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l0002\Desktop\Gallium Alex\"/>
    </mc:Choice>
  </mc:AlternateContent>
  <bookViews>
    <workbookView xWindow="0" yWindow="0" windowWidth="25200" windowHeight="11850" firstSheet="2" activeTab="5"/>
  </bookViews>
  <sheets>
    <sheet name="Dec 8" sheetId="6" r:id="rId1"/>
    <sheet name="Dec 10" sheetId="7" r:id="rId2"/>
    <sheet name="Sheet7" sheetId="14" r:id="rId3"/>
    <sheet name="Pre Simca (2)" sheetId="12" r:id="rId4"/>
    <sheet name="SIMCA (2)" sheetId="13" r:id="rId5"/>
    <sheet name="METABOLITES list" sheetId="19" r:id="rId6"/>
    <sheet name="SIMCA 2.1" sheetId="18" r:id="rId7"/>
    <sheet name="Inositol &amp; Inositol Phospate" sheetId="15" r:id="rId8"/>
    <sheet name="Sheet1" sheetId="17" r:id="rId9"/>
    <sheet name="Aconitate &amp; Succinate" sheetId="16" r:id="rId10"/>
    <sheet name="Pre Simca" sheetId="8" r:id="rId11"/>
    <sheet name="SIMCA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7" l="1"/>
  <c r="S50" i="15" l="1"/>
  <c r="S51" i="15"/>
  <c r="S52" i="15"/>
  <c r="S53" i="15"/>
  <c r="S54" i="15"/>
  <c r="S49" i="15"/>
  <c r="T49" i="15"/>
  <c r="U49" i="15"/>
  <c r="T50" i="15"/>
  <c r="U50" i="15"/>
  <c r="T51" i="15"/>
  <c r="U51" i="15"/>
  <c r="T52" i="15"/>
  <c r="U52" i="15"/>
  <c r="T53" i="15"/>
  <c r="U53" i="15"/>
  <c r="T54" i="15"/>
  <c r="U54" i="15"/>
  <c r="P49" i="15"/>
  <c r="Q49" i="15"/>
  <c r="P50" i="15"/>
  <c r="Q50" i="15"/>
  <c r="P51" i="15"/>
  <c r="Q51" i="15"/>
  <c r="P52" i="15"/>
  <c r="Q52" i="15"/>
  <c r="P53" i="15"/>
  <c r="Q53" i="15"/>
  <c r="P54" i="15"/>
  <c r="Q54" i="15"/>
  <c r="O50" i="15"/>
  <c r="O51" i="15"/>
  <c r="O52" i="15"/>
  <c r="O53" i="15"/>
  <c r="O54" i="15"/>
  <c r="O49" i="15"/>
  <c r="S37" i="15"/>
  <c r="R37" i="15"/>
  <c r="Q37" i="15"/>
  <c r="P37" i="15"/>
  <c r="S31" i="15"/>
  <c r="R31" i="15"/>
  <c r="Q31" i="15"/>
  <c r="P31" i="15"/>
  <c r="S25" i="15"/>
  <c r="R25" i="15"/>
  <c r="Q25" i="15"/>
  <c r="P25" i="15"/>
  <c r="S19" i="15"/>
  <c r="R19" i="15"/>
  <c r="Q19" i="15"/>
  <c r="P19" i="15"/>
  <c r="S13" i="15"/>
  <c r="R13" i="15"/>
  <c r="Q13" i="15"/>
  <c r="P13" i="15"/>
  <c r="Q7" i="15"/>
  <c r="R7" i="15"/>
  <c r="S7" i="15"/>
  <c r="P7" i="15"/>
  <c r="O48" i="16"/>
  <c r="P48" i="16"/>
  <c r="O49" i="16"/>
  <c r="P49" i="16"/>
  <c r="O50" i="16"/>
  <c r="P50" i="16"/>
  <c r="O51" i="16"/>
  <c r="P51" i="16"/>
  <c r="O52" i="16"/>
  <c r="P52" i="16"/>
  <c r="O53" i="16"/>
  <c r="P53" i="16"/>
  <c r="N49" i="16"/>
  <c r="N50" i="16"/>
  <c r="N51" i="16"/>
  <c r="N52" i="16"/>
  <c r="N53" i="16"/>
  <c r="N48" i="16"/>
  <c r="P37" i="16"/>
  <c r="O37" i="16"/>
  <c r="N37" i="16"/>
  <c r="P31" i="16"/>
  <c r="O31" i="16"/>
  <c r="N31" i="16"/>
  <c r="P25" i="16"/>
  <c r="O25" i="16"/>
  <c r="N25" i="16"/>
  <c r="P19" i="16"/>
  <c r="O19" i="16"/>
  <c r="N19" i="16"/>
  <c r="P13" i="16"/>
  <c r="O13" i="16"/>
  <c r="N13" i="16"/>
  <c r="O7" i="16"/>
  <c r="P7" i="16"/>
  <c r="N7" i="16"/>
  <c r="S48" i="16"/>
  <c r="S49" i="16"/>
  <c r="S50" i="16"/>
  <c r="S51" i="16"/>
  <c r="S52" i="16"/>
  <c r="S53" i="16"/>
  <c r="R49" i="16"/>
  <c r="R50" i="16"/>
  <c r="R51" i="16"/>
  <c r="R52" i="16"/>
  <c r="R53" i="16"/>
  <c r="R48" i="16"/>
  <c r="L7" i="16" l="1"/>
  <c r="M7" i="16"/>
  <c r="L13" i="16"/>
  <c r="M13" i="16"/>
  <c r="L19" i="16"/>
  <c r="M19" i="16"/>
  <c r="L25" i="16"/>
  <c r="M25" i="16"/>
  <c r="L31" i="16"/>
  <c r="M31" i="16"/>
  <c r="L37" i="16"/>
  <c r="M37" i="16"/>
  <c r="K37" i="16"/>
  <c r="K31" i="16"/>
  <c r="K25" i="16"/>
  <c r="K19" i="16"/>
  <c r="K13" i="16"/>
  <c r="K7" i="16"/>
  <c r="O41" i="15" l="1"/>
  <c r="N41" i="15"/>
  <c r="M41" i="15"/>
  <c r="O37" i="15"/>
  <c r="N37" i="15"/>
  <c r="M37" i="15"/>
  <c r="O31" i="15"/>
  <c r="N31" i="15"/>
  <c r="M31" i="15"/>
  <c r="O25" i="15"/>
  <c r="N25" i="15"/>
  <c r="M25" i="15"/>
  <c r="O19" i="15"/>
  <c r="N19" i="15"/>
  <c r="M19" i="15"/>
  <c r="O13" i="15"/>
  <c r="N13" i="15"/>
  <c r="M13" i="15"/>
  <c r="N7" i="15"/>
  <c r="O7" i="15"/>
  <c r="M7" i="15"/>
  <c r="L41" i="15"/>
  <c r="L37" i="15"/>
  <c r="L31" i="15"/>
  <c r="L25" i="15"/>
  <c r="L19" i="15"/>
  <c r="L13" i="15"/>
  <c r="L7" i="15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AY75" i="12" s="1"/>
  <c r="G34" i="12"/>
  <c r="J76" i="12" s="1"/>
  <c r="G35" i="12"/>
  <c r="G36" i="12"/>
  <c r="G37" i="12"/>
  <c r="G38" i="12"/>
  <c r="G39" i="12"/>
  <c r="G40" i="12"/>
  <c r="G41" i="12"/>
  <c r="G2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DO83" i="12" l="1"/>
  <c r="DG83" i="12"/>
  <c r="CY83" i="12"/>
  <c r="CQ83" i="12"/>
  <c r="CI83" i="12"/>
  <c r="CB83" i="12"/>
  <c r="BU83" i="12"/>
  <c r="BO83" i="12"/>
  <c r="BH83" i="12"/>
  <c r="AU83" i="12"/>
  <c r="AM83" i="12"/>
  <c r="AE83" i="12"/>
  <c r="X83" i="12"/>
  <c r="Q83" i="12"/>
  <c r="J83" i="12"/>
  <c r="DO82" i="12"/>
  <c r="DG82" i="12"/>
  <c r="CY82" i="12"/>
  <c r="CQ82" i="12"/>
  <c r="CI82" i="12"/>
  <c r="CB82" i="12"/>
  <c r="BU82" i="12"/>
  <c r="BO82" i="12"/>
  <c r="BH82" i="12"/>
  <c r="AS82" i="12"/>
  <c r="AH82" i="12"/>
  <c r="X82" i="12"/>
  <c r="O82" i="12"/>
  <c r="DK79" i="12"/>
  <c r="CP79" i="12"/>
  <c r="BN79" i="12"/>
  <c r="AL79" i="12"/>
  <c r="I79" i="12"/>
  <c r="CX78" i="12"/>
  <c r="AT78" i="12"/>
  <c r="P78" i="12"/>
  <c r="CQ75" i="12"/>
  <c r="DL83" i="12"/>
  <c r="DD83" i="12"/>
  <c r="CV83" i="12"/>
  <c r="CN83" i="12"/>
  <c r="BY83" i="12"/>
  <c r="BT83" i="12"/>
  <c r="BL83" i="12"/>
  <c r="BE83" i="12"/>
  <c r="AZ83" i="12"/>
  <c r="AR83" i="12"/>
  <c r="AJ83" i="12"/>
  <c r="V83" i="12"/>
  <c r="N83" i="12"/>
  <c r="DL82" i="12"/>
  <c r="DD82" i="12"/>
  <c r="CV82" i="12"/>
  <c r="CN82" i="12"/>
  <c r="BY82" i="12"/>
  <c r="BT82" i="12"/>
  <c r="BL82" i="12"/>
  <c r="BE82" i="12"/>
  <c r="AY82" i="12"/>
  <c r="AO82" i="12"/>
  <c r="AD82" i="12"/>
  <c r="U82" i="12"/>
  <c r="DF79" i="12"/>
  <c r="CH79" i="12"/>
  <c r="BG79" i="12"/>
  <c r="AD79" i="12"/>
  <c r="CP78" i="12"/>
  <c r="BN78" i="12"/>
  <c r="AL78" i="12"/>
  <c r="I78" i="12"/>
  <c r="CB75" i="12"/>
  <c r="DK83" i="12"/>
  <c r="DC83" i="12"/>
  <c r="CU83" i="12"/>
  <c r="CM83" i="12"/>
  <c r="CF83" i="12"/>
  <c r="BX83" i="12"/>
  <c r="BS83" i="12"/>
  <c r="BK83" i="12"/>
  <c r="BD83" i="12"/>
  <c r="AY83" i="12"/>
  <c r="AQ83" i="12"/>
  <c r="AI83" i="12"/>
  <c r="AB83" i="12"/>
  <c r="U83" i="12"/>
  <c r="M83" i="12"/>
  <c r="DK82" i="12"/>
  <c r="DC82" i="12"/>
  <c r="CU82" i="12"/>
  <c r="CM82" i="12"/>
  <c r="CF82" i="12"/>
  <c r="BX82" i="12"/>
  <c r="BS82" i="12"/>
  <c r="BK82" i="12"/>
  <c r="BD82" i="12"/>
  <c r="AX82" i="12"/>
  <c r="AM82" i="12"/>
  <c r="AC82" i="12"/>
  <c r="T82" i="12"/>
  <c r="J82" i="12"/>
  <c r="DA79" i="12"/>
  <c r="CA79" i="12"/>
  <c r="DN78" i="12"/>
  <c r="CH78" i="12"/>
  <c r="BG78" i="12"/>
  <c r="AD78" i="12"/>
  <c r="BO75" i="12"/>
  <c r="DP83" i="12"/>
  <c r="DH83" i="12"/>
  <c r="CZ83" i="12"/>
  <c r="CR83" i="12"/>
  <c r="CJ83" i="12"/>
  <c r="CC83" i="12"/>
  <c r="BV83" i="12"/>
  <c r="BP83" i="12"/>
  <c r="BI83" i="12"/>
  <c r="AV83" i="12"/>
  <c r="AN83" i="12"/>
  <c r="AF83" i="12"/>
  <c r="Y83" i="12"/>
  <c r="R83" i="12"/>
  <c r="K83" i="12"/>
  <c r="DP82" i="12"/>
  <c r="DH82" i="12"/>
  <c r="CZ82" i="12"/>
  <c r="CR82" i="12"/>
  <c r="CJ82" i="12"/>
  <c r="CC82" i="12"/>
  <c r="BV82" i="12"/>
  <c r="BP82" i="12"/>
  <c r="BI82" i="12"/>
  <c r="AT82" i="12"/>
  <c r="AI82" i="12"/>
  <c r="Z82" i="12"/>
  <c r="P82" i="12"/>
  <c r="DQ79" i="12"/>
  <c r="CU79" i="12"/>
  <c r="AT79" i="12"/>
  <c r="P79" i="12"/>
  <c r="DF78" i="12"/>
  <c r="CA78" i="12"/>
  <c r="DG75" i="12"/>
  <c r="H73" i="12"/>
  <c r="O73" i="12"/>
  <c r="S73" i="12"/>
  <c r="W73" i="12"/>
  <c r="Z73" i="12"/>
  <c r="AC73" i="12"/>
  <c r="AG73" i="12"/>
  <c r="AK73" i="12"/>
  <c r="AO73" i="12"/>
  <c r="AS73" i="12"/>
  <c r="AW73" i="12"/>
  <c r="BA73" i="12"/>
  <c r="BB73" i="12"/>
  <c r="BF73" i="12"/>
  <c r="BM73" i="12"/>
  <c r="BQ73" i="12"/>
  <c r="BZ73" i="12"/>
  <c r="CD73" i="12"/>
  <c r="CG73" i="12"/>
  <c r="CK73" i="12"/>
  <c r="CO73" i="12"/>
  <c r="I73" i="12"/>
  <c r="L73" i="12"/>
  <c r="P73" i="12"/>
  <c r="T73" i="12"/>
  <c r="AA73" i="12"/>
  <c r="AD73" i="12"/>
  <c r="AH73" i="12"/>
  <c r="AL73" i="12"/>
  <c r="AP73" i="12"/>
  <c r="AT73" i="12"/>
  <c r="AX73" i="12"/>
  <c r="BC73" i="12"/>
  <c r="BG73" i="12"/>
  <c r="BJ73" i="12"/>
  <c r="BN73" i="12"/>
  <c r="BR73" i="12"/>
  <c r="BW73" i="12"/>
  <c r="CA73" i="12"/>
  <c r="CE73" i="12"/>
  <c r="CH73" i="12"/>
  <c r="CL73" i="12"/>
  <c r="CP73" i="12"/>
  <c r="CT73" i="12"/>
  <c r="CX73" i="12"/>
  <c r="DB73" i="12"/>
  <c r="DF73" i="12"/>
  <c r="DJ73" i="12"/>
  <c r="DN73" i="12"/>
  <c r="M73" i="12"/>
  <c r="U73" i="12"/>
  <c r="AB73" i="12"/>
  <c r="AI73" i="12"/>
  <c r="AQ73" i="12"/>
  <c r="AY73" i="12"/>
  <c r="BD73" i="12"/>
  <c r="BK73" i="12"/>
  <c r="BS73" i="12"/>
  <c r="BX73" i="12"/>
  <c r="CF73" i="12"/>
  <c r="CM73" i="12"/>
  <c r="CS73" i="12"/>
  <c r="CY73" i="12"/>
  <c r="DD73" i="12"/>
  <c r="DI73" i="12"/>
  <c r="DO73" i="12"/>
  <c r="N73" i="12"/>
  <c r="V73" i="12"/>
  <c r="AJ73" i="12"/>
  <c r="AR73" i="12"/>
  <c r="AZ73" i="12"/>
  <c r="BE73" i="12"/>
  <c r="BL73" i="12"/>
  <c r="BT73" i="12"/>
  <c r="BY73" i="12"/>
  <c r="CN73" i="12"/>
  <c r="CU73" i="12"/>
  <c r="CZ73" i="12"/>
  <c r="DE73" i="12"/>
  <c r="DK73" i="12"/>
  <c r="DP73" i="12"/>
  <c r="J73" i="12"/>
  <c r="Q73" i="12"/>
  <c r="X73" i="12"/>
  <c r="AE73" i="12"/>
  <c r="AM73" i="12"/>
  <c r="AU73" i="12"/>
  <c r="BH73" i="12"/>
  <c r="BO73" i="12"/>
  <c r="BU73" i="12"/>
  <c r="CB73" i="12"/>
  <c r="CI73" i="12"/>
  <c r="CQ73" i="12"/>
  <c r="CV73" i="12"/>
  <c r="DA73" i="12"/>
  <c r="DG73" i="12"/>
  <c r="DL73" i="12"/>
  <c r="DQ73" i="12"/>
  <c r="K73" i="12"/>
  <c r="R73" i="12"/>
  <c r="Y73" i="12"/>
  <c r="AF73" i="12"/>
  <c r="AN73" i="12"/>
  <c r="AV73" i="12"/>
  <c r="BI73" i="12"/>
  <c r="BP73" i="12"/>
  <c r="BV73" i="12"/>
  <c r="CC73" i="12"/>
  <c r="CJ73" i="12"/>
  <c r="CR73" i="12"/>
  <c r="CW73" i="12"/>
  <c r="DC73" i="12"/>
  <c r="DH73" i="12"/>
  <c r="DM73" i="12"/>
  <c r="K57" i="12"/>
  <c r="N57" i="12"/>
  <c r="R57" i="12"/>
  <c r="V57" i="12"/>
  <c r="Y57" i="12"/>
  <c r="AF57" i="12"/>
  <c r="AJ57" i="12"/>
  <c r="AN57" i="12"/>
  <c r="AR57" i="12"/>
  <c r="AV57" i="12"/>
  <c r="AZ57" i="12"/>
  <c r="BE57" i="12"/>
  <c r="BI57" i="12"/>
  <c r="BL57" i="12"/>
  <c r="BP57" i="12"/>
  <c r="BT57" i="12"/>
  <c r="BV57" i="12"/>
  <c r="BY57" i="12"/>
  <c r="CC57" i="12"/>
  <c r="CJ57" i="12"/>
  <c r="CN57" i="12"/>
  <c r="CR57" i="12"/>
  <c r="CV57" i="12"/>
  <c r="CZ57" i="12"/>
  <c r="DD57" i="12"/>
  <c r="DH57" i="12"/>
  <c r="DL57" i="12"/>
  <c r="DP57" i="12"/>
  <c r="H57" i="12"/>
  <c r="O57" i="12"/>
  <c r="S57" i="12"/>
  <c r="W57" i="12"/>
  <c r="Z57" i="12"/>
  <c r="AC57" i="12"/>
  <c r="AG57" i="12"/>
  <c r="AK57" i="12"/>
  <c r="AO57" i="12"/>
  <c r="AS57" i="12"/>
  <c r="AW57" i="12"/>
  <c r="BA57" i="12"/>
  <c r="BB57" i="12"/>
  <c r="BF57" i="12"/>
  <c r="BM57" i="12"/>
  <c r="BQ57" i="12"/>
  <c r="BZ57" i="12"/>
  <c r="CD57" i="12"/>
  <c r="CG57" i="12"/>
  <c r="CK57" i="12"/>
  <c r="CO57" i="12"/>
  <c r="CS57" i="12"/>
  <c r="CW57" i="12"/>
  <c r="DA57" i="12"/>
  <c r="DE57" i="12"/>
  <c r="DI57" i="12"/>
  <c r="DM57" i="12"/>
  <c r="DQ57" i="12"/>
  <c r="I57" i="12"/>
  <c r="L57" i="12"/>
  <c r="P57" i="12"/>
  <c r="T57" i="12"/>
  <c r="AA57" i="12"/>
  <c r="AD57" i="12"/>
  <c r="AH57" i="12"/>
  <c r="AL57" i="12"/>
  <c r="AP57" i="12"/>
  <c r="AT57" i="12"/>
  <c r="AX57" i="12"/>
  <c r="BC57" i="12"/>
  <c r="BG57" i="12"/>
  <c r="BJ57" i="12"/>
  <c r="BN57" i="12"/>
  <c r="BR57" i="12"/>
  <c r="BW57" i="12"/>
  <c r="CA57" i="12"/>
  <c r="CE57" i="12"/>
  <c r="CH57" i="12"/>
  <c r="CL57" i="12"/>
  <c r="CP57" i="12"/>
  <c r="CT57" i="12"/>
  <c r="CX57" i="12"/>
  <c r="DB57" i="12"/>
  <c r="DF57" i="12"/>
  <c r="DJ57" i="12"/>
  <c r="DN57" i="12"/>
  <c r="Q57" i="12"/>
  <c r="AE57" i="12"/>
  <c r="AU57" i="12"/>
  <c r="BH57" i="12"/>
  <c r="BU57" i="12"/>
  <c r="CI57" i="12"/>
  <c r="CY57" i="12"/>
  <c r="DO57" i="12"/>
  <c r="U57" i="12"/>
  <c r="AI57" i="12"/>
  <c r="AY57" i="12"/>
  <c r="BK57" i="12"/>
  <c r="BX57" i="12"/>
  <c r="CM57" i="12"/>
  <c r="DC57" i="12"/>
  <c r="J57" i="12"/>
  <c r="X57" i="12"/>
  <c r="AM57" i="12"/>
  <c r="BO57" i="12"/>
  <c r="CB57" i="12"/>
  <c r="CQ57" i="12"/>
  <c r="DG57" i="12"/>
  <c r="AQ57" i="12"/>
  <c r="CU57" i="12"/>
  <c r="BD57" i="12"/>
  <c r="DK57" i="12"/>
  <c r="M57" i="12"/>
  <c r="BS57" i="12"/>
  <c r="AB57" i="12"/>
  <c r="CF57" i="12"/>
  <c r="DK81" i="12"/>
  <c r="DF81" i="12"/>
  <c r="CU81" i="12"/>
  <c r="CP81" i="12"/>
  <c r="CK81" i="12"/>
  <c r="CF81" i="12"/>
  <c r="BN81" i="12"/>
  <c r="BD81" i="12"/>
  <c r="AW81" i="12"/>
  <c r="AQ81" i="12"/>
  <c r="AL81" i="12"/>
  <c r="AG81" i="12"/>
  <c r="AB81" i="12"/>
  <c r="S81" i="12"/>
  <c r="I81" i="12"/>
  <c r="DN80" i="12"/>
  <c r="DI80" i="12"/>
  <c r="DC80" i="12"/>
  <c r="CX80" i="12"/>
  <c r="CS80" i="12"/>
  <c r="CM80" i="12"/>
  <c r="CH80" i="12"/>
  <c r="CD80" i="12"/>
  <c r="BX80" i="12"/>
  <c r="BQ80" i="12"/>
  <c r="BK80" i="12"/>
  <c r="BG80" i="12"/>
  <c r="BB80" i="12"/>
  <c r="AY80" i="12"/>
  <c r="AT80" i="12"/>
  <c r="AO80" i="12"/>
  <c r="AI80" i="12"/>
  <c r="AD80" i="12"/>
  <c r="Z80" i="12"/>
  <c r="U80" i="12"/>
  <c r="P80" i="12"/>
  <c r="DN77" i="12"/>
  <c r="DF77" i="12"/>
  <c r="CX77" i="12"/>
  <c r="CP77" i="12"/>
  <c r="CH77" i="12"/>
  <c r="CA77" i="12"/>
  <c r="BN77" i="12"/>
  <c r="AM77" i="12"/>
  <c r="X77" i="12"/>
  <c r="J77" i="12"/>
  <c r="DO76" i="12"/>
  <c r="CY76" i="12"/>
  <c r="CI76" i="12"/>
  <c r="BU76" i="12"/>
  <c r="BH76" i="12"/>
  <c r="AU76" i="12"/>
  <c r="AE76" i="12"/>
  <c r="Q76" i="12"/>
  <c r="J69" i="12"/>
  <c r="M69" i="12"/>
  <c r="Q69" i="12"/>
  <c r="U69" i="12"/>
  <c r="X69" i="12"/>
  <c r="AB69" i="12"/>
  <c r="AE69" i="12"/>
  <c r="AI69" i="12"/>
  <c r="AM69" i="12"/>
  <c r="AQ69" i="12"/>
  <c r="AU69" i="12"/>
  <c r="AY69" i="12"/>
  <c r="BD69" i="12"/>
  <c r="BH69" i="12"/>
  <c r="BK69" i="12"/>
  <c r="BO69" i="12"/>
  <c r="BS69" i="12"/>
  <c r="BU69" i="12"/>
  <c r="BX69" i="12"/>
  <c r="CB69" i="12"/>
  <c r="CF69" i="12"/>
  <c r="CI69" i="12"/>
  <c r="CM69" i="12"/>
  <c r="CQ69" i="12"/>
  <c r="CU69" i="12"/>
  <c r="CY69" i="12"/>
  <c r="DC69" i="12"/>
  <c r="DG69" i="12"/>
  <c r="DK69" i="12"/>
  <c r="DO69" i="12"/>
  <c r="H69" i="12"/>
  <c r="L69" i="12"/>
  <c r="R69" i="12"/>
  <c r="W69" i="12"/>
  <c r="AA69" i="12"/>
  <c r="AF69" i="12"/>
  <c r="AK69" i="12"/>
  <c r="AP69" i="12"/>
  <c r="AV69" i="12"/>
  <c r="BA69" i="12"/>
  <c r="BC69" i="12"/>
  <c r="BI69" i="12"/>
  <c r="BM69" i="12"/>
  <c r="I69" i="12"/>
  <c r="O69" i="12"/>
  <c r="V69" i="12"/>
  <c r="AH69" i="12"/>
  <c r="AO69" i="12"/>
  <c r="AW69" i="12"/>
  <c r="BG69" i="12"/>
  <c r="BN69" i="12"/>
  <c r="BT69" i="12"/>
  <c r="CA69" i="12"/>
  <c r="CK69" i="12"/>
  <c r="CP69" i="12"/>
  <c r="CV69" i="12"/>
  <c r="DA69" i="12"/>
  <c r="DF69" i="12"/>
  <c r="DL69" i="12"/>
  <c r="DQ69" i="12"/>
  <c r="K69" i="12"/>
  <c r="P69" i="12"/>
  <c r="AC69" i="12"/>
  <c r="AJ69" i="12"/>
  <c r="AR69" i="12"/>
  <c r="AX69" i="12"/>
  <c r="BB69" i="12"/>
  <c r="BP69" i="12"/>
  <c r="BW69" i="12"/>
  <c r="CC69" i="12"/>
  <c r="CG69" i="12"/>
  <c r="CL69" i="12"/>
  <c r="CR69" i="12"/>
  <c r="CW69" i="12"/>
  <c r="DB69" i="12"/>
  <c r="DH69" i="12"/>
  <c r="DM69" i="12"/>
  <c r="S69" i="12"/>
  <c r="Y69" i="12"/>
  <c r="AD69" i="12"/>
  <c r="AL69" i="12"/>
  <c r="AS69" i="12"/>
  <c r="AZ69" i="12"/>
  <c r="BE69" i="12"/>
  <c r="BJ69" i="12"/>
  <c r="BQ69" i="12"/>
  <c r="BY69" i="12"/>
  <c r="CD69" i="12"/>
  <c r="CH69" i="12"/>
  <c r="CN69" i="12"/>
  <c r="CS69" i="12"/>
  <c r="CX69" i="12"/>
  <c r="DD69" i="12"/>
  <c r="DI69" i="12"/>
  <c r="DN69" i="12"/>
  <c r="N69" i="12"/>
  <c r="T69" i="12"/>
  <c r="Z69" i="12"/>
  <c r="AG69" i="12"/>
  <c r="AN69" i="12"/>
  <c r="AT69" i="12"/>
  <c r="BF69" i="12"/>
  <c r="BL69" i="12"/>
  <c r="BR69" i="12"/>
  <c r="BV69" i="12"/>
  <c r="BZ69" i="12"/>
  <c r="CE69" i="12"/>
  <c r="CJ69" i="12"/>
  <c r="CO69" i="12"/>
  <c r="CT69" i="12"/>
  <c r="CZ69" i="12"/>
  <c r="DE69" i="12"/>
  <c r="DJ69" i="12"/>
  <c r="DP69" i="12"/>
  <c r="I49" i="12"/>
  <c r="L49" i="12"/>
  <c r="P49" i="12"/>
  <c r="T49" i="12"/>
  <c r="AA49" i="12"/>
  <c r="AD49" i="12"/>
  <c r="AH49" i="12"/>
  <c r="AL49" i="12"/>
  <c r="AP49" i="12"/>
  <c r="AT49" i="12"/>
  <c r="AX49" i="12"/>
  <c r="BC49" i="12"/>
  <c r="BG49" i="12"/>
  <c r="BJ49" i="12"/>
  <c r="J49" i="12"/>
  <c r="N49" i="12"/>
  <c r="S49" i="12"/>
  <c r="X49" i="12"/>
  <c r="AG49" i="12"/>
  <c r="AM49" i="12"/>
  <c r="AR49" i="12"/>
  <c r="AW49" i="12"/>
  <c r="BE49" i="12"/>
  <c r="BN49" i="12"/>
  <c r="BR49" i="12"/>
  <c r="BW49" i="12"/>
  <c r="CA49" i="12"/>
  <c r="CE49" i="12"/>
  <c r="CH49" i="12"/>
  <c r="CL49" i="12"/>
  <c r="CP49" i="12"/>
  <c r="CT49" i="12"/>
  <c r="CX49" i="12"/>
  <c r="DB49" i="12"/>
  <c r="DF49" i="12"/>
  <c r="DJ49" i="12"/>
  <c r="DN49" i="12"/>
  <c r="H49" i="12"/>
  <c r="O49" i="12"/>
  <c r="V49" i="12"/>
  <c r="AB49" i="12"/>
  <c r="AI49" i="12"/>
  <c r="AO49" i="12"/>
  <c r="AV49" i="12"/>
  <c r="BH49" i="12"/>
  <c r="BM49" i="12"/>
  <c r="BS49" i="12"/>
  <c r="BV49" i="12"/>
  <c r="BZ49" i="12"/>
  <c r="CF49" i="12"/>
  <c r="CJ49" i="12"/>
  <c r="CO49" i="12"/>
  <c r="CU49" i="12"/>
  <c r="CZ49" i="12"/>
  <c r="DE49" i="12"/>
  <c r="DK49" i="12"/>
  <c r="DP49" i="12"/>
  <c r="K49" i="12"/>
  <c r="Q49" i="12"/>
  <c r="W49" i="12"/>
  <c r="AC49" i="12"/>
  <c r="AJ49" i="12"/>
  <c r="AQ49" i="12"/>
  <c r="AY49" i="12"/>
  <c r="BB49" i="12"/>
  <c r="BI49" i="12"/>
  <c r="BO49" i="12"/>
  <c r="BT49" i="12"/>
  <c r="CB49" i="12"/>
  <c r="CK49" i="12"/>
  <c r="CQ49" i="12"/>
  <c r="CV49" i="12"/>
  <c r="DA49" i="12"/>
  <c r="DG49" i="12"/>
  <c r="DL49" i="12"/>
  <c r="DQ49" i="12"/>
  <c r="R49" i="12"/>
  <c r="Y49" i="12"/>
  <c r="AE49" i="12"/>
  <c r="AK49" i="12"/>
  <c r="AS49" i="12"/>
  <c r="AZ49" i="12"/>
  <c r="BD49" i="12"/>
  <c r="BK49" i="12"/>
  <c r="BP49" i="12"/>
  <c r="BX49" i="12"/>
  <c r="CC49" i="12"/>
  <c r="CG49" i="12"/>
  <c r="CM49" i="12"/>
  <c r="CR49" i="12"/>
  <c r="CW49" i="12"/>
  <c r="DC49" i="12"/>
  <c r="DH49" i="12"/>
  <c r="DM49" i="12"/>
  <c r="M49" i="12"/>
  <c r="AN49" i="12"/>
  <c r="BL49" i="12"/>
  <c r="CD49" i="12"/>
  <c r="CY49" i="12"/>
  <c r="U49" i="12"/>
  <c r="AU49" i="12"/>
  <c r="BQ49" i="12"/>
  <c r="CI49" i="12"/>
  <c r="DD49" i="12"/>
  <c r="Z49" i="12"/>
  <c r="BA49" i="12"/>
  <c r="BU49" i="12"/>
  <c r="CN49" i="12"/>
  <c r="DI49" i="12"/>
  <c r="BF49" i="12"/>
  <c r="BY49" i="12"/>
  <c r="CS49" i="12"/>
  <c r="AF49" i="12"/>
  <c r="DO49" i="12"/>
  <c r="CA81" i="12"/>
  <c r="K80" i="12"/>
  <c r="N80" i="12"/>
  <c r="R80" i="12"/>
  <c r="V80" i="12"/>
  <c r="Y80" i="12"/>
  <c r="AF80" i="12"/>
  <c r="AJ80" i="12"/>
  <c r="AN80" i="12"/>
  <c r="AR80" i="12"/>
  <c r="AV80" i="12"/>
  <c r="AZ80" i="12"/>
  <c r="BE80" i="12"/>
  <c r="BI80" i="12"/>
  <c r="BL80" i="12"/>
  <c r="BP80" i="12"/>
  <c r="BT80" i="12"/>
  <c r="BV80" i="12"/>
  <c r="BY80" i="12"/>
  <c r="CC80" i="12"/>
  <c r="CJ80" i="12"/>
  <c r="CN80" i="12"/>
  <c r="CR80" i="12"/>
  <c r="CV80" i="12"/>
  <c r="CZ80" i="12"/>
  <c r="DD80" i="12"/>
  <c r="DH80" i="12"/>
  <c r="DL80" i="12"/>
  <c r="DP80" i="12"/>
  <c r="J68" i="12"/>
  <c r="M68" i="12"/>
  <c r="Q68" i="12"/>
  <c r="U68" i="12"/>
  <c r="X68" i="12"/>
  <c r="AB68" i="12"/>
  <c r="AE68" i="12"/>
  <c r="AI68" i="12"/>
  <c r="AM68" i="12"/>
  <c r="AQ68" i="12"/>
  <c r="AU68" i="12"/>
  <c r="AY68" i="12"/>
  <c r="BD68" i="12"/>
  <c r="BH68" i="12"/>
  <c r="BK68" i="12"/>
  <c r="BO68" i="12"/>
  <c r="BS68" i="12"/>
  <c r="BU68" i="12"/>
  <c r="BX68" i="12"/>
  <c r="CB68" i="12"/>
  <c r="CF68" i="12"/>
  <c r="CI68" i="12"/>
  <c r="CM68" i="12"/>
  <c r="CQ68" i="12"/>
  <c r="CU68" i="12"/>
  <c r="CY68" i="12"/>
  <c r="DC68" i="12"/>
  <c r="DG68" i="12"/>
  <c r="DK68" i="12"/>
  <c r="DO68" i="12"/>
  <c r="K68" i="12"/>
  <c r="N68" i="12"/>
  <c r="R68" i="12"/>
  <c r="V68" i="12"/>
  <c r="Y68" i="12"/>
  <c r="H68" i="12"/>
  <c r="O68" i="12"/>
  <c r="W68" i="12"/>
  <c r="AG68" i="12"/>
  <c r="AL68" i="12"/>
  <c r="AR68" i="12"/>
  <c r="AW68" i="12"/>
  <c r="BE68" i="12"/>
  <c r="BN68" i="12"/>
  <c r="BT68" i="12"/>
  <c r="CA68" i="12"/>
  <c r="I68" i="12"/>
  <c r="P68" i="12"/>
  <c r="AC68" i="12"/>
  <c r="AH68" i="12"/>
  <c r="AN68" i="12"/>
  <c r="AS68" i="12"/>
  <c r="AX68" i="12"/>
  <c r="BF68" i="12"/>
  <c r="BJ68" i="12"/>
  <c r="BP68" i="12"/>
  <c r="BW68" i="12"/>
  <c r="CC68" i="12"/>
  <c r="CG68" i="12"/>
  <c r="CL68" i="12"/>
  <c r="CR68" i="12"/>
  <c r="CW68" i="12"/>
  <c r="DB68" i="12"/>
  <c r="DH68" i="12"/>
  <c r="DM68" i="12"/>
  <c r="S68" i="12"/>
  <c r="AD68" i="12"/>
  <c r="AO68" i="12"/>
  <c r="AZ68" i="12"/>
  <c r="BG68" i="12"/>
  <c r="BQ68" i="12"/>
  <c r="BY68" i="12"/>
  <c r="CN68" i="12"/>
  <c r="CT68" i="12"/>
  <c r="DA68" i="12"/>
  <c r="DI68" i="12"/>
  <c r="DP68" i="12"/>
  <c r="T68" i="12"/>
  <c r="AF68" i="12"/>
  <c r="AP68" i="12"/>
  <c r="BA68" i="12"/>
  <c r="BI68" i="12"/>
  <c r="BR68" i="12"/>
  <c r="BZ68" i="12"/>
  <c r="CH68" i="12"/>
  <c r="CO68" i="12"/>
  <c r="CV68" i="12"/>
  <c r="DD68" i="12"/>
  <c r="DJ68" i="12"/>
  <c r="DQ68" i="12"/>
  <c r="Z68" i="12"/>
  <c r="AJ68" i="12"/>
  <c r="AT68" i="12"/>
  <c r="BB68" i="12"/>
  <c r="BL68" i="12"/>
  <c r="CD68" i="12"/>
  <c r="CJ68" i="12"/>
  <c r="CP68" i="12"/>
  <c r="CX68" i="12"/>
  <c r="DE68" i="12"/>
  <c r="DL68" i="12"/>
  <c r="L68" i="12"/>
  <c r="AA68" i="12"/>
  <c r="AK68" i="12"/>
  <c r="AV68" i="12"/>
  <c r="BC68" i="12"/>
  <c r="BM68" i="12"/>
  <c r="BV68" i="12"/>
  <c r="CE68" i="12"/>
  <c r="CK68" i="12"/>
  <c r="CS68" i="12"/>
  <c r="CZ68" i="12"/>
  <c r="DF68" i="12"/>
  <c r="DN68" i="12"/>
  <c r="I52" i="12"/>
  <c r="L52" i="12"/>
  <c r="P52" i="12"/>
  <c r="T52" i="12"/>
  <c r="AA52" i="12"/>
  <c r="AD52" i="12"/>
  <c r="AH52" i="12"/>
  <c r="AL52" i="12"/>
  <c r="AP52" i="12"/>
  <c r="AT52" i="12"/>
  <c r="AX52" i="12"/>
  <c r="K52" i="12"/>
  <c r="O52" i="12"/>
  <c r="U52" i="12"/>
  <c r="Y52" i="12"/>
  <c r="AC52" i="12"/>
  <c r="AI52" i="12"/>
  <c r="AN52" i="12"/>
  <c r="AS52" i="12"/>
  <c r="AY52" i="12"/>
  <c r="BE52" i="12"/>
  <c r="BI52" i="12"/>
  <c r="BL52" i="12"/>
  <c r="BP52" i="12"/>
  <c r="BT52" i="12"/>
  <c r="BV52" i="12"/>
  <c r="BY52" i="12"/>
  <c r="CC52" i="12"/>
  <c r="CJ52" i="12"/>
  <c r="CN52" i="12"/>
  <c r="CR52" i="12"/>
  <c r="CV52" i="12"/>
  <c r="CZ52" i="12"/>
  <c r="DD52" i="12"/>
  <c r="DH52" i="12"/>
  <c r="DL52" i="12"/>
  <c r="DP52" i="12"/>
  <c r="Q52" i="12"/>
  <c r="V52" i="12"/>
  <c r="Z52" i="12"/>
  <c r="AE52" i="12"/>
  <c r="AJ52" i="12"/>
  <c r="AO52" i="12"/>
  <c r="AU52" i="12"/>
  <c r="AZ52" i="12"/>
  <c r="BB52" i="12"/>
  <c r="BF52" i="12"/>
  <c r="BM52" i="12"/>
  <c r="BQ52" i="12"/>
  <c r="BZ52" i="12"/>
  <c r="CD52" i="12"/>
  <c r="CG52" i="12"/>
  <c r="CK52" i="12"/>
  <c r="CO52" i="12"/>
  <c r="CS52" i="12"/>
  <c r="CW52" i="12"/>
  <c r="DA52" i="12"/>
  <c r="DE52" i="12"/>
  <c r="DI52" i="12"/>
  <c r="DM52" i="12"/>
  <c r="DQ52" i="12"/>
  <c r="H52" i="12"/>
  <c r="R52" i="12"/>
  <c r="AB52" i="12"/>
  <c r="AK52" i="12"/>
  <c r="AV52" i="12"/>
  <c r="BC52" i="12"/>
  <c r="BJ52" i="12"/>
  <c r="BR52" i="12"/>
  <c r="BW52" i="12"/>
  <c r="CE52" i="12"/>
  <c r="CL52" i="12"/>
  <c r="CT52" i="12"/>
  <c r="DB52" i="12"/>
  <c r="DJ52" i="12"/>
  <c r="J52" i="12"/>
  <c r="S52" i="12"/>
  <c r="AM52" i="12"/>
  <c r="AW52" i="12"/>
  <c r="BD52" i="12"/>
  <c r="BK52" i="12"/>
  <c r="BS52" i="12"/>
  <c r="BX52" i="12"/>
  <c r="CF52" i="12"/>
  <c r="CM52" i="12"/>
  <c r="CU52" i="12"/>
  <c r="DC52" i="12"/>
  <c r="DK52" i="12"/>
  <c r="M52" i="12"/>
  <c r="W52" i="12"/>
  <c r="AF52" i="12"/>
  <c r="AQ52" i="12"/>
  <c r="BA52" i="12"/>
  <c r="BG52" i="12"/>
  <c r="BN52" i="12"/>
  <c r="CA52" i="12"/>
  <c r="CH52" i="12"/>
  <c r="CP52" i="12"/>
  <c r="CX52" i="12"/>
  <c r="DF52" i="12"/>
  <c r="DN52" i="12"/>
  <c r="AG52" i="12"/>
  <c r="BO52" i="12"/>
  <c r="CQ52" i="12"/>
  <c r="AR52" i="12"/>
  <c r="BU52" i="12"/>
  <c r="CY52" i="12"/>
  <c r="N52" i="12"/>
  <c r="CB52" i="12"/>
  <c r="DG52" i="12"/>
  <c r="X52" i="12"/>
  <c r="BH52" i="12"/>
  <c r="CI52" i="12"/>
  <c r="DO52" i="12"/>
  <c r="DO81" i="12"/>
  <c r="DJ81" i="12"/>
  <c r="DE81" i="12"/>
  <c r="CY81" i="12"/>
  <c r="CT81" i="12"/>
  <c r="CO81" i="12"/>
  <c r="CI81" i="12"/>
  <c r="CE81" i="12"/>
  <c r="BZ81" i="12"/>
  <c r="BU81" i="12"/>
  <c r="BR81" i="12"/>
  <c r="BM81" i="12"/>
  <c r="BH81" i="12"/>
  <c r="BC81" i="12"/>
  <c r="BA81" i="12"/>
  <c r="AU81" i="12"/>
  <c r="AP81" i="12"/>
  <c r="AK81" i="12"/>
  <c r="AE81" i="12"/>
  <c r="AA81" i="12"/>
  <c r="W81" i="12"/>
  <c r="Q81" i="12"/>
  <c r="L81" i="12"/>
  <c r="H81" i="12"/>
  <c r="DM80" i="12"/>
  <c r="DG80" i="12"/>
  <c r="DB80" i="12"/>
  <c r="CW80" i="12"/>
  <c r="CQ80" i="12"/>
  <c r="CL80" i="12"/>
  <c r="CG80" i="12"/>
  <c r="CB80" i="12"/>
  <c r="BW80" i="12"/>
  <c r="BO80" i="12"/>
  <c r="BJ80" i="12"/>
  <c r="BF80" i="12"/>
  <c r="AX80" i="12"/>
  <c r="AS80" i="12"/>
  <c r="AM80" i="12"/>
  <c r="AH80" i="12"/>
  <c r="AC80" i="12"/>
  <c r="X80" i="12"/>
  <c r="T80" i="12"/>
  <c r="O80" i="12"/>
  <c r="J80" i="12"/>
  <c r="DO79" i="12"/>
  <c r="DJ79" i="12"/>
  <c r="DE79" i="12"/>
  <c r="CY79" i="12"/>
  <c r="CT79" i="12"/>
  <c r="CM79" i="12"/>
  <c r="CF79" i="12"/>
  <c r="BX79" i="12"/>
  <c r="BS79" i="12"/>
  <c r="BK79" i="12"/>
  <c r="BD79" i="12"/>
  <c r="AY79" i="12"/>
  <c r="AQ79" i="12"/>
  <c r="AI79" i="12"/>
  <c r="AB79" i="12"/>
  <c r="U79" i="12"/>
  <c r="M79" i="12"/>
  <c r="DK78" i="12"/>
  <c r="DC78" i="12"/>
  <c r="CU78" i="12"/>
  <c r="CM78" i="12"/>
  <c r="CF78" i="12"/>
  <c r="BX78" i="12"/>
  <c r="BS78" i="12"/>
  <c r="BK78" i="12"/>
  <c r="BD78" i="12"/>
  <c r="AY78" i="12"/>
  <c r="AQ78" i="12"/>
  <c r="AI78" i="12"/>
  <c r="AB78" i="12"/>
  <c r="U78" i="12"/>
  <c r="M78" i="12"/>
  <c r="DK77" i="12"/>
  <c r="DC77" i="12"/>
  <c r="CU77" i="12"/>
  <c r="CM77" i="12"/>
  <c r="CF77" i="12"/>
  <c r="BX77" i="12"/>
  <c r="BS77" i="12"/>
  <c r="BK77" i="12"/>
  <c r="AY77" i="12"/>
  <c r="AI77" i="12"/>
  <c r="U77" i="12"/>
  <c r="DK76" i="12"/>
  <c r="CU76" i="12"/>
  <c r="CF76" i="12"/>
  <c r="BS76" i="12"/>
  <c r="BD76" i="12"/>
  <c r="AQ76" i="12"/>
  <c r="AB76" i="12"/>
  <c r="M76" i="12"/>
  <c r="DC75" i="12"/>
  <c r="CM75" i="12"/>
  <c r="BX75" i="12"/>
  <c r="BK75" i="12"/>
  <c r="H77" i="12"/>
  <c r="O77" i="12"/>
  <c r="S77" i="12"/>
  <c r="W77" i="12"/>
  <c r="Z77" i="12"/>
  <c r="AC77" i="12"/>
  <c r="AG77" i="12"/>
  <c r="AK77" i="12"/>
  <c r="AO77" i="12"/>
  <c r="AS77" i="12"/>
  <c r="AW77" i="12"/>
  <c r="BA77" i="12"/>
  <c r="BB77" i="12"/>
  <c r="BF77" i="12"/>
  <c r="BM77" i="12"/>
  <c r="BQ77" i="12"/>
  <c r="BZ77" i="12"/>
  <c r="CD77" i="12"/>
  <c r="CG77" i="12"/>
  <c r="CK77" i="12"/>
  <c r="CO77" i="12"/>
  <c r="CS77" i="12"/>
  <c r="CW77" i="12"/>
  <c r="DA77" i="12"/>
  <c r="DE77" i="12"/>
  <c r="DI77" i="12"/>
  <c r="DM77" i="12"/>
  <c r="DQ77" i="12"/>
  <c r="I77" i="12"/>
  <c r="L77" i="12"/>
  <c r="P77" i="12"/>
  <c r="T77" i="12"/>
  <c r="AA77" i="12"/>
  <c r="AD77" i="12"/>
  <c r="AH77" i="12"/>
  <c r="AL77" i="12"/>
  <c r="AP77" i="12"/>
  <c r="AT77" i="12"/>
  <c r="AX77" i="12"/>
  <c r="BC77" i="12"/>
  <c r="BG77" i="12"/>
  <c r="BJ77" i="12"/>
  <c r="K77" i="12"/>
  <c r="N77" i="12"/>
  <c r="R77" i="12"/>
  <c r="V77" i="12"/>
  <c r="Y77" i="12"/>
  <c r="AF77" i="12"/>
  <c r="AJ77" i="12"/>
  <c r="AN77" i="12"/>
  <c r="AR77" i="12"/>
  <c r="AV77" i="12"/>
  <c r="AZ77" i="12"/>
  <c r="BE77" i="12"/>
  <c r="BI77" i="12"/>
  <c r="BL77" i="12"/>
  <c r="BP77" i="12"/>
  <c r="BT77" i="12"/>
  <c r="BV77" i="12"/>
  <c r="BY77" i="12"/>
  <c r="CC77" i="12"/>
  <c r="CJ77" i="12"/>
  <c r="CN77" i="12"/>
  <c r="CR77" i="12"/>
  <c r="CV77" i="12"/>
  <c r="CZ77" i="12"/>
  <c r="DD77" i="12"/>
  <c r="DH77" i="12"/>
  <c r="DL77" i="12"/>
  <c r="DP77" i="12"/>
  <c r="K61" i="12"/>
  <c r="N61" i="12"/>
  <c r="R61" i="12"/>
  <c r="V61" i="12"/>
  <c r="Y61" i="12"/>
  <c r="AF61" i="12"/>
  <c r="AJ61" i="12"/>
  <c r="AN61" i="12"/>
  <c r="AR61" i="12"/>
  <c r="AV61" i="12"/>
  <c r="AZ61" i="12"/>
  <c r="BE61" i="12"/>
  <c r="BI61" i="12"/>
  <c r="BL61" i="12"/>
  <c r="BP61" i="12"/>
  <c r="BT61" i="12"/>
  <c r="BV61" i="12"/>
  <c r="BY61" i="12"/>
  <c r="CC61" i="12"/>
  <c r="CJ61" i="12"/>
  <c r="CN61" i="12"/>
  <c r="CR61" i="12"/>
  <c r="CV61" i="12"/>
  <c r="CZ61" i="12"/>
  <c r="DD61" i="12"/>
  <c r="DH61" i="12"/>
  <c r="DL61" i="12"/>
  <c r="DP61" i="12"/>
  <c r="H61" i="12"/>
  <c r="O61" i="12"/>
  <c r="S61" i="12"/>
  <c r="W61" i="12"/>
  <c r="Z61" i="12"/>
  <c r="AC61" i="12"/>
  <c r="AG61" i="12"/>
  <c r="AK61" i="12"/>
  <c r="AO61" i="12"/>
  <c r="AS61" i="12"/>
  <c r="AW61" i="12"/>
  <c r="BA61" i="12"/>
  <c r="BB61" i="12"/>
  <c r="BF61" i="12"/>
  <c r="BM61" i="12"/>
  <c r="BQ61" i="12"/>
  <c r="BZ61" i="12"/>
  <c r="CD61" i="12"/>
  <c r="CG61" i="12"/>
  <c r="CK61" i="12"/>
  <c r="CO61" i="12"/>
  <c r="CS61" i="12"/>
  <c r="CW61" i="12"/>
  <c r="DA61" i="12"/>
  <c r="DE61" i="12"/>
  <c r="DI61" i="12"/>
  <c r="DM61" i="12"/>
  <c r="DQ61" i="12"/>
  <c r="I61" i="12"/>
  <c r="L61" i="12"/>
  <c r="P61" i="12"/>
  <c r="T61" i="12"/>
  <c r="AA61" i="12"/>
  <c r="AD61" i="12"/>
  <c r="AH61" i="12"/>
  <c r="AL61" i="12"/>
  <c r="AP61" i="12"/>
  <c r="AT61" i="12"/>
  <c r="AX61" i="12"/>
  <c r="BC61" i="12"/>
  <c r="BG61" i="12"/>
  <c r="BJ61" i="12"/>
  <c r="BN61" i="12"/>
  <c r="BR61" i="12"/>
  <c r="BW61" i="12"/>
  <c r="CA61" i="12"/>
  <c r="CE61" i="12"/>
  <c r="CH61" i="12"/>
  <c r="CL61" i="12"/>
  <c r="CP61" i="12"/>
  <c r="CT61" i="12"/>
  <c r="CX61" i="12"/>
  <c r="DB61" i="12"/>
  <c r="DF61" i="12"/>
  <c r="DJ61" i="12"/>
  <c r="DN61" i="12"/>
  <c r="Q61" i="12"/>
  <c r="AE61" i="12"/>
  <c r="AU61" i="12"/>
  <c r="BH61" i="12"/>
  <c r="BU61" i="12"/>
  <c r="CI61" i="12"/>
  <c r="CY61" i="12"/>
  <c r="DO61" i="12"/>
  <c r="U61" i="12"/>
  <c r="AI61" i="12"/>
  <c r="AY61" i="12"/>
  <c r="BK61" i="12"/>
  <c r="BX61" i="12"/>
  <c r="CM61" i="12"/>
  <c r="DC61" i="12"/>
  <c r="J61" i="12"/>
  <c r="X61" i="12"/>
  <c r="AM61" i="12"/>
  <c r="BO61" i="12"/>
  <c r="CB61" i="12"/>
  <c r="CQ61" i="12"/>
  <c r="DG61" i="12"/>
  <c r="M61" i="12"/>
  <c r="BS61" i="12"/>
  <c r="AB61" i="12"/>
  <c r="CF61" i="12"/>
  <c r="AQ61" i="12"/>
  <c r="CU61" i="12"/>
  <c r="BD61" i="12"/>
  <c r="DK61" i="12"/>
  <c r="K45" i="12"/>
  <c r="N45" i="12"/>
  <c r="R45" i="12"/>
  <c r="V45" i="12"/>
  <c r="Y45" i="12"/>
  <c r="AF45" i="12"/>
  <c r="AJ45" i="12"/>
  <c r="AN45" i="12"/>
  <c r="AR45" i="12"/>
  <c r="AV45" i="12"/>
  <c r="AZ45" i="12"/>
  <c r="BE45" i="12"/>
  <c r="BI45" i="12"/>
  <c r="BL45" i="12"/>
  <c r="BP45" i="12"/>
  <c r="BT45" i="12"/>
  <c r="BV45" i="12"/>
  <c r="BY45" i="12"/>
  <c r="CC45" i="12"/>
  <c r="CJ45" i="12"/>
  <c r="CN45" i="12"/>
  <c r="CR45" i="12"/>
  <c r="CV45" i="12"/>
  <c r="CZ45" i="12"/>
  <c r="DD45" i="12"/>
  <c r="DH45" i="12"/>
  <c r="DL45" i="12"/>
  <c r="DP45" i="12"/>
  <c r="H45" i="12"/>
  <c r="L45" i="12"/>
  <c r="Q45" i="12"/>
  <c r="W45" i="12"/>
  <c r="AA45" i="12"/>
  <c r="AE45" i="12"/>
  <c r="AK45" i="12"/>
  <c r="AP45" i="12"/>
  <c r="AU45" i="12"/>
  <c r="BA45" i="12"/>
  <c r="BC45" i="12"/>
  <c r="BH45" i="12"/>
  <c r="BM45" i="12"/>
  <c r="BR45" i="12"/>
  <c r="BU45" i="12"/>
  <c r="BZ45" i="12"/>
  <c r="CE45" i="12"/>
  <c r="CI45" i="12"/>
  <c r="CO45" i="12"/>
  <c r="CT45" i="12"/>
  <c r="CY45" i="12"/>
  <c r="DE45" i="12"/>
  <c r="DJ45" i="12"/>
  <c r="DO45" i="12"/>
  <c r="I45" i="12"/>
  <c r="M45" i="12"/>
  <c r="S45" i="12"/>
  <c r="AB45" i="12"/>
  <c r="AG45" i="12"/>
  <c r="AL45" i="12"/>
  <c r="AQ45" i="12"/>
  <c r="AW45" i="12"/>
  <c r="BD45" i="12"/>
  <c r="BN45" i="12"/>
  <c r="BS45" i="12"/>
  <c r="CA45" i="12"/>
  <c r="CF45" i="12"/>
  <c r="CK45" i="12"/>
  <c r="CP45" i="12"/>
  <c r="CU45" i="12"/>
  <c r="DA45" i="12"/>
  <c r="DF45" i="12"/>
  <c r="DK45" i="12"/>
  <c r="DQ45" i="12"/>
  <c r="P45" i="12"/>
  <c r="Z45" i="12"/>
  <c r="AI45" i="12"/>
  <c r="AT45" i="12"/>
  <c r="BB45" i="12"/>
  <c r="BK45" i="12"/>
  <c r="CD45" i="12"/>
  <c r="CM45" i="12"/>
  <c r="CX45" i="12"/>
  <c r="DI45" i="12"/>
  <c r="T45" i="12"/>
  <c r="AC45" i="12"/>
  <c r="AM45" i="12"/>
  <c r="AX45" i="12"/>
  <c r="BF45" i="12"/>
  <c r="BO45" i="12"/>
  <c r="BW45" i="12"/>
  <c r="CG45" i="12"/>
  <c r="CQ45" i="12"/>
  <c r="DB45" i="12"/>
  <c r="DM45" i="12"/>
  <c r="J45" i="12"/>
  <c r="AD45" i="12"/>
  <c r="AY45" i="12"/>
  <c r="BQ45" i="12"/>
  <c r="CH45" i="12"/>
  <c r="DC45" i="12"/>
  <c r="AH45" i="12"/>
  <c r="BG45" i="12"/>
  <c r="CB45" i="12"/>
  <c r="DG45" i="12"/>
  <c r="O45" i="12"/>
  <c r="AO45" i="12"/>
  <c r="BJ45" i="12"/>
  <c r="CL45" i="12"/>
  <c r="DN45" i="12"/>
  <c r="U45" i="12"/>
  <c r="AS45" i="12"/>
  <c r="CS45" i="12"/>
  <c r="BX45" i="12"/>
  <c r="CW45" i="12"/>
  <c r="X45" i="12"/>
  <c r="BS81" i="12"/>
  <c r="K44" i="12"/>
  <c r="N44" i="12"/>
  <c r="R44" i="12"/>
  <c r="V44" i="12"/>
  <c r="Y44" i="12"/>
  <c r="AF44" i="12"/>
  <c r="AJ44" i="12"/>
  <c r="AN44" i="12"/>
  <c r="AR44" i="12"/>
  <c r="AV44" i="12"/>
  <c r="AZ44" i="12"/>
  <c r="BE44" i="12"/>
  <c r="BI44" i="12"/>
  <c r="BL44" i="12"/>
  <c r="BP44" i="12"/>
  <c r="BT44" i="12"/>
  <c r="BV44" i="12"/>
  <c r="BY44" i="12"/>
  <c r="CC44" i="12"/>
  <c r="CJ44" i="12"/>
  <c r="CN44" i="12"/>
  <c r="CR44" i="12"/>
  <c r="CV44" i="12"/>
  <c r="CZ44" i="12"/>
  <c r="DD44" i="12"/>
  <c r="DH44" i="12"/>
  <c r="DL44" i="12"/>
  <c r="DP44" i="12"/>
  <c r="J44" i="12"/>
  <c r="H44" i="12"/>
  <c r="M44" i="12"/>
  <c r="S44" i="12"/>
  <c r="AB44" i="12"/>
  <c r="AG44" i="12"/>
  <c r="AL44" i="12"/>
  <c r="AQ44" i="12"/>
  <c r="AW44" i="12"/>
  <c r="BD44" i="12"/>
  <c r="BN44" i="12"/>
  <c r="BS44" i="12"/>
  <c r="CA44" i="12"/>
  <c r="CF44" i="12"/>
  <c r="CK44" i="12"/>
  <c r="CP44" i="12"/>
  <c r="CU44" i="12"/>
  <c r="DA44" i="12"/>
  <c r="DF44" i="12"/>
  <c r="DK44" i="12"/>
  <c r="DQ44" i="12"/>
  <c r="I44" i="12"/>
  <c r="O44" i="12"/>
  <c r="T44" i="12"/>
  <c r="X44" i="12"/>
  <c r="AC44" i="12"/>
  <c r="AH44" i="12"/>
  <c r="AM44" i="12"/>
  <c r="AS44" i="12"/>
  <c r="AX44" i="12"/>
  <c r="BF44" i="12"/>
  <c r="BJ44" i="12"/>
  <c r="BO44" i="12"/>
  <c r="BW44" i="12"/>
  <c r="CB44" i="12"/>
  <c r="CG44" i="12"/>
  <c r="CL44" i="12"/>
  <c r="CQ44" i="12"/>
  <c r="CW44" i="12"/>
  <c r="DB44" i="12"/>
  <c r="DG44" i="12"/>
  <c r="DM44" i="12"/>
  <c r="P44" i="12"/>
  <c r="U44" i="12"/>
  <c r="Z44" i="12"/>
  <c r="AD44" i="12"/>
  <c r="AI44" i="12"/>
  <c r="AO44" i="12"/>
  <c r="AT44" i="12"/>
  <c r="AY44" i="12"/>
  <c r="BB44" i="12"/>
  <c r="BG44" i="12"/>
  <c r="BK44" i="12"/>
  <c r="BQ44" i="12"/>
  <c r="BX44" i="12"/>
  <c r="CD44" i="12"/>
  <c r="CH44" i="12"/>
  <c r="CM44" i="12"/>
  <c r="CS44" i="12"/>
  <c r="CX44" i="12"/>
  <c r="DC44" i="12"/>
  <c r="DI44" i="12"/>
  <c r="DN44" i="12"/>
  <c r="AA44" i="12"/>
  <c r="AU44" i="12"/>
  <c r="BM44" i="12"/>
  <c r="CE44" i="12"/>
  <c r="CY44" i="12"/>
  <c r="L44" i="12"/>
  <c r="AE44" i="12"/>
  <c r="BA44" i="12"/>
  <c r="BR44" i="12"/>
  <c r="CI44" i="12"/>
  <c r="DE44" i="12"/>
  <c r="Q44" i="12"/>
  <c r="BC44" i="12"/>
  <c r="CO44" i="12"/>
  <c r="W44" i="12"/>
  <c r="BU44" i="12"/>
  <c r="DO44" i="12"/>
  <c r="AK44" i="12"/>
  <c r="BZ44" i="12"/>
  <c r="AP44" i="12"/>
  <c r="CT44" i="12"/>
  <c r="BH44" i="12"/>
  <c r="DJ44" i="12"/>
  <c r="H72" i="12"/>
  <c r="O72" i="12"/>
  <c r="S72" i="12"/>
  <c r="W72" i="12"/>
  <c r="Z72" i="12"/>
  <c r="AC72" i="12"/>
  <c r="AG72" i="12"/>
  <c r="AK72" i="12"/>
  <c r="AO72" i="12"/>
  <c r="AS72" i="12"/>
  <c r="AW72" i="12"/>
  <c r="BA72" i="12"/>
  <c r="BB72" i="12"/>
  <c r="BF72" i="12"/>
  <c r="BM72" i="12"/>
  <c r="BQ72" i="12"/>
  <c r="BZ72" i="12"/>
  <c r="CD72" i="12"/>
  <c r="CG72" i="12"/>
  <c r="CK72" i="12"/>
  <c r="CO72" i="12"/>
  <c r="CS72" i="12"/>
  <c r="CW72" i="12"/>
  <c r="DA72" i="12"/>
  <c r="DE72" i="12"/>
  <c r="DI72" i="12"/>
  <c r="DM72" i="12"/>
  <c r="DQ72" i="12"/>
  <c r="I72" i="12"/>
  <c r="L72" i="12"/>
  <c r="P72" i="12"/>
  <c r="T72" i="12"/>
  <c r="AA72" i="12"/>
  <c r="AD72" i="12"/>
  <c r="AH72" i="12"/>
  <c r="AL72" i="12"/>
  <c r="AP72" i="12"/>
  <c r="AT72" i="12"/>
  <c r="AX72" i="12"/>
  <c r="BC72" i="12"/>
  <c r="BG72" i="12"/>
  <c r="BJ72" i="12"/>
  <c r="BN72" i="12"/>
  <c r="BR72" i="12"/>
  <c r="BW72" i="12"/>
  <c r="CA72" i="12"/>
  <c r="CE72" i="12"/>
  <c r="CH72" i="12"/>
  <c r="CL72" i="12"/>
  <c r="CP72" i="12"/>
  <c r="CT72" i="12"/>
  <c r="CX72" i="12"/>
  <c r="DB72" i="12"/>
  <c r="DF72" i="12"/>
  <c r="DJ72" i="12"/>
  <c r="DN72" i="12"/>
  <c r="M72" i="12"/>
  <c r="U72" i="12"/>
  <c r="AB72" i="12"/>
  <c r="AI72" i="12"/>
  <c r="AQ72" i="12"/>
  <c r="AY72" i="12"/>
  <c r="BD72" i="12"/>
  <c r="BK72" i="12"/>
  <c r="BS72" i="12"/>
  <c r="BX72" i="12"/>
  <c r="CF72" i="12"/>
  <c r="CM72" i="12"/>
  <c r="CU72" i="12"/>
  <c r="DC72" i="12"/>
  <c r="DK72" i="12"/>
  <c r="N72" i="12"/>
  <c r="V72" i="12"/>
  <c r="AJ72" i="12"/>
  <c r="AR72" i="12"/>
  <c r="AZ72" i="12"/>
  <c r="BE72" i="12"/>
  <c r="BL72" i="12"/>
  <c r="BT72" i="12"/>
  <c r="BY72" i="12"/>
  <c r="CN72" i="12"/>
  <c r="CV72" i="12"/>
  <c r="DD72" i="12"/>
  <c r="DL72" i="12"/>
  <c r="J72" i="12"/>
  <c r="Q72" i="12"/>
  <c r="X72" i="12"/>
  <c r="AE72" i="12"/>
  <c r="AM72" i="12"/>
  <c r="AU72" i="12"/>
  <c r="BH72" i="12"/>
  <c r="BO72" i="12"/>
  <c r="BU72" i="12"/>
  <c r="CB72" i="12"/>
  <c r="CI72" i="12"/>
  <c r="CQ72" i="12"/>
  <c r="CY72" i="12"/>
  <c r="DG72" i="12"/>
  <c r="DO72" i="12"/>
  <c r="K72" i="12"/>
  <c r="R72" i="12"/>
  <c r="Y72" i="12"/>
  <c r="AF72" i="12"/>
  <c r="AN72" i="12"/>
  <c r="AV72" i="12"/>
  <c r="BI72" i="12"/>
  <c r="BP72" i="12"/>
  <c r="BV72" i="12"/>
  <c r="CC72" i="12"/>
  <c r="CJ72" i="12"/>
  <c r="CR72" i="12"/>
  <c r="CZ72" i="12"/>
  <c r="DH72" i="12"/>
  <c r="DP72" i="12"/>
  <c r="K60" i="12"/>
  <c r="N60" i="12"/>
  <c r="R60" i="12"/>
  <c r="V60" i="12"/>
  <c r="Y60" i="12"/>
  <c r="AF60" i="12"/>
  <c r="AJ60" i="12"/>
  <c r="AN60" i="12"/>
  <c r="AR60" i="12"/>
  <c r="AV60" i="12"/>
  <c r="AZ60" i="12"/>
  <c r="BE60" i="12"/>
  <c r="BI60" i="12"/>
  <c r="BL60" i="12"/>
  <c r="BP60" i="12"/>
  <c r="BT60" i="12"/>
  <c r="BV60" i="12"/>
  <c r="BY60" i="12"/>
  <c r="CC60" i="12"/>
  <c r="CJ60" i="12"/>
  <c r="CN60" i="12"/>
  <c r="CR60" i="12"/>
  <c r="CV60" i="12"/>
  <c r="CZ60" i="12"/>
  <c r="DD60" i="12"/>
  <c r="DH60" i="12"/>
  <c r="DL60" i="12"/>
  <c r="DP60" i="12"/>
  <c r="H60" i="12"/>
  <c r="O60" i="12"/>
  <c r="S60" i="12"/>
  <c r="W60" i="12"/>
  <c r="Z60" i="12"/>
  <c r="AC60" i="12"/>
  <c r="AG60" i="12"/>
  <c r="AK60" i="12"/>
  <c r="AO60" i="12"/>
  <c r="AS60" i="12"/>
  <c r="AW60" i="12"/>
  <c r="BA60" i="12"/>
  <c r="BB60" i="12"/>
  <c r="BF60" i="12"/>
  <c r="BM60" i="12"/>
  <c r="BQ60" i="12"/>
  <c r="BZ60" i="12"/>
  <c r="CD60" i="12"/>
  <c r="CG60" i="12"/>
  <c r="CK60" i="12"/>
  <c r="CO60" i="12"/>
  <c r="CS60" i="12"/>
  <c r="CW60" i="12"/>
  <c r="DA60" i="12"/>
  <c r="DE60" i="12"/>
  <c r="DI60" i="12"/>
  <c r="DM60" i="12"/>
  <c r="DQ60" i="12"/>
  <c r="I60" i="12"/>
  <c r="L60" i="12"/>
  <c r="P60" i="12"/>
  <c r="T60" i="12"/>
  <c r="AA60" i="12"/>
  <c r="AD60" i="12"/>
  <c r="AH60" i="12"/>
  <c r="AL60" i="12"/>
  <c r="AP60" i="12"/>
  <c r="AT60" i="12"/>
  <c r="AX60" i="12"/>
  <c r="BC60" i="12"/>
  <c r="BG60" i="12"/>
  <c r="BJ60" i="12"/>
  <c r="BN60" i="12"/>
  <c r="BR60" i="12"/>
  <c r="BW60" i="12"/>
  <c r="CA60" i="12"/>
  <c r="CE60" i="12"/>
  <c r="CH60" i="12"/>
  <c r="CL60" i="12"/>
  <c r="CP60" i="12"/>
  <c r="CT60" i="12"/>
  <c r="CX60" i="12"/>
  <c r="DB60" i="12"/>
  <c r="DF60" i="12"/>
  <c r="DJ60" i="12"/>
  <c r="DN60" i="12"/>
  <c r="J60" i="12"/>
  <c r="X60" i="12"/>
  <c r="AM60" i="12"/>
  <c r="BO60" i="12"/>
  <c r="CB60" i="12"/>
  <c r="CQ60" i="12"/>
  <c r="DG60" i="12"/>
  <c r="M60" i="12"/>
  <c r="AB60" i="12"/>
  <c r="AQ60" i="12"/>
  <c r="BD60" i="12"/>
  <c r="BS60" i="12"/>
  <c r="CF60" i="12"/>
  <c r="CU60" i="12"/>
  <c r="DK60" i="12"/>
  <c r="Q60" i="12"/>
  <c r="AE60" i="12"/>
  <c r="AU60" i="12"/>
  <c r="BH60" i="12"/>
  <c r="BU60" i="12"/>
  <c r="CI60" i="12"/>
  <c r="CY60" i="12"/>
  <c r="DO60" i="12"/>
  <c r="U60" i="12"/>
  <c r="BX60" i="12"/>
  <c r="AI60" i="12"/>
  <c r="CM60" i="12"/>
  <c r="AY60" i="12"/>
  <c r="DC60" i="12"/>
  <c r="BK60" i="12"/>
  <c r="I48" i="12"/>
  <c r="L48" i="12"/>
  <c r="P48" i="12"/>
  <c r="T48" i="12"/>
  <c r="AA48" i="12"/>
  <c r="AD48" i="12"/>
  <c r="AH48" i="12"/>
  <c r="AL48" i="12"/>
  <c r="AP48" i="12"/>
  <c r="AT48" i="12"/>
  <c r="AX48" i="12"/>
  <c r="BC48" i="12"/>
  <c r="BG48" i="12"/>
  <c r="BJ48" i="12"/>
  <c r="BN48" i="12"/>
  <c r="BR48" i="12"/>
  <c r="BW48" i="12"/>
  <c r="CA48" i="12"/>
  <c r="CE48" i="12"/>
  <c r="CH48" i="12"/>
  <c r="CL48" i="12"/>
  <c r="CP48" i="12"/>
  <c r="CT48" i="12"/>
  <c r="CX48" i="12"/>
  <c r="DB48" i="12"/>
  <c r="DF48" i="12"/>
  <c r="DJ48" i="12"/>
  <c r="DN48" i="12"/>
  <c r="J48" i="12"/>
  <c r="M48" i="12"/>
  <c r="Q48" i="12"/>
  <c r="U48" i="12"/>
  <c r="X48" i="12"/>
  <c r="AB48" i="12"/>
  <c r="AE48" i="12"/>
  <c r="AI48" i="12"/>
  <c r="AM48" i="12"/>
  <c r="AQ48" i="12"/>
  <c r="AU48" i="12"/>
  <c r="AY48" i="12"/>
  <c r="N48" i="12"/>
  <c r="V48" i="12"/>
  <c r="AJ48" i="12"/>
  <c r="AR48" i="12"/>
  <c r="AZ48" i="12"/>
  <c r="BB48" i="12"/>
  <c r="BH48" i="12"/>
  <c r="BL48" i="12"/>
  <c r="BQ48" i="12"/>
  <c r="BU48" i="12"/>
  <c r="BY48" i="12"/>
  <c r="CD48" i="12"/>
  <c r="CI48" i="12"/>
  <c r="CN48" i="12"/>
  <c r="CS48" i="12"/>
  <c r="CY48" i="12"/>
  <c r="DD48" i="12"/>
  <c r="DI48" i="12"/>
  <c r="DO48" i="12"/>
  <c r="H48" i="12"/>
  <c r="R48" i="12"/>
  <c r="Z48" i="12"/>
  <c r="AK48" i="12"/>
  <c r="AV48" i="12"/>
  <c r="BI48" i="12"/>
  <c r="BO48" i="12"/>
  <c r="BZ48" i="12"/>
  <c r="CM48" i="12"/>
  <c r="CU48" i="12"/>
  <c r="DA48" i="12"/>
  <c r="DH48" i="12"/>
  <c r="DP48" i="12"/>
  <c r="K48" i="12"/>
  <c r="S48" i="12"/>
  <c r="AC48" i="12"/>
  <c r="AN48" i="12"/>
  <c r="AW48" i="12"/>
  <c r="BD48" i="12"/>
  <c r="BP48" i="12"/>
  <c r="BV48" i="12"/>
  <c r="CB48" i="12"/>
  <c r="CG48" i="12"/>
  <c r="CO48" i="12"/>
  <c r="CV48" i="12"/>
  <c r="DC48" i="12"/>
  <c r="DK48" i="12"/>
  <c r="DQ48" i="12"/>
  <c r="W48" i="12"/>
  <c r="AF48" i="12"/>
  <c r="AO48" i="12"/>
  <c r="BA48" i="12"/>
  <c r="BE48" i="12"/>
  <c r="BK48" i="12"/>
  <c r="BS48" i="12"/>
  <c r="CC48" i="12"/>
  <c r="CJ48" i="12"/>
  <c r="CQ48" i="12"/>
  <c r="CW48" i="12"/>
  <c r="DE48" i="12"/>
  <c r="DL48" i="12"/>
  <c r="Y48" i="12"/>
  <c r="BF48" i="12"/>
  <c r="CF48" i="12"/>
  <c r="DG48" i="12"/>
  <c r="AG48" i="12"/>
  <c r="BM48" i="12"/>
  <c r="CK48" i="12"/>
  <c r="DM48" i="12"/>
  <c r="AS48" i="12"/>
  <c r="BT48" i="12"/>
  <c r="CR48" i="12"/>
  <c r="BX48" i="12"/>
  <c r="CZ48" i="12"/>
  <c r="O48" i="12"/>
  <c r="H75" i="12"/>
  <c r="O75" i="12"/>
  <c r="S75" i="12"/>
  <c r="W75" i="12"/>
  <c r="Z75" i="12"/>
  <c r="AC75" i="12"/>
  <c r="AG75" i="12"/>
  <c r="AK75" i="12"/>
  <c r="AO75" i="12"/>
  <c r="AS75" i="12"/>
  <c r="AW75" i="12"/>
  <c r="BA75" i="12"/>
  <c r="BB75" i="12"/>
  <c r="BF75" i="12"/>
  <c r="BM75" i="12"/>
  <c r="BQ75" i="12"/>
  <c r="BZ75" i="12"/>
  <c r="CD75" i="12"/>
  <c r="CG75" i="12"/>
  <c r="CK75" i="12"/>
  <c r="CO75" i="12"/>
  <c r="CS75" i="12"/>
  <c r="CW75" i="12"/>
  <c r="DA75" i="12"/>
  <c r="DE75" i="12"/>
  <c r="DI75" i="12"/>
  <c r="DM75" i="12"/>
  <c r="DQ75" i="12"/>
  <c r="I75" i="12"/>
  <c r="L75" i="12"/>
  <c r="P75" i="12"/>
  <c r="T75" i="12"/>
  <c r="AA75" i="12"/>
  <c r="AD75" i="12"/>
  <c r="AH75" i="12"/>
  <c r="AL75" i="12"/>
  <c r="AP75" i="12"/>
  <c r="AT75" i="12"/>
  <c r="AX75" i="12"/>
  <c r="BC75" i="12"/>
  <c r="BG75" i="12"/>
  <c r="BJ75" i="12"/>
  <c r="BN75" i="12"/>
  <c r="BR75" i="12"/>
  <c r="BW75" i="12"/>
  <c r="CA75" i="12"/>
  <c r="CE75" i="12"/>
  <c r="CH75" i="12"/>
  <c r="CL75" i="12"/>
  <c r="CP75" i="12"/>
  <c r="CT75" i="12"/>
  <c r="CX75" i="12"/>
  <c r="DB75" i="12"/>
  <c r="DF75" i="12"/>
  <c r="DJ75" i="12"/>
  <c r="DN75" i="12"/>
  <c r="J75" i="12"/>
  <c r="M75" i="12"/>
  <c r="Q75" i="12"/>
  <c r="U75" i="12"/>
  <c r="X75" i="12"/>
  <c r="AB75" i="12"/>
  <c r="AE75" i="12"/>
  <c r="AI75" i="12"/>
  <c r="AM75" i="12"/>
  <c r="K75" i="12"/>
  <c r="N75" i="12"/>
  <c r="R75" i="12"/>
  <c r="V75" i="12"/>
  <c r="Y75" i="12"/>
  <c r="AF75" i="12"/>
  <c r="AJ75" i="12"/>
  <c r="AN75" i="12"/>
  <c r="AR75" i="12"/>
  <c r="AV75" i="12"/>
  <c r="AZ75" i="12"/>
  <c r="BE75" i="12"/>
  <c r="BI75" i="12"/>
  <c r="BL75" i="12"/>
  <c r="BP75" i="12"/>
  <c r="BT75" i="12"/>
  <c r="BV75" i="12"/>
  <c r="BY75" i="12"/>
  <c r="CC75" i="12"/>
  <c r="CJ75" i="12"/>
  <c r="CN75" i="12"/>
  <c r="CR75" i="12"/>
  <c r="CV75" i="12"/>
  <c r="CZ75" i="12"/>
  <c r="DD75" i="12"/>
  <c r="DH75" i="12"/>
  <c r="DL75" i="12"/>
  <c r="DP75" i="12"/>
  <c r="J67" i="12"/>
  <c r="M67" i="12"/>
  <c r="Q67" i="12"/>
  <c r="U67" i="12"/>
  <c r="X67" i="12"/>
  <c r="AB67" i="12"/>
  <c r="AE67" i="12"/>
  <c r="AI67" i="12"/>
  <c r="AM67" i="12"/>
  <c r="AQ67" i="12"/>
  <c r="AU67" i="12"/>
  <c r="AY67" i="12"/>
  <c r="BD67" i="12"/>
  <c r="BH67" i="12"/>
  <c r="BK67" i="12"/>
  <c r="BO67" i="12"/>
  <c r="BS67" i="12"/>
  <c r="BU67" i="12"/>
  <c r="BX67" i="12"/>
  <c r="CB67" i="12"/>
  <c r="CF67" i="12"/>
  <c r="CI67" i="12"/>
  <c r="CM67" i="12"/>
  <c r="CQ67" i="12"/>
  <c r="CU67" i="12"/>
  <c r="CY67" i="12"/>
  <c r="DC67" i="12"/>
  <c r="DG67" i="12"/>
  <c r="DK67" i="12"/>
  <c r="DO67" i="12"/>
  <c r="K67" i="12"/>
  <c r="N67" i="12"/>
  <c r="R67" i="12"/>
  <c r="V67" i="12"/>
  <c r="Y67" i="12"/>
  <c r="AF67" i="12"/>
  <c r="AJ67" i="12"/>
  <c r="AN67" i="12"/>
  <c r="AR67" i="12"/>
  <c r="AV67" i="12"/>
  <c r="AZ67" i="12"/>
  <c r="BE67" i="12"/>
  <c r="BI67" i="12"/>
  <c r="BL67" i="12"/>
  <c r="BP67" i="12"/>
  <c r="BT67" i="12"/>
  <c r="BV67" i="12"/>
  <c r="BY67" i="12"/>
  <c r="CC67" i="12"/>
  <c r="CJ67" i="12"/>
  <c r="CN67" i="12"/>
  <c r="CR67" i="12"/>
  <c r="CV67" i="12"/>
  <c r="CZ67" i="12"/>
  <c r="DD67" i="12"/>
  <c r="DH67" i="12"/>
  <c r="DL67" i="12"/>
  <c r="DP67" i="12"/>
  <c r="H67" i="12"/>
  <c r="O67" i="12"/>
  <c r="W67" i="12"/>
  <c r="AC67" i="12"/>
  <c r="AK67" i="12"/>
  <c r="AS67" i="12"/>
  <c r="BA67" i="12"/>
  <c r="BF67" i="12"/>
  <c r="BM67" i="12"/>
  <c r="BZ67" i="12"/>
  <c r="CG67" i="12"/>
  <c r="CO67" i="12"/>
  <c r="CW67" i="12"/>
  <c r="DE67" i="12"/>
  <c r="DM67" i="12"/>
  <c r="I67" i="12"/>
  <c r="P67" i="12"/>
  <c r="AD67" i="12"/>
  <c r="AL67" i="12"/>
  <c r="AT67" i="12"/>
  <c r="BG67" i="12"/>
  <c r="BN67" i="12"/>
  <c r="CA67" i="12"/>
  <c r="CH67" i="12"/>
  <c r="CP67" i="12"/>
  <c r="CX67" i="12"/>
  <c r="DF67" i="12"/>
  <c r="DN67" i="12"/>
  <c r="L67" i="12"/>
  <c r="T67" i="12"/>
  <c r="AA67" i="12"/>
  <c r="AH67" i="12"/>
  <c r="AP67" i="12"/>
  <c r="AX67" i="12"/>
  <c r="BC67" i="12"/>
  <c r="BJ67" i="12"/>
  <c r="BR67" i="12"/>
  <c r="BW67" i="12"/>
  <c r="CE67" i="12"/>
  <c r="CL67" i="12"/>
  <c r="CT67" i="12"/>
  <c r="DB67" i="12"/>
  <c r="DJ67" i="12"/>
  <c r="AO67" i="12"/>
  <c r="BQ67" i="12"/>
  <c r="CS67" i="12"/>
  <c r="S67" i="12"/>
  <c r="AW67" i="12"/>
  <c r="DA67" i="12"/>
  <c r="Z67" i="12"/>
  <c r="BB67" i="12"/>
  <c r="CD67" i="12"/>
  <c r="DI67" i="12"/>
  <c r="AG67" i="12"/>
  <c r="CK67" i="12"/>
  <c r="DQ67" i="12"/>
  <c r="K59" i="12"/>
  <c r="N59" i="12"/>
  <c r="R59" i="12"/>
  <c r="V59" i="12"/>
  <c r="Y59" i="12"/>
  <c r="AF59" i="12"/>
  <c r="AJ59" i="12"/>
  <c r="AN59" i="12"/>
  <c r="AR59" i="12"/>
  <c r="AV59" i="12"/>
  <c r="AZ59" i="12"/>
  <c r="BE59" i="12"/>
  <c r="BI59" i="12"/>
  <c r="BL59" i="12"/>
  <c r="BP59" i="12"/>
  <c r="BT59" i="12"/>
  <c r="BV59" i="12"/>
  <c r="BY59" i="12"/>
  <c r="CC59" i="12"/>
  <c r="CJ59" i="12"/>
  <c r="CN59" i="12"/>
  <c r="CR59" i="12"/>
  <c r="CV59" i="12"/>
  <c r="CZ59" i="12"/>
  <c r="DD59" i="12"/>
  <c r="DH59" i="12"/>
  <c r="DL59" i="12"/>
  <c r="DP59" i="12"/>
  <c r="H59" i="12"/>
  <c r="O59" i="12"/>
  <c r="S59" i="12"/>
  <c r="W59" i="12"/>
  <c r="Z59" i="12"/>
  <c r="AC59" i="12"/>
  <c r="AG59" i="12"/>
  <c r="AK59" i="12"/>
  <c r="AO59" i="12"/>
  <c r="AS59" i="12"/>
  <c r="AW59" i="12"/>
  <c r="BA59" i="12"/>
  <c r="BB59" i="12"/>
  <c r="BF59" i="12"/>
  <c r="BM59" i="12"/>
  <c r="BQ59" i="12"/>
  <c r="BZ59" i="12"/>
  <c r="CD59" i="12"/>
  <c r="CG59" i="12"/>
  <c r="CK59" i="12"/>
  <c r="CO59" i="12"/>
  <c r="CS59" i="12"/>
  <c r="CW59" i="12"/>
  <c r="DA59" i="12"/>
  <c r="DE59" i="12"/>
  <c r="DI59" i="12"/>
  <c r="DM59" i="12"/>
  <c r="DQ59" i="12"/>
  <c r="I59" i="12"/>
  <c r="L59" i="12"/>
  <c r="P59" i="12"/>
  <c r="T59" i="12"/>
  <c r="AA59" i="12"/>
  <c r="AD59" i="12"/>
  <c r="AH59" i="12"/>
  <c r="AL59" i="12"/>
  <c r="AP59" i="12"/>
  <c r="AT59" i="12"/>
  <c r="AX59" i="12"/>
  <c r="BC59" i="12"/>
  <c r="BG59" i="12"/>
  <c r="BJ59" i="12"/>
  <c r="BN59" i="12"/>
  <c r="BR59" i="12"/>
  <c r="BW59" i="12"/>
  <c r="CA59" i="12"/>
  <c r="CE59" i="12"/>
  <c r="CH59" i="12"/>
  <c r="CL59" i="12"/>
  <c r="CP59" i="12"/>
  <c r="CT59" i="12"/>
  <c r="CX59" i="12"/>
  <c r="DB59" i="12"/>
  <c r="DF59" i="12"/>
  <c r="DJ59" i="12"/>
  <c r="DN59" i="12"/>
  <c r="Q59" i="12"/>
  <c r="AE59" i="12"/>
  <c r="AU59" i="12"/>
  <c r="BH59" i="12"/>
  <c r="BU59" i="12"/>
  <c r="CI59" i="12"/>
  <c r="CY59" i="12"/>
  <c r="DO59" i="12"/>
  <c r="U59" i="12"/>
  <c r="AI59" i="12"/>
  <c r="AY59" i="12"/>
  <c r="BK59" i="12"/>
  <c r="BX59" i="12"/>
  <c r="CM59" i="12"/>
  <c r="DC59" i="12"/>
  <c r="J59" i="12"/>
  <c r="X59" i="12"/>
  <c r="AM59" i="12"/>
  <c r="BO59" i="12"/>
  <c r="CB59" i="12"/>
  <c r="CQ59" i="12"/>
  <c r="DG59" i="12"/>
  <c r="AB59" i="12"/>
  <c r="CF59" i="12"/>
  <c r="AQ59" i="12"/>
  <c r="CU59" i="12"/>
  <c r="BD59" i="12"/>
  <c r="DK59" i="12"/>
  <c r="M59" i="12"/>
  <c r="BS59" i="12"/>
  <c r="I55" i="12"/>
  <c r="L55" i="12"/>
  <c r="P55" i="12"/>
  <c r="T55" i="12"/>
  <c r="AA55" i="12"/>
  <c r="AD55" i="12"/>
  <c r="AH55" i="12"/>
  <c r="AL55" i="12"/>
  <c r="AP55" i="12"/>
  <c r="AT55" i="12"/>
  <c r="AX55" i="12"/>
  <c r="BC55" i="12"/>
  <c r="BG55" i="12"/>
  <c r="BJ55" i="12"/>
  <c r="BN55" i="12"/>
  <c r="BR55" i="12"/>
  <c r="BW55" i="12"/>
  <c r="CA55" i="12"/>
  <c r="CE55" i="12"/>
  <c r="CH55" i="12"/>
  <c r="CL55" i="12"/>
  <c r="CP55" i="12"/>
  <c r="CT55" i="12"/>
  <c r="CX55" i="12"/>
  <c r="DB55" i="12"/>
  <c r="DF55" i="12"/>
  <c r="DJ55" i="12"/>
  <c r="DN55" i="12"/>
  <c r="J55" i="12"/>
  <c r="M55" i="12"/>
  <c r="Q55" i="12"/>
  <c r="U55" i="12"/>
  <c r="X55" i="12"/>
  <c r="AB55" i="12"/>
  <c r="AE55" i="12"/>
  <c r="AI55" i="12"/>
  <c r="AM55" i="12"/>
  <c r="AQ55" i="12"/>
  <c r="AU55" i="12"/>
  <c r="AY55" i="12"/>
  <c r="BD55" i="12"/>
  <c r="BH55" i="12"/>
  <c r="BK55" i="12"/>
  <c r="BO55" i="12"/>
  <c r="BS55" i="12"/>
  <c r="BU55" i="12"/>
  <c r="BX55" i="12"/>
  <c r="CB55" i="12"/>
  <c r="CF55" i="12"/>
  <c r="CI55" i="12"/>
  <c r="CM55" i="12"/>
  <c r="CQ55" i="12"/>
  <c r="CU55" i="12"/>
  <c r="CY55" i="12"/>
  <c r="DC55" i="12"/>
  <c r="DG55" i="12"/>
  <c r="DK55" i="12"/>
  <c r="DO55" i="12"/>
  <c r="H55" i="12"/>
  <c r="O55" i="12"/>
  <c r="W55" i="12"/>
  <c r="AC55" i="12"/>
  <c r="AK55" i="12"/>
  <c r="AS55" i="12"/>
  <c r="BA55" i="12"/>
  <c r="BF55" i="12"/>
  <c r="BM55" i="12"/>
  <c r="BZ55" i="12"/>
  <c r="CG55" i="12"/>
  <c r="CO55" i="12"/>
  <c r="CW55" i="12"/>
  <c r="DE55" i="12"/>
  <c r="DM55" i="12"/>
  <c r="K55" i="12"/>
  <c r="R55" i="12"/>
  <c r="Y55" i="12"/>
  <c r="AF55" i="12"/>
  <c r="AN55" i="12"/>
  <c r="AV55" i="12"/>
  <c r="BI55" i="12"/>
  <c r="BP55" i="12"/>
  <c r="BV55" i="12"/>
  <c r="CC55" i="12"/>
  <c r="CJ55" i="12"/>
  <c r="CR55" i="12"/>
  <c r="CZ55" i="12"/>
  <c r="DH55" i="12"/>
  <c r="DP55" i="12"/>
  <c r="S55" i="12"/>
  <c r="Z55" i="12"/>
  <c r="AG55" i="12"/>
  <c r="AO55" i="12"/>
  <c r="AW55" i="12"/>
  <c r="BB55" i="12"/>
  <c r="BQ55" i="12"/>
  <c r="CD55" i="12"/>
  <c r="CK55" i="12"/>
  <c r="CS55" i="12"/>
  <c r="DA55" i="12"/>
  <c r="DI55" i="12"/>
  <c r="DQ55" i="12"/>
  <c r="BE55" i="12"/>
  <c r="DL55" i="12"/>
  <c r="AJ55" i="12"/>
  <c r="BL55" i="12"/>
  <c r="CN55" i="12"/>
  <c r="N55" i="12"/>
  <c r="AR55" i="12"/>
  <c r="BT55" i="12"/>
  <c r="CV55" i="12"/>
  <c r="DD55" i="12"/>
  <c r="V55" i="12"/>
  <c r="AZ55" i="12"/>
  <c r="BY55" i="12"/>
  <c r="I51" i="12"/>
  <c r="L51" i="12"/>
  <c r="P51" i="12"/>
  <c r="T51" i="12"/>
  <c r="AA51" i="12"/>
  <c r="AD51" i="12"/>
  <c r="AH51" i="12"/>
  <c r="AL51" i="12"/>
  <c r="AP51" i="12"/>
  <c r="AT51" i="12"/>
  <c r="AX51" i="12"/>
  <c r="BC51" i="12"/>
  <c r="BG51" i="12"/>
  <c r="BJ51" i="12"/>
  <c r="BN51" i="12"/>
  <c r="BR51" i="12"/>
  <c r="BW51" i="12"/>
  <c r="CA51" i="12"/>
  <c r="CE51" i="12"/>
  <c r="CH51" i="12"/>
  <c r="CL51" i="12"/>
  <c r="CP51" i="12"/>
  <c r="CT51" i="12"/>
  <c r="CX51" i="12"/>
  <c r="DB51" i="12"/>
  <c r="DF51" i="12"/>
  <c r="DJ51" i="12"/>
  <c r="DN51" i="12"/>
  <c r="H51" i="12"/>
  <c r="M51" i="12"/>
  <c r="R51" i="12"/>
  <c r="W51" i="12"/>
  <c r="AB51" i="12"/>
  <c r="AF51" i="12"/>
  <c r="AK51" i="12"/>
  <c r="AQ51" i="12"/>
  <c r="AV51" i="12"/>
  <c r="BA51" i="12"/>
  <c r="BD51" i="12"/>
  <c r="BI51" i="12"/>
  <c r="BM51" i="12"/>
  <c r="BS51" i="12"/>
  <c r="BV51" i="12"/>
  <c r="BZ51" i="12"/>
  <c r="CF51" i="12"/>
  <c r="CJ51" i="12"/>
  <c r="CO51" i="12"/>
  <c r="CU51" i="12"/>
  <c r="CZ51" i="12"/>
  <c r="DE51" i="12"/>
  <c r="DK51" i="12"/>
  <c r="DP51" i="12"/>
  <c r="J51" i="12"/>
  <c r="N51" i="12"/>
  <c r="S51" i="12"/>
  <c r="X51" i="12"/>
  <c r="AG51" i="12"/>
  <c r="AM51" i="12"/>
  <c r="AR51" i="12"/>
  <c r="AW51" i="12"/>
  <c r="BE51" i="12"/>
  <c r="BO51" i="12"/>
  <c r="BT51" i="12"/>
  <c r="CB51" i="12"/>
  <c r="CK51" i="12"/>
  <c r="CQ51" i="12"/>
  <c r="CV51" i="12"/>
  <c r="DA51" i="12"/>
  <c r="DG51" i="12"/>
  <c r="DL51" i="12"/>
  <c r="DQ51" i="12"/>
  <c r="K51" i="12"/>
  <c r="O51" i="12"/>
  <c r="U51" i="12"/>
  <c r="Y51" i="12"/>
  <c r="AC51" i="12"/>
  <c r="AI51" i="12"/>
  <c r="AE51" i="12"/>
  <c r="AS51" i="12"/>
  <c r="BK51" i="12"/>
  <c r="CC51" i="12"/>
  <c r="CM51" i="12"/>
  <c r="CW51" i="12"/>
  <c r="DH51" i="12"/>
  <c r="Q51" i="12"/>
  <c r="AJ51" i="12"/>
  <c r="AU51" i="12"/>
  <c r="BB51" i="12"/>
  <c r="BL51" i="12"/>
  <c r="BU51" i="12"/>
  <c r="CD51" i="12"/>
  <c r="CN51" i="12"/>
  <c r="CY51" i="12"/>
  <c r="DI51" i="12"/>
  <c r="V51" i="12"/>
  <c r="AN51" i="12"/>
  <c r="AY51" i="12"/>
  <c r="BF51" i="12"/>
  <c r="BP51" i="12"/>
  <c r="BX51" i="12"/>
  <c r="CG51" i="12"/>
  <c r="CR51" i="12"/>
  <c r="DC51" i="12"/>
  <c r="DM51" i="12"/>
  <c r="AO51" i="12"/>
  <c r="BY51" i="12"/>
  <c r="DO51" i="12"/>
  <c r="AZ51" i="12"/>
  <c r="CI51" i="12"/>
  <c r="BH51" i="12"/>
  <c r="CS51" i="12"/>
  <c r="Z51" i="12"/>
  <c r="BQ51" i="12"/>
  <c r="DD51" i="12"/>
  <c r="I47" i="12"/>
  <c r="L47" i="12"/>
  <c r="P47" i="12"/>
  <c r="K47" i="12"/>
  <c r="O47" i="12"/>
  <c r="T47" i="12"/>
  <c r="AA47" i="12"/>
  <c r="AD47" i="12"/>
  <c r="AH47" i="12"/>
  <c r="AL47" i="12"/>
  <c r="AP47" i="12"/>
  <c r="AT47" i="12"/>
  <c r="AX47" i="12"/>
  <c r="BC47" i="12"/>
  <c r="BG47" i="12"/>
  <c r="BJ47" i="12"/>
  <c r="BN47" i="12"/>
  <c r="BR47" i="12"/>
  <c r="BW47" i="12"/>
  <c r="CA47" i="12"/>
  <c r="CE47" i="12"/>
  <c r="CH47" i="12"/>
  <c r="CL47" i="12"/>
  <c r="CP47" i="12"/>
  <c r="CT47" i="12"/>
  <c r="CX47" i="12"/>
  <c r="DB47" i="12"/>
  <c r="DF47" i="12"/>
  <c r="DJ47" i="12"/>
  <c r="DN47" i="12"/>
  <c r="Q47" i="12"/>
  <c r="U47" i="12"/>
  <c r="X47" i="12"/>
  <c r="AB47" i="12"/>
  <c r="AE47" i="12"/>
  <c r="AI47" i="12"/>
  <c r="AM47" i="12"/>
  <c r="AQ47" i="12"/>
  <c r="AU47" i="12"/>
  <c r="AY47" i="12"/>
  <c r="BD47" i="12"/>
  <c r="BH47" i="12"/>
  <c r="BK47" i="12"/>
  <c r="BO47" i="12"/>
  <c r="BS47" i="12"/>
  <c r="BU47" i="12"/>
  <c r="BX47" i="12"/>
  <c r="CB47" i="12"/>
  <c r="CF47" i="12"/>
  <c r="CI47" i="12"/>
  <c r="CM47" i="12"/>
  <c r="CQ47" i="12"/>
  <c r="CU47" i="12"/>
  <c r="CY47" i="12"/>
  <c r="DC47" i="12"/>
  <c r="DG47" i="12"/>
  <c r="DK47" i="12"/>
  <c r="DO47" i="12"/>
  <c r="M47" i="12"/>
  <c r="V47" i="12"/>
  <c r="AJ47" i="12"/>
  <c r="AR47" i="12"/>
  <c r="AZ47" i="12"/>
  <c r="BE47" i="12"/>
  <c r="BL47" i="12"/>
  <c r="BT47" i="12"/>
  <c r="BY47" i="12"/>
  <c r="CN47" i="12"/>
  <c r="CV47" i="12"/>
  <c r="DD47" i="12"/>
  <c r="DL47" i="12"/>
  <c r="N47" i="12"/>
  <c r="Y47" i="12"/>
  <c r="AG47" i="12"/>
  <c r="AS47" i="12"/>
  <c r="CC47" i="12"/>
  <c r="CK47" i="12"/>
  <c r="CW47" i="12"/>
  <c r="DH47" i="12"/>
  <c r="DQ47" i="12"/>
  <c r="R47" i="12"/>
  <c r="Z47" i="12"/>
  <c r="AK47" i="12"/>
  <c r="AV47" i="12"/>
  <c r="BB47" i="12"/>
  <c r="BM47" i="12"/>
  <c r="BV47" i="12"/>
  <c r="CD47" i="12"/>
  <c r="CO47" i="12"/>
  <c r="CZ47" i="12"/>
  <c r="DI47" i="12"/>
  <c r="H47" i="12"/>
  <c r="S47" i="12"/>
  <c r="AC47" i="12"/>
  <c r="AN47" i="12"/>
  <c r="AW47" i="12"/>
  <c r="BF47" i="12"/>
  <c r="BP47" i="12"/>
  <c r="CG47" i="12"/>
  <c r="CR47" i="12"/>
  <c r="DA47" i="12"/>
  <c r="DM47" i="12"/>
  <c r="AF47" i="12"/>
  <c r="BQ47" i="12"/>
  <c r="DE47" i="12"/>
  <c r="AO47" i="12"/>
  <c r="BZ47" i="12"/>
  <c r="DP47" i="12"/>
  <c r="J47" i="12"/>
  <c r="BA47" i="12"/>
  <c r="CJ47" i="12"/>
  <c r="BI47" i="12"/>
  <c r="CS47" i="12"/>
  <c r="W47" i="12"/>
  <c r="DN83" i="12"/>
  <c r="DJ83" i="12"/>
  <c r="DF83" i="12"/>
  <c r="DB83" i="12"/>
  <c r="CX83" i="12"/>
  <c r="CT83" i="12"/>
  <c r="CP83" i="12"/>
  <c r="CL83" i="12"/>
  <c r="CH83" i="12"/>
  <c r="CE83" i="12"/>
  <c r="CA83" i="12"/>
  <c r="BW83" i="12"/>
  <c r="BR83" i="12"/>
  <c r="BN83" i="12"/>
  <c r="BJ83" i="12"/>
  <c r="BG83" i="12"/>
  <c r="BC83" i="12"/>
  <c r="AX83" i="12"/>
  <c r="AT83" i="12"/>
  <c r="AP83" i="12"/>
  <c r="AL83" i="12"/>
  <c r="AH83" i="12"/>
  <c r="AD83" i="12"/>
  <c r="AA83" i="12"/>
  <c r="T83" i="12"/>
  <c r="P83" i="12"/>
  <c r="L83" i="12"/>
  <c r="I83" i="12"/>
  <c r="DN82" i="12"/>
  <c r="DJ82" i="12"/>
  <c r="DF82" i="12"/>
  <c r="DB82" i="12"/>
  <c r="CX82" i="12"/>
  <c r="CT82" i="12"/>
  <c r="CP82" i="12"/>
  <c r="CL82" i="12"/>
  <c r="CH82" i="12"/>
  <c r="CE82" i="12"/>
  <c r="CA82" i="12"/>
  <c r="BW82" i="12"/>
  <c r="BR82" i="12"/>
  <c r="BN82" i="12"/>
  <c r="BJ82" i="12"/>
  <c r="BG82" i="12"/>
  <c r="BC82" i="12"/>
  <c r="AW82" i="12"/>
  <c r="AQ82" i="12"/>
  <c r="AL82" i="12"/>
  <c r="AG82" i="12"/>
  <c r="AB82" i="12"/>
  <c r="S82" i="12"/>
  <c r="M82" i="12"/>
  <c r="I82" i="12"/>
  <c r="DN81" i="12"/>
  <c r="DI81" i="12"/>
  <c r="DC81" i="12"/>
  <c r="CX81" i="12"/>
  <c r="CS81" i="12"/>
  <c r="CM81" i="12"/>
  <c r="CH81" i="12"/>
  <c r="CD81" i="12"/>
  <c r="BX81" i="12"/>
  <c r="BQ81" i="12"/>
  <c r="BK81" i="12"/>
  <c r="BG81" i="12"/>
  <c r="BB81" i="12"/>
  <c r="AY81" i="12"/>
  <c r="AT81" i="12"/>
  <c r="AO81" i="12"/>
  <c r="AI81" i="12"/>
  <c r="AD81" i="12"/>
  <c r="Z81" i="12"/>
  <c r="U81" i="12"/>
  <c r="P81" i="12"/>
  <c r="DQ80" i="12"/>
  <c r="DK80" i="12"/>
  <c r="DF80" i="12"/>
  <c r="DA80" i="12"/>
  <c r="CU80" i="12"/>
  <c r="CP80" i="12"/>
  <c r="CK80" i="12"/>
  <c r="CF80" i="12"/>
  <c r="CA80" i="12"/>
  <c r="BS80" i="12"/>
  <c r="BN80" i="12"/>
  <c r="BD80" i="12"/>
  <c r="AW80" i="12"/>
  <c r="AQ80" i="12"/>
  <c r="AL80" i="12"/>
  <c r="AG80" i="12"/>
  <c r="AB80" i="12"/>
  <c r="S80" i="12"/>
  <c r="M80" i="12"/>
  <c r="I80" i="12"/>
  <c r="DN79" i="12"/>
  <c r="DI79" i="12"/>
  <c r="DC79" i="12"/>
  <c r="CX79" i="12"/>
  <c r="CS79" i="12"/>
  <c r="CL79" i="12"/>
  <c r="CE79" i="12"/>
  <c r="BW79" i="12"/>
  <c r="BR79" i="12"/>
  <c r="BJ79" i="12"/>
  <c r="BC79" i="12"/>
  <c r="AX79" i="12"/>
  <c r="AP79" i="12"/>
  <c r="AH79" i="12"/>
  <c r="AA79" i="12"/>
  <c r="T79" i="12"/>
  <c r="L79" i="12"/>
  <c r="DJ78" i="12"/>
  <c r="DB78" i="12"/>
  <c r="CT78" i="12"/>
  <c r="CL78" i="12"/>
  <c r="CE78" i="12"/>
  <c r="BW78" i="12"/>
  <c r="BR78" i="12"/>
  <c r="BJ78" i="12"/>
  <c r="BC78" i="12"/>
  <c r="AX78" i="12"/>
  <c r="AP78" i="12"/>
  <c r="AH78" i="12"/>
  <c r="AA78" i="12"/>
  <c r="T78" i="12"/>
  <c r="L78" i="12"/>
  <c r="DJ77" i="12"/>
  <c r="DB77" i="12"/>
  <c r="CT77" i="12"/>
  <c r="CL77" i="12"/>
  <c r="CE77" i="12"/>
  <c r="BW77" i="12"/>
  <c r="BR77" i="12"/>
  <c r="BH77" i="12"/>
  <c r="AU77" i="12"/>
  <c r="AE77" i="12"/>
  <c r="Q77" i="12"/>
  <c r="DG76" i="12"/>
  <c r="CQ76" i="12"/>
  <c r="CB76" i="12"/>
  <c r="BO76" i="12"/>
  <c r="AM76" i="12"/>
  <c r="X76" i="12"/>
  <c r="DO75" i="12"/>
  <c r="CY75" i="12"/>
  <c r="CI75" i="12"/>
  <c r="BU75" i="12"/>
  <c r="BH75" i="12"/>
  <c r="AU75" i="12"/>
  <c r="K81" i="12"/>
  <c r="N81" i="12"/>
  <c r="R81" i="12"/>
  <c r="V81" i="12"/>
  <c r="Y81" i="12"/>
  <c r="AF81" i="12"/>
  <c r="AJ81" i="12"/>
  <c r="AN81" i="12"/>
  <c r="AR81" i="12"/>
  <c r="AV81" i="12"/>
  <c r="AZ81" i="12"/>
  <c r="BE81" i="12"/>
  <c r="BI81" i="12"/>
  <c r="BL81" i="12"/>
  <c r="BP81" i="12"/>
  <c r="BT81" i="12"/>
  <c r="BV81" i="12"/>
  <c r="BY81" i="12"/>
  <c r="CC81" i="12"/>
  <c r="CJ81" i="12"/>
  <c r="CN81" i="12"/>
  <c r="CR81" i="12"/>
  <c r="CV81" i="12"/>
  <c r="CZ81" i="12"/>
  <c r="DD81" i="12"/>
  <c r="DH81" i="12"/>
  <c r="DL81" i="12"/>
  <c r="DP81" i="12"/>
  <c r="J65" i="12"/>
  <c r="M65" i="12"/>
  <c r="Q65" i="12"/>
  <c r="U65" i="12"/>
  <c r="X65" i="12"/>
  <c r="AB65" i="12"/>
  <c r="AE65" i="12"/>
  <c r="AI65" i="12"/>
  <c r="AM65" i="12"/>
  <c r="AQ65" i="12"/>
  <c r="AU65" i="12"/>
  <c r="AY65" i="12"/>
  <c r="BD65" i="12"/>
  <c r="BH65" i="12"/>
  <c r="BK65" i="12"/>
  <c r="BO65" i="12"/>
  <c r="BS65" i="12"/>
  <c r="BU65" i="12"/>
  <c r="BX65" i="12"/>
  <c r="CB65" i="12"/>
  <c r="CF65" i="12"/>
  <c r="CI65" i="12"/>
  <c r="CM65" i="12"/>
  <c r="CQ65" i="12"/>
  <c r="CU65" i="12"/>
  <c r="CY65" i="12"/>
  <c r="DC65" i="12"/>
  <c r="DG65" i="12"/>
  <c r="DK65" i="12"/>
  <c r="DO65" i="12"/>
  <c r="K65" i="12"/>
  <c r="N65" i="12"/>
  <c r="R65" i="12"/>
  <c r="V65" i="12"/>
  <c r="Y65" i="12"/>
  <c r="AF65" i="12"/>
  <c r="AJ65" i="12"/>
  <c r="AN65" i="12"/>
  <c r="AR65" i="12"/>
  <c r="AV65" i="12"/>
  <c r="AZ65" i="12"/>
  <c r="BE65" i="12"/>
  <c r="BI65" i="12"/>
  <c r="BL65" i="12"/>
  <c r="BP65" i="12"/>
  <c r="BT65" i="12"/>
  <c r="BV65" i="12"/>
  <c r="BY65" i="12"/>
  <c r="CC65" i="12"/>
  <c r="CJ65" i="12"/>
  <c r="CN65" i="12"/>
  <c r="CR65" i="12"/>
  <c r="CV65" i="12"/>
  <c r="CZ65" i="12"/>
  <c r="DD65" i="12"/>
  <c r="DH65" i="12"/>
  <c r="DL65" i="12"/>
  <c r="DP65" i="12"/>
  <c r="H65" i="12"/>
  <c r="O65" i="12"/>
  <c r="W65" i="12"/>
  <c r="AC65" i="12"/>
  <c r="AK65" i="12"/>
  <c r="AS65" i="12"/>
  <c r="BA65" i="12"/>
  <c r="BF65" i="12"/>
  <c r="BM65" i="12"/>
  <c r="BZ65" i="12"/>
  <c r="CG65" i="12"/>
  <c r="CO65" i="12"/>
  <c r="CW65" i="12"/>
  <c r="DE65" i="12"/>
  <c r="DM65" i="12"/>
  <c r="I65" i="12"/>
  <c r="P65" i="12"/>
  <c r="AD65" i="12"/>
  <c r="AL65" i="12"/>
  <c r="AT65" i="12"/>
  <c r="BG65" i="12"/>
  <c r="BN65" i="12"/>
  <c r="CA65" i="12"/>
  <c r="CH65" i="12"/>
  <c r="CP65" i="12"/>
  <c r="CX65" i="12"/>
  <c r="DF65" i="12"/>
  <c r="DN65" i="12"/>
  <c r="S65" i="12"/>
  <c r="Z65" i="12"/>
  <c r="AG65" i="12"/>
  <c r="AO65" i="12"/>
  <c r="AW65" i="12"/>
  <c r="BB65" i="12"/>
  <c r="BQ65" i="12"/>
  <c r="CD65" i="12"/>
  <c r="CK65" i="12"/>
  <c r="CS65" i="12"/>
  <c r="DA65" i="12"/>
  <c r="DI65" i="12"/>
  <c r="DQ65" i="12"/>
  <c r="L65" i="12"/>
  <c r="T65" i="12"/>
  <c r="AA65" i="12"/>
  <c r="AH65" i="12"/>
  <c r="AP65" i="12"/>
  <c r="AX65" i="12"/>
  <c r="BC65" i="12"/>
  <c r="BJ65" i="12"/>
  <c r="BR65" i="12"/>
  <c r="BW65" i="12"/>
  <c r="CE65" i="12"/>
  <c r="CL65" i="12"/>
  <c r="CT65" i="12"/>
  <c r="DB65" i="12"/>
  <c r="DJ65" i="12"/>
  <c r="K53" i="12"/>
  <c r="N53" i="12"/>
  <c r="R53" i="12"/>
  <c r="V53" i="12"/>
  <c r="H53" i="12"/>
  <c r="O53" i="12"/>
  <c r="S53" i="12"/>
  <c r="W53" i="12"/>
  <c r="Z53" i="12"/>
  <c r="AC53" i="12"/>
  <c r="AG53" i="12"/>
  <c r="AK53" i="12"/>
  <c r="AO53" i="12"/>
  <c r="AS53" i="12"/>
  <c r="AW53" i="12"/>
  <c r="BA53" i="12"/>
  <c r="BB53" i="12"/>
  <c r="BF53" i="12"/>
  <c r="BM53" i="12"/>
  <c r="BQ53" i="12"/>
  <c r="BZ53" i="12"/>
  <c r="CD53" i="12"/>
  <c r="L53" i="12"/>
  <c r="T53" i="12"/>
  <c r="Y53" i="12"/>
  <c r="AD53" i="12"/>
  <c r="AI53" i="12"/>
  <c r="AN53" i="12"/>
  <c r="AT53" i="12"/>
  <c r="AY53" i="12"/>
  <c r="BG53" i="12"/>
  <c r="BK53" i="12"/>
  <c r="BP53" i="12"/>
  <c r="BX53" i="12"/>
  <c r="CC53" i="12"/>
  <c r="CG53" i="12"/>
  <c r="CK53" i="12"/>
  <c r="CO53" i="12"/>
  <c r="CS53" i="12"/>
  <c r="CW53" i="12"/>
  <c r="M53" i="12"/>
  <c r="U53" i="12"/>
  <c r="AA53" i="12"/>
  <c r="AE53" i="12"/>
  <c r="AJ53" i="12"/>
  <c r="AP53" i="12"/>
  <c r="AU53" i="12"/>
  <c r="AZ53" i="12"/>
  <c r="BC53" i="12"/>
  <c r="BH53" i="12"/>
  <c r="BL53" i="12"/>
  <c r="BR53" i="12"/>
  <c r="BU53" i="12"/>
  <c r="BY53" i="12"/>
  <c r="CE53" i="12"/>
  <c r="CH53" i="12"/>
  <c r="CL53" i="12"/>
  <c r="CP53" i="12"/>
  <c r="CT53" i="12"/>
  <c r="CX53" i="12"/>
  <c r="DB53" i="12"/>
  <c r="DF53" i="12"/>
  <c r="DJ53" i="12"/>
  <c r="DN53" i="12"/>
  <c r="I53" i="12"/>
  <c r="P53" i="12"/>
  <c r="AB53" i="12"/>
  <c r="AF53" i="12"/>
  <c r="AL53" i="12"/>
  <c r="AQ53" i="12"/>
  <c r="AV53" i="12"/>
  <c r="BD53" i="12"/>
  <c r="BI53" i="12"/>
  <c r="BN53" i="12"/>
  <c r="BS53" i="12"/>
  <c r="BV53" i="12"/>
  <c r="CA53" i="12"/>
  <c r="CF53" i="12"/>
  <c r="CI53" i="12"/>
  <c r="CM53" i="12"/>
  <c r="CQ53" i="12"/>
  <c r="CU53" i="12"/>
  <c r="CY53" i="12"/>
  <c r="DC53" i="12"/>
  <c r="DG53" i="12"/>
  <c r="DK53" i="12"/>
  <c r="DO53" i="12"/>
  <c r="AX53" i="12"/>
  <c r="BO53" i="12"/>
  <c r="CV53" i="12"/>
  <c r="DE53" i="12"/>
  <c r="DM53" i="12"/>
  <c r="J53" i="12"/>
  <c r="AH53" i="12"/>
  <c r="BT53" i="12"/>
  <c r="CJ53" i="12"/>
  <c r="CZ53" i="12"/>
  <c r="DH53" i="12"/>
  <c r="DP53" i="12"/>
  <c r="Q53" i="12"/>
  <c r="AM53" i="12"/>
  <c r="BE53" i="12"/>
  <c r="BW53" i="12"/>
  <c r="CN53" i="12"/>
  <c r="DA53" i="12"/>
  <c r="DI53" i="12"/>
  <c r="DQ53" i="12"/>
  <c r="X53" i="12"/>
  <c r="CR53" i="12"/>
  <c r="AR53" i="12"/>
  <c r="DD53" i="12"/>
  <c r="BJ53" i="12"/>
  <c r="DL53" i="12"/>
  <c r="CB53" i="12"/>
  <c r="DQ81" i="12"/>
  <c r="DA81" i="12"/>
  <c r="M81" i="12"/>
  <c r="H76" i="12"/>
  <c r="O76" i="12"/>
  <c r="S76" i="12"/>
  <c r="W76" i="12"/>
  <c r="Z76" i="12"/>
  <c r="AC76" i="12"/>
  <c r="AG76" i="12"/>
  <c r="AK76" i="12"/>
  <c r="AO76" i="12"/>
  <c r="AS76" i="12"/>
  <c r="AW76" i="12"/>
  <c r="BA76" i="12"/>
  <c r="BB76" i="12"/>
  <c r="BF76" i="12"/>
  <c r="BM76" i="12"/>
  <c r="BQ76" i="12"/>
  <c r="BZ76" i="12"/>
  <c r="CD76" i="12"/>
  <c r="CG76" i="12"/>
  <c r="CK76" i="12"/>
  <c r="CO76" i="12"/>
  <c r="CS76" i="12"/>
  <c r="CW76" i="12"/>
  <c r="DA76" i="12"/>
  <c r="DE76" i="12"/>
  <c r="DI76" i="12"/>
  <c r="DM76" i="12"/>
  <c r="DQ76" i="12"/>
  <c r="I76" i="12"/>
  <c r="L76" i="12"/>
  <c r="P76" i="12"/>
  <c r="T76" i="12"/>
  <c r="AA76" i="12"/>
  <c r="AD76" i="12"/>
  <c r="AH76" i="12"/>
  <c r="AL76" i="12"/>
  <c r="AP76" i="12"/>
  <c r="AT76" i="12"/>
  <c r="AX76" i="12"/>
  <c r="BC76" i="12"/>
  <c r="BG76" i="12"/>
  <c r="BJ76" i="12"/>
  <c r="BN76" i="12"/>
  <c r="BR76" i="12"/>
  <c r="BW76" i="12"/>
  <c r="CA76" i="12"/>
  <c r="CE76" i="12"/>
  <c r="CH76" i="12"/>
  <c r="CL76" i="12"/>
  <c r="CP76" i="12"/>
  <c r="CT76" i="12"/>
  <c r="CX76" i="12"/>
  <c r="DB76" i="12"/>
  <c r="DF76" i="12"/>
  <c r="DJ76" i="12"/>
  <c r="DN76" i="12"/>
  <c r="K76" i="12"/>
  <c r="N76" i="12"/>
  <c r="R76" i="12"/>
  <c r="V76" i="12"/>
  <c r="Y76" i="12"/>
  <c r="AF76" i="12"/>
  <c r="AJ76" i="12"/>
  <c r="AN76" i="12"/>
  <c r="AR76" i="12"/>
  <c r="AV76" i="12"/>
  <c r="AZ76" i="12"/>
  <c r="BE76" i="12"/>
  <c r="BI76" i="12"/>
  <c r="BL76" i="12"/>
  <c r="BP76" i="12"/>
  <c r="BT76" i="12"/>
  <c r="BV76" i="12"/>
  <c r="BY76" i="12"/>
  <c r="CC76" i="12"/>
  <c r="CJ76" i="12"/>
  <c r="CN76" i="12"/>
  <c r="CR76" i="12"/>
  <c r="CV76" i="12"/>
  <c r="CZ76" i="12"/>
  <c r="DD76" i="12"/>
  <c r="DH76" i="12"/>
  <c r="DL76" i="12"/>
  <c r="DP76" i="12"/>
  <c r="I64" i="12"/>
  <c r="L64" i="12"/>
  <c r="P64" i="12"/>
  <c r="T64" i="12"/>
  <c r="AA64" i="12"/>
  <c r="AD64" i="12"/>
  <c r="AH64" i="12"/>
  <c r="AL64" i="12"/>
  <c r="AP64" i="12"/>
  <c r="AT64" i="12"/>
  <c r="AX64" i="12"/>
  <c r="BC64" i="12"/>
  <c r="BG64" i="12"/>
  <c r="BJ64" i="12"/>
  <c r="BN64" i="12"/>
  <c r="BR64" i="12"/>
  <c r="BW64" i="12"/>
  <c r="CA64" i="12"/>
  <c r="CE64" i="12"/>
  <c r="CH64" i="12"/>
  <c r="CL64" i="12"/>
  <c r="CP64" i="12"/>
  <c r="CT64" i="12"/>
  <c r="CX64" i="12"/>
  <c r="DB64" i="12"/>
  <c r="DF64" i="12"/>
  <c r="H64" i="12"/>
  <c r="M64" i="12"/>
  <c r="R64" i="12"/>
  <c r="W64" i="12"/>
  <c r="AB64" i="12"/>
  <c r="AF64" i="12"/>
  <c r="AK64" i="12"/>
  <c r="AQ64" i="12"/>
  <c r="AV64" i="12"/>
  <c r="BA64" i="12"/>
  <c r="BD64" i="12"/>
  <c r="BI64" i="12"/>
  <c r="BM64" i="12"/>
  <c r="BS64" i="12"/>
  <c r="BV64" i="12"/>
  <c r="BZ64" i="12"/>
  <c r="CF64" i="12"/>
  <c r="CJ64" i="12"/>
  <c r="J64" i="12"/>
  <c r="N64" i="12"/>
  <c r="S64" i="12"/>
  <c r="X64" i="12"/>
  <c r="AG64" i="12"/>
  <c r="AM64" i="12"/>
  <c r="AR64" i="12"/>
  <c r="AW64" i="12"/>
  <c r="BE64" i="12"/>
  <c r="BO64" i="12"/>
  <c r="BT64" i="12"/>
  <c r="CB64" i="12"/>
  <c r="CK64" i="12"/>
  <c r="CQ64" i="12"/>
  <c r="CV64" i="12"/>
  <c r="DA64" i="12"/>
  <c r="DG64" i="12"/>
  <c r="DK64" i="12"/>
  <c r="DO64" i="12"/>
  <c r="K64" i="12"/>
  <c r="O64" i="12"/>
  <c r="U64" i="12"/>
  <c r="Y64" i="12"/>
  <c r="AC64" i="12"/>
  <c r="AI64" i="12"/>
  <c r="AN64" i="12"/>
  <c r="AS64" i="12"/>
  <c r="AY64" i="12"/>
  <c r="BF64" i="12"/>
  <c r="BK64" i="12"/>
  <c r="BP64" i="12"/>
  <c r="BX64" i="12"/>
  <c r="CC64" i="12"/>
  <c r="CG64" i="12"/>
  <c r="CM64" i="12"/>
  <c r="CR64" i="12"/>
  <c r="CW64" i="12"/>
  <c r="DC64" i="12"/>
  <c r="DH64" i="12"/>
  <c r="DL64" i="12"/>
  <c r="DP64" i="12"/>
  <c r="Z64" i="12"/>
  <c r="AU64" i="12"/>
  <c r="BL64" i="12"/>
  <c r="CD64" i="12"/>
  <c r="CS64" i="12"/>
  <c r="DD64" i="12"/>
  <c r="DM64" i="12"/>
  <c r="AE64" i="12"/>
  <c r="AZ64" i="12"/>
  <c r="BQ64" i="12"/>
  <c r="CI64" i="12"/>
  <c r="CU64" i="12"/>
  <c r="DE64" i="12"/>
  <c r="DN64" i="12"/>
  <c r="Q64" i="12"/>
  <c r="AJ64" i="12"/>
  <c r="BB64" i="12"/>
  <c r="BU64" i="12"/>
  <c r="CN64" i="12"/>
  <c r="CY64" i="12"/>
  <c r="DI64" i="12"/>
  <c r="DQ64" i="12"/>
  <c r="V64" i="12"/>
  <c r="AO64" i="12"/>
  <c r="BH64" i="12"/>
  <c r="BY64" i="12"/>
  <c r="CO64" i="12"/>
  <c r="CZ64" i="12"/>
  <c r="DJ64" i="12"/>
  <c r="I56" i="12"/>
  <c r="L56" i="12"/>
  <c r="P56" i="12"/>
  <c r="T56" i="12"/>
  <c r="AA56" i="12"/>
  <c r="AD56" i="12"/>
  <c r="AH56" i="12"/>
  <c r="AL56" i="12"/>
  <c r="AP56" i="12"/>
  <c r="AT56" i="12"/>
  <c r="AX56" i="12"/>
  <c r="BC56" i="12"/>
  <c r="BG56" i="12"/>
  <c r="BJ56" i="12"/>
  <c r="BN56" i="12"/>
  <c r="BR56" i="12"/>
  <c r="BW56" i="12"/>
  <c r="CA56" i="12"/>
  <c r="CE56" i="12"/>
  <c r="CH56" i="12"/>
  <c r="CL56" i="12"/>
  <c r="CP56" i="12"/>
  <c r="CT56" i="12"/>
  <c r="CX56" i="12"/>
  <c r="DB56" i="12"/>
  <c r="DF56" i="12"/>
  <c r="DJ56" i="12"/>
  <c r="DN56" i="12"/>
  <c r="J56" i="12"/>
  <c r="M56" i="12"/>
  <c r="Q56" i="12"/>
  <c r="U56" i="12"/>
  <c r="X56" i="12"/>
  <c r="AB56" i="12"/>
  <c r="AE56" i="12"/>
  <c r="AI56" i="12"/>
  <c r="AM56" i="12"/>
  <c r="AQ56" i="12"/>
  <c r="AU56" i="12"/>
  <c r="AY56" i="12"/>
  <c r="BD56" i="12"/>
  <c r="BH56" i="12"/>
  <c r="BK56" i="12"/>
  <c r="BO56" i="12"/>
  <c r="BS56" i="12"/>
  <c r="BU56" i="12"/>
  <c r="BX56" i="12"/>
  <c r="CB56" i="12"/>
  <c r="CF56" i="12"/>
  <c r="CI56" i="12"/>
  <c r="CM56" i="12"/>
  <c r="CQ56" i="12"/>
  <c r="H56" i="12"/>
  <c r="O56" i="12"/>
  <c r="W56" i="12"/>
  <c r="AC56" i="12"/>
  <c r="AK56" i="12"/>
  <c r="AS56" i="12"/>
  <c r="BA56" i="12"/>
  <c r="BF56" i="12"/>
  <c r="BM56" i="12"/>
  <c r="BZ56" i="12"/>
  <c r="CG56" i="12"/>
  <c r="CO56" i="12"/>
  <c r="CV56" i="12"/>
  <c r="DA56" i="12"/>
  <c r="DG56" i="12"/>
  <c r="DL56" i="12"/>
  <c r="DQ56" i="12"/>
  <c r="K56" i="12"/>
  <c r="R56" i="12"/>
  <c r="Y56" i="12"/>
  <c r="AF56" i="12"/>
  <c r="AN56" i="12"/>
  <c r="AV56" i="12"/>
  <c r="BI56" i="12"/>
  <c r="BP56" i="12"/>
  <c r="BV56" i="12"/>
  <c r="CC56" i="12"/>
  <c r="CJ56" i="12"/>
  <c r="CR56" i="12"/>
  <c r="CW56" i="12"/>
  <c r="DC56" i="12"/>
  <c r="DH56" i="12"/>
  <c r="DM56" i="12"/>
  <c r="S56" i="12"/>
  <c r="Z56" i="12"/>
  <c r="AG56" i="12"/>
  <c r="AO56" i="12"/>
  <c r="AW56" i="12"/>
  <c r="BB56" i="12"/>
  <c r="BQ56" i="12"/>
  <c r="CD56" i="12"/>
  <c r="CK56" i="12"/>
  <c r="CS56" i="12"/>
  <c r="CY56" i="12"/>
  <c r="DD56" i="12"/>
  <c r="DI56" i="12"/>
  <c r="DO56" i="12"/>
  <c r="V56" i="12"/>
  <c r="AZ56" i="12"/>
  <c r="BY56" i="12"/>
  <c r="CZ56" i="12"/>
  <c r="BE56" i="12"/>
  <c r="DE56" i="12"/>
  <c r="AJ56" i="12"/>
  <c r="BL56" i="12"/>
  <c r="CN56" i="12"/>
  <c r="DK56" i="12"/>
  <c r="CU56" i="12"/>
  <c r="N56" i="12"/>
  <c r="DP56" i="12"/>
  <c r="AR56" i="12"/>
  <c r="BT56" i="12"/>
  <c r="H79" i="12"/>
  <c r="O79" i="12"/>
  <c r="S79" i="12"/>
  <c r="W79" i="12"/>
  <c r="Z79" i="12"/>
  <c r="AC79" i="12"/>
  <c r="AG79" i="12"/>
  <c r="AK79" i="12"/>
  <c r="AO79" i="12"/>
  <c r="AS79" i="12"/>
  <c r="AW79" i="12"/>
  <c r="BA79" i="12"/>
  <c r="BB79" i="12"/>
  <c r="BF79" i="12"/>
  <c r="BM79" i="12"/>
  <c r="BQ79" i="12"/>
  <c r="BZ79" i="12"/>
  <c r="CD79" i="12"/>
  <c r="CG79" i="12"/>
  <c r="CK79" i="12"/>
  <c r="CO79" i="12"/>
  <c r="K79" i="12"/>
  <c r="N79" i="12"/>
  <c r="R79" i="12"/>
  <c r="V79" i="12"/>
  <c r="Y79" i="12"/>
  <c r="AF79" i="12"/>
  <c r="AJ79" i="12"/>
  <c r="AN79" i="12"/>
  <c r="AR79" i="12"/>
  <c r="AV79" i="12"/>
  <c r="AZ79" i="12"/>
  <c r="BE79" i="12"/>
  <c r="BI79" i="12"/>
  <c r="BL79" i="12"/>
  <c r="BP79" i="12"/>
  <c r="BT79" i="12"/>
  <c r="BV79" i="12"/>
  <c r="BY79" i="12"/>
  <c r="CC79" i="12"/>
  <c r="CJ79" i="12"/>
  <c r="CN79" i="12"/>
  <c r="CR79" i="12"/>
  <c r="CV79" i="12"/>
  <c r="CZ79" i="12"/>
  <c r="DD79" i="12"/>
  <c r="DH79" i="12"/>
  <c r="DL79" i="12"/>
  <c r="DP79" i="12"/>
  <c r="J71" i="12"/>
  <c r="M71" i="12"/>
  <c r="Q71" i="12"/>
  <c r="U71" i="12"/>
  <c r="X71" i="12"/>
  <c r="P71" i="12"/>
  <c r="V71" i="12"/>
  <c r="Z71" i="12"/>
  <c r="AC71" i="12"/>
  <c r="AG71" i="12"/>
  <c r="AK71" i="12"/>
  <c r="AO71" i="12"/>
  <c r="AS71" i="12"/>
  <c r="AW71" i="12"/>
  <c r="BA71" i="12"/>
  <c r="BB71" i="12"/>
  <c r="BF71" i="12"/>
  <c r="BM71" i="12"/>
  <c r="BQ71" i="12"/>
  <c r="BZ71" i="12"/>
  <c r="CD71" i="12"/>
  <c r="CG71" i="12"/>
  <c r="CK71" i="12"/>
  <c r="CO71" i="12"/>
  <c r="CS71" i="12"/>
  <c r="CW71" i="12"/>
  <c r="DA71" i="12"/>
  <c r="DE71" i="12"/>
  <c r="DI71" i="12"/>
  <c r="DM71" i="12"/>
  <c r="DQ71" i="12"/>
  <c r="H71" i="12"/>
  <c r="L71" i="12"/>
  <c r="R71" i="12"/>
  <c r="W71" i="12"/>
  <c r="AA71" i="12"/>
  <c r="AD71" i="12"/>
  <c r="AH71" i="12"/>
  <c r="AL71" i="12"/>
  <c r="AP71" i="12"/>
  <c r="AT71" i="12"/>
  <c r="AX71" i="12"/>
  <c r="BC71" i="12"/>
  <c r="BG71" i="12"/>
  <c r="BJ71" i="12"/>
  <c r="BN71" i="12"/>
  <c r="BR71" i="12"/>
  <c r="BW71" i="12"/>
  <c r="CA71" i="12"/>
  <c r="CE71" i="12"/>
  <c r="CH71" i="12"/>
  <c r="CL71" i="12"/>
  <c r="CP71" i="12"/>
  <c r="CT71" i="12"/>
  <c r="CX71" i="12"/>
  <c r="DB71" i="12"/>
  <c r="DF71" i="12"/>
  <c r="DJ71" i="12"/>
  <c r="DN71" i="12"/>
  <c r="I71" i="12"/>
  <c r="S71" i="12"/>
  <c r="AB71" i="12"/>
  <c r="AI71" i="12"/>
  <c r="AQ71" i="12"/>
  <c r="AY71" i="12"/>
  <c r="BD71" i="12"/>
  <c r="BK71" i="12"/>
  <c r="BS71" i="12"/>
  <c r="BX71" i="12"/>
  <c r="CF71" i="12"/>
  <c r="CM71" i="12"/>
  <c r="CU71" i="12"/>
  <c r="DC71" i="12"/>
  <c r="DK71" i="12"/>
  <c r="K71" i="12"/>
  <c r="T71" i="12"/>
  <c r="AJ71" i="12"/>
  <c r="AR71" i="12"/>
  <c r="AZ71" i="12"/>
  <c r="BE71" i="12"/>
  <c r="BL71" i="12"/>
  <c r="BT71" i="12"/>
  <c r="BY71" i="12"/>
  <c r="CN71" i="12"/>
  <c r="CV71" i="12"/>
  <c r="DD71" i="12"/>
  <c r="DL71" i="12"/>
  <c r="N71" i="12"/>
  <c r="AE71" i="12"/>
  <c r="AM71" i="12"/>
  <c r="AU71" i="12"/>
  <c r="BH71" i="12"/>
  <c r="BO71" i="12"/>
  <c r="BU71" i="12"/>
  <c r="CB71" i="12"/>
  <c r="CI71" i="12"/>
  <c r="CQ71" i="12"/>
  <c r="CY71" i="12"/>
  <c r="DG71" i="12"/>
  <c r="DO71" i="12"/>
  <c r="O71" i="12"/>
  <c r="Y71" i="12"/>
  <c r="AF71" i="12"/>
  <c r="AN71" i="12"/>
  <c r="AV71" i="12"/>
  <c r="BI71" i="12"/>
  <c r="BP71" i="12"/>
  <c r="BV71" i="12"/>
  <c r="CC71" i="12"/>
  <c r="CJ71" i="12"/>
  <c r="CR71" i="12"/>
  <c r="CZ71" i="12"/>
  <c r="DH71" i="12"/>
  <c r="DP71" i="12"/>
  <c r="I63" i="12"/>
  <c r="L63" i="12"/>
  <c r="P63" i="12"/>
  <c r="T63" i="12"/>
  <c r="AA63" i="12"/>
  <c r="AD63" i="12"/>
  <c r="AH63" i="12"/>
  <c r="AL63" i="12"/>
  <c r="AP63" i="12"/>
  <c r="AT63" i="12"/>
  <c r="AX63" i="12"/>
  <c r="BC63" i="12"/>
  <c r="BG63" i="12"/>
  <c r="BJ63" i="12"/>
  <c r="BN63" i="12"/>
  <c r="BR63" i="12"/>
  <c r="BW63" i="12"/>
  <c r="CA63" i="12"/>
  <c r="CE63" i="12"/>
  <c r="CH63" i="12"/>
  <c r="CL63" i="12"/>
  <c r="CP63" i="12"/>
  <c r="CT63" i="12"/>
  <c r="CX63" i="12"/>
  <c r="DB63" i="12"/>
  <c r="DF63" i="12"/>
  <c r="DJ63" i="12"/>
  <c r="DN63" i="12"/>
  <c r="K63" i="12"/>
  <c r="O63" i="12"/>
  <c r="U63" i="12"/>
  <c r="Y63" i="12"/>
  <c r="AC63" i="12"/>
  <c r="AI63" i="12"/>
  <c r="AN63" i="12"/>
  <c r="AS63" i="12"/>
  <c r="AY63" i="12"/>
  <c r="BF63" i="12"/>
  <c r="BK63" i="12"/>
  <c r="BP63" i="12"/>
  <c r="BX63" i="12"/>
  <c r="CC63" i="12"/>
  <c r="CG63" i="12"/>
  <c r="CM63" i="12"/>
  <c r="CR63" i="12"/>
  <c r="CW63" i="12"/>
  <c r="DC63" i="12"/>
  <c r="DH63" i="12"/>
  <c r="DM63" i="12"/>
  <c r="Q63" i="12"/>
  <c r="V63" i="12"/>
  <c r="Z63" i="12"/>
  <c r="AE63" i="12"/>
  <c r="AJ63" i="12"/>
  <c r="AO63" i="12"/>
  <c r="AU63" i="12"/>
  <c r="AZ63" i="12"/>
  <c r="BB63" i="12"/>
  <c r="BH63" i="12"/>
  <c r="BL63" i="12"/>
  <c r="BQ63" i="12"/>
  <c r="BU63" i="12"/>
  <c r="BY63" i="12"/>
  <c r="CD63" i="12"/>
  <c r="CI63" i="12"/>
  <c r="CN63" i="12"/>
  <c r="CS63" i="12"/>
  <c r="CY63" i="12"/>
  <c r="DD63" i="12"/>
  <c r="DI63" i="12"/>
  <c r="DO63" i="12"/>
  <c r="H63" i="12"/>
  <c r="M63" i="12"/>
  <c r="R63" i="12"/>
  <c r="W63" i="12"/>
  <c r="AB63" i="12"/>
  <c r="AF63" i="12"/>
  <c r="AK63" i="12"/>
  <c r="AQ63" i="12"/>
  <c r="AV63" i="12"/>
  <c r="BA63" i="12"/>
  <c r="BD63" i="12"/>
  <c r="BI63" i="12"/>
  <c r="BM63" i="12"/>
  <c r="BS63" i="12"/>
  <c r="BV63" i="12"/>
  <c r="BZ63" i="12"/>
  <c r="CF63" i="12"/>
  <c r="CJ63" i="12"/>
  <c r="CO63" i="12"/>
  <c r="CU63" i="12"/>
  <c r="CZ63" i="12"/>
  <c r="DE63" i="12"/>
  <c r="DK63" i="12"/>
  <c r="DP63" i="12"/>
  <c r="N63" i="12"/>
  <c r="AG63" i="12"/>
  <c r="BT63" i="12"/>
  <c r="CK63" i="12"/>
  <c r="DG63" i="12"/>
  <c r="S63" i="12"/>
  <c r="AM63" i="12"/>
  <c r="BE63" i="12"/>
  <c r="CQ63" i="12"/>
  <c r="DL63" i="12"/>
  <c r="X63" i="12"/>
  <c r="AR63" i="12"/>
  <c r="CB63" i="12"/>
  <c r="CV63" i="12"/>
  <c r="DQ63" i="12"/>
  <c r="J63" i="12"/>
  <c r="AW63" i="12"/>
  <c r="BO63" i="12"/>
  <c r="DA63" i="12"/>
  <c r="K82" i="12"/>
  <c r="N82" i="12"/>
  <c r="R82" i="12"/>
  <c r="V82" i="12"/>
  <c r="Y82" i="12"/>
  <c r="AF82" i="12"/>
  <c r="AJ82" i="12"/>
  <c r="AN82" i="12"/>
  <c r="AR82" i="12"/>
  <c r="AV82" i="12"/>
  <c r="AZ82" i="12"/>
  <c r="H78" i="12"/>
  <c r="O78" i="12"/>
  <c r="S78" i="12"/>
  <c r="W78" i="12"/>
  <c r="Z78" i="12"/>
  <c r="AC78" i="12"/>
  <c r="AG78" i="12"/>
  <c r="AK78" i="12"/>
  <c r="AO78" i="12"/>
  <c r="AS78" i="12"/>
  <c r="AW78" i="12"/>
  <c r="BA78" i="12"/>
  <c r="BB78" i="12"/>
  <c r="BF78" i="12"/>
  <c r="BM78" i="12"/>
  <c r="BQ78" i="12"/>
  <c r="BZ78" i="12"/>
  <c r="CD78" i="12"/>
  <c r="CG78" i="12"/>
  <c r="CK78" i="12"/>
  <c r="CO78" i="12"/>
  <c r="CS78" i="12"/>
  <c r="CW78" i="12"/>
  <c r="DA78" i="12"/>
  <c r="DE78" i="12"/>
  <c r="DI78" i="12"/>
  <c r="DM78" i="12"/>
  <c r="DQ78" i="12"/>
  <c r="K78" i="12"/>
  <c r="N78" i="12"/>
  <c r="R78" i="12"/>
  <c r="V78" i="12"/>
  <c r="Y78" i="12"/>
  <c r="AF78" i="12"/>
  <c r="AJ78" i="12"/>
  <c r="AN78" i="12"/>
  <c r="AR78" i="12"/>
  <c r="AV78" i="12"/>
  <c r="AZ78" i="12"/>
  <c r="BE78" i="12"/>
  <c r="BI78" i="12"/>
  <c r="BL78" i="12"/>
  <c r="BP78" i="12"/>
  <c r="BT78" i="12"/>
  <c r="BV78" i="12"/>
  <c r="BY78" i="12"/>
  <c r="CC78" i="12"/>
  <c r="CJ78" i="12"/>
  <c r="CN78" i="12"/>
  <c r="CR78" i="12"/>
  <c r="CV78" i="12"/>
  <c r="CZ78" i="12"/>
  <c r="DD78" i="12"/>
  <c r="DH78" i="12"/>
  <c r="DL78" i="12"/>
  <c r="DP78" i="12"/>
  <c r="I74" i="12"/>
  <c r="L74" i="12"/>
  <c r="P74" i="12"/>
  <c r="J74" i="12"/>
  <c r="N74" i="12"/>
  <c r="S74" i="12"/>
  <c r="W74" i="12"/>
  <c r="Z74" i="12"/>
  <c r="AC74" i="12"/>
  <c r="AG74" i="12"/>
  <c r="AK74" i="12"/>
  <c r="AO74" i="12"/>
  <c r="AS74" i="12"/>
  <c r="AW74" i="12"/>
  <c r="BA74" i="12"/>
  <c r="BB74" i="12"/>
  <c r="BF74" i="12"/>
  <c r="BM74" i="12"/>
  <c r="BQ74" i="12"/>
  <c r="BZ74" i="12"/>
  <c r="CD74" i="12"/>
  <c r="CG74" i="12"/>
  <c r="CK74" i="12"/>
  <c r="CO74" i="12"/>
  <c r="CS74" i="12"/>
  <c r="CW74" i="12"/>
  <c r="DA74" i="12"/>
  <c r="DE74" i="12"/>
  <c r="DI74" i="12"/>
  <c r="DM74" i="12"/>
  <c r="DQ74" i="12"/>
  <c r="K74" i="12"/>
  <c r="O74" i="12"/>
  <c r="T74" i="12"/>
  <c r="AA74" i="12"/>
  <c r="AD74" i="12"/>
  <c r="AH74" i="12"/>
  <c r="AL74" i="12"/>
  <c r="AP74" i="12"/>
  <c r="AT74" i="12"/>
  <c r="AX74" i="12"/>
  <c r="BC74" i="12"/>
  <c r="BG74" i="12"/>
  <c r="BJ74" i="12"/>
  <c r="BN74" i="12"/>
  <c r="BR74" i="12"/>
  <c r="BW74" i="12"/>
  <c r="CA74" i="12"/>
  <c r="CE74" i="12"/>
  <c r="CH74" i="12"/>
  <c r="CL74" i="12"/>
  <c r="CP74" i="12"/>
  <c r="CT74" i="12"/>
  <c r="CX74" i="12"/>
  <c r="DB74" i="12"/>
  <c r="DF74" i="12"/>
  <c r="DJ74" i="12"/>
  <c r="DN74" i="12"/>
  <c r="Q74" i="12"/>
  <c r="U74" i="12"/>
  <c r="X74" i="12"/>
  <c r="AB74" i="12"/>
  <c r="AE74" i="12"/>
  <c r="AI74" i="12"/>
  <c r="AM74" i="12"/>
  <c r="AQ74" i="12"/>
  <c r="AU74" i="12"/>
  <c r="AY74" i="12"/>
  <c r="BD74" i="12"/>
  <c r="BH74" i="12"/>
  <c r="BK74" i="12"/>
  <c r="BO74" i="12"/>
  <c r="BS74" i="12"/>
  <c r="BU74" i="12"/>
  <c r="BX74" i="12"/>
  <c r="CB74" i="12"/>
  <c r="CF74" i="12"/>
  <c r="CI74" i="12"/>
  <c r="CM74" i="12"/>
  <c r="CQ74" i="12"/>
  <c r="CU74" i="12"/>
  <c r="CY74" i="12"/>
  <c r="DC74" i="12"/>
  <c r="DG74" i="12"/>
  <c r="DK74" i="12"/>
  <c r="DO74" i="12"/>
  <c r="H74" i="12"/>
  <c r="M74" i="12"/>
  <c r="R74" i="12"/>
  <c r="V74" i="12"/>
  <c r="Y74" i="12"/>
  <c r="AF74" i="12"/>
  <c r="AJ74" i="12"/>
  <c r="AN74" i="12"/>
  <c r="AR74" i="12"/>
  <c r="AV74" i="12"/>
  <c r="AZ74" i="12"/>
  <c r="BE74" i="12"/>
  <c r="BI74" i="12"/>
  <c r="BL74" i="12"/>
  <c r="BP74" i="12"/>
  <c r="BT74" i="12"/>
  <c r="BV74" i="12"/>
  <c r="BY74" i="12"/>
  <c r="CC74" i="12"/>
  <c r="CJ74" i="12"/>
  <c r="CN74" i="12"/>
  <c r="CR74" i="12"/>
  <c r="CV74" i="12"/>
  <c r="CZ74" i="12"/>
  <c r="DD74" i="12"/>
  <c r="DH74" i="12"/>
  <c r="DL74" i="12"/>
  <c r="DP74" i="12"/>
  <c r="J70" i="12"/>
  <c r="M70" i="12"/>
  <c r="Q70" i="12"/>
  <c r="U70" i="12"/>
  <c r="X70" i="12"/>
  <c r="AB70" i="12"/>
  <c r="AE70" i="12"/>
  <c r="AI70" i="12"/>
  <c r="AM70" i="12"/>
  <c r="AQ70" i="12"/>
  <c r="AU70" i="12"/>
  <c r="AY70" i="12"/>
  <c r="BD70" i="12"/>
  <c r="BH70" i="12"/>
  <c r="BK70" i="12"/>
  <c r="BO70" i="12"/>
  <c r="BS70" i="12"/>
  <c r="BU70" i="12"/>
  <c r="BX70" i="12"/>
  <c r="CB70" i="12"/>
  <c r="CF70" i="12"/>
  <c r="CI70" i="12"/>
  <c r="CM70" i="12"/>
  <c r="CQ70" i="12"/>
  <c r="CU70" i="12"/>
  <c r="CY70" i="12"/>
  <c r="DC70" i="12"/>
  <c r="DG70" i="12"/>
  <c r="DK70" i="12"/>
  <c r="DO70" i="12"/>
  <c r="P70" i="12"/>
  <c r="V70" i="12"/>
  <c r="Z70" i="12"/>
  <c r="AD70" i="12"/>
  <c r="H70" i="12"/>
  <c r="L70" i="12"/>
  <c r="R70" i="12"/>
  <c r="W70" i="12"/>
  <c r="AA70" i="12"/>
  <c r="AF70" i="12"/>
  <c r="AK70" i="12"/>
  <c r="AP70" i="12"/>
  <c r="AV70" i="12"/>
  <c r="BA70" i="12"/>
  <c r="BC70" i="12"/>
  <c r="BI70" i="12"/>
  <c r="BM70" i="12"/>
  <c r="BR70" i="12"/>
  <c r="BV70" i="12"/>
  <c r="BZ70" i="12"/>
  <c r="CE70" i="12"/>
  <c r="CJ70" i="12"/>
  <c r="CO70" i="12"/>
  <c r="CT70" i="12"/>
  <c r="CZ70" i="12"/>
  <c r="DE70" i="12"/>
  <c r="DJ70" i="12"/>
  <c r="DP70" i="12"/>
  <c r="I70" i="12"/>
  <c r="N70" i="12"/>
  <c r="S70" i="12"/>
  <c r="AG70" i="12"/>
  <c r="AL70" i="12"/>
  <c r="AR70" i="12"/>
  <c r="AW70" i="12"/>
  <c r="BE70" i="12"/>
  <c r="BN70" i="12"/>
  <c r="BT70" i="12"/>
  <c r="CA70" i="12"/>
  <c r="CK70" i="12"/>
  <c r="CP70" i="12"/>
  <c r="CV70" i="12"/>
  <c r="DA70" i="12"/>
  <c r="DF70" i="12"/>
  <c r="DL70" i="12"/>
  <c r="DQ70" i="12"/>
  <c r="K70" i="12"/>
  <c r="O70" i="12"/>
  <c r="T70" i="12"/>
  <c r="Y70" i="12"/>
  <c r="AC70" i="12"/>
  <c r="AH70" i="12"/>
  <c r="AN70" i="12"/>
  <c r="AS70" i="12"/>
  <c r="AX70" i="12"/>
  <c r="BF70" i="12"/>
  <c r="BJ70" i="12"/>
  <c r="BP70" i="12"/>
  <c r="BW70" i="12"/>
  <c r="CC70" i="12"/>
  <c r="CG70" i="12"/>
  <c r="CL70" i="12"/>
  <c r="CR70" i="12"/>
  <c r="CW70" i="12"/>
  <c r="DB70" i="12"/>
  <c r="DH70" i="12"/>
  <c r="DM70" i="12"/>
  <c r="AJ70" i="12"/>
  <c r="BB70" i="12"/>
  <c r="CN70" i="12"/>
  <c r="DI70" i="12"/>
  <c r="AO70" i="12"/>
  <c r="BG70" i="12"/>
  <c r="BY70" i="12"/>
  <c r="CS70" i="12"/>
  <c r="DN70" i="12"/>
  <c r="AT70" i="12"/>
  <c r="BL70" i="12"/>
  <c r="CD70" i="12"/>
  <c r="CX70" i="12"/>
  <c r="AZ70" i="12"/>
  <c r="BQ70" i="12"/>
  <c r="CH70" i="12"/>
  <c r="DD70" i="12"/>
  <c r="J66" i="12"/>
  <c r="M66" i="12"/>
  <c r="Q66" i="12"/>
  <c r="U66" i="12"/>
  <c r="X66" i="12"/>
  <c r="AB66" i="12"/>
  <c r="AE66" i="12"/>
  <c r="AI66" i="12"/>
  <c r="AM66" i="12"/>
  <c r="AQ66" i="12"/>
  <c r="AU66" i="12"/>
  <c r="AY66" i="12"/>
  <c r="BD66" i="12"/>
  <c r="BH66" i="12"/>
  <c r="BK66" i="12"/>
  <c r="BO66" i="12"/>
  <c r="BS66" i="12"/>
  <c r="BU66" i="12"/>
  <c r="BX66" i="12"/>
  <c r="CB66" i="12"/>
  <c r="CF66" i="12"/>
  <c r="CI66" i="12"/>
  <c r="CM66" i="12"/>
  <c r="CQ66" i="12"/>
  <c r="CU66" i="12"/>
  <c r="CY66" i="12"/>
  <c r="DC66" i="12"/>
  <c r="DG66" i="12"/>
  <c r="DK66" i="12"/>
  <c r="DO66" i="12"/>
  <c r="K66" i="12"/>
  <c r="N66" i="12"/>
  <c r="R66" i="12"/>
  <c r="V66" i="12"/>
  <c r="Y66" i="12"/>
  <c r="AF66" i="12"/>
  <c r="AJ66" i="12"/>
  <c r="AN66" i="12"/>
  <c r="AR66" i="12"/>
  <c r="AV66" i="12"/>
  <c r="AZ66" i="12"/>
  <c r="BE66" i="12"/>
  <c r="BI66" i="12"/>
  <c r="BL66" i="12"/>
  <c r="BP66" i="12"/>
  <c r="BT66" i="12"/>
  <c r="BV66" i="12"/>
  <c r="BY66" i="12"/>
  <c r="CC66" i="12"/>
  <c r="CJ66" i="12"/>
  <c r="CN66" i="12"/>
  <c r="CR66" i="12"/>
  <c r="CV66" i="12"/>
  <c r="CZ66" i="12"/>
  <c r="DD66" i="12"/>
  <c r="DH66" i="12"/>
  <c r="DL66" i="12"/>
  <c r="DP66" i="12"/>
  <c r="H66" i="12"/>
  <c r="O66" i="12"/>
  <c r="W66" i="12"/>
  <c r="AC66" i="12"/>
  <c r="AK66" i="12"/>
  <c r="AS66" i="12"/>
  <c r="BA66" i="12"/>
  <c r="BF66" i="12"/>
  <c r="BM66" i="12"/>
  <c r="BZ66" i="12"/>
  <c r="CG66" i="12"/>
  <c r="CO66" i="12"/>
  <c r="CW66" i="12"/>
  <c r="DE66" i="12"/>
  <c r="DM66" i="12"/>
  <c r="I66" i="12"/>
  <c r="P66" i="12"/>
  <c r="AD66" i="12"/>
  <c r="AL66" i="12"/>
  <c r="AT66" i="12"/>
  <c r="BG66" i="12"/>
  <c r="BN66" i="12"/>
  <c r="CA66" i="12"/>
  <c r="CH66" i="12"/>
  <c r="CP66" i="12"/>
  <c r="CX66" i="12"/>
  <c r="DF66" i="12"/>
  <c r="DN66" i="12"/>
  <c r="S66" i="12"/>
  <c r="Z66" i="12"/>
  <c r="AG66" i="12"/>
  <c r="AO66" i="12"/>
  <c r="AW66" i="12"/>
  <c r="BB66" i="12"/>
  <c r="BQ66" i="12"/>
  <c r="CD66" i="12"/>
  <c r="CK66" i="12"/>
  <c r="CS66" i="12"/>
  <c r="DA66" i="12"/>
  <c r="DI66" i="12"/>
  <c r="DQ66" i="12"/>
  <c r="L66" i="12"/>
  <c r="T66" i="12"/>
  <c r="AA66" i="12"/>
  <c r="AH66" i="12"/>
  <c r="AP66" i="12"/>
  <c r="AX66" i="12"/>
  <c r="BC66" i="12"/>
  <c r="BJ66" i="12"/>
  <c r="BR66" i="12"/>
  <c r="BW66" i="12"/>
  <c r="CE66" i="12"/>
  <c r="CL66" i="12"/>
  <c r="CT66" i="12"/>
  <c r="DB66" i="12"/>
  <c r="DJ66" i="12"/>
  <c r="K62" i="12"/>
  <c r="N62" i="12"/>
  <c r="R62" i="12"/>
  <c r="V62" i="12"/>
  <c r="Y62" i="12"/>
  <c r="AF62" i="12"/>
  <c r="AJ62" i="12"/>
  <c r="AN62" i="12"/>
  <c r="AR62" i="12"/>
  <c r="AV62" i="12"/>
  <c r="AZ62" i="12"/>
  <c r="BE62" i="12"/>
  <c r="BI62" i="12"/>
  <c r="BL62" i="12"/>
  <c r="BP62" i="12"/>
  <c r="BT62" i="12"/>
  <c r="BV62" i="12"/>
  <c r="BY62" i="12"/>
  <c r="CC62" i="12"/>
  <c r="CJ62" i="12"/>
  <c r="CN62" i="12"/>
  <c r="CR62" i="12"/>
  <c r="H62" i="12"/>
  <c r="O62" i="12"/>
  <c r="I62" i="12"/>
  <c r="L62" i="12"/>
  <c r="P62" i="12"/>
  <c r="T62" i="12"/>
  <c r="AA62" i="12"/>
  <c r="AD62" i="12"/>
  <c r="AH62" i="12"/>
  <c r="AL62" i="12"/>
  <c r="AP62" i="12"/>
  <c r="AT62" i="12"/>
  <c r="AX62" i="12"/>
  <c r="BC62" i="12"/>
  <c r="BG62" i="12"/>
  <c r="BJ62" i="12"/>
  <c r="BN62" i="12"/>
  <c r="BR62" i="12"/>
  <c r="BW62" i="12"/>
  <c r="CA62" i="12"/>
  <c r="CE62" i="12"/>
  <c r="CH62" i="12"/>
  <c r="CL62" i="12"/>
  <c r="CP62" i="12"/>
  <c r="CT62" i="12"/>
  <c r="CX62" i="12"/>
  <c r="DB62" i="12"/>
  <c r="DF62" i="12"/>
  <c r="DJ62" i="12"/>
  <c r="DN62" i="12"/>
  <c r="J62" i="12"/>
  <c r="U62" i="12"/>
  <c r="AB62" i="12"/>
  <c r="AI62" i="12"/>
  <c r="AQ62" i="12"/>
  <c r="AY62" i="12"/>
  <c r="BD62" i="12"/>
  <c r="BK62" i="12"/>
  <c r="BS62" i="12"/>
  <c r="BX62" i="12"/>
  <c r="CF62" i="12"/>
  <c r="CM62" i="12"/>
  <c r="CU62" i="12"/>
  <c r="CZ62" i="12"/>
  <c r="DE62" i="12"/>
  <c r="DK62" i="12"/>
  <c r="DP62" i="12"/>
  <c r="M62" i="12"/>
  <c r="W62" i="12"/>
  <c r="AC62" i="12"/>
  <c r="AK62" i="12"/>
  <c r="AS62" i="12"/>
  <c r="BA62" i="12"/>
  <c r="BF62" i="12"/>
  <c r="BM62" i="12"/>
  <c r="BZ62" i="12"/>
  <c r="CG62" i="12"/>
  <c r="CO62" i="12"/>
  <c r="CV62" i="12"/>
  <c r="DA62" i="12"/>
  <c r="DG62" i="12"/>
  <c r="DL62" i="12"/>
  <c r="DQ62" i="12"/>
  <c r="Q62" i="12"/>
  <c r="X62" i="12"/>
  <c r="AE62" i="12"/>
  <c r="AM62" i="12"/>
  <c r="AU62" i="12"/>
  <c r="BH62" i="12"/>
  <c r="BO62" i="12"/>
  <c r="BU62" i="12"/>
  <c r="CB62" i="12"/>
  <c r="CI62" i="12"/>
  <c r="CQ62" i="12"/>
  <c r="CW62" i="12"/>
  <c r="DC62" i="12"/>
  <c r="DH62" i="12"/>
  <c r="DM62" i="12"/>
  <c r="AO62" i="12"/>
  <c r="BQ62" i="12"/>
  <c r="CS62" i="12"/>
  <c r="DO62" i="12"/>
  <c r="S62" i="12"/>
  <c r="AW62" i="12"/>
  <c r="CY62" i="12"/>
  <c r="Z62" i="12"/>
  <c r="BB62" i="12"/>
  <c r="CD62" i="12"/>
  <c r="DD62" i="12"/>
  <c r="AG62" i="12"/>
  <c r="CK62" i="12"/>
  <c r="DI62" i="12"/>
  <c r="K58" i="12"/>
  <c r="N58" i="12"/>
  <c r="R58" i="12"/>
  <c r="V58" i="12"/>
  <c r="Y58" i="12"/>
  <c r="AF58" i="12"/>
  <c r="AJ58" i="12"/>
  <c r="AN58" i="12"/>
  <c r="AR58" i="12"/>
  <c r="AV58" i="12"/>
  <c r="AZ58" i="12"/>
  <c r="BE58" i="12"/>
  <c r="BI58" i="12"/>
  <c r="BL58" i="12"/>
  <c r="BP58" i="12"/>
  <c r="BT58" i="12"/>
  <c r="BV58" i="12"/>
  <c r="BY58" i="12"/>
  <c r="CC58" i="12"/>
  <c r="CJ58" i="12"/>
  <c r="CN58" i="12"/>
  <c r="CR58" i="12"/>
  <c r="CV58" i="12"/>
  <c r="CZ58" i="12"/>
  <c r="DD58" i="12"/>
  <c r="DH58" i="12"/>
  <c r="DL58" i="12"/>
  <c r="DP58" i="12"/>
  <c r="H58" i="12"/>
  <c r="O58" i="12"/>
  <c r="S58" i="12"/>
  <c r="W58" i="12"/>
  <c r="Z58" i="12"/>
  <c r="AC58" i="12"/>
  <c r="AG58" i="12"/>
  <c r="AK58" i="12"/>
  <c r="AO58" i="12"/>
  <c r="AS58" i="12"/>
  <c r="AW58" i="12"/>
  <c r="BA58" i="12"/>
  <c r="BB58" i="12"/>
  <c r="BF58" i="12"/>
  <c r="BM58" i="12"/>
  <c r="BQ58" i="12"/>
  <c r="BZ58" i="12"/>
  <c r="CD58" i="12"/>
  <c r="CG58" i="12"/>
  <c r="CK58" i="12"/>
  <c r="CO58" i="12"/>
  <c r="CS58" i="12"/>
  <c r="CW58" i="12"/>
  <c r="DA58" i="12"/>
  <c r="DE58" i="12"/>
  <c r="DI58" i="12"/>
  <c r="DM58" i="12"/>
  <c r="DQ58" i="12"/>
  <c r="I58" i="12"/>
  <c r="L58" i="12"/>
  <c r="P58" i="12"/>
  <c r="T58" i="12"/>
  <c r="AA58" i="12"/>
  <c r="AD58" i="12"/>
  <c r="AH58" i="12"/>
  <c r="AL58" i="12"/>
  <c r="AP58" i="12"/>
  <c r="AT58" i="12"/>
  <c r="AX58" i="12"/>
  <c r="BC58" i="12"/>
  <c r="BG58" i="12"/>
  <c r="BJ58" i="12"/>
  <c r="BN58" i="12"/>
  <c r="BR58" i="12"/>
  <c r="BW58" i="12"/>
  <c r="CA58" i="12"/>
  <c r="CE58" i="12"/>
  <c r="CH58" i="12"/>
  <c r="CL58" i="12"/>
  <c r="CP58" i="12"/>
  <c r="CT58" i="12"/>
  <c r="CX58" i="12"/>
  <c r="DB58" i="12"/>
  <c r="DF58" i="12"/>
  <c r="DJ58" i="12"/>
  <c r="DN58" i="12"/>
  <c r="J58" i="12"/>
  <c r="X58" i="12"/>
  <c r="AM58" i="12"/>
  <c r="BO58" i="12"/>
  <c r="CB58" i="12"/>
  <c r="CQ58" i="12"/>
  <c r="DG58" i="12"/>
  <c r="M58" i="12"/>
  <c r="AB58" i="12"/>
  <c r="AQ58" i="12"/>
  <c r="BD58" i="12"/>
  <c r="BS58" i="12"/>
  <c r="CF58" i="12"/>
  <c r="CU58" i="12"/>
  <c r="DK58" i="12"/>
  <c r="Q58" i="12"/>
  <c r="AE58" i="12"/>
  <c r="AU58" i="12"/>
  <c r="BH58" i="12"/>
  <c r="BU58" i="12"/>
  <c r="CI58" i="12"/>
  <c r="CY58" i="12"/>
  <c r="DO58" i="12"/>
  <c r="AI58" i="12"/>
  <c r="CM58" i="12"/>
  <c r="AY58" i="12"/>
  <c r="DC58" i="12"/>
  <c r="BK58" i="12"/>
  <c r="U58" i="12"/>
  <c r="BX58" i="12"/>
  <c r="I54" i="12"/>
  <c r="L54" i="12"/>
  <c r="P54" i="12"/>
  <c r="T54" i="12"/>
  <c r="AA54" i="12"/>
  <c r="AD54" i="12"/>
  <c r="AH54" i="12"/>
  <c r="AL54" i="12"/>
  <c r="AP54" i="12"/>
  <c r="AT54" i="12"/>
  <c r="AX54" i="12"/>
  <c r="BC54" i="12"/>
  <c r="BG54" i="12"/>
  <c r="BJ54" i="12"/>
  <c r="BN54" i="12"/>
  <c r="BR54" i="12"/>
  <c r="BW54" i="12"/>
  <c r="CA54" i="12"/>
  <c r="CE54" i="12"/>
  <c r="CH54" i="12"/>
  <c r="CL54" i="12"/>
  <c r="CP54" i="12"/>
  <c r="CT54" i="12"/>
  <c r="CX54" i="12"/>
  <c r="DB54" i="12"/>
  <c r="DF54" i="12"/>
  <c r="DJ54" i="12"/>
  <c r="DN54" i="12"/>
  <c r="J54" i="12"/>
  <c r="M54" i="12"/>
  <c r="Q54" i="12"/>
  <c r="U54" i="12"/>
  <c r="X54" i="12"/>
  <c r="AB54" i="12"/>
  <c r="AE54" i="12"/>
  <c r="AI54" i="12"/>
  <c r="AM54" i="12"/>
  <c r="AQ54" i="12"/>
  <c r="AU54" i="12"/>
  <c r="AY54" i="12"/>
  <c r="BD54" i="12"/>
  <c r="BH54" i="12"/>
  <c r="BK54" i="12"/>
  <c r="BO54" i="12"/>
  <c r="BS54" i="12"/>
  <c r="BU54" i="12"/>
  <c r="BX54" i="12"/>
  <c r="CB54" i="12"/>
  <c r="CF54" i="12"/>
  <c r="CI54" i="12"/>
  <c r="CM54" i="12"/>
  <c r="CQ54" i="12"/>
  <c r="CU54" i="12"/>
  <c r="CY54" i="12"/>
  <c r="DC54" i="12"/>
  <c r="DG54" i="12"/>
  <c r="DK54" i="12"/>
  <c r="DO54" i="12"/>
  <c r="H54" i="12"/>
  <c r="O54" i="12"/>
  <c r="W54" i="12"/>
  <c r="AC54" i="12"/>
  <c r="AK54" i="12"/>
  <c r="AS54" i="12"/>
  <c r="BA54" i="12"/>
  <c r="BF54" i="12"/>
  <c r="BM54" i="12"/>
  <c r="BZ54" i="12"/>
  <c r="CG54" i="12"/>
  <c r="CO54" i="12"/>
  <c r="CW54" i="12"/>
  <c r="DE54" i="12"/>
  <c r="DM54" i="12"/>
  <c r="K54" i="12"/>
  <c r="R54" i="12"/>
  <c r="Y54" i="12"/>
  <c r="AF54" i="12"/>
  <c r="AN54" i="12"/>
  <c r="AV54" i="12"/>
  <c r="BI54" i="12"/>
  <c r="BP54" i="12"/>
  <c r="BV54" i="12"/>
  <c r="CC54" i="12"/>
  <c r="CJ54" i="12"/>
  <c r="CR54" i="12"/>
  <c r="CZ54" i="12"/>
  <c r="DH54" i="12"/>
  <c r="DP54" i="12"/>
  <c r="S54" i="12"/>
  <c r="Z54" i="12"/>
  <c r="AG54" i="12"/>
  <c r="AO54" i="12"/>
  <c r="AW54" i="12"/>
  <c r="BB54" i="12"/>
  <c r="BQ54" i="12"/>
  <c r="CD54" i="12"/>
  <c r="CK54" i="12"/>
  <c r="CS54" i="12"/>
  <c r="DA54" i="12"/>
  <c r="DI54" i="12"/>
  <c r="DQ54" i="12"/>
  <c r="AJ54" i="12"/>
  <c r="BL54" i="12"/>
  <c r="CN54" i="12"/>
  <c r="N54" i="12"/>
  <c r="AR54" i="12"/>
  <c r="BT54" i="12"/>
  <c r="CV54" i="12"/>
  <c r="V54" i="12"/>
  <c r="AZ54" i="12"/>
  <c r="BY54" i="12"/>
  <c r="DD54" i="12"/>
  <c r="DL54" i="12"/>
  <c r="BE54" i="12"/>
  <c r="I50" i="12"/>
  <c r="L50" i="12"/>
  <c r="P50" i="12"/>
  <c r="T50" i="12"/>
  <c r="AA50" i="12"/>
  <c r="AD50" i="12"/>
  <c r="AH50" i="12"/>
  <c r="AL50" i="12"/>
  <c r="AP50" i="12"/>
  <c r="AT50" i="12"/>
  <c r="AX50" i="12"/>
  <c r="BC50" i="12"/>
  <c r="BG50" i="12"/>
  <c r="BJ50" i="12"/>
  <c r="BN50" i="12"/>
  <c r="BR50" i="12"/>
  <c r="BW50" i="12"/>
  <c r="CA50" i="12"/>
  <c r="CE50" i="12"/>
  <c r="CH50" i="12"/>
  <c r="CL50" i="12"/>
  <c r="CP50" i="12"/>
  <c r="CT50" i="12"/>
  <c r="CX50" i="12"/>
  <c r="DB50" i="12"/>
  <c r="DF50" i="12"/>
  <c r="DJ50" i="12"/>
  <c r="DN50" i="12"/>
  <c r="K50" i="12"/>
  <c r="O50" i="12"/>
  <c r="U50" i="12"/>
  <c r="Y50" i="12"/>
  <c r="AC50" i="12"/>
  <c r="AI50" i="12"/>
  <c r="AN50" i="12"/>
  <c r="AS50" i="12"/>
  <c r="AY50" i="12"/>
  <c r="BF50" i="12"/>
  <c r="BK50" i="12"/>
  <c r="BP50" i="12"/>
  <c r="BX50" i="12"/>
  <c r="CC50" i="12"/>
  <c r="CG50" i="12"/>
  <c r="CM50" i="12"/>
  <c r="CR50" i="12"/>
  <c r="CW50" i="12"/>
  <c r="DC50" i="12"/>
  <c r="DH50" i="12"/>
  <c r="DM50" i="12"/>
  <c r="Q50" i="12"/>
  <c r="V50" i="12"/>
  <c r="Z50" i="12"/>
  <c r="AE50" i="12"/>
  <c r="AJ50" i="12"/>
  <c r="AO50" i="12"/>
  <c r="AU50" i="12"/>
  <c r="AZ50" i="12"/>
  <c r="BB50" i="12"/>
  <c r="BH50" i="12"/>
  <c r="BL50" i="12"/>
  <c r="BQ50" i="12"/>
  <c r="BU50" i="12"/>
  <c r="BY50" i="12"/>
  <c r="CD50" i="12"/>
  <c r="CI50" i="12"/>
  <c r="CN50" i="12"/>
  <c r="CS50" i="12"/>
  <c r="CY50" i="12"/>
  <c r="DD50" i="12"/>
  <c r="DI50" i="12"/>
  <c r="DO50" i="12"/>
  <c r="H50" i="12"/>
  <c r="M50" i="12"/>
  <c r="R50" i="12"/>
  <c r="W50" i="12"/>
  <c r="AB50" i="12"/>
  <c r="AF50" i="12"/>
  <c r="AK50" i="12"/>
  <c r="AQ50" i="12"/>
  <c r="AV50" i="12"/>
  <c r="BA50" i="12"/>
  <c r="BD50" i="12"/>
  <c r="BI50" i="12"/>
  <c r="BM50" i="12"/>
  <c r="BS50" i="12"/>
  <c r="BV50" i="12"/>
  <c r="BZ50" i="12"/>
  <c r="CF50" i="12"/>
  <c r="CJ50" i="12"/>
  <c r="CO50" i="12"/>
  <c r="CU50" i="12"/>
  <c r="CZ50" i="12"/>
  <c r="DE50" i="12"/>
  <c r="DK50" i="12"/>
  <c r="DP50" i="12"/>
  <c r="S50" i="12"/>
  <c r="AM50" i="12"/>
  <c r="BE50" i="12"/>
  <c r="CQ50" i="12"/>
  <c r="DL50" i="12"/>
  <c r="X50" i="12"/>
  <c r="AR50" i="12"/>
  <c r="CB50" i="12"/>
  <c r="CV50" i="12"/>
  <c r="DQ50" i="12"/>
  <c r="J50" i="12"/>
  <c r="AW50" i="12"/>
  <c r="BO50" i="12"/>
  <c r="DA50" i="12"/>
  <c r="N50" i="12"/>
  <c r="CK50" i="12"/>
  <c r="AG50" i="12"/>
  <c r="DG50" i="12"/>
  <c r="BT50" i="12"/>
  <c r="K46" i="12"/>
  <c r="N46" i="12"/>
  <c r="R46" i="12"/>
  <c r="V46" i="12"/>
  <c r="Y46" i="12"/>
  <c r="AF46" i="12"/>
  <c r="AJ46" i="12"/>
  <c r="AN46" i="12"/>
  <c r="AR46" i="12"/>
  <c r="AV46" i="12"/>
  <c r="AZ46" i="12"/>
  <c r="BE46" i="12"/>
  <c r="J46" i="12"/>
  <c r="O46" i="12"/>
  <c r="T46" i="12"/>
  <c r="X46" i="12"/>
  <c r="AC46" i="12"/>
  <c r="AH46" i="12"/>
  <c r="AM46" i="12"/>
  <c r="AS46" i="12"/>
  <c r="AX46" i="12"/>
  <c r="P46" i="12"/>
  <c r="U46" i="12"/>
  <c r="Z46" i="12"/>
  <c r="AD46" i="12"/>
  <c r="AI46" i="12"/>
  <c r="AO46" i="12"/>
  <c r="AT46" i="12"/>
  <c r="AY46" i="12"/>
  <c r="BB46" i="12"/>
  <c r="BG46" i="12"/>
  <c r="BJ46" i="12"/>
  <c r="BN46" i="12"/>
  <c r="BR46" i="12"/>
  <c r="BW46" i="12"/>
  <c r="CA46" i="12"/>
  <c r="CE46" i="12"/>
  <c r="CH46" i="12"/>
  <c r="CL46" i="12"/>
  <c r="CP46" i="12"/>
  <c r="CT46" i="12"/>
  <c r="CX46" i="12"/>
  <c r="DB46" i="12"/>
  <c r="DF46" i="12"/>
  <c r="DJ46" i="12"/>
  <c r="DN46" i="12"/>
  <c r="I46" i="12"/>
  <c r="S46" i="12"/>
  <c r="AB46" i="12"/>
  <c r="AL46" i="12"/>
  <c r="AW46" i="12"/>
  <c r="BC46" i="12"/>
  <c r="BI46" i="12"/>
  <c r="BM46" i="12"/>
  <c r="BS46" i="12"/>
  <c r="BV46" i="12"/>
  <c r="BZ46" i="12"/>
  <c r="CF46" i="12"/>
  <c r="CJ46" i="12"/>
  <c r="CO46" i="12"/>
  <c r="CU46" i="12"/>
  <c r="CZ46" i="12"/>
  <c r="DE46" i="12"/>
  <c r="DK46" i="12"/>
  <c r="DP46" i="12"/>
  <c r="L46" i="12"/>
  <c r="W46" i="12"/>
  <c r="AE46" i="12"/>
  <c r="AP46" i="12"/>
  <c r="BA46" i="12"/>
  <c r="BD46" i="12"/>
  <c r="BO46" i="12"/>
  <c r="BT46" i="12"/>
  <c r="CB46" i="12"/>
  <c r="CK46" i="12"/>
  <c r="CQ46" i="12"/>
  <c r="CV46" i="12"/>
  <c r="DA46" i="12"/>
  <c r="DG46" i="12"/>
  <c r="DL46" i="12"/>
  <c r="DQ46" i="12"/>
  <c r="AQ46" i="12"/>
  <c r="BF46" i="12"/>
  <c r="BP46" i="12"/>
  <c r="BX46" i="12"/>
  <c r="CG46" i="12"/>
  <c r="CR46" i="12"/>
  <c r="DC46" i="12"/>
  <c r="DM46" i="12"/>
  <c r="M46" i="12"/>
  <c r="AK46" i="12"/>
  <c r="BH46" i="12"/>
  <c r="CD46" i="12"/>
  <c r="CS46" i="12"/>
  <c r="DH46" i="12"/>
  <c r="Q46" i="12"/>
  <c r="AU46" i="12"/>
  <c r="BK46" i="12"/>
  <c r="BU46" i="12"/>
  <c r="CI46" i="12"/>
  <c r="CW46" i="12"/>
  <c r="DI46" i="12"/>
  <c r="AA46" i="12"/>
  <c r="BL46" i="12"/>
  <c r="BY46" i="12"/>
  <c r="CM46" i="12"/>
  <c r="CY46" i="12"/>
  <c r="DO46" i="12"/>
  <c r="DD46" i="12"/>
  <c r="BQ46" i="12"/>
  <c r="H46" i="12"/>
  <c r="CC46" i="12"/>
  <c r="AG46" i="12"/>
  <c r="CN46" i="12"/>
  <c r="DQ83" i="12"/>
  <c r="DM83" i="12"/>
  <c r="DI83" i="12"/>
  <c r="DE83" i="12"/>
  <c r="DA83" i="12"/>
  <c r="CW83" i="12"/>
  <c r="CS83" i="12"/>
  <c r="CO83" i="12"/>
  <c r="CK83" i="12"/>
  <c r="CG83" i="12"/>
  <c r="CD83" i="12"/>
  <c r="BZ83" i="12"/>
  <c r="BQ83" i="12"/>
  <c r="BM83" i="12"/>
  <c r="BF83" i="12"/>
  <c r="BB83" i="12"/>
  <c r="BA83" i="12"/>
  <c r="AW83" i="12"/>
  <c r="AS83" i="12"/>
  <c r="AO83" i="12"/>
  <c r="AK83" i="12"/>
  <c r="AG83" i="12"/>
  <c r="AC83" i="12"/>
  <c r="Z83" i="12"/>
  <c r="W83" i="12"/>
  <c r="S83" i="12"/>
  <c r="O83" i="12"/>
  <c r="H83" i="12"/>
  <c r="DQ82" i="12"/>
  <c r="DM82" i="12"/>
  <c r="DI82" i="12"/>
  <c r="DE82" i="12"/>
  <c r="DA82" i="12"/>
  <c r="CW82" i="12"/>
  <c r="CS82" i="12"/>
  <c r="CO82" i="12"/>
  <c r="CK82" i="12"/>
  <c r="CG82" i="12"/>
  <c r="CD82" i="12"/>
  <c r="BZ82" i="12"/>
  <c r="BQ82" i="12"/>
  <c r="BM82" i="12"/>
  <c r="BF82" i="12"/>
  <c r="BB82" i="12"/>
  <c r="BA82" i="12"/>
  <c r="AU82" i="12"/>
  <c r="AP82" i="12"/>
  <c r="AK82" i="12"/>
  <c r="AE82" i="12"/>
  <c r="AA82" i="12"/>
  <c r="W82" i="12"/>
  <c r="Q82" i="12"/>
  <c r="L82" i="12"/>
  <c r="H82" i="12"/>
  <c r="DM81" i="12"/>
  <c r="DG81" i="12"/>
  <c r="DB81" i="12"/>
  <c r="CW81" i="12"/>
  <c r="CQ81" i="12"/>
  <c r="CL81" i="12"/>
  <c r="CG81" i="12"/>
  <c r="CB81" i="12"/>
  <c r="BW81" i="12"/>
  <c r="BO81" i="12"/>
  <c r="BJ81" i="12"/>
  <c r="BF81" i="12"/>
  <c r="AX81" i="12"/>
  <c r="AS81" i="12"/>
  <c r="AM81" i="12"/>
  <c r="AH81" i="12"/>
  <c r="AC81" i="12"/>
  <c r="X81" i="12"/>
  <c r="T81" i="12"/>
  <c r="O81" i="12"/>
  <c r="J81" i="12"/>
  <c r="DO80" i="12"/>
  <c r="DJ80" i="12"/>
  <c r="DE80" i="12"/>
  <c r="CY80" i="12"/>
  <c r="CT80" i="12"/>
  <c r="CO80" i="12"/>
  <c r="CI80" i="12"/>
  <c r="CE80" i="12"/>
  <c r="BZ80" i="12"/>
  <c r="BU80" i="12"/>
  <c r="BR80" i="12"/>
  <c r="BM80" i="12"/>
  <c r="BH80" i="12"/>
  <c r="BC80" i="12"/>
  <c r="BA80" i="12"/>
  <c r="AU80" i="12"/>
  <c r="AP80" i="12"/>
  <c r="AK80" i="12"/>
  <c r="AE80" i="12"/>
  <c r="AA80" i="12"/>
  <c r="W80" i="12"/>
  <c r="Q80" i="12"/>
  <c r="L80" i="12"/>
  <c r="H80" i="12"/>
  <c r="DM79" i="12"/>
  <c r="DG79" i="12"/>
  <c r="DB79" i="12"/>
  <c r="CW79" i="12"/>
  <c r="CQ79" i="12"/>
  <c r="CI79" i="12"/>
  <c r="CB79" i="12"/>
  <c r="BU79" i="12"/>
  <c r="BO79" i="12"/>
  <c r="BH79" i="12"/>
  <c r="AU79" i="12"/>
  <c r="AM79" i="12"/>
  <c r="AE79" i="12"/>
  <c r="X79" i="12"/>
  <c r="Q79" i="12"/>
  <c r="J79" i="12"/>
  <c r="DO78" i="12"/>
  <c r="DG78" i="12"/>
  <c r="CY78" i="12"/>
  <c r="CQ78" i="12"/>
  <c r="CI78" i="12"/>
  <c r="CB78" i="12"/>
  <c r="BU78" i="12"/>
  <c r="BO78" i="12"/>
  <c r="BH78" i="12"/>
  <c r="AU78" i="12"/>
  <c r="AM78" i="12"/>
  <c r="AE78" i="12"/>
  <c r="X78" i="12"/>
  <c r="Q78" i="12"/>
  <c r="J78" i="12"/>
  <c r="DO77" i="12"/>
  <c r="DG77" i="12"/>
  <c r="CY77" i="12"/>
  <c r="CQ77" i="12"/>
  <c r="CI77" i="12"/>
  <c r="CB77" i="12"/>
  <c r="BU77" i="12"/>
  <c r="BO77" i="12"/>
  <c r="BD77" i="12"/>
  <c r="AQ77" i="12"/>
  <c r="AB77" i="12"/>
  <c r="M77" i="12"/>
  <c r="DC76" i="12"/>
  <c r="CM76" i="12"/>
  <c r="BX76" i="12"/>
  <c r="BK76" i="12"/>
  <c r="AY76" i="12"/>
  <c r="AI76" i="12"/>
  <c r="U76" i="12"/>
  <c r="DK75" i="12"/>
  <c r="CU75" i="12"/>
  <c r="CF75" i="12"/>
  <c r="BS75" i="12"/>
  <c r="BD75" i="12"/>
  <c r="AQ75" i="12"/>
  <c r="N82" i="8"/>
  <c r="S82" i="8"/>
  <c r="X82" i="8"/>
  <c r="AD82" i="8"/>
  <c r="AI82" i="8"/>
  <c r="AN82" i="8"/>
  <c r="AT82" i="8"/>
  <c r="AY82" i="8"/>
  <c r="BD82" i="8"/>
  <c r="BJ82" i="8"/>
  <c r="BO82" i="8"/>
  <c r="BT82" i="8"/>
  <c r="BZ82" i="8"/>
  <c r="CE82" i="8"/>
  <c r="CJ82" i="8"/>
  <c r="CP82" i="8"/>
  <c r="CU82" i="8"/>
  <c r="CZ82" i="8"/>
  <c r="DF82" i="8"/>
  <c r="DK82" i="8"/>
  <c r="DP82" i="8"/>
  <c r="DV82" i="8"/>
  <c r="EA82" i="8"/>
  <c r="EF82" i="8"/>
  <c r="EL8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H71" i="8" s="1"/>
  <c r="G30" i="8"/>
  <c r="G31" i="8"/>
  <c r="CU73" i="8" s="1"/>
  <c r="G32" i="8"/>
  <c r="G33" i="8"/>
  <c r="G34" i="8"/>
  <c r="T76" i="8" s="1"/>
  <c r="G35" i="8"/>
  <c r="G36" i="8"/>
  <c r="G37" i="8"/>
  <c r="H79" i="8" s="1"/>
  <c r="G38" i="8"/>
  <c r="M80" i="8" s="1"/>
  <c r="G39" i="8"/>
  <c r="G40" i="8"/>
  <c r="G41" i="8"/>
  <c r="G2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3" i="8"/>
  <c r="B6" i="8"/>
  <c r="B19" i="8"/>
  <c r="B13" i="8"/>
  <c r="B14" i="8"/>
  <c r="B7" i="8"/>
  <c r="B8" i="8"/>
  <c r="B24" i="8"/>
  <c r="B25" i="8"/>
  <c r="B32" i="8"/>
  <c r="B33" i="8"/>
  <c r="B4" i="8"/>
  <c r="B5" i="8"/>
  <c r="B20" i="8"/>
  <c r="B21" i="8"/>
  <c r="B15" i="8"/>
  <c r="B16" i="8"/>
  <c r="B9" i="8"/>
  <c r="B10" i="8"/>
  <c r="B26" i="8"/>
  <c r="B27" i="8"/>
  <c r="B34" i="8"/>
  <c r="B35" i="8"/>
  <c r="B28" i="8"/>
  <c r="B29" i="8"/>
  <c r="B22" i="8"/>
  <c r="B23" i="8"/>
  <c r="B17" i="8"/>
  <c r="B18" i="8"/>
  <c r="B11" i="8"/>
  <c r="B12" i="8"/>
  <c r="B30" i="8"/>
  <c r="B31" i="8"/>
  <c r="B36" i="8"/>
  <c r="B37" i="8"/>
  <c r="B2" i="8"/>
  <c r="L83" i="8" l="1"/>
  <c r="P83" i="8"/>
  <c r="T83" i="8"/>
  <c r="X83" i="8"/>
  <c r="AB83" i="8"/>
  <c r="AF83" i="8"/>
  <c r="AJ83" i="8"/>
  <c r="AN83" i="8"/>
  <c r="AR83" i="8"/>
  <c r="AV83" i="8"/>
  <c r="AZ83" i="8"/>
  <c r="BD83" i="8"/>
  <c r="BH83" i="8"/>
  <c r="BL83" i="8"/>
  <c r="BP83" i="8"/>
  <c r="BT83" i="8"/>
  <c r="BX83" i="8"/>
  <c r="CB83" i="8"/>
  <c r="CF83" i="8"/>
  <c r="CJ83" i="8"/>
  <c r="CN83" i="8"/>
  <c r="CR83" i="8"/>
  <c r="CV83" i="8"/>
  <c r="CZ83" i="8"/>
  <c r="DD83" i="8"/>
  <c r="DH83" i="8"/>
  <c r="DL83" i="8"/>
  <c r="DP83" i="8"/>
  <c r="DT83" i="8"/>
  <c r="DX83" i="8"/>
  <c r="EB83" i="8"/>
  <c r="EF83" i="8"/>
  <c r="EJ83" i="8"/>
  <c r="EN83" i="8"/>
  <c r="J83" i="8"/>
  <c r="O83" i="8"/>
  <c r="U83" i="8"/>
  <c r="Z83" i="8"/>
  <c r="AE83" i="8"/>
  <c r="AK83" i="8"/>
  <c r="AP83" i="8"/>
  <c r="AU83" i="8"/>
  <c r="BA83" i="8"/>
  <c r="BF83" i="8"/>
  <c r="BK83" i="8"/>
  <c r="BQ83" i="8"/>
  <c r="BV83" i="8"/>
  <c r="CA83" i="8"/>
  <c r="CG83" i="8"/>
  <c r="CL83" i="8"/>
  <c r="CQ83" i="8"/>
  <c r="CW83" i="8"/>
  <c r="DB83" i="8"/>
  <c r="DG83" i="8"/>
  <c r="DM83" i="8"/>
  <c r="DR83" i="8"/>
  <c r="DW83" i="8"/>
  <c r="EC83" i="8"/>
  <c r="EH83" i="8"/>
  <c r="EM83" i="8"/>
  <c r="K83" i="8"/>
  <c r="Q83" i="8"/>
  <c r="V83" i="8"/>
  <c r="AA83" i="8"/>
  <c r="AG83" i="8"/>
  <c r="AL83" i="8"/>
  <c r="AQ83" i="8"/>
  <c r="AW83" i="8"/>
  <c r="BB83" i="8"/>
  <c r="BG83" i="8"/>
  <c r="BM83" i="8"/>
  <c r="BR83" i="8"/>
  <c r="BW83" i="8"/>
  <c r="CC83" i="8"/>
  <c r="CH83" i="8"/>
  <c r="CM83" i="8"/>
  <c r="CS83" i="8"/>
  <c r="CX83" i="8"/>
  <c r="DC83" i="8"/>
  <c r="DI83" i="8"/>
  <c r="DN83" i="8"/>
  <c r="DS83" i="8"/>
  <c r="DY83" i="8"/>
  <c r="ED83" i="8"/>
  <c r="EI83" i="8"/>
  <c r="EO83" i="8"/>
  <c r="M83" i="8"/>
  <c r="R83" i="8"/>
  <c r="W83" i="8"/>
  <c r="AC83" i="8"/>
  <c r="AH83" i="8"/>
  <c r="AM83" i="8"/>
  <c r="AS83" i="8"/>
  <c r="AX83" i="8"/>
  <c r="BC83" i="8"/>
  <c r="BI83" i="8"/>
  <c r="BN83" i="8"/>
  <c r="BS83" i="8"/>
  <c r="BY83" i="8"/>
  <c r="CD83" i="8"/>
  <c r="CI83" i="8"/>
  <c r="CO83" i="8"/>
  <c r="CT83" i="8"/>
  <c r="CY83" i="8"/>
  <c r="DE83" i="8"/>
  <c r="DJ83" i="8"/>
  <c r="DO83" i="8"/>
  <c r="DU83" i="8"/>
  <c r="DZ83" i="8"/>
  <c r="EE83" i="8"/>
  <c r="EK83" i="8"/>
  <c r="I83" i="8"/>
  <c r="N83" i="8"/>
  <c r="S83" i="8"/>
  <c r="Y83" i="8"/>
  <c r="AD83" i="8"/>
  <c r="AI83" i="8"/>
  <c r="AO83" i="8"/>
  <c r="AT83" i="8"/>
  <c r="AY83" i="8"/>
  <c r="BE83" i="8"/>
  <c r="BJ83" i="8"/>
  <c r="BO83" i="8"/>
  <c r="BU83" i="8"/>
  <c r="BZ83" i="8"/>
  <c r="CE83" i="8"/>
  <c r="CK83" i="8"/>
  <c r="CP83" i="8"/>
  <c r="CU83" i="8"/>
  <c r="DA83" i="8"/>
  <c r="DF83" i="8"/>
  <c r="DK83" i="8"/>
  <c r="DQ83" i="8"/>
  <c r="DV83" i="8"/>
  <c r="EA83" i="8"/>
  <c r="EG83" i="8"/>
  <c r="EL83" i="8"/>
  <c r="J75" i="8"/>
  <c r="N75" i="8"/>
  <c r="R75" i="8"/>
  <c r="V75" i="8"/>
  <c r="Z75" i="8"/>
  <c r="AD75" i="8"/>
  <c r="AH75" i="8"/>
  <c r="AL75" i="8"/>
  <c r="AP75" i="8"/>
  <c r="AT75" i="8"/>
  <c r="AX75" i="8"/>
  <c r="BB75" i="8"/>
  <c r="BF75" i="8"/>
  <c r="BJ75" i="8"/>
  <c r="BN75" i="8"/>
  <c r="BR75" i="8"/>
  <c r="BV75" i="8"/>
  <c r="BZ75" i="8"/>
  <c r="CD75" i="8"/>
  <c r="CH75" i="8"/>
  <c r="CL75" i="8"/>
  <c r="CP75" i="8"/>
  <c r="CT75" i="8"/>
  <c r="CX75" i="8"/>
  <c r="DB75" i="8"/>
  <c r="DF75" i="8"/>
  <c r="DJ75" i="8"/>
  <c r="DN75" i="8"/>
  <c r="DR75" i="8"/>
  <c r="DV75" i="8"/>
  <c r="DZ75" i="8"/>
  <c r="ED75" i="8"/>
  <c r="EH75" i="8"/>
  <c r="EL75" i="8"/>
  <c r="K75" i="8"/>
  <c r="O75" i="8"/>
  <c r="S75" i="8"/>
  <c r="W75" i="8"/>
  <c r="AA75" i="8"/>
  <c r="AE75" i="8"/>
  <c r="AI75" i="8"/>
  <c r="AM75" i="8"/>
  <c r="AQ75" i="8"/>
  <c r="AU75" i="8"/>
  <c r="AY75" i="8"/>
  <c r="BC75" i="8"/>
  <c r="BG75" i="8"/>
  <c r="BK75" i="8"/>
  <c r="BO75" i="8"/>
  <c r="BS75" i="8"/>
  <c r="BW75" i="8"/>
  <c r="CA75" i="8"/>
  <c r="CE75" i="8"/>
  <c r="CI75" i="8"/>
  <c r="CM75" i="8"/>
  <c r="CQ75" i="8"/>
  <c r="CU75" i="8"/>
  <c r="CY75" i="8"/>
  <c r="DC75" i="8"/>
  <c r="DG75" i="8"/>
  <c r="DK75" i="8"/>
  <c r="DO75" i="8"/>
  <c r="DS75" i="8"/>
  <c r="DW75" i="8"/>
  <c r="EA75" i="8"/>
  <c r="EE75" i="8"/>
  <c r="EI75" i="8"/>
  <c r="EM75" i="8"/>
  <c r="L75" i="8"/>
  <c r="P75" i="8"/>
  <c r="T75" i="8"/>
  <c r="X75" i="8"/>
  <c r="AB75" i="8"/>
  <c r="AF75" i="8"/>
  <c r="AJ75" i="8"/>
  <c r="AN75" i="8"/>
  <c r="AR75" i="8"/>
  <c r="AV75" i="8"/>
  <c r="AZ75" i="8"/>
  <c r="BD75" i="8"/>
  <c r="BH75" i="8"/>
  <c r="BL75" i="8"/>
  <c r="BP75" i="8"/>
  <c r="BT75" i="8"/>
  <c r="BX75" i="8"/>
  <c r="CB75" i="8"/>
  <c r="CF75" i="8"/>
  <c r="CJ75" i="8"/>
  <c r="CN75" i="8"/>
  <c r="CR75" i="8"/>
  <c r="CV75" i="8"/>
  <c r="CZ75" i="8"/>
  <c r="DD75" i="8"/>
  <c r="DH75" i="8"/>
  <c r="DL75" i="8"/>
  <c r="DP75" i="8"/>
  <c r="DT75" i="8"/>
  <c r="DX75" i="8"/>
  <c r="EB75" i="8"/>
  <c r="EF75" i="8"/>
  <c r="EJ75" i="8"/>
  <c r="EN75" i="8"/>
  <c r="U75" i="8"/>
  <c r="AK75" i="8"/>
  <c r="BA75" i="8"/>
  <c r="BQ75" i="8"/>
  <c r="CG75" i="8"/>
  <c r="CW75" i="8"/>
  <c r="DM75" i="8"/>
  <c r="EC75" i="8"/>
  <c r="I75" i="8"/>
  <c r="Y75" i="8"/>
  <c r="AO75" i="8"/>
  <c r="BE75" i="8"/>
  <c r="BU75" i="8"/>
  <c r="CK75" i="8"/>
  <c r="DA75" i="8"/>
  <c r="DQ75" i="8"/>
  <c r="EG75" i="8"/>
  <c r="M75" i="8"/>
  <c r="AC75" i="8"/>
  <c r="AS75" i="8"/>
  <c r="BI75" i="8"/>
  <c r="BY75" i="8"/>
  <c r="CO75" i="8"/>
  <c r="DE75" i="8"/>
  <c r="DU75" i="8"/>
  <c r="EK75" i="8"/>
  <c r="Q75" i="8"/>
  <c r="AG75" i="8"/>
  <c r="AW75" i="8"/>
  <c r="BM75" i="8"/>
  <c r="CC75" i="8"/>
  <c r="CS75" i="8"/>
  <c r="DI75" i="8"/>
  <c r="DY75" i="8"/>
  <c r="EO75" i="8"/>
  <c r="I67" i="8"/>
  <c r="M67" i="8"/>
  <c r="Q67" i="8"/>
  <c r="U67" i="8"/>
  <c r="Y67" i="8"/>
  <c r="AC67" i="8"/>
  <c r="AG67" i="8"/>
  <c r="AK67" i="8"/>
  <c r="AO67" i="8"/>
  <c r="AS67" i="8"/>
  <c r="AW67" i="8"/>
  <c r="BA67" i="8"/>
  <c r="BE67" i="8"/>
  <c r="BI67" i="8"/>
  <c r="BM67" i="8"/>
  <c r="BQ67" i="8"/>
  <c r="BU67" i="8"/>
  <c r="BY67" i="8"/>
  <c r="CC67" i="8"/>
  <c r="CG67" i="8"/>
  <c r="CK67" i="8"/>
  <c r="CO67" i="8"/>
  <c r="CS67" i="8"/>
  <c r="CW67" i="8"/>
  <c r="DA67" i="8"/>
  <c r="DE67" i="8"/>
  <c r="DI67" i="8"/>
  <c r="DM67" i="8"/>
  <c r="DQ67" i="8"/>
  <c r="DU67" i="8"/>
  <c r="DY67" i="8"/>
  <c r="EC67" i="8"/>
  <c r="EG67" i="8"/>
  <c r="EK67" i="8"/>
  <c r="EO67" i="8"/>
  <c r="L67" i="8"/>
  <c r="R67" i="8"/>
  <c r="W67" i="8"/>
  <c r="AB67" i="8"/>
  <c r="AH67" i="8"/>
  <c r="AM67" i="8"/>
  <c r="AR67" i="8"/>
  <c r="AX67" i="8"/>
  <c r="BC67" i="8"/>
  <c r="BH67" i="8"/>
  <c r="BN67" i="8"/>
  <c r="BS67" i="8"/>
  <c r="BX67" i="8"/>
  <c r="CD67" i="8"/>
  <c r="CI67" i="8"/>
  <c r="CN67" i="8"/>
  <c r="CT67" i="8"/>
  <c r="CY67" i="8"/>
  <c r="DD67" i="8"/>
  <c r="DJ67" i="8"/>
  <c r="DO67" i="8"/>
  <c r="DT67" i="8"/>
  <c r="DZ67" i="8"/>
  <c r="EE67" i="8"/>
  <c r="EJ67" i="8"/>
  <c r="N67" i="8"/>
  <c r="S67" i="8"/>
  <c r="X67" i="8"/>
  <c r="AD67" i="8"/>
  <c r="AI67" i="8"/>
  <c r="AN67" i="8"/>
  <c r="AT67" i="8"/>
  <c r="AY67" i="8"/>
  <c r="BD67" i="8"/>
  <c r="BJ67" i="8"/>
  <c r="J67" i="8"/>
  <c r="O67" i="8"/>
  <c r="T67" i="8"/>
  <c r="Z67" i="8"/>
  <c r="AE67" i="8"/>
  <c r="AJ67" i="8"/>
  <c r="AP67" i="8"/>
  <c r="AU67" i="8"/>
  <c r="AZ67" i="8"/>
  <c r="BF67" i="8"/>
  <c r="BK67" i="8"/>
  <c r="BP67" i="8"/>
  <c r="BV67" i="8"/>
  <c r="CA67" i="8"/>
  <c r="CF67" i="8"/>
  <c r="CL67" i="8"/>
  <c r="CQ67" i="8"/>
  <c r="CV67" i="8"/>
  <c r="DB67" i="8"/>
  <c r="DG67" i="8"/>
  <c r="DL67" i="8"/>
  <c r="DR67" i="8"/>
  <c r="DW67" i="8"/>
  <c r="EB67" i="8"/>
  <c r="EH67" i="8"/>
  <c r="EM67" i="8"/>
  <c r="K67" i="8"/>
  <c r="AF67" i="8"/>
  <c r="BB67" i="8"/>
  <c r="BR67" i="8"/>
  <c r="CB67" i="8"/>
  <c r="CM67" i="8"/>
  <c r="CX67" i="8"/>
  <c r="DH67" i="8"/>
  <c r="DS67" i="8"/>
  <c r="ED67" i="8"/>
  <c r="EN67" i="8"/>
  <c r="P67" i="8"/>
  <c r="AL67" i="8"/>
  <c r="BG67" i="8"/>
  <c r="BT67" i="8"/>
  <c r="CE67" i="8"/>
  <c r="CP67" i="8"/>
  <c r="CZ67" i="8"/>
  <c r="DK67" i="8"/>
  <c r="DV67" i="8"/>
  <c r="EF67" i="8"/>
  <c r="V67" i="8"/>
  <c r="AQ67" i="8"/>
  <c r="BL67" i="8"/>
  <c r="BW67" i="8"/>
  <c r="CH67" i="8"/>
  <c r="CR67" i="8"/>
  <c r="DC67" i="8"/>
  <c r="DN67" i="8"/>
  <c r="DX67" i="8"/>
  <c r="EI67" i="8"/>
  <c r="AA67" i="8"/>
  <c r="AV67" i="8"/>
  <c r="BO67" i="8"/>
  <c r="BZ67" i="8"/>
  <c r="CJ67" i="8"/>
  <c r="CU67" i="8"/>
  <c r="DF67" i="8"/>
  <c r="DP67" i="8"/>
  <c r="EA67" i="8"/>
  <c r="EL67" i="8"/>
  <c r="I59" i="8"/>
  <c r="M59" i="8"/>
  <c r="Q59" i="8"/>
  <c r="U59" i="8"/>
  <c r="Y59" i="8"/>
  <c r="AC59" i="8"/>
  <c r="AG59" i="8"/>
  <c r="AK59" i="8"/>
  <c r="AO59" i="8"/>
  <c r="AS59" i="8"/>
  <c r="AW59" i="8"/>
  <c r="BA59" i="8"/>
  <c r="BE59" i="8"/>
  <c r="BI59" i="8"/>
  <c r="BM59" i="8"/>
  <c r="BQ59" i="8"/>
  <c r="BU59" i="8"/>
  <c r="BY59" i="8"/>
  <c r="CC59" i="8"/>
  <c r="CG59" i="8"/>
  <c r="CK59" i="8"/>
  <c r="CO59" i="8"/>
  <c r="CS59" i="8"/>
  <c r="CW59" i="8"/>
  <c r="DA59" i="8"/>
  <c r="DE59" i="8"/>
  <c r="DI59" i="8"/>
  <c r="DM59" i="8"/>
  <c r="DQ59" i="8"/>
  <c r="DU59" i="8"/>
  <c r="N59" i="8"/>
  <c r="S59" i="8"/>
  <c r="X59" i="8"/>
  <c r="AD59" i="8"/>
  <c r="AI59" i="8"/>
  <c r="AN59" i="8"/>
  <c r="J59" i="8"/>
  <c r="O59" i="8"/>
  <c r="T59" i="8"/>
  <c r="Z59" i="8"/>
  <c r="AE59" i="8"/>
  <c r="AJ59" i="8"/>
  <c r="AP59" i="8"/>
  <c r="AU59" i="8"/>
  <c r="AZ59" i="8"/>
  <c r="BF59" i="8"/>
  <c r="BK59" i="8"/>
  <c r="BP59" i="8"/>
  <c r="BV59" i="8"/>
  <c r="CA59" i="8"/>
  <c r="CF59" i="8"/>
  <c r="CL59" i="8"/>
  <c r="CQ59" i="8"/>
  <c r="CV59" i="8"/>
  <c r="DB59" i="8"/>
  <c r="DG59" i="8"/>
  <c r="DL59" i="8"/>
  <c r="DR59" i="8"/>
  <c r="DW59" i="8"/>
  <c r="EA59" i="8"/>
  <c r="EE59" i="8"/>
  <c r="EI59" i="8"/>
  <c r="EM59" i="8"/>
  <c r="R59" i="8"/>
  <c r="AB59" i="8"/>
  <c r="AM59" i="8"/>
  <c r="AV59" i="8"/>
  <c r="BC59" i="8"/>
  <c r="BJ59" i="8"/>
  <c r="BR59" i="8"/>
  <c r="BX59" i="8"/>
  <c r="CE59" i="8"/>
  <c r="CM59" i="8"/>
  <c r="CT59" i="8"/>
  <c r="CZ59" i="8"/>
  <c r="DH59" i="8"/>
  <c r="DO59" i="8"/>
  <c r="DV59" i="8"/>
  <c r="EB59" i="8"/>
  <c r="EG59" i="8"/>
  <c r="EL59" i="8"/>
  <c r="K59" i="8"/>
  <c r="V59" i="8"/>
  <c r="AF59" i="8"/>
  <c r="AQ59" i="8"/>
  <c r="AX59" i="8"/>
  <c r="BD59" i="8"/>
  <c r="BL59" i="8"/>
  <c r="BS59" i="8"/>
  <c r="BZ59" i="8"/>
  <c r="CH59" i="8"/>
  <c r="CN59" i="8"/>
  <c r="CU59" i="8"/>
  <c r="DC59" i="8"/>
  <c r="DJ59" i="8"/>
  <c r="DP59" i="8"/>
  <c r="DX59" i="8"/>
  <c r="EC59" i="8"/>
  <c r="EH59" i="8"/>
  <c r="EN59" i="8"/>
  <c r="L59" i="8"/>
  <c r="W59" i="8"/>
  <c r="AH59" i="8"/>
  <c r="AR59" i="8"/>
  <c r="AY59" i="8"/>
  <c r="BG59" i="8"/>
  <c r="BN59" i="8"/>
  <c r="BT59" i="8"/>
  <c r="CB59" i="8"/>
  <c r="CI59" i="8"/>
  <c r="CP59" i="8"/>
  <c r="CX59" i="8"/>
  <c r="DD59" i="8"/>
  <c r="DK59" i="8"/>
  <c r="DS59" i="8"/>
  <c r="DY59" i="8"/>
  <c r="ED59" i="8"/>
  <c r="EJ59" i="8"/>
  <c r="EO59" i="8"/>
  <c r="P59" i="8"/>
  <c r="AA59" i="8"/>
  <c r="AL59" i="8"/>
  <c r="AT59" i="8"/>
  <c r="BB59" i="8"/>
  <c r="BH59" i="8"/>
  <c r="BO59" i="8"/>
  <c r="BW59" i="8"/>
  <c r="CD59" i="8"/>
  <c r="CJ59" i="8"/>
  <c r="CR59" i="8"/>
  <c r="CY59" i="8"/>
  <c r="DF59" i="8"/>
  <c r="DN59" i="8"/>
  <c r="DT59" i="8"/>
  <c r="DZ59" i="8"/>
  <c r="EF59" i="8"/>
  <c r="EK59" i="8"/>
  <c r="J55" i="8"/>
  <c r="N55" i="8"/>
  <c r="R55" i="8"/>
  <c r="V55" i="8"/>
  <c r="Z55" i="8"/>
  <c r="AD55" i="8"/>
  <c r="AH55" i="8"/>
  <c r="AL55" i="8"/>
  <c r="AP55" i="8"/>
  <c r="AT55" i="8"/>
  <c r="AX55" i="8"/>
  <c r="BB55" i="8"/>
  <c r="BF55" i="8"/>
  <c r="BJ55" i="8"/>
  <c r="BN55" i="8"/>
  <c r="BR55" i="8"/>
  <c r="BV55" i="8"/>
  <c r="BZ55" i="8"/>
  <c r="CD55" i="8"/>
  <c r="CH55" i="8"/>
  <c r="CL55" i="8"/>
  <c r="CP55" i="8"/>
  <c r="CT55" i="8"/>
  <c r="CX55" i="8"/>
  <c r="DB55" i="8"/>
  <c r="DF55" i="8"/>
  <c r="DJ55" i="8"/>
  <c r="DN55" i="8"/>
  <c r="DR55" i="8"/>
  <c r="DV55" i="8"/>
  <c r="DZ55" i="8"/>
  <c r="ED55" i="8"/>
  <c r="EH55" i="8"/>
  <c r="EL55" i="8"/>
  <c r="K55" i="8"/>
  <c r="P55" i="8"/>
  <c r="U55" i="8"/>
  <c r="AA55" i="8"/>
  <c r="AF55" i="8"/>
  <c r="L55" i="8"/>
  <c r="Q55" i="8"/>
  <c r="W55" i="8"/>
  <c r="AB55" i="8"/>
  <c r="AG55" i="8"/>
  <c r="AM55" i="8"/>
  <c r="AR55" i="8"/>
  <c r="AW55" i="8"/>
  <c r="BC55" i="8"/>
  <c r="BH55" i="8"/>
  <c r="BM55" i="8"/>
  <c r="BS55" i="8"/>
  <c r="BX55" i="8"/>
  <c r="CC55" i="8"/>
  <c r="CI55" i="8"/>
  <c r="CN55" i="8"/>
  <c r="CS55" i="8"/>
  <c r="CY55" i="8"/>
  <c r="DD55" i="8"/>
  <c r="DI55" i="8"/>
  <c r="DO55" i="8"/>
  <c r="DT55" i="8"/>
  <c r="DY55" i="8"/>
  <c r="EE55" i="8"/>
  <c r="EJ55" i="8"/>
  <c r="EO55" i="8"/>
  <c r="I55" i="8"/>
  <c r="T55" i="8"/>
  <c r="AE55" i="8"/>
  <c r="AN55" i="8"/>
  <c r="AU55" i="8"/>
  <c r="BA55" i="8"/>
  <c r="BI55" i="8"/>
  <c r="BP55" i="8"/>
  <c r="BW55" i="8"/>
  <c r="CE55" i="8"/>
  <c r="CK55" i="8"/>
  <c r="CR55" i="8"/>
  <c r="CZ55" i="8"/>
  <c r="DG55" i="8"/>
  <c r="DM55" i="8"/>
  <c r="DU55" i="8"/>
  <c r="EB55" i="8"/>
  <c r="EI55" i="8"/>
  <c r="X55" i="8"/>
  <c r="AJ55" i="8"/>
  <c r="O55" i="8"/>
  <c r="AC55" i="8"/>
  <c r="AO55" i="8"/>
  <c r="AY55" i="8"/>
  <c r="BG55" i="8"/>
  <c r="BQ55" i="8"/>
  <c r="CA55" i="8"/>
  <c r="CJ55" i="8"/>
  <c r="CU55" i="8"/>
  <c r="DC55" i="8"/>
  <c r="DL55" i="8"/>
  <c r="DW55" i="8"/>
  <c r="EF55" i="8"/>
  <c r="EN55" i="8"/>
  <c r="S55" i="8"/>
  <c r="AI55" i="8"/>
  <c r="AQ55" i="8"/>
  <c r="AZ55" i="8"/>
  <c r="BK55" i="8"/>
  <c r="BT55" i="8"/>
  <c r="CB55" i="8"/>
  <c r="CM55" i="8"/>
  <c r="CV55" i="8"/>
  <c r="DE55" i="8"/>
  <c r="DP55" i="8"/>
  <c r="DX55" i="8"/>
  <c r="EG55" i="8"/>
  <c r="M55" i="8"/>
  <c r="AV55" i="8"/>
  <c r="BO55" i="8"/>
  <c r="CG55" i="8"/>
  <c r="DA55" i="8"/>
  <c r="DS55" i="8"/>
  <c r="EM55" i="8"/>
  <c r="Y55" i="8"/>
  <c r="BD55" i="8"/>
  <c r="BU55" i="8"/>
  <c r="CO55" i="8"/>
  <c r="DH55" i="8"/>
  <c r="EA55" i="8"/>
  <c r="AK55" i="8"/>
  <c r="BE55" i="8"/>
  <c r="BY55" i="8"/>
  <c r="CQ55" i="8"/>
  <c r="DK55" i="8"/>
  <c r="EC55" i="8"/>
  <c r="AS55" i="8"/>
  <c r="BL55" i="8"/>
  <c r="CF55" i="8"/>
  <c r="CW55" i="8"/>
  <c r="DQ55" i="8"/>
  <c r="EK55" i="8"/>
  <c r="H55" i="8"/>
  <c r="K47" i="8"/>
  <c r="O47" i="8"/>
  <c r="S47" i="8"/>
  <c r="W47" i="8"/>
  <c r="AA47" i="8"/>
  <c r="AE47" i="8"/>
  <c r="AI47" i="8"/>
  <c r="AM47" i="8"/>
  <c r="AQ47" i="8"/>
  <c r="AU47" i="8"/>
  <c r="AY47" i="8"/>
  <c r="BC47" i="8"/>
  <c r="BG47" i="8"/>
  <c r="BK47" i="8"/>
  <c r="BO47" i="8"/>
  <c r="BS47" i="8"/>
  <c r="BW47" i="8"/>
  <c r="CA47" i="8"/>
  <c r="CE47" i="8"/>
  <c r="CI47" i="8"/>
  <c r="CM47" i="8"/>
  <c r="CQ47" i="8"/>
  <c r="CU47" i="8"/>
  <c r="CY47" i="8"/>
  <c r="DC47" i="8"/>
  <c r="DG47" i="8"/>
  <c r="DK47" i="8"/>
  <c r="DO47" i="8"/>
  <c r="DS47" i="8"/>
  <c r="DW47" i="8"/>
  <c r="EA47" i="8"/>
  <c r="EE47" i="8"/>
  <c r="EI47" i="8"/>
  <c r="EM47" i="8"/>
  <c r="I47" i="8"/>
  <c r="N47" i="8"/>
  <c r="T47" i="8"/>
  <c r="Y47" i="8"/>
  <c r="AD47" i="8"/>
  <c r="AJ47" i="8"/>
  <c r="AO47" i="8"/>
  <c r="AT47" i="8"/>
  <c r="AZ47" i="8"/>
  <c r="BE47" i="8"/>
  <c r="BJ47" i="8"/>
  <c r="BP47" i="8"/>
  <c r="BU47" i="8"/>
  <c r="BZ47" i="8"/>
  <c r="CF47" i="8"/>
  <c r="CK47" i="8"/>
  <c r="CP47" i="8"/>
  <c r="CV47" i="8"/>
  <c r="DA47" i="8"/>
  <c r="DF47" i="8"/>
  <c r="DL47" i="8"/>
  <c r="DQ47" i="8"/>
  <c r="DV47" i="8"/>
  <c r="EB47" i="8"/>
  <c r="EG47" i="8"/>
  <c r="EL47" i="8"/>
  <c r="J47" i="8"/>
  <c r="P47" i="8"/>
  <c r="U47" i="8"/>
  <c r="Z47" i="8"/>
  <c r="AF47" i="8"/>
  <c r="AK47" i="8"/>
  <c r="AP47" i="8"/>
  <c r="AV47" i="8"/>
  <c r="BA47" i="8"/>
  <c r="BF47" i="8"/>
  <c r="BL47" i="8"/>
  <c r="BQ47" i="8"/>
  <c r="BV47" i="8"/>
  <c r="CB47" i="8"/>
  <c r="CG47" i="8"/>
  <c r="CL47" i="8"/>
  <c r="CR47" i="8"/>
  <c r="CW47" i="8"/>
  <c r="DB47" i="8"/>
  <c r="DH47" i="8"/>
  <c r="DM47" i="8"/>
  <c r="DR47" i="8"/>
  <c r="DX47" i="8"/>
  <c r="EC47" i="8"/>
  <c r="EH47" i="8"/>
  <c r="EN47" i="8"/>
  <c r="L47" i="8"/>
  <c r="V47" i="8"/>
  <c r="AG47" i="8"/>
  <c r="AR47" i="8"/>
  <c r="BB47" i="8"/>
  <c r="BM47" i="8"/>
  <c r="BX47" i="8"/>
  <c r="CH47" i="8"/>
  <c r="CS47" i="8"/>
  <c r="DD47" i="8"/>
  <c r="DN47" i="8"/>
  <c r="DY47" i="8"/>
  <c r="EJ47" i="8"/>
  <c r="Q47" i="8"/>
  <c r="AB47" i="8"/>
  <c r="AL47" i="8"/>
  <c r="AW47" i="8"/>
  <c r="BH47" i="8"/>
  <c r="BR47" i="8"/>
  <c r="CC47" i="8"/>
  <c r="CN47" i="8"/>
  <c r="CX47" i="8"/>
  <c r="DI47" i="8"/>
  <c r="DT47" i="8"/>
  <c r="ED47" i="8"/>
  <c r="EO47" i="8"/>
  <c r="AC47" i="8"/>
  <c r="AX47" i="8"/>
  <c r="BT47" i="8"/>
  <c r="CO47" i="8"/>
  <c r="DJ47" i="8"/>
  <c r="EF47" i="8"/>
  <c r="M47" i="8"/>
  <c r="AH47" i="8"/>
  <c r="BD47" i="8"/>
  <c r="BY47" i="8"/>
  <c r="CT47" i="8"/>
  <c r="DP47" i="8"/>
  <c r="EK47" i="8"/>
  <c r="R47" i="8"/>
  <c r="AN47" i="8"/>
  <c r="BI47" i="8"/>
  <c r="CD47" i="8"/>
  <c r="CZ47" i="8"/>
  <c r="DU47" i="8"/>
  <c r="X47" i="8"/>
  <c r="AS47" i="8"/>
  <c r="BN47" i="8"/>
  <c r="CJ47" i="8"/>
  <c r="DE47" i="8"/>
  <c r="DZ47" i="8"/>
  <c r="H47" i="8"/>
  <c r="H75" i="8"/>
  <c r="H59" i="8"/>
  <c r="J81" i="8"/>
  <c r="N81" i="8"/>
  <c r="R81" i="8"/>
  <c r="V81" i="8"/>
  <c r="Z81" i="8"/>
  <c r="AD81" i="8"/>
  <c r="AH81" i="8"/>
  <c r="AL81" i="8"/>
  <c r="AP81" i="8"/>
  <c r="AT81" i="8"/>
  <c r="AX81" i="8"/>
  <c r="BB81" i="8"/>
  <c r="BF81" i="8"/>
  <c r="BJ81" i="8"/>
  <c r="BN81" i="8"/>
  <c r="BR81" i="8"/>
  <c r="BV81" i="8"/>
  <c r="BZ81" i="8"/>
  <c r="CD81" i="8"/>
  <c r="CH81" i="8"/>
  <c r="CL81" i="8"/>
  <c r="CP81" i="8"/>
  <c r="CT81" i="8"/>
  <c r="CX81" i="8"/>
  <c r="DB81" i="8"/>
  <c r="DF81" i="8"/>
  <c r="DJ81" i="8"/>
  <c r="DN81" i="8"/>
  <c r="DR81" i="8"/>
  <c r="DV81" i="8"/>
  <c r="DZ81" i="8"/>
  <c r="ED81" i="8"/>
  <c r="EH81" i="8"/>
  <c r="EL81" i="8"/>
  <c r="L81" i="8"/>
  <c r="Q81" i="8"/>
  <c r="W81" i="8"/>
  <c r="AB81" i="8"/>
  <c r="AG81" i="8"/>
  <c r="AM81" i="8"/>
  <c r="AR81" i="8"/>
  <c r="AW81" i="8"/>
  <c r="BC81" i="8"/>
  <c r="BH81" i="8"/>
  <c r="BM81" i="8"/>
  <c r="BS81" i="8"/>
  <c r="BX81" i="8"/>
  <c r="CC81" i="8"/>
  <c r="CI81" i="8"/>
  <c r="CN81" i="8"/>
  <c r="CS81" i="8"/>
  <c r="CY81" i="8"/>
  <c r="DD81" i="8"/>
  <c r="DI81" i="8"/>
  <c r="DO81" i="8"/>
  <c r="DT81" i="8"/>
  <c r="DY81" i="8"/>
  <c r="EE81" i="8"/>
  <c r="EJ81" i="8"/>
  <c r="EO81" i="8"/>
  <c r="M81" i="8"/>
  <c r="S81" i="8"/>
  <c r="X81" i="8"/>
  <c r="AC81" i="8"/>
  <c r="AI81" i="8"/>
  <c r="AN81" i="8"/>
  <c r="AS81" i="8"/>
  <c r="AY81" i="8"/>
  <c r="BD81" i="8"/>
  <c r="BI81" i="8"/>
  <c r="BO81" i="8"/>
  <c r="BT81" i="8"/>
  <c r="BY81" i="8"/>
  <c r="CE81" i="8"/>
  <c r="CJ81" i="8"/>
  <c r="CO81" i="8"/>
  <c r="CU81" i="8"/>
  <c r="CZ81" i="8"/>
  <c r="DE81" i="8"/>
  <c r="DK81" i="8"/>
  <c r="DP81" i="8"/>
  <c r="DU81" i="8"/>
  <c r="EA81" i="8"/>
  <c r="EF81" i="8"/>
  <c r="EK81" i="8"/>
  <c r="I81" i="8"/>
  <c r="O81" i="8"/>
  <c r="T81" i="8"/>
  <c r="Y81" i="8"/>
  <c r="AE81" i="8"/>
  <c r="AJ81" i="8"/>
  <c r="AO81" i="8"/>
  <c r="AU81" i="8"/>
  <c r="AZ81" i="8"/>
  <c r="BE81" i="8"/>
  <c r="BK81" i="8"/>
  <c r="BP81" i="8"/>
  <c r="BU81" i="8"/>
  <c r="CA81" i="8"/>
  <c r="CF81" i="8"/>
  <c r="CK81" i="8"/>
  <c r="CQ81" i="8"/>
  <c r="CV81" i="8"/>
  <c r="DA81" i="8"/>
  <c r="DG81" i="8"/>
  <c r="DL81" i="8"/>
  <c r="DQ81" i="8"/>
  <c r="DW81" i="8"/>
  <c r="EB81" i="8"/>
  <c r="EG81" i="8"/>
  <c r="EM81" i="8"/>
  <c r="H81" i="8"/>
  <c r="K81" i="8"/>
  <c r="P81" i="8"/>
  <c r="U81" i="8"/>
  <c r="AA81" i="8"/>
  <c r="AF81" i="8"/>
  <c r="AK81" i="8"/>
  <c r="AQ81" i="8"/>
  <c r="AV81" i="8"/>
  <c r="BA81" i="8"/>
  <c r="BG81" i="8"/>
  <c r="BL81" i="8"/>
  <c r="BQ81" i="8"/>
  <c r="BW81" i="8"/>
  <c r="CB81" i="8"/>
  <c r="CG81" i="8"/>
  <c r="CM81" i="8"/>
  <c r="CR81" i="8"/>
  <c r="CW81" i="8"/>
  <c r="DC81" i="8"/>
  <c r="DH81" i="8"/>
  <c r="DM81" i="8"/>
  <c r="DS81" i="8"/>
  <c r="DX81" i="8"/>
  <c r="EC81" i="8"/>
  <c r="EI81" i="8"/>
  <c r="EN81" i="8"/>
  <c r="L77" i="8"/>
  <c r="P77" i="8"/>
  <c r="T77" i="8"/>
  <c r="X77" i="8"/>
  <c r="AB77" i="8"/>
  <c r="AF77" i="8"/>
  <c r="AJ77" i="8"/>
  <c r="AN77" i="8"/>
  <c r="AR77" i="8"/>
  <c r="AV77" i="8"/>
  <c r="AZ77" i="8"/>
  <c r="BD77" i="8"/>
  <c r="BH77" i="8"/>
  <c r="BL77" i="8"/>
  <c r="BP77" i="8"/>
  <c r="BT77" i="8"/>
  <c r="BX77" i="8"/>
  <c r="CB77" i="8"/>
  <c r="CF77" i="8"/>
  <c r="CJ77" i="8"/>
  <c r="CN77" i="8"/>
  <c r="CR77" i="8"/>
  <c r="CV77" i="8"/>
  <c r="CZ77" i="8"/>
  <c r="DD77" i="8"/>
  <c r="DH77" i="8"/>
  <c r="DL77" i="8"/>
  <c r="DP77" i="8"/>
  <c r="DT77" i="8"/>
  <c r="DX77" i="8"/>
  <c r="EB77" i="8"/>
  <c r="EF77" i="8"/>
  <c r="EJ77" i="8"/>
  <c r="EN77" i="8"/>
  <c r="I77" i="8"/>
  <c r="M77" i="8"/>
  <c r="Q77" i="8"/>
  <c r="U77" i="8"/>
  <c r="Y77" i="8"/>
  <c r="AC77" i="8"/>
  <c r="AG77" i="8"/>
  <c r="AK77" i="8"/>
  <c r="AO77" i="8"/>
  <c r="AS77" i="8"/>
  <c r="AW77" i="8"/>
  <c r="J77" i="8"/>
  <c r="N77" i="8"/>
  <c r="R77" i="8"/>
  <c r="V77" i="8"/>
  <c r="Z77" i="8"/>
  <c r="AD77" i="8"/>
  <c r="AH77" i="8"/>
  <c r="AL77" i="8"/>
  <c r="AP77" i="8"/>
  <c r="AT77" i="8"/>
  <c r="AX77" i="8"/>
  <c r="BB77" i="8"/>
  <c r="BF77" i="8"/>
  <c r="BJ77" i="8"/>
  <c r="BN77" i="8"/>
  <c r="BR77" i="8"/>
  <c r="BV77" i="8"/>
  <c r="BZ77" i="8"/>
  <c r="CD77" i="8"/>
  <c r="CH77" i="8"/>
  <c r="CL77" i="8"/>
  <c r="CP77" i="8"/>
  <c r="CT77" i="8"/>
  <c r="CX77" i="8"/>
  <c r="DB77" i="8"/>
  <c r="DF77" i="8"/>
  <c r="DJ77" i="8"/>
  <c r="DN77" i="8"/>
  <c r="DR77" i="8"/>
  <c r="DV77" i="8"/>
  <c r="DZ77" i="8"/>
  <c r="ED77" i="8"/>
  <c r="EH77" i="8"/>
  <c r="EL77" i="8"/>
  <c r="S77" i="8"/>
  <c r="AI77" i="8"/>
  <c r="AY77" i="8"/>
  <c r="BG77" i="8"/>
  <c r="BO77" i="8"/>
  <c r="BW77" i="8"/>
  <c r="CE77" i="8"/>
  <c r="CM77" i="8"/>
  <c r="CU77" i="8"/>
  <c r="DC77" i="8"/>
  <c r="DK77" i="8"/>
  <c r="DS77" i="8"/>
  <c r="EA77" i="8"/>
  <c r="EI77" i="8"/>
  <c r="W77" i="8"/>
  <c r="AM77" i="8"/>
  <c r="BA77" i="8"/>
  <c r="BI77" i="8"/>
  <c r="BQ77" i="8"/>
  <c r="BY77" i="8"/>
  <c r="CG77" i="8"/>
  <c r="CO77" i="8"/>
  <c r="CW77" i="8"/>
  <c r="DE77" i="8"/>
  <c r="DM77" i="8"/>
  <c r="DU77" i="8"/>
  <c r="EC77" i="8"/>
  <c r="EK77" i="8"/>
  <c r="K77" i="8"/>
  <c r="AA77" i="8"/>
  <c r="AQ77" i="8"/>
  <c r="BC77" i="8"/>
  <c r="BK77" i="8"/>
  <c r="BS77" i="8"/>
  <c r="CA77" i="8"/>
  <c r="CI77" i="8"/>
  <c r="CQ77" i="8"/>
  <c r="CY77" i="8"/>
  <c r="DG77" i="8"/>
  <c r="DO77" i="8"/>
  <c r="DW77" i="8"/>
  <c r="EE77" i="8"/>
  <c r="EM77" i="8"/>
  <c r="H77" i="8"/>
  <c r="O77" i="8"/>
  <c r="AE77" i="8"/>
  <c r="AU77" i="8"/>
  <c r="BE77" i="8"/>
  <c r="BM77" i="8"/>
  <c r="BU77" i="8"/>
  <c r="CC77" i="8"/>
  <c r="CK77" i="8"/>
  <c r="CS77" i="8"/>
  <c r="DA77" i="8"/>
  <c r="DI77" i="8"/>
  <c r="DQ77" i="8"/>
  <c r="DY77" i="8"/>
  <c r="EG77" i="8"/>
  <c r="EO77" i="8"/>
  <c r="I44" i="8"/>
  <c r="M44" i="8"/>
  <c r="Q44" i="8"/>
  <c r="U44" i="8"/>
  <c r="Y44" i="8"/>
  <c r="AC44" i="8"/>
  <c r="AG44" i="8"/>
  <c r="AK44" i="8"/>
  <c r="AO44" i="8"/>
  <c r="AS44" i="8"/>
  <c r="AW44" i="8"/>
  <c r="BA44" i="8"/>
  <c r="BE44" i="8"/>
  <c r="BI44" i="8"/>
  <c r="BM44" i="8"/>
  <c r="BQ44" i="8"/>
  <c r="BU44" i="8"/>
  <c r="BY44" i="8"/>
  <c r="CC44" i="8"/>
  <c r="CG44" i="8"/>
  <c r="CK44" i="8"/>
  <c r="CO44" i="8"/>
  <c r="CS44" i="8"/>
  <c r="CW44" i="8"/>
  <c r="DA44" i="8"/>
  <c r="DE44" i="8"/>
  <c r="DI44" i="8"/>
  <c r="DM44" i="8"/>
  <c r="DQ44" i="8"/>
  <c r="DU44" i="8"/>
  <c r="DY44" i="8"/>
  <c r="EC44" i="8"/>
  <c r="EG44" i="8"/>
  <c r="EK44" i="8"/>
  <c r="EO44" i="8"/>
  <c r="L44" i="8"/>
  <c r="R44" i="8"/>
  <c r="W44" i="8"/>
  <c r="AB44" i="8"/>
  <c r="AH44" i="8"/>
  <c r="AM44" i="8"/>
  <c r="AR44" i="8"/>
  <c r="AX44" i="8"/>
  <c r="BC44" i="8"/>
  <c r="BH44" i="8"/>
  <c r="BN44" i="8"/>
  <c r="BS44" i="8"/>
  <c r="BX44" i="8"/>
  <c r="CD44" i="8"/>
  <c r="CI44" i="8"/>
  <c r="CN44" i="8"/>
  <c r="CT44" i="8"/>
  <c r="CY44" i="8"/>
  <c r="DD44" i="8"/>
  <c r="DJ44" i="8"/>
  <c r="DO44" i="8"/>
  <c r="DT44" i="8"/>
  <c r="DZ44" i="8"/>
  <c r="EE44" i="8"/>
  <c r="EJ44" i="8"/>
  <c r="J44" i="8"/>
  <c r="O44" i="8"/>
  <c r="T44" i="8"/>
  <c r="Z44" i="8"/>
  <c r="AE44" i="8"/>
  <c r="AJ44" i="8"/>
  <c r="AP44" i="8"/>
  <c r="AU44" i="8"/>
  <c r="AZ44" i="8"/>
  <c r="BF44" i="8"/>
  <c r="BK44" i="8"/>
  <c r="BP44" i="8"/>
  <c r="BV44" i="8"/>
  <c r="CA44" i="8"/>
  <c r="CF44" i="8"/>
  <c r="CL44" i="8"/>
  <c r="CQ44" i="8"/>
  <c r="CV44" i="8"/>
  <c r="DB44" i="8"/>
  <c r="DG44" i="8"/>
  <c r="DL44" i="8"/>
  <c r="DR44" i="8"/>
  <c r="DW44" i="8"/>
  <c r="EB44" i="8"/>
  <c r="EH44" i="8"/>
  <c r="EM44" i="8"/>
  <c r="S44" i="8"/>
  <c r="AD44" i="8"/>
  <c r="AN44" i="8"/>
  <c r="AY44" i="8"/>
  <c r="BJ44" i="8"/>
  <c r="BT44" i="8"/>
  <c r="CE44" i="8"/>
  <c r="CP44" i="8"/>
  <c r="CZ44" i="8"/>
  <c r="DK44" i="8"/>
  <c r="DV44" i="8"/>
  <c r="EF44" i="8"/>
  <c r="K44" i="8"/>
  <c r="V44" i="8"/>
  <c r="AF44" i="8"/>
  <c r="AQ44" i="8"/>
  <c r="BB44" i="8"/>
  <c r="BL44" i="8"/>
  <c r="BW44" i="8"/>
  <c r="CH44" i="8"/>
  <c r="CR44" i="8"/>
  <c r="DC44" i="8"/>
  <c r="DN44" i="8"/>
  <c r="DX44" i="8"/>
  <c r="EI44" i="8"/>
  <c r="X44" i="8"/>
  <c r="AT44" i="8"/>
  <c r="BO44" i="8"/>
  <c r="CJ44" i="8"/>
  <c r="DF44" i="8"/>
  <c r="EA44" i="8"/>
  <c r="AA44" i="8"/>
  <c r="AV44" i="8"/>
  <c r="N44" i="8"/>
  <c r="AI44" i="8"/>
  <c r="BD44" i="8"/>
  <c r="BZ44" i="8"/>
  <c r="CU44" i="8"/>
  <c r="DP44" i="8"/>
  <c r="EL44" i="8"/>
  <c r="BG44" i="8"/>
  <c r="CX44" i="8"/>
  <c r="EN44" i="8"/>
  <c r="BR44" i="8"/>
  <c r="DH44" i="8"/>
  <c r="P44" i="8"/>
  <c r="CB44" i="8"/>
  <c r="DS44" i="8"/>
  <c r="AL44" i="8"/>
  <c r="CM44" i="8"/>
  <c r="ED44" i="8"/>
  <c r="H44" i="8"/>
  <c r="H83" i="8"/>
  <c r="H67" i="8"/>
  <c r="L79" i="8"/>
  <c r="P79" i="8"/>
  <c r="T79" i="8"/>
  <c r="X79" i="8"/>
  <c r="AB79" i="8"/>
  <c r="AF79" i="8"/>
  <c r="AJ79" i="8"/>
  <c r="AN79" i="8"/>
  <c r="AR79" i="8"/>
  <c r="AV79" i="8"/>
  <c r="AZ79" i="8"/>
  <c r="BD79" i="8"/>
  <c r="BH79" i="8"/>
  <c r="BL79" i="8"/>
  <c r="BP79" i="8"/>
  <c r="BT79" i="8"/>
  <c r="BX79" i="8"/>
  <c r="CB79" i="8"/>
  <c r="CF79" i="8"/>
  <c r="CJ79" i="8"/>
  <c r="CN79" i="8"/>
  <c r="CR79" i="8"/>
  <c r="CV79" i="8"/>
  <c r="CZ79" i="8"/>
  <c r="DD79" i="8"/>
  <c r="DH79" i="8"/>
  <c r="DL79" i="8"/>
  <c r="DP79" i="8"/>
  <c r="DT79" i="8"/>
  <c r="DX79" i="8"/>
  <c r="EB79" i="8"/>
  <c r="EF79" i="8"/>
  <c r="EJ79" i="8"/>
  <c r="EN79" i="8"/>
  <c r="I79" i="8"/>
  <c r="N79" i="8"/>
  <c r="S79" i="8"/>
  <c r="Y79" i="8"/>
  <c r="AD79" i="8"/>
  <c r="AI79" i="8"/>
  <c r="AO79" i="8"/>
  <c r="AT79" i="8"/>
  <c r="AY79" i="8"/>
  <c r="BE79" i="8"/>
  <c r="BJ79" i="8"/>
  <c r="BO79" i="8"/>
  <c r="BU79" i="8"/>
  <c r="BZ79" i="8"/>
  <c r="CE79" i="8"/>
  <c r="CK79" i="8"/>
  <c r="CP79" i="8"/>
  <c r="CU79" i="8"/>
  <c r="DA79" i="8"/>
  <c r="DF79" i="8"/>
  <c r="DK79" i="8"/>
  <c r="DQ79" i="8"/>
  <c r="DV79" i="8"/>
  <c r="EA79" i="8"/>
  <c r="EG79" i="8"/>
  <c r="EL79" i="8"/>
  <c r="J79" i="8"/>
  <c r="O79" i="8"/>
  <c r="U79" i="8"/>
  <c r="Z79" i="8"/>
  <c r="AE79" i="8"/>
  <c r="AK79" i="8"/>
  <c r="AP79" i="8"/>
  <c r="AU79" i="8"/>
  <c r="BA79" i="8"/>
  <c r="BF79" i="8"/>
  <c r="BK79" i="8"/>
  <c r="BQ79" i="8"/>
  <c r="BV79" i="8"/>
  <c r="CA79" i="8"/>
  <c r="CG79" i="8"/>
  <c r="CL79" i="8"/>
  <c r="CQ79" i="8"/>
  <c r="CW79" i="8"/>
  <c r="DB79" i="8"/>
  <c r="DG79" i="8"/>
  <c r="DM79" i="8"/>
  <c r="DR79" i="8"/>
  <c r="DW79" i="8"/>
  <c r="EC79" i="8"/>
  <c r="EH79" i="8"/>
  <c r="EM79" i="8"/>
  <c r="K79" i="8"/>
  <c r="Q79" i="8"/>
  <c r="V79" i="8"/>
  <c r="AA79" i="8"/>
  <c r="AG79" i="8"/>
  <c r="AL79" i="8"/>
  <c r="AQ79" i="8"/>
  <c r="AW79" i="8"/>
  <c r="BB79" i="8"/>
  <c r="BG79" i="8"/>
  <c r="BM79" i="8"/>
  <c r="BR79" i="8"/>
  <c r="BW79" i="8"/>
  <c r="CC79" i="8"/>
  <c r="CH79" i="8"/>
  <c r="CM79" i="8"/>
  <c r="CS79" i="8"/>
  <c r="CX79" i="8"/>
  <c r="DC79" i="8"/>
  <c r="DI79" i="8"/>
  <c r="DN79" i="8"/>
  <c r="DS79" i="8"/>
  <c r="DY79" i="8"/>
  <c r="ED79" i="8"/>
  <c r="EI79" i="8"/>
  <c r="EO79" i="8"/>
  <c r="M79" i="8"/>
  <c r="R79" i="8"/>
  <c r="W79" i="8"/>
  <c r="AC79" i="8"/>
  <c r="AH79" i="8"/>
  <c r="AM79" i="8"/>
  <c r="AS79" i="8"/>
  <c r="AX79" i="8"/>
  <c r="BC79" i="8"/>
  <c r="BI79" i="8"/>
  <c r="BN79" i="8"/>
  <c r="BS79" i="8"/>
  <c r="BY79" i="8"/>
  <c r="CD79" i="8"/>
  <c r="CI79" i="8"/>
  <c r="CO79" i="8"/>
  <c r="CT79" i="8"/>
  <c r="CY79" i="8"/>
  <c r="DE79" i="8"/>
  <c r="DJ79" i="8"/>
  <c r="DO79" i="8"/>
  <c r="DU79" i="8"/>
  <c r="DZ79" i="8"/>
  <c r="EE79" i="8"/>
  <c r="EK79" i="8"/>
  <c r="I71" i="8"/>
  <c r="M71" i="8"/>
  <c r="Q71" i="8"/>
  <c r="U71" i="8"/>
  <c r="Y71" i="8"/>
  <c r="AC71" i="8"/>
  <c r="AG71" i="8"/>
  <c r="AK71" i="8"/>
  <c r="AO71" i="8"/>
  <c r="AS71" i="8"/>
  <c r="AW71" i="8"/>
  <c r="BA71" i="8"/>
  <c r="BE71" i="8"/>
  <c r="BI71" i="8"/>
  <c r="BM71" i="8"/>
  <c r="BQ71" i="8"/>
  <c r="BU71" i="8"/>
  <c r="BY71" i="8"/>
  <c r="CC71" i="8"/>
  <c r="CG71" i="8"/>
  <c r="CK71" i="8"/>
  <c r="CO71" i="8"/>
  <c r="CS71" i="8"/>
  <c r="CW71" i="8"/>
  <c r="DA71" i="8"/>
  <c r="DE71" i="8"/>
  <c r="DI71" i="8"/>
  <c r="DM71" i="8"/>
  <c r="DQ71" i="8"/>
  <c r="DU71" i="8"/>
  <c r="DY71" i="8"/>
  <c r="EC71" i="8"/>
  <c r="EG71" i="8"/>
  <c r="EK71" i="8"/>
  <c r="EO71" i="8"/>
  <c r="L71" i="8"/>
  <c r="R71" i="8"/>
  <c r="W71" i="8"/>
  <c r="AB71" i="8"/>
  <c r="AH71" i="8"/>
  <c r="AM71" i="8"/>
  <c r="AR71" i="8"/>
  <c r="AX71" i="8"/>
  <c r="BC71" i="8"/>
  <c r="BH71" i="8"/>
  <c r="BN71" i="8"/>
  <c r="BS71" i="8"/>
  <c r="BX71" i="8"/>
  <c r="CD71" i="8"/>
  <c r="CI71" i="8"/>
  <c r="CN71" i="8"/>
  <c r="CT71" i="8"/>
  <c r="CY71" i="8"/>
  <c r="DD71" i="8"/>
  <c r="DJ71" i="8"/>
  <c r="DO71" i="8"/>
  <c r="DT71" i="8"/>
  <c r="DZ71" i="8"/>
  <c r="EE71" i="8"/>
  <c r="EJ71" i="8"/>
  <c r="N71" i="8"/>
  <c r="S71" i="8"/>
  <c r="X71" i="8"/>
  <c r="AD71" i="8"/>
  <c r="AI71" i="8"/>
  <c r="AN71" i="8"/>
  <c r="AT71" i="8"/>
  <c r="AY71" i="8"/>
  <c r="BD71" i="8"/>
  <c r="BJ71" i="8"/>
  <c r="BO71" i="8"/>
  <c r="BT71" i="8"/>
  <c r="BZ71" i="8"/>
  <c r="CE71" i="8"/>
  <c r="CJ71" i="8"/>
  <c r="CP71" i="8"/>
  <c r="CU71" i="8"/>
  <c r="CZ71" i="8"/>
  <c r="DF71" i="8"/>
  <c r="DK71" i="8"/>
  <c r="DP71" i="8"/>
  <c r="DV71" i="8"/>
  <c r="EA71" i="8"/>
  <c r="EF71" i="8"/>
  <c r="EL71" i="8"/>
  <c r="J71" i="8"/>
  <c r="O71" i="8"/>
  <c r="T71" i="8"/>
  <c r="Z71" i="8"/>
  <c r="AE71" i="8"/>
  <c r="AJ71" i="8"/>
  <c r="AP71" i="8"/>
  <c r="AU71" i="8"/>
  <c r="AZ71" i="8"/>
  <c r="BF71" i="8"/>
  <c r="BK71" i="8"/>
  <c r="BP71" i="8"/>
  <c r="BV71" i="8"/>
  <c r="CA71" i="8"/>
  <c r="CF71" i="8"/>
  <c r="CL71" i="8"/>
  <c r="CQ71" i="8"/>
  <c r="CV71" i="8"/>
  <c r="DB71" i="8"/>
  <c r="DG71" i="8"/>
  <c r="DL71" i="8"/>
  <c r="DR71" i="8"/>
  <c r="DW71" i="8"/>
  <c r="EB71" i="8"/>
  <c r="EH71" i="8"/>
  <c r="EM71" i="8"/>
  <c r="K71" i="8"/>
  <c r="P71" i="8"/>
  <c r="V71" i="8"/>
  <c r="AA71" i="8"/>
  <c r="AF71" i="8"/>
  <c r="AL71" i="8"/>
  <c r="AQ71" i="8"/>
  <c r="AV71" i="8"/>
  <c r="BB71" i="8"/>
  <c r="BG71" i="8"/>
  <c r="BL71" i="8"/>
  <c r="BR71" i="8"/>
  <c r="BW71" i="8"/>
  <c r="CB71" i="8"/>
  <c r="CH71" i="8"/>
  <c r="CM71" i="8"/>
  <c r="CR71" i="8"/>
  <c r="CX71" i="8"/>
  <c r="DC71" i="8"/>
  <c r="DH71" i="8"/>
  <c r="DN71" i="8"/>
  <c r="DS71" i="8"/>
  <c r="DX71" i="8"/>
  <c r="ED71" i="8"/>
  <c r="EI71" i="8"/>
  <c r="EN71" i="8"/>
  <c r="I63" i="8"/>
  <c r="M63" i="8"/>
  <c r="Q63" i="8"/>
  <c r="U63" i="8"/>
  <c r="Y63" i="8"/>
  <c r="AC63" i="8"/>
  <c r="AG63" i="8"/>
  <c r="AK63" i="8"/>
  <c r="AO63" i="8"/>
  <c r="AS63" i="8"/>
  <c r="AW63" i="8"/>
  <c r="BA63" i="8"/>
  <c r="BE63" i="8"/>
  <c r="BI63" i="8"/>
  <c r="BM63" i="8"/>
  <c r="BQ63" i="8"/>
  <c r="BU63" i="8"/>
  <c r="BY63" i="8"/>
  <c r="CC63" i="8"/>
  <c r="CG63" i="8"/>
  <c r="CK63" i="8"/>
  <c r="CO63" i="8"/>
  <c r="CS63" i="8"/>
  <c r="CW63" i="8"/>
  <c r="DA63" i="8"/>
  <c r="DE63" i="8"/>
  <c r="DI63" i="8"/>
  <c r="DM63" i="8"/>
  <c r="DQ63" i="8"/>
  <c r="DU63" i="8"/>
  <c r="DY63" i="8"/>
  <c r="EC63" i="8"/>
  <c r="EG63" i="8"/>
  <c r="EK63" i="8"/>
  <c r="EO63" i="8"/>
  <c r="J63" i="8"/>
  <c r="O63" i="8"/>
  <c r="T63" i="8"/>
  <c r="Z63" i="8"/>
  <c r="AE63" i="8"/>
  <c r="AJ63" i="8"/>
  <c r="AP63" i="8"/>
  <c r="AU63" i="8"/>
  <c r="AZ63" i="8"/>
  <c r="BF63" i="8"/>
  <c r="BK63" i="8"/>
  <c r="BP63" i="8"/>
  <c r="BV63" i="8"/>
  <c r="CA63" i="8"/>
  <c r="CF63" i="8"/>
  <c r="CL63" i="8"/>
  <c r="CQ63" i="8"/>
  <c r="K63" i="8"/>
  <c r="P63" i="8"/>
  <c r="V63" i="8"/>
  <c r="AA63" i="8"/>
  <c r="AF63" i="8"/>
  <c r="AL63" i="8"/>
  <c r="AQ63" i="8"/>
  <c r="AV63" i="8"/>
  <c r="BB63" i="8"/>
  <c r="BG63" i="8"/>
  <c r="BL63" i="8"/>
  <c r="BR63" i="8"/>
  <c r="BW63" i="8"/>
  <c r="CB63" i="8"/>
  <c r="CH63" i="8"/>
  <c r="CM63" i="8"/>
  <c r="CR63" i="8"/>
  <c r="CX63" i="8"/>
  <c r="DC63" i="8"/>
  <c r="DH63" i="8"/>
  <c r="DN63" i="8"/>
  <c r="DS63" i="8"/>
  <c r="DX63" i="8"/>
  <c r="ED63" i="8"/>
  <c r="EI63" i="8"/>
  <c r="EN63" i="8"/>
  <c r="L63" i="8"/>
  <c r="R63" i="8"/>
  <c r="W63" i="8"/>
  <c r="AB63" i="8"/>
  <c r="AH63" i="8"/>
  <c r="AM63" i="8"/>
  <c r="AR63" i="8"/>
  <c r="AX63" i="8"/>
  <c r="BC63" i="8"/>
  <c r="BH63" i="8"/>
  <c r="BN63" i="8"/>
  <c r="BS63" i="8"/>
  <c r="BX63" i="8"/>
  <c r="CD63" i="8"/>
  <c r="CI63" i="8"/>
  <c r="CN63" i="8"/>
  <c r="CT63" i="8"/>
  <c r="CY63" i="8"/>
  <c r="DD63" i="8"/>
  <c r="DJ63" i="8"/>
  <c r="DO63" i="8"/>
  <c r="DT63" i="8"/>
  <c r="DZ63" i="8"/>
  <c r="EE63" i="8"/>
  <c r="EJ63" i="8"/>
  <c r="N63" i="8"/>
  <c r="S63" i="8"/>
  <c r="X63" i="8"/>
  <c r="AD63" i="8"/>
  <c r="AI63" i="8"/>
  <c r="AN63" i="8"/>
  <c r="AT63" i="8"/>
  <c r="AY63" i="8"/>
  <c r="BD63" i="8"/>
  <c r="BJ63" i="8"/>
  <c r="BO63" i="8"/>
  <c r="BT63" i="8"/>
  <c r="BZ63" i="8"/>
  <c r="CE63" i="8"/>
  <c r="CJ63" i="8"/>
  <c r="CP63" i="8"/>
  <c r="CU63" i="8"/>
  <c r="CZ63" i="8"/>
  <c r="DF63" i="8"/>
  <c r="DK63" i="8"/>
  <c r="DP63" i="8"/>
  <c r="DV63" i="8"/>
  <c r="EA63" i="8"/>
  <c r="EF63" i="8"/>
  <c r="EL63" i="8"/>
  <c r="DG63" i="8"/>
  <c r="EB63" i="8"/>
  <c r="DL63" i="8"/>
  <c r="EH63" i="8"/>
  <c r="CV63" i="8"/>
  <c r="DR63" i="8"/>
  <c r="EM63" i="8"/>
  <c r="DB63" i="8"/>
  <c r="DW63" i="8"/>
  <c r="J51" i="8"/>
  <c r="N51" i="8"/>
  <c r="R51" i="8"/>
  <c r="V51" i="8"/>
  <c r="Z51" i="8"/>
  <c r="AD51" i="8"/>
  <c r="AH51" i="8"/>
  <c r="AL51" i="8"/>
  <c r="AP51" i="8"/>
  <c r="AT51" i="8"/>
  <c r="AX51" i="8"/>
  <c r="BB51" i="8"/>
  <c r="BF51" i="8"/>
  <c r="BJ51" i="8"/>
  <c r="BN51" i="8"/>
  <c r="BR51" i="8"/>
  <c r="BV51" i="8"/>
  <c r="BZ51" i="8"/>
  <c r="CD51" i="8"/>
  <c r="CH51" i="8"/>
  <c r="CL51" i="8"/>
  <c r="CP51" i="8"/>
  <c r="CT51" i="8"/>
  <c r="CX51" i="8"/>
  <c r="DB51" i="8"/>
  <c r="DF51" i="8"/>
  <c r="DJ51" i="8"/>
  <c r="DN51" i="8"/>
  <c r="DR51" i="8"/>
  <c r="DV51" i="8"/>
  <c r="DZ51" i="8"/>
  <c r="ED51" i="8"/>
  <c r="EH51" i="8"/>
  <c r="EL51" i="8"/>
  <c r="M51" i="8"/>
  <c r="S51" i="8"/>
  <c r="X51" i="8"/>
  <c r="AC51" i="8"/>
  <c r="AI51" i="8"/>
  <c r="AN51" i="8"/>
  <c r="AS51" i="8"/>
  <c r="AY51" i="8"/>
  <c r="BD51" i="8"/>
  <c r="BI51" i="8"/>
  <c r="BO51" i="8"/>
  <c r="BT51" i="8"/>
  <c r="BY51" i="8"/>
  <c r="CE51" i="8"/>
  <c r="CJ51" i="8"/>
  <c r="CO51" i="8"/>
  <c r="CU51" i="8"/>
  <c r="CZ51" i="8"/>
  <c r="I51" i="8"/>
  <c r="O51" i="8"/>
  <c r="T51" i="8"/>
  <c r="Y51" i="8"/>
  <c r="AE51" i="8"/>
  <c r="AJ51" i="8"/>
  <c r="AO51" i="8"/>
  <c r="AU51" i="8"/>
  <c r="AZ51" i="8"/>
  <c r="BE51" i="8"/>
  <c r="BK51" i="8"/>
  <c r="BP51" i="8"/>
  <c r="BU51" i="8"/>
  <c r="CA51" i="8"/>
  <c r="CF51" i="8"/>
  <c r="CK51" i="8"/>
  <c r="CQ51" i="8"/>
  <c r="CV51" i="8"/>
  <c r="DA51" i="8"/>
  <c r="DG51" i="8"/>
  <c r="DL51" i="8"/>
  <c r="DQ51" i="8"/>
  <c r="DW51" i="8"/>
  <c r="EB51" i="8"/>
  <c r="EG51" i="8"/>
  <c r="EM51" i="8"/>
  <c r="K51" i="8"/>
  <c r="P51" i="8"/>
  <c r="U51" i="8"/>
  <c r="AA51" i="8"/>
  <c r="AF51" i="8"/>
  <c r="AK51" i="8"/>
  <c r="AQ51" i="8"/>
  <c r="AV51" i="8"/>
  <c r="BA51" i="8"/>
  <c r="BG51" i="8"/>
  <c r="BL51" i="8"/>
  <c r="BQ51" i="8"/>
  <c r="BW51" i="8"/>
  <c r="CB51" i="8"/>
  <c r="CG51" i="8"/>
  <c r="CM51" i="8"/>
  <c r="CR51" i="8"/>
  <c r="CW51" i="8"/>
  <c r="DC51" i="8"/>
  <c r="DH51" i="8"/>
  <c r="DM51" i="8"/>
  <c r="DS51" i="8"/>
  <c r="DX51" i="8"/>
  <c r="EC51" i="8"/>
  <c r="EI51" i="8"/>
  <c r="EN51" i="8"/>
  <c r="L51" i="8"/>
  <c r="Q51" i="8"/>
  <c r="W51" i="8"/>
  <c r="AB51" i="8"/>
  <c r="AG51" i="8"/>
  <c r="AM51" i="8"/>
  <c r="AR51" i="8"/>
  <c r="AW51" i="8"/>
  <c r="BC51" i="8"/>
  <c r="BH51" i="8"/>
  <c r="BM51" i="8"/>
  <c r="BS51" i="8"/>
  <c r="BX51" i="8"/>
  <c r="CC51" i="8"/>
  <c r="CY51" i="8"/>
  <c r="DK51" i="8"/>
  <c r="DU51" i="8"/>
  <c r="EF51" i="8"/>
  <c r="CN51" i="8"/>
  <c r="DE51" i="8"/>
  <c r="DP51" i="8"/>
  <c r="EA51" i="8"/>
  <c r="EK51" i="8"/>
  <c r="DD51" i="8"/>
  <c r="DY51" i="8"/>
  <c r="CI51" i="8"/>
  <c r="DO51" i="8"/>
  <c r="EJ51" i="8"/>
  <c r="CS51" i="8"/>
  <c r="DT51" i="8"/>
  <c r="EO51" i="8"/>
  <c r="DI51" i="8"/>
  <c r="EE51" i="8"/>
  <c r="H51" i="8"/>
  <c r="H63" i="8"/>
  <c r="I82" i="8"/>
  <c r="M82" i="8"/>
  <c r="Q82" i="8"/>
  <c r="U82" i="8"/>
  <c r="Y82" i="8"/>
  <c r="AC82" i="8"/>
  <c r="AG82" i="8"/>
  <c r="AK82" i="8"/>
  <c r="AO82" i="8"/>
  <c r="AS82" i="8"/>
  <c r="AW82" i="8"/>
  <c r="BA82" i="8"/>
  <c r="BE82" i="8"/>
  <c r="BI82" i="8"/>
  <c r="BM82" i="8"/>
  <c r="BQ82" i="8"/>
  <c r="BU82" i="8"/>
  <c r="BY82" i="8"/>
  <c r="CC82" i="8"/>
  <c r="CG82" i="8"/>
  <c r="CK82" i="8"/>
  <c r="CO82" i="8"/>
  <c r="CS82" i="8"/>
  <c r="CW82" i="8"/>
  <c r="DA82" i="8"/>
  <c r="DE82" i="8"/>
  <c r="DI82" i="8"/>
  <c r="DM82" i="8"/>
  <c r="DQ82" i="8"/>
  <c r="DU82" i="8"/>
  <c r="DY82" i="8"/>
  <c r="EC82" i="8"/>
  <c r="EG82" i="8"/>
  <c r="EK82" i="8"/>
  <c r="EO82" i="8"/>
  <c r="K78" i="8"/>
  <c r="O78" i="8"/>
  <c r="S78" i="8"/>
  <c r="W78" i="8"/>
  <c r="AA78" i="8"/>
  <c r="AE78" i="8"/>
  <c r="AI78" i="8"/>
  <c r="AM78" i="8"/>
  <c r="AQ78" i="8"/>
  <c r="AU78" i="8"/>
  <c r="AY78" i="8"/>
  <c r="BC78" i="8"/>
  <c r="BG78" i="8"/>
  <c r="BK78" i="8"/>
  <c r="BO78" i="8"/>
  <c r="BS78" i="8"/>
  <c r="BW78" i="8"/>
  <c r="CA78" i="8"/>
  <c r="CE78" i="8"/>
  <c r="CI78" i="8"/>
  <c r="CM78" i="8"/>
  <c r="CQ78" i="8"/>
  <c r="I78" i="8"/>
  <c r="M78" i="8"/>
  <c r="Q78" i="8"/>
  <c r="U78" i="8"/>
  <c r="Y78" i="8"/>
  <c r="AC78" i="8"/>
  <c r="AG78" i="8"/>
  <c r="AK78" i="8"/>
  <c r="AO78" i="8"/>
  <c r="AS78" i="8"/>
  <c r="AW78" i="8"/>
  <c r="BA78" i="8"/>
  <c r="BE78" i="8"/>
  <c r="BI78" i="8"/>
  <c r="BM78" i="8"/>
  <c r="BQ78" i="8"/>
  <c r="BU78" i="8"/>
  <c r="BY78" i="8"/>
  <c r="CC78" i="8"/>
  <c r="CG78" i="8"/>
  <c r="CK78" i="8"/>
  <c r="CO78" i="8"/>
  <c r="CS78" i="8"/>
  <c r="CW78" i="8"/>
  <c r="DA78" i="8"/>
  <c r="DE78" i="8"/>
  <c r="DI78" i="8"/>
  <c r="DM78" i="8"/>
  <c r="DQ78" i="8"/>
  <c r="DU78" i="8"/>
  <c r="DY78" i="8"/>
  <c r="EC78" i="8"/>
  <c r="EG78" i="8"/>
  <c r="EK78" i="8"/>
  <c r="EO78" i="8"/>
  <c r="K74" i="8"/>
  <c r="O74" i="8"/>
  <c r="S74" i="8"/>
  <c r="W74" i="8"/>
  <c r="AA74" i="8"/>
  <c r="AE74" i="8"/>
  <c r="AI74" i="8"/>
  <c r="AM74" i="8"/>
  <c r="AQ74" i="8"/>
  <c r="AU74" i="8"/>
  <c r="AY74" i="8"/>
  <c r="BC74" i="8"/>
  <c r="BG74" i="8"/>
  <c r="BK74" i="8"/>
  <c r="BO74" i="8"/>
  <c r="BS74" i="8"/>
  <c r="BW74" i="8"/>
  <c r="CA74" i="8"/>
  <c r="CE74" i="8"/>
  <c r="CI74" i="8"/>
  <c r="CM74" i="8"/>
  <c r="CQ74" i="8"/>
  <c r="CU74" i="8"/>
  <c r="CY74" i="8"/>
  <c r="DC74" i="8"/>
  <c r="DG74" i="8"/>
  <c r="DK74" i="8"/>
  <c r="DO74" i="8"/>
  <c r="DS74" i="8"/>
  <c r="DW74" i="8"/>
  <c r="EA74" i="8"/>
  <c r="EE74" i="8"/>
  <c r="EI74" i="8"/>
  <c r="EM74" i="8"/>
  <c r="L74" i="8"/>
  <c r="P74" i="8"/>
  <c r="T74" i="8"/>
  <c r="X74" i="8"/>
  <c r="AB74" i="8"/>
  <c r="AF74" i="8"/>
  <c r="AJ74" i="8"/>
  <c r="AN74" i="8"/>
  <c r="AR74" i="8"/>
  <c r="AV74" i="8"/>
  <c r="AZ74" i="8"/>
  <c r="BD74" i="8"/>
  <c r="BH74" i="8"/>
  <c r="BL74" i="8"/>
  <c r="BP74" i="8"/>
  <c r="BT74" i="8"/>
  <c r="BX74" i="8"/>
  <c r="CB74" i="8"/>
  <c r="CF74" i="8"/>
  <c r="CJ74" i="8"/>
  <c r="CN74" i="8"/>
  <c r="CR74" i="8"/>
  <c r="CV74" i="8"/>
  <c r="CZ74" i="8"/>
  <c r="DD74" i="8"/>
  <c r="DH74" i="8"/>
  <c r="DL74" i="8"/>
  <c r="DP74" i="8"/>
  <c r="DT74" i="8"/>
  <c r="DX74" i="8"/>
  <c r="EB74" i="8"/>
  <c r="EF74" i="8"/>
  <c r="EJ74" i="8"/>
  <c r="EN74" i="8"/>
  <c r="I74" i="8"/>
  <c r="M74" i="8"/>
  <c r="Q74" i="8"/>
  <c r="U74" i="8"/>
  <c r="Y74" i="8"/>
  <c r="AC74" i="8"/>
  <c r="AG74" i="8"/>
  <c r="AK74" i="8"/>
  <c r="AO74" i="8"/>
  <c r="AS74" i="8"/>
  <c r="AW74" i="8"/>
  <c r="BA74" i="8"/>
  <c r="BE74" i="8"/>
  <c r="BI74" i="8"/>
  <c r="BM74" i="8"/>
  <c r="BQ74" i="8"/>
  <c r="BU74" i="8"/>
  <c r="BY74" i="8"/>
  <c r="CC74" i="8"/>
  <c r="CG74" i="8"/>
  <c r="CK74" i="8"/>
  <c r="CO74" i="8"/>
  <c r="CS74" i="8"/>
  <c r="CW74" i="8"/>
  <c r="DA74" i="8"/>
  <c r="DE74" i="8"/>
  <c r="DI74" i="8"/>
  <c r="DM74" i="8"/>
  <c r="DQ74" i="8"/>
  <c r="DU74" i="8"/>
  <c r="DY74" i="8"/>
  <c r="EC74" i="8"/>
  <c r="EG74" i="8"/>
  <c r="EK74" i="8"/>
  <c r="EO74" i="8"/>
  <c r="J70" i="8"/>
  <c r="N70" i="8"/>
  <c r="R70" i="8"/>
  <c r="V70" i="8"/>
  <c r="Z70" i="8"/>
  <c r="AD70" i="8"/>
  <c r="AH70" i="8"/>
  <c r="AL70" i="8"/>
  <c r="AP70" i="8"/>
  <c r="AT70" i="8"/>
  <c r="AX70" i="8"/>
  <c r="BB70" i="8"/>
  <c r="BF70" i="8"/>
  <c r="BJ70" i="8"/>
  <c r="BN70" i="8"/>
  <c r="BR70" i="8"/>
  <c r="BV70" i="8"/>
  <c r="BZ70" i="8"/>
  <c r="CD70" i="8"/>
  <c r="CH70" i="8"/>
  <c r="CL70" i="8"/>
  <c r="CP70" i="8"/>
  <c r="CT70" i="8"/>
  <c r="CX70" i="8"/>
  <c r="DB70" i="8"/>
  <c r="DF70" i="8"/>
  <c r="DJ70" i="8"/>
  <c r="DN70" i="8"/>
  <c r="DR70" i="8"/>
  <c r="DV70" i="8"/>
  <c r="DZ70" i="8"/>
  <c r="ED70" i="8"/>
  <c r="EH70" i="8"/>
  <c r="EL70" i="8"/>
  <c r="K70" i="8"/>
  <c r="P70" i="8"/>
  <c r="U70" i="8"/>
  <c r="AA70" i="8"/>
  <c r="AF70" i="8"/>
  <c r="AK70" i="8"/>
  <c r="AQ70" i="8"/>
  <c r="AV70" i="8"/>
  <c r="BA70" i="8"/>
  <c r="BG70" i="8"/>
  <c r="BL70" i="8"/>
  <c r="BQ70" i="8"/>
  <c r="BW70" i="8"/>
  <c r="CB70" i="8"/>
  <c r="CG70" i="8"/>
  <c r="CM70" i="8"/>
  <c r="CR70" i="8"/>
  <c r="CW70" i="8"/>
  <c r="DC70" i="8"/>
  <c r="DH70" i="8"/>
  <c r="DM70" i="8"/>
  <c r="DS70" i="8"/>
  <c r="DX70" i="8"/>
  <c r="EC70" i="8"/>
  <c r="EI70" i="8"/>
  <c r="EN70" i="8"/>
  <c r="L70" i="8"/>
  <c r="Q70" i="8"/>
  <c r="W70" i="8"/>
  <c r="AB70" i="8"/>
  <c r="AG70" i="8"/>
  <c r="AM70" i="8"/>
  <c r="AR70" i="8"/>
  <c r="AW70" i="8"/>
  <c r="BC70" i="8"/>
  <c r="BH70" i="8"/>
  <c r="BM70" i="8"/>
  <c r="BS70" i="8"/>
  <c r="BX70" i="8"/>
  <c r="CC70" i="8"/>
  <c r="CI70" i="8"/>
  <c r="CN70" i="8"/>
  <c r="CS70" i="8"/>
  <c r="CY70" i="8"/>
  <c r="DD70" i="8"/>
  <c r="DI70" i="8"/>
  <c r="DO70" i="8"/>
  <c r="DT70" i="8"/>
  <c r="DY70" i="8"/>
  <c r="EE70" i="8"/>
  <c r="EJ70" i="8"/>
  <c r="EO70" i="8"/>
  <c r="M70" i="8"/>
  <c r="S70" i="8"/>
  <c r="X70" i="8"/>
  <c r="AC70" i="8"/>
  <c r="AI70" i="8"/>
  <c r="AN70" i="8"/>
  <c r="AS70" i="8"/>
  <c r="AY70" i="8"/>
  <c r="BD70" i="8"/>
  <c r="BI70" i="8"/>
  <c r="BO70" i="8"/>
  <c r="BT70" i="8"/>
  <c r="BY70" i="8"/>
  <c r="CE70" i="8"/>
  <c r="CJ70" i="8"/>
  <c r="CO70" i="8"/>
  <c r="CU70" i="8"/>
  <c r="CZ70" i="8"/>
  <c r="DE70" i="8"/>
  <c r="DK70" i="8"/>
  <c r="DP70" i="8"/>
  <c r="DU70" i="8"/>
  <c r="EA70" i="8"/>
  <c r="EF70" i="8"/>
  <c r="EK70" i="8"/>
  <c r="I70" i="8"/>
  <c r="O70" i="8"/>
  <c r="T70" i="8"/>
  <c r="Y70" i="8"/>
  <c r="AE70" i="8"/>
  <c r="AJ70" i="8"/>
  <c r="AO70" i="8"/>
  <c r="AU70" i="8"/>
  <c r="AZ70" i="8"/>
  <c r="BE70" i="8"/>
  <c r="BK70" i="8"/>
  <c r="BP70" i="8"/>
  <c r="BU70" i="8"/>
  <c r="CA70" i="8"/>
  <c r="CF70" i="8"/>
  <c r="CK70" i="8"/>
  <c r="CQ70" i="8"/>
  <c r="CV70" i="8"/>
  <c r="DA70" i="8"/>
  <c r="DG70" i="8"/>
  <c r="DL70" i="8"/>
  <c r="DQ70" i="8"/>
  <c r="DW70" i="8"/>
  <c r="EB70" i="8"/>
  <c r="EG70" i="8"/>
  <c r="EM70" i="8"/>
  <c r="J66" i="8"/>
  <c r="N66" i="8"/>
  <c r="R66" i="8"/>
  <c r="V66" i="8"/>
  <c r="Z66" i="8"/>
  <c r="AD66" i="8"/>
  <c r="AH66" i="8"/>
  <c r="AL66" i="8"/>
  <c r="AP66" i="8"/>
  <c r="AT66" i="8"/>
  <c r="AX66" i="8"/>
  <c r="BB66" i="8"/>
  <c r="BF66" i="8"/>
  <c r="BJ66" i="8"/>
  <c r="BN66" i="8"/>
  <c r="BR66" i="8"/>
  <c r="BV66" i="8"/>
  <c r="BZ66" i="8"/>
  <c r="CD66" i="8"/>
  <c r="CH66" i="8"/>
  <c r="CL66" i="8"/>
  <c r="CP66" i="8"/>
  <c r="CT66" i="8"/>
  <c r="CX66" i="8"/>
  <c r="DB66" i="8"/>
  <c r="DF66" i="8"/>
  <c r="DJ66" i="8"/>
  <c r="DN66" i="8"/>
  <c r="DR66" i="8"/>
  <c r="DV66" i="8"/>
  <c r="DZ66" i="8"/>
  <c r="ED66" i="8"/>
  <c r="EH66" i="8"/>
  <c r="EL66" i="8"/>
  <c r="K66" i="8"/>
  <c r="P66" i="8"/>
  <c r="U66" i="8"/>
  <c r="AA66" i="8"/>
  <c r="AF66" i="8"/>
  <c r="AK66" i="8"/>
  <c r="AQ66" i="8"/>
  <c r="AV66" i="8"/>
  <c r="BA66" i="8"/>
  <c r="BG66" i="8"/>
  <c r="BL66" i="8"/>
  <c r="BQ66" i="8"/>
  <c r="BW66" i="8"/>
  <c r="CB66" i="8"/>
  <c r="CG66" i="8"/>
  <c r="CM66" i="8"/>
  <c r="CR66" i="8"/>
  <c r="CW66" i="8"/>
  <c r="DC66" i="8"/>
  <c r="DH66" i="8"/>
  <c r="DM66" i="8"/>
  <c r="DS66" i="8"/>
  <c r="DX66" i="8"/>
  <c r="EC66" i="8"/>
  <c r="EI66" i="8"/>
  <c r="EN66" i="8"/>
  <c r="L66" i="8"/>
  <c r="Q66" i="8"/>
  <c r="W66" i="8"/>
  <c r="AB66" i="8"/>
  <c r="AG66" i="8"/>
  <c r="AM66" i="8"/>
  <c r="AR66" i="8"/>
  <c r="AW66" i="8"/>
  <c r="BC66" i="8"/>
  <c r="BH66" i="8"/>
  <c r="BM66" i="8"/>
  <c r="BS66" i="8"/>
  <c r="BX66" i="8"/>
  <c r="CC66" i="8"/>
  <c r="CI66" i="8"/>
  <c r="CN66" i="8"/>
  <c r="CS66" i="8"/>
  <c r="CY66" i="8"/>
  <c r="DD66" i="8"/>
  <c r="DI66" i="8"/>
  <c r="DO66" i="8"/>
  <c r="DT66" i="8"/>
  <c r="DY66" i="8"/>
  <c r="EE66" i="8"/>
  <c r="EJ66" i="8"/>
  <c r="EO66" i="8"/>
  <c r="M66" i="8"/>
  <c r="S66" i="8"/>
  <c r="X66" i="8"/>
  <c r="AC66" i="8"/>
  <c r="AI66" i="8"/>
  <c r="AN66" i="8"/>
  <c r="AS66" i="8"/>
  <c r="AY66" i="8"/>
  <c r="BD66" i="8"/>
  <c r="BI66" i="8"/>
  <c r="BO66" i="8"/>
  <c r="BT66" i="8"/>
  <c r="BY66" i="8"/>
  <c r="CE66" i="8"/>
  <c r="CJ66" i="8"/>
  <c r="CO66" i="8"/>
  <c r="CU66" i="8"/>
  <c r="CZ66" i="8"/>
  <c r="DE66" i="8"/>
  <c r="DK66" i="8"/>
  <c r="DP66" i="8"/>
  <c r="DU66" i="8"/>
  <c r="EA66" i="8"/>
  <c r="EF66" i="8"/>
  <c r="EK66" i="8"/>
  <c r="T66" i="8"/>
  <c r="AO66" i="8"/>
  <c r="BK66" i="8"/>
  <c r="CF66" i="8"/>
  <c r="DA66" i="8"/>
  <c r="DW66" i="8"/>
  <c r="Y66" i="8"/>
  <c r="AU66" i="8"/>
  <c r="BP66" i="8"/>
  <c r="CK66" i="8"/>
  <c r="DG66" i="8"/>
  <c r="EB66" i="8"/>
  <c r="I66" i="8"/>
  <c r="AE66" i="8"/>
  <c r="AZ66" i="8"/>
  <c r="BU66" i="8"/>
  <c r="CQ66" i="8"/>
  <c r="DL66" i="8"/>
  <c r="EG66" i="8"/>
  <c r="O66" i="8"/>
  <c r="AJ66" i="8"/>
  <c r="BE66" i="8"/>
  <c r="CA66" i="8"/>
  <c r="CV66" i="8"/>
  <c r="DQ66" i="8"/>
  <c r="EM66" i="8"/>
  <c r="L62" i="8"/>
  <c r="P62" i="8"/>
  <c r="T62" i="8"/>
  <c r="X62" i="8"/>
  <c r="AB62" i="8"/>
  <c r="AF62" i="8"/>
  <c r="AJ62" i="8"/>
  <c r="AN62" i="8"/>
  <c r="AR62" i="8"/>
  <c r="AV62" i="8"/>
  <c r="AZ62" i="8"/>
  <c r="BD62" i="8"/>
  <c r="BH62" i="8"/>
  <c r="BL62" i="8"/>
  <c r="BP62" i="8"/>
  <c r="BT62" i="8"/>
  <c r="BX62" i="8"/>
  <c r="CB62" i="8"/>
  <c r="CF62" i="8"/>
  <c r="CJ62" i="8"/>
  <c r="CN62" i="8"/>
  <c r="CR62" i="8"/>
  <c r="CV62" i="8"/>
  <c r="CZ62" i="8"/>
  <c r="DD62" i="8"/>
  <c r="DH62" i="8"/>
  <c r="DL62" i="8"/>
  <c r="DP62" i="8"/>
  <c r="DT62" i="8"/>
  <c r="DX62" i="8"/>
  <c r="EB62" i="8"/>
  <c r="EF62" i="8"/>
  <c r="J62" i="8"/>
  <c r="N62" i="8"/>
  <c r="R62" i="8"/>
  <c r="V62" i="8"/>
  <c r="Z62" i="8"/>
  <c r="AD62" i="8"/>
  <c r="AH62" i="8"/>
  <c r="AL62" i="8"/>
  <c r="AP62" i="8"/>
  <c r="AT62" i="8"/>
  <c r="AX62" i="8"/>
  <c r="BB62" i="8"/>
  <c r="BF62" i="8"/>
  <c r="BJ62" i="8"/>
  <c r="BN62" i="8"/>
  <c r="BR62" i="8"/>
  <c r="BV62" i="8"/>
  <c r="BZ62" i="8"/>
  <c r="CD62" i="8"/>
  <c r="CH62" i="8"/>
  <c r="CL62" i="8"/>
  <c r="CP62" i="8"/>
  <c r="CT62" i="8"/>
  <c r="CX62" i="8"/>
  <c r="DB62" i="8"/>
  <c r="DF62" i="8"/>
  <c r="DJ62" i="8"/>
  <c r="DN62" i="8"/>
  <c r="DR62" i="8"/>
  <c r="DV62" i="8"/>
  <c r="DZ62" i="8"/>
  <c r="ED62" i="8"/>
  <c r="EH62" i="8"/>
  <c r="EL62" i="8"/>
  <c r="O62" i="8"/>
  <c r="W62" i="8"/>
  <c r="AE62" i="8"/>
  <c r="AM62" i="8"/>
  <c r="AU62" i="8"/>
  <c r="BC62" i="8"/>
  <c r="BK62" i="8"/>
  <c r="BS62" i="8"/>
  <c r="CA62" i="8"/>
  <c r="CI62" i="8"/>
  <c r="CQ62" i="8"/>
  <c r="CY62" i="8"/>
  <c r="DG62" i="8"/>
  <c r="DO62" i="8"/>
  <c r="DW62" i="8"/>
  <c r="EE62" i="8"/>
  <c r="EK62" i="8"/>
  <c r="I62" i="8"/>
  <c r="Q62" i="8"/>
  <c r="Y62" i="8"/>
  <c r="AG62" i="8"/>
  <c r="AO62" i="8"/>
  <c r="AW62" i="8"/>
  <c r="BE62" i="8"/>
  <c r="BM62" i="8"/>
  <c r="BU62" i="8"/>
  <c r="CC62" i="8"/>
  <c r="CK62" i="8"/>
  <c r="CS62" i="8"/>
  <c r="DA62" i="8"/>
  <c r="DI62" i="8"/>
  <c r="DQ62" i="8"/>
  <c r="DY62" i="8"/>
  <c r="EG62" i="8"/>
  <c r="EM62" i="8"/>
  <c r="K62" i="8"/>
  <c r="S62" i="8"/>
  <c r="AA62" i="8"/>
  <c r="AI62" i="8"/>
  <c r="AQ62" i="8"/>
  <c r="AY62" i="8"/>
  <c r="BG62" i="8"/>
  <c r="BO62" i="8"/>
  <c r="BW62" i="8"/>
  <c r="CE62" i="8"/>
  <c r="CM62" i="8"/>
  <c r="CU62" i="8"/>
  <c r="DC62" i="8"/>
  <c r="DK62" i="8"/>
  <c r="DS62" i="8"/>
  <c r="EA62" i="8"/>
  <c r="EI62" i="8"/>
  <c r="EN62" i="8"/>
  <c r="M62" i="8"/>
  <c r="U62" i="8"/>
  <c r="AC62" i="8"/>
  <c r="AK62" i="8"/>
  <c r="AS62" i="8"/>
  <c r="BA62" i="8"/>
  <c r="BI62" i="8"/>
  <c r="BQ62" i="8"/>
  <c r="BY62" i="8"/>
  <c r="CG62" i="8"/>
  <c r="CO62" i="8"/>
  <c r="CW62" i="8"/>
  <c r="DE62" i="8"/>
  <c r="DM62" i="8"/>
  <c r="DU62" i="8"/>
  <c r="EC62" i="8"/>
  <c r="EJ62" i="8"/>
  <c r="EO62" i="8"/>
  <c r="J58" i="8"/>
  <c r="N58" i="8"/>
  <c r="R58" i="8"/>
  <c r="V58" i="8"/>
  <c r="Z58" i="8"/>
  <c r="AD58" i="8"/>
  <c r="AH58" i="8"/>
  <c r="AL58" i="8"/>
  <c r="AP58" i="8"/>
  <c r="AT58" i="8"/>
  <c r="AX58" i="8"/>
  <c r="BB58" i="8"/>
  <c r="BF58" i="8"/>
  <c r="BJ58" i="8"/>
  <c r="BN58" i="8"/>
  <c r="BR58" i="8"/>
  <c r="BV58" i="8"/>
  <c r="BZ58" i="8"/>
  <c r="CD58" i="8"/>
  <c r="CH58" i="8"/>
  <c r="CL58" i="8"/>
  <c r="CP58" i="8"/>
  <c r="CT58" i="8"/>
  <c r="CX58" i="8"/>
  <c r="DB58" i="8"/>
  <c r="DF58" i="8"/>
  <c r="DJ58" i="8"/>
  <c r="DN58" i="8"/>
  <c r="DR58" i="8"/>
  <c r="DV58" i="8"/>
  <c r="DZ58" i="8"/>
  <c r="ED58" i="8"/>
  <c r="EH58" i="8"/>
  <c r="EL58" i="8"/>
  <c r="L58" i="8"/>
  <c r="Q58" i="8"/>
  <c r="W58" i="8"/>
  <c r="AB58" i="8"/>
  <c r="AG58" i="8"/>
  <c r="AM58" i="8"/>
  <c r="AR58" i="8"/>
  <c r="AW58" i="8"/>
  <c r="BC58" i="8"/>
  <c r="BH58" i="8"/>
  <c r="BM58" i="8"/>
  <c r="BS58" i="8"/>
  <c r="BX58" i="8"/>
  <c r="CC58" i="8"/>
  <c r="CI58" i="8"/>
  <c r="CN58" i="8"/>
  <c r="CS58" i="8"/>
  <c r="CY58" i="8"/>
  <c r="DD58" i="8"/>
  <c r="DI58" i="8"/>
  <c r="DO58" i="8"/>
  <c r="DT58" i="8"/>
  <c r="DY58" i="8"/>
  <c r="EE58" i="8"/>
  <c r="EJ58" i="8"/>
  <c r="EO58" i="8"/>
  <c r="M58" i="8"/>
  <c r="S58" i="8"/>
  <c r="X58" i="8"/>
  <c r="AC58" i="8"/>
  <c r="AI58" i="8"/>
  <c r="AN58" i="8"/>
  <c r="AS58" i="8"/>
  <c r="AY58" i="8"/>
  <c r="BD58" i="8"/>
  <c r="BI58" i="8"/>
  <c r="BO58" i="8"/>
  <c r="BT58" i="8"/>
  <c r="BY58" i="8"/>
  <c r="CE58" i="8"/>
  <c r="CJ58" i="8"/>
  <c r="CO58" i="8"/>
  <c r="CU58" i="8"/>
  <c r="CZ58" i="8"/>
  <c r="DE58" i="8"/>
  <c r="DK58" i="8"/>
  <c r="DP58" i="8"/>
  <c r="DU58" i="8"/>
  <c r="EA58" i="8"/>
  <c r="EF58" i="8"/>
  <c r="EK58" i="8"/>
  <c r="P58" i="8"/>
  <c r="AA58" i="8"/>
  <c r="AK58" i="8"/>
  <c r="AV58" i="8"/>
  <c r="BG58" i="8"/>
  <c r="BQ58" i="8"/>
  <c r="CB58" i="8"/>
  <c r="CM58" i="8"/>
  <c r="CW58" i="8"/>
  <c r="DH58" i="8"/>
  <c r="DS58" i="8"/>
  <c r="EC58" i="8"/>
  <c r="EN58" i="8"/>
  <c r="I58" i="8"/>
  <c r="T58" i="8"/>
  <c r="AE58" i="8"/>
  <c r="AO58" i="8"/>
  <c r="AZ58" i="8"/>
  <c r="BK58" i="8"/>
  <c r="BU58" i="8"/>
  <c r="CF58" i="8"/>
  <c r="CQ58" i="8"/>
  <c r="DA58" i="8"/>
  <c r="DL58" i="8"/>
  <c r="DW58" i="8"/>
  <c r="EG58" i="8"/>
  <c r="K58" i="8"/>
  <c r="U58" i="8"/>
  <c r="AF58" i="8"/>
  <c r="AQ58" i="8"/>
  <c r="BA58" i="8"/>
  <c r="BL58" i="8"/>
  <c r="BW58" i="8"/>
  <c r="CG58" i="8"/>
  <c r="CR58" i="8"/>
  <c r="DC58" i="8"/>
  <c r="DM58" i="8"/>
  <c r="DX58" i="8"/>
  <c r="EI58" i="8"/>
  <c r="O58" i="8"/>
  <c r="Y58" i="8"/>
  <c r="AJ58" i="8"/>
  <c r="AU58" i="8"/>
  <c r="BE58" i="8"/>
  <c r="BP58" i="8"/>
  <c r="CA58" i="8"/>
  <c r="CK58" i="8"/>
  <c r="CV58" i="8"/>
  <c r="DG58" i="8"/>
  <c r="DQ58" i="8"/>
  <c r="EB58" i="8"/>
  <c r="EM58" i="8"/>
  <c r="K54" i="8"/>
  <c r="O54" i="8"/>
  <c r="S54" i="8"/>
  <c r="W54" i="8"/>
  <c r="AA54" i="8"/>
  <c r="AE54" i="8"/>
  <c r="AI54" i="8"/>
  <c r="AM54" i="8"/>
  <c r="AQ54" i="8"/>
  <c r="AU54" i="8"/>
  <c r="AY54" i="8"/>
  <c r="BC54" i="8"/>
  <c r="BG54" i="8"/>
  <c r="BK54" i="8"/>
  <c r="BO54" i="8"/>
  <c r="BS54" i="8"/>
  <c r="BW54" i="8"/>
  <c r="CA54" i="8"/>
  <c r="CE54" i="8"/>
  <c r="CI54" i="8"/>
  <c r="CM54" i="8"/>
  <c r="CQ54" i="8"/>
  <c r="CU54" i="8"/>
  <c r="CY54" i="8"/>
  <c r="DC54" i="8"/>
  <c r="DG54" i="8"/>
  <c r="DK54" i="8"/>
  <c r="DO54" i="8"/>
  <c r="DS54" i="8"/>
  <c r="DW54" i="8"/>
  <c r="EA54" i="8"/>
  <c r="EE54" i="8"/>
  <c r="EI54" i="8"/>
  <c r="EM54" i="8"/>
  <c r="I54" i="8"/>
  <c r="N54" i="8"/>
  <c r="T54" i="8"/>
  <c r="Y54" i="8"/>
  <c r="AD54" i="8"/>
  <c r="AJ54" i="8"/>
  <c r="AO54" i="8"/>
  <c r="AT54" i="8"/>
  <c r="AZ54" i="8"/>
  <c r="BE54" i="8"/>
  <c r="BJ54" i="8"/>
  <c r="BP54" i="8"/>
  <c r="BU54" i="8"/>
  <c r="BZ54" i="8"/>
  <c r="CF54" i="8"/>
  <c r="CK54" i="8"/>
  <c r="CP54" i="8"/>
  <c r="CV54" i="8"/>
  <c r="DA54" i="8"/>
  <c r="DF54" i="8"/>
  <c r="DL54" i="8"/>
  <c r="DQ54" i="8"/>
  <c r="DV54" i="8"/>
  <c r="EB54" i="8"/>
  <c r="EG54" i="8"/>
  <c r="EL54" i="8"/>
  <c r="J54" i="8"/>
  <c r="P54" i="8"/>
  <c r="U54" i="8"/>
  <c r="Z54" i="8"/>
  <c r="AF54" i="8"/>
  <c r="AK54" i="8"/>
  <c r="AP54" i="8"/>
  <c r="AV54" i="8"/>
  <c r="BA54" i="8"/>
  <c r="BF54" i="8"/>
  <c r="BL54" i="8"/>
  <c r="BQ54" i="8"/>
  <c r="BV54" i="8"/>
  <c r="CB54" i="8"/>
  <c r="CG54" i="8"/>
  <c r="CL54" i="8"/>
  <c r="CR54" i="8"/>
  <c r="CW54" i="8"/>
  <c r="DB54" i="8"/>
  <c r="DH54" i="8"/>
  <c r="DM54" i="8"/>
  <c r="DR54" i="8"/>
  <c r="DX54" i="8"/>
  <c r="EC54" i="8"/>
  <c r="EH54" i="8"/>
  <c r="EN54" i="8"/>
  <c r="R54" i="8"/>
  <c r="AC54" i="8"/>
  <c r="AN54" i="8"/>
  <c r="AX54" i="8"/>
  <c r="BI54" i="8"/>
  <c r="BT54" i="8"/>
  <c r="CD54" i="8"/>
  <c r="CO54" i="8"/>
  <c r="CZ54" i="8"/>
  <c r="DJ54" i="8"/>
  <c r="DU54" i="8"/>
  <c r="EF54" i="8"/>
  <c r="Q54" i="8"/>
  <c r="AG54" i="8"/>
  <c r="AS54" i="8"/>
  <c r="BH54" i="8"/>
  <c r="BX54" i="8"/>
  <c r="CJ54" i="8"/>
  <c r="CX54" i="8"/>
  <c r="DN54" i="8"/>
  <c r="DZ54" i="8"/>
  <c r="EO54" i="8"/>
  <c r="L54" i="8"/>
  <c r="X54" i="8"/>
  <c r="AL54" i="8"/>
  <c r="BB54" i="8"/>
  <c r="BN54" i="8"/>
  <c r="CC54" i="8"/>
  <c r="CS54" i="8"/>
  <c r="DE54" i="8"/>
  <c r="DT54" i="8"/>
  <c r="EJ54" i="8"/>
  <c r="M54" i="8"/>
  <c r="AB54" i="8"/>
  <c r="AR54" i="8"/>
  <c r="BD54" i="8"/>
  <c r="BR54" i="8"/>
  <c r="CH54" i="8"/>
  <c r="CT54" i="8"/>
  <c r="DI54" i="8"/>
  <c r="DY54" i="8"/>
  <c r="EK54" i="8"/>
  <c r="AH54" i="8"/>
  <c r="CN54" i="8"/>
  <c r="AW54" i="8"/>
  <c r="DD54" i="8"/>
  <c r="BM54" i="8"/>
  <c r="DP54" i="8"/>
  <c r="V54" i="8"/>
  <c r="BY54" i="8"/>
  <c r="ED54" i="8"/>
  <c r="K50" i="8"/>
  <c r="J50" i="8"/>
  <c r="O50" i="8"/>
  <c r="S50" i="8"/>
  <c r="W50" i="8"/>
  <c r="AA50" i="8"/>
  <c r="AE50" i="8"/>
  <c r="AI50" i="8"/>
  <c r="AM50" i="8"/>
  <c r="AQ50" i="8"/>
  <c r="AU50" i="8"/>
  <c r="AY50" i="8"/>
  <c r="BC50" i="8"/>
  <c r="BG50" i="8"/>
  <c r="BK50" i="8"/>
  <c r="BO50" i="8"/>
  <c r="BS50" i="8"/>
  <c r="BW50" i="8"/>
  <c r="CA50" i="8"/>
  <c r="CE50" i="8"/>
  <c r="CI50" i="8"/>
  <c r="CM50" i="8"/>
  <c r="CQ50" i="8"/>
  <c r="CU50" i="8"/>
  <c r="CY50" i="8"/>
  <c r="DC50" i="8"/>
  <c r="DG50" i="8"/>
  <c r="DK50" i="8"/>
  <c r="DO50" i="8"/>
  <c r="DS50" i="8"/>
  <c r="DW50" i="8"/>
  <c r="EA50" i="8"/>
  <c r="EE50" i="8"/>
  <c r="EI50" i="8"/>
  <c r="EM50" i="8"/>
  <c r="L50" i="8"/>
  <c r="Q50" i="8"/>
  <c r="V50" i="8"/>
  <c r="AB50" i="8"/>
  <c r="AG50" i="8"/>
  <c r="AL50" i="8"/>
  <c r="AR50" i="8"/>
  <c r="AW50" i="8"/>
  <c r="BB50" i="8"/>
  <c r="BH50" i="8"/>
  <c r="BM50" i="8"/>
  <c r="BR50" i="8"/>
  <c r="BX50" i="8"/>
  <c r="CC50" i="8"/>
  <c r="CH50" i="8"/>
  <c r="CN50" i="8"/>
  <c r="CS50" i="8"/>
  <c r="CX50" i="8"/>
  <c r="DD50" i="8"/>
  <c r="DI50" i="8"/>
  <c r="DN50" i="8"/>
  <c r="DT50" i="8"/>
  <c r="DY50" i="8"/>
  <c r="ED50" i="8"/>
  <c r="EJ50" i="8"/>
  <c r="EO50" i="8"/>
  <c r="M50" i="8"/>
  <c r="R50" i="8"/>
  <c r="X50" i="8"/>
  <c r="AC50" i="8"/>
  <c r="AH50" i="8"/>
  <c r="AN50" i="8"/>
  <c r="AS50" i="8"/>
  <c r="AX50" i="8"/>
  <c r="BD50" i="8"/>
  <c r="BI50" i="8"/>
  <c r="BN50" i="8"/>
  <c r="BT50" i="8"/>
  <c r="BY50" i="8"/>
  <c r="CD50" i="8"/>
  <c r="CJ50" i="8"/>
  <c r="CO50" i="8"/>
  <c r="CT50" i="8"/>
  <c r="CZ50" i="8"/>
  <c r="DE50" i="8"/>
  <c r="DJ50" i="8"/>
  <c r="DP50" i="8"/>
  <c r="DU50" i="8"/>
  <c r="DZ50" i="8"/>
  <c r="EF50" i="8"/>
  <c r="EK50" i="8"/>
  <c r="N50" i="8"/>
  <c r="T50" i="8"/>
  <c r="Y50" i="8"/>
  <c r="AD50" i="8"/>
  <c r="AJ50" i="8"/>
  <c r="AO50" i="8"/>
  <c r="AT50" i="8"/>
  <c r="AZ50" i="8"/>
  <c r="BE50" i="8"/>
  <c r="BJ50" i="8"/>
  <c r="BP50" i="8"/>
  <c r="BU50" i="8"/>
  <c r="BZ50" i="8"/>
  <c r="CF50" i="8"/>
  <c r="CK50" i="8"/>
  <c r="CP50" i="8"/>
  <c r="CV50" i="8"/>
  <c r="DA50" i="8"/>
  <c r="DF50" i="8"/>
  <c r="DL50" i="8"/>
  <c r="DQ50" i="8"/>
  <c r="DV50" i="8"/>
  <c r="EB50" i="8"/>
  <c r="EG50" i="8"/>
  <c r="EL50" i="8"/>
  <c r="I50" i="8"/>
  <c r="P50" i="8"/>
  <c r="U50" i="8"/>
  <c r="Z50" i="8"/>
  <c r="AF50" i="8"/>
  <c r="AK50" i="8"/>
  <c r="AP50" i="8"/>
  <c r="AV50" i="8"/>
  <c r="BA50" i="8"/>
  <c r="BF50" i="8"/>
  <c r="BL50" i="8"/>
  <c r="BQ50" i="8"/>
  <c r="BV50" i="8"/>
  <c r="CB50" i="8"/>
  <c r="CG50" i="8"/>
  <c r="CL50" i="8"/>
  <c r="CR50" i="8"/>
  <c r="CW50" i="8"/>
  <c r="DB50" i="8"/>
  <c r="DH50" i="8"/>
  <c r="DM50" i="8"/>
  <c r="DR50" i="8"/>
  <c r="DX50" i="8"/>
  <c r="EC50" i="8"/>
  <c r="EH50" i="8"/>
  <c r="EN50" i="8"/>
  <c r="K46" i="8"/>
  <c r="O46" i="8"/>
  <c r="S46" i="8"/>
  <c r="W46" i="8"/>
  <c r="AA46" i="8"/>
  <c r="AE46" i="8"/>
  <c r="AI46" i="8"/>
  <c r="AM46" i="8"/>
  <c r="AQ46" i="8"/>
  <c r="AU46" i="8"/>
  <c r="AY46" i="8"/>
  <c r="BC46" i="8"/>
  <c r="BG46" i="8"/>
  <c r="BK46" i="8"/>
  <c r="BO46" i="8"/>
  <c r="BS46" i="8"/>
  <c r="M46" i="8"/>
  <c r="R46" i="8"/>
  <c r="X46" i="8"/>
  <c r="AC46" i="8"/>
  <c r="AH46" i="8"/>
  <c r="AN46" i="8"/>
  <c r="AS46" i="8"/>
  <c r="AX46" i="8"/>
  <c r="BD46" i="8"/>
  <c r="BI46" i="8"/>
  <c r="BN46" i="8"/>
  <c r="BT46" i="8"/>
  <c r="BX46" i="8"/>
  <c r="CB46" i="8"/>
  <c r="CF46" i="8"/>
  <c r="CJ46" i="8"/>
  <c r="CN46" i="8"/>
  <c r="CR46" i="8"/>
  <c r="CV46" i="8"/>
  <c r="CZ46" i="8"/>
  <c r="DD46" i="8"/>
  <c r="DH46" i="8"/>
  <c r="DL46" i="8"/>
  <c r="DP46" i="8"/>
  <c r="DT46" i="8"/>
  <c r="DX46" i="8"/>
  <c r="EB46" i="8"/>
  <c r="EF46" i="8"/>
  <c r="EJ46" i="8"/>
  <c r="EN46" i="8"/>
  <c r="N46" i="8"/>
  <c r="U46" i="8"/>
  <c r="AB46" i="8"/>
  <c r="AJ46" i="8"/>
  <c r="AP46" i="8"/>
  <c r="AW46" i="8"/>
  <c r="BE46" i="8"/>
  <c r="BL46" i="8"/>
  <c r="BR46" i="8"/>
  <c r="BY46" i="8"/>
  <c r="CD46" i="8"/>
  <c r="CI46" i="8"/>
  <c r="CO46" i="8"/>
  <c r="CT46" i="8"/>
  <c r="CY46" i="8"/>
  <c r="DE46" i="8"/>
  <c r="DJ46" i="8"/>
  <c r="DO46" i="8"/>
  <c r="DU46" i="8"/>
  <c r="DZ46" i="8"/>
  <c r="EE46" i="8"/>
  <c r="EK46" i="8"/>
  <c r="I46" i="8"/>
  <c r="P46" i="8"/>
  <c r="V46" i="8"/>
  <c r="AD46" i="8"/>
  <c r="AK46" i="8"/>
  <c r="AR46" i="8"/>
  <c r="AZ46" i="8"/>
  <c r="BF46" i="8"/>
  <c r="BM46" i="8"/>
  <c r="BU46" i="8"/>
  <c r="BZ46" i="8"/>
  <c r="CE46" i="8"/>
  <c r="CK46" i="8"/>
  <c r="CP46" i="8"/>
  <c r="CU46" i="8"/>
  <c r="DA46" i="8"/>
  <c r="DF46" i="8"/>
  <c r="DK46" i="8"/>
  <c r="DQ46" i="8"/>
  <c r="DV46" i="8"/>
  <c r="EA46" i="8"/>
  <c r="EG46" i="8"/>
  <c r="EL46" i="8"/>
  <c r="Q46" i="8"/>
  <c r="AF46" i="8"/>
  <c r="AT46" i="8"/>
  <c r="BH46" i="8"/>
  <c r="BV46" i="8"/>
  <c r="CG46" i="8"/>
  <c r="CQ46" i="8"/>
  <c r="DB46" i="8"/>
  <c r="DM46" i="8"/>
  <c r="DW46" i="8"/>
  <c r="EH46" i="8"/>
  <c r="J46" i="8"/>
  <c r="Y46" i="8"/>
  <c r="AL46" i="8"/>
  <c r="BA46" i="8"/>
  <c r="BP46" i="8"/>
  <c r="CA46" i="8"/>
  <c r="CL46" i="8"/>
  <c r="CW46" i="8"/>
  <c r="DG46" i="8"/>
  <c r="DR46" i="8"/>
  <c r="EC46" i="8"/>
  <c r="EM46" i="8"/>
  <c r="Z46" i="8"/>
  <c r="BB46" i="8"/>
  <c r="CC46" i="8"/>
  <c r="CX46" i="8"/>
  <c r="DS46" i="8"/>
  <c r="EO46" i="8"/>
  <c r="AG46" i="8"/>
  <c r="BJ46" i="8"/>
  <c r="CH46" i="8"/>
  <c r="DC46" i="8"/>
  <c r="DY46" i="8"/>
  <c r="L46" i="8"/>
  <c r="AO46" i="8"/>
  <c r="BQ46" i="8"/>
  <c r="CM46" i="8"/>
  <c r="DI46" i="8"/>
  <c r="ED46" i="8"/>
  <c r="T46" i="8"/>
  <c r="AV46" i="8"/>
  <c r="BW46" i="8"/>
  <c r="CS46" i="8"/>
  <c r="DN46" i="8"/>
  <c r="EI46" i="8"/>
  <c r="H82" i="8"/>
  <c r="H78" i="8"/>
  <c r="H74" i="8"/>
  <c r="H70" i="8"/>
  <c r="H66" i="8"/>
  <c r="H62" i="8"/>
  <c r="H58" i="8"/>
  <c r="H54" i="8"/>
  <c r="H50" i="8"/>
  <c r="H46" i="8"/>
  <c r="EJ82" i="8"/>
  <c r="EE82" i="8"/>
  <c r="DZ82" i="8"/>
  <c r="DT82" i="8"/>
  <c r="DO82" i="8"/>
  <c r="DJ82" i="8"/>
  <c r="DD82" i="8"/>
  <c r="CY82" i="8"/>
  <c r="CT82" i="8"/>
  <c r="CN82" i="8"/>
  <c r="CI82" i="8"/>
  <c r="CD82" i="8"/>
  <c r="BX82" i="8"/>
  <c r="BS82" i="8"/>
  <c r="BN82" i="8"/>
  <c r="BH82" i="8"/>
  <c r="BC82" i="8"/>
  <c r="AX82" i="8"/>
  <c r="AR82" i="8"/>
  <c r="AM82" i="8"/>
  <c r="AH82" i="8"/>
  <c r="AB82" i="8"/>
  <c r="W82" i="8"/>
  <c r="R82" i="8"/>
  <c r="L82" i="8"/>
  <c r="EL80" i="8"/>
  <c r="EG80" i="8"/>
  <c r="EB80" i="8"/>
  <c r="DV80" i="8"/>
  <c r="DQ80" i="8"/>
  <c r="DL80" i="8"/>
  <c r="DF80" i="8"/>
  <c r="DA80" i="8"/>
  <c r="CV80" i="8"/>
  <c r="CP80" i="8"/>
  <c r="CK80" i="8"/>
  <c r="CF80" i="8"/>
  <c r="BZ80" i="8"/>
  <c r="BU80" i="8"/>
  <c r="BP80" i="8"/>
  <c r="BJ80" i="8"/>
  <c r="BE80" i="8"/>
  <c r="AZ80" i="8"/>
  <c r="AT80" i="8"/>
  <c r="AO80" i="8"/>
  <c r="AJ80" i="8"/>
  <c r="AD80" i="8"/>
  <c r="Y80" i="8"/>
  <c r="T80" i="8"/>
  <c r="N80" i="8"/>
  <c r="I80" i="8"/>
  <c r="EN78" i="8"/>
  <c r="EI78" i="8"/>
  <c r="ED78" i="8"/>
  <c r="DX78" i="8"/>
  <c r="DS78" i="8"/>
  <c r="DN78" i="8"/>
  <c r="DH78" i="8"/>
  <c r="DC78" i="8"/>
  <c r="CX78" i="8"/>
  <c r="CR78" i="8"/>
  <c r="CJ78" i="8"/>
  <c r="CB78" i="8"/>
  <c r="BT78" i="8"/>
  <c r="BL78" i="8"/>
  <c r="BD78" i="8"/>
  <c r="AV78" i="8"/>
  <c r="AN78" i="8"/>
  <c r="AF78" i="8"/>
  <c r="X78" i="8"/>
  <c r="P78" i="8"/>
  <c r="EF76" i="8"/>
  <c r="DP76" i="8"/>
  <c r="CZ76" i="8"/>
  <c r="CJ76" i="8"/>
  <c r="BT76" i="8"/>
  <c r="BD76" i="8"/>
  <c r="AN76" i="8"/>
  <c r="X76" i="8"/>
  <c r="EH74" i="8"/>
  <c r="DR74" i="8"/>
  <c r="DB74" i="8"/>
  <c r="CL74" i="8"/>
  <c r="BV74" i="8"/>
  <c r="BF74" i="8"/>
  <c r="AP74" i="8"/>
  <c r="Z74" i="8"/>
  <c r="J74" i="8"/>
  <c r="EA73" i="8"/>
  <c r="DK73" i="8"/>
  <c r="K73" i="8"/>
  <c r="O73" i="8"/>
  <c r="S73" i="8"/>
  <c r="W73" i="8"/>
  <c r="AA73" i="8"/>
  <c r="AE73" i="8"/>
  <c r="AI73" i="8"/>
  <c r="AM73" i="8"/>
  <c r="AQ73" i="8"/>
  <c r="J73" i="8"/>
  <c r="P73" i="8"/>
  <c r="U73" i="8"/>
  <c r="Z73" i="8"/>
  <c r="AF73" i="8"/>
  <c r="AK73" i="8"/>
  <c r="AP73" i="8"/>
  <c r="AU73" i="8"/>
  <c r="AY73" i="8"/>
  <c r="BC73" i="8"/>
  <c r="BG73" i="8"/>
  <c r="BK73" i="8"/>
  <c r="BO73" i="8"/>
  <c r="BS73" i="8"/>
  <c r="BW73" i="8"/>
  <c r="CA73" i="8"/>
  <c r="CE73" i="8"/>
  <c r="CI73" i="8"/>
  <c r="CM73" i="8"/>
  <c r="L73" i="8"/>
  <c r="Q73" i="8"/>
  <c r="V73" i="8"/>
  <c r="AB73" i="8"/>
  <c r="AG73" i="8"/>
  <c r="AL73" i="8"/>
  <c r="AR73" i="8"/>
  <c r="AV73" i="8"/>
  <c r="AZ73" i="8"/>
  <c r="BD73" i="8"/>
  <c r="BH73" i="8"/>
  <c r="BL73" i="8"/>
  <c r="BP73" i="8"/>
  <c r="BT73" i="8"/>
  <c r="BX73" i="8"/>
  <c r="CB73" i="8"/>
  <c r="CF73" i="8"/>
  <c r="CJ73" i="8"/>
  <c r="CN73" i="8"/>
  <c r="CR73" i="8"/>
  <c r="CV73" i="8"/>
  <c r="CZ73" i="8"/>
  <c r="DD73" i="8"/>
  <c r="DH73" i="8"/>
  <c r="DL73" i="8"/>
  <c r="DP73" i="8"/>
  <c r="DT73" i="8"/>
  <c r="DX73" i="8"/>
  <c r="EB73" i="8"/>
  <c r="EF73" i="8"/>
  <c r="EJ73" i="8"/>
  <c r="EN73" i="8"/>
  <c r="M73" i="8"/>
  <c r="R73" i="8"/>
  <c r="X73" i="8"/>
  <c r="AC73" i="8"/>
  <c r="AH73" i="8"/>
  <c r="AN73" i="8"/>
  <c r="AS73" i="8"/>
  <c r="AW73" i="8"/>
  <c r="BA73" i="8"/>
  <c r="BE73" i="8"/>
  <c r="BI73" i="8"/>
  <c r="BM73" i="8"/>
  <c r="BQ73" i="8"/>
  <c r="BU73" i="8"/>
  <c r="BY73" i="8"/>
  <c r="CC73" i="8"/>
  <c r="CG73" i="8"/>
  <c r="CK73" i="8"/>
  <c r="CO73" i="8"/>
  <c r="CS73" i="8"/>
  <c r="CW73" i="8"/>
  <c r="DA73" i="8"/>
  <c r="DE73" i="8"/>
  <c r="DI73" i="8"/>
  <c r="DM73" i="8"/>
  <c r="DQ73" i="8"/>
  <c r="DU73" i="8"/>
  <c r="DY73" i="8"/>
  <c r="EC73" i="8"/>
  <c r="EG73" i="8"/>
  <c r="EK73" i="8"/>
  <c r="EO73" i="8"/>
  <c r="I73" i="8"/>
  <c r="N73" i="8"/>
  <c r="T73" i="8"/>
  <c r="Y73" i="8"/>
  <c r="AD73" i="8"/>
  <c r="AJ73" i="8"/>
  <c r="AO73" i="8"/>
  <c r="AT73" i="8"/>
  <c r="AX73" i="8"/>
  <c r="BB73" i="8"/>
  <c r="BF73" i="8"/>
  <c r="BJ73" i="8"/>
  <c r="BN73" i="8"/>
  <c r="BR73" i="8"/>
  <c r="BV73" i="8"/>
  <c r="BZ73" i="8"/>
  <c r="CD73" i="8"/>
  <c r="CH73" i="8"/>
  <c r="CL73" i="8"/>
  <c r="CP73" i="8"/>
  <c r="CT73" i="8"/>
  <c r="CX73" i="8"/>
  <c r="DB73" i="8"/>
  <c r="DF73" i="8"/>
  <c r="DJ73" i="8"/>
  <c r="DN73" i="8"/>
  <c r="DR73" i="8"/>
  <c r="DV73" i="8"/>
  <c r="DZ73" i="8"/>
  <c r="ED73" i="8"/>
  <c r="EH73" i="8"/>
  <c r="EL73" i="8"/>
  <c r="I69" i="8"/>
  <c r="K69" i="8"/>
  <c r="O69" i="8"/>
  <c r="S69" i="8"/>
  <c r="W69" i="8"/>
  <c r="AA69" i="8"/>
  <c r="AE69" i="8"/>
  <c r="AI69" i="8"/>
  <c r="AM69" i="8"/>
  <c r="AQ69" i="8"/>
  <c r="AU69" i="8"/>
  <c r="AY69" i="8"/>
  <c r="BC69" i="8"/>
  <c r="BG69" i="8"/>
  <c r="BK69" i="8"/>
  <c r="BO69" i="8"/>
  <c r="BS69" i="8"/>
  <c r="BW69" i="8"/>
  <c r="CA69" i="8"/>
  <c r="CE69" i="8"/>
  <c r="CI69" i="8"/>
  <c r="CM69" i="8"/>
  <c r="CQ69" i="8"/>
  <c r="CU69" i="8"/>
  <c r="CY69" i="8"/>
  <c r="DC69" i="8"/>
  <c r="DG69" i="8"/>
  <c r="DK69" i="8"/>
  <c r="DO69" i="8"/>
  <c r="DS69" i="8"/>
  <c r="DW69" i="8"/>
  <c r="EA69" i="8"/>
  <c r="EE69" i="8"/>
  <c r="EI69" i="8"/>
  <c r="EM69" i="8"/>
  <c r="N69" i="8"/>
  <c r="T69" i="8"/>
  <c r="Y69" i="8"/>
  <c r="AD69" i="8"/>
  <c r="AJ69" i="8"/>
  <c r="AO69" i="8"/>
  <c r="AT69" i="8"/>
  <c r="AZ69" i="8"/>
  <c r="BE69" i="8"/>
  <c r="BJ69" i="8"/>
  <c r="BP69" i="8"/>
  <c r="BU69" i="8"/>
  <c r="BZ69" i="8"/>
  <c r="CF69" i="8"/>
  <c r="CK69" i="8"/>
  <c r="CP69" i="8"/>
  <c r="CV69" i="8"/>
  <c r="DA69" i="8"/>
  <c r="DF69" i="8"/>
  <c r="DL69" i="8"/>
  <c r="DQ69" i="8"/>
  <c r="DV69" i="8"/>
  <c r="EB69" i="8"/>
  <c r="EG69" i="8"/>
  <c r="EL69" i="8"/>
  <c r="J69" i="8"/>
  <c r="P69" i="8"/>
  <c r="U69" i="8"/>
  <c r="Z69" i="8"/>
  <c r="AF69" i="8"/>
  <c r="AK69" i="8"/>
  <c r="AP69" i="8"/>
  <c r="AV69" i="8"/>
  <c r="BA69" i="8"/>
  <c r="BF69" i="8"/>
  <c r="BL69" i="8"/>
  <c r="BQ69" i="8"/>
  <c r="BV69" i="8"/>
  <c r="CB69" i="8"/>
  <c r="CG69" i="8"/>
  <c r="CL69" i="8"/>
  <c r="CR69" i="8"/>
  <c r="CW69" i="8"/>
  <c r="DB69" i="8"/>
  <c r="DH69" i="8"/>
  <c r="DM69" i="8"/>
  <c r="DR69" i="8"/>
  <c r="DX69" i="8"/>
  <c r="EC69" i="8"/>
  <c r="EH69" i="8"/>
  <c r="EN69" i="8"/>
  <c r="L69" i="8"/>
  <c r="Q69" i="8"/>
  <c r="V69" i="8"/>
  <c r="AB69" i="8"/>
  <c r="AG69" i="8"/>
  <c r="AL69" i="8"/>
  <c r="AR69" i="8"/>
  <c r="AW69" i="8"/>
  <c r="BB69" i="8"/>
  <c r="BH69" i="8"/>
  <c r="BM69" i="8"/>
  <c r="BR69" i="8"/>
  <c r="BX69" i="8"/>
  <c r="CC69" i="8"/>
  <c r="CH69" i="8"/>
  <c r="CN69" i="8"/>
  <c r="CS69" i="8"/>
  <c r="CX69" i="8"/>
  <c r="DD69" i="8"/>
  <c r="DI69" i="8"/>
  <c r="DN69" i="8"/>
  <c r="DT69" i="8"/>
  <c r="DY69" i="8"/>
  <c r="ED69" i="8"/>
  <c r="EJ69" i="8"/>
  <c r="EO69" i="8"/>
  <c r="M69" i="8"/>
  <c r="R69" i="8"/>
  <c r="X69" i="8"/>
  <c r="AC69" i="8"/>
  <c r="AH69" i="8"/>
  <c r="AN69" i="8"/>
  <c r="AS69" i="8"/>
  <c r="AX69" i="8"/>
  <c r="BD69" i="8"/>
  <c r="BI69" i="8"/>
  <c r="BN69" i="8"/>
  <c r="BT69" i="8"/>
  <c r="BY69" i="8"/>
  <c r="CD69" i="8"/>
  <c r="CJ69" i="8"/>
  <c r="CO69" i="8"/>
  <c r="CT69" i="8"/>
  <c r="CZ69" i="8"/>
  <c r="DE69" i="8"/>
  <c r="DJ69" i="8"/>
  <c r="DP69" i="8"/>
  <c r="DU69" i="8"/>
  <c r="DZ69" i="8"/>
  <c r="EF69" i="8"/>
  <c r="EK69" i="8"/>
  <c r="K65" i="8"/>
  <c r="O65" i="8"/>
  <c r="S65" i="8"/>
  <c r="W65" i="8"/>
  <c r="AA65" i="8"/>
  <c r="AE65" i="8"/>
  <c r="AI65" i="8"/>
  <c r="AM65" i="8"/>
  <c r="AQ65" i="8"/>
  <c r="AU65" i="8"/>
  <c r="AY65" i="8"/>
  <c r="BC65" i="8"/>
  <c r="BG65" i="8"/>
  <c r="BK65" i="8"/>
  <c r="BO65" i="8"/>
  <c r="BS65" i="8"/>
  <c r="BW65" i="8"/>
  <c r="CA65" i="8"/>
  <c r="CE65" i="8"/>
  <c r="CI65" i="8"/>
  <c r="CM65" i="8"/>
  <c r="CQ65" i="8"/>
  <c r="CU65" i="8"/>
  <c r="CY65" i="8"/>
  <c r="DC65" i="8"/>
  <c r="DG65" i="8"/>
  <c r="DK65" i="8"/>
  <c r="DO65" i="8"/>
  <c r="DS65" i="8"/>
  <c r="DW65" i="8"/>
  <c r="EA65" i="8"/>
  <c r="EE65" i="8"/>
  <c r="EI65" i="8"/>
  <c r="EM65" i="8"/>
  <c r="I65" i="8"/>
  <c r="N65" i="8"/>
  <c r="T65" i="8"/>
  <c r="Y65" i="8"/>
  <c r="AD65" i="8"/>
  <c r="AJ65" i="8"/>
  <c r="AO65" i="8"/>
  <c r="AT65" i="8"/>
  <c r="AZ65" i="8"/>
  <c r="BE65" i="8"/>
  <c r="BJ65" i="8"/>
  <c r="BP65" i="8"/>
  <c r="BU65" i="8"/>
  <c r="BZ65" i="8"/>
  <c r="CF65" i="8"/>
  <c r="CK65" i="8"/>
  <c r="CP65" i="8"/>
  <c r="CV65" i="8"/>
  <c r="DA65" i="8"/>
  <c r="DF65" i="8"/>
  <c r="DL65" i="8"/>
  <c r="DQ65" i="8"/>
  <c r="DV65" i="8"/>
  <c r="EB65" i="8"/>
  <c r="EG65" i="8"/>
  <c r="EL65" i="8"/>
  <c r="J65" i="8"/>
  <c r="P65" i="8"/>
  <c r="U65" i="8"/>
  <c r="Z65" i="8"/>
  <c r="AF65" i="8"/>
  <c r="AK65" i="8"/>
  <c r="AP65" i="8"/>
  <c r="AV65" i="8"/>
  <c r="BA65" i="8"/>
  <c r="BF65" i="8"/>
  <c r="BL65" i="8"/>
  <c r="BQ65" i="8"/>
  <c r="BV65" i="8"/>
  <c r="CB65" i="8"/>
  <c r="CG65" i="8"/>
  <c r="CL65" i="8"/>
  <c r="CR65" i="8"/>
  <c r="CW65" i="8"/>
  <c r="DB65" i="8"/>
  <c r="DH65" i="8"/>
  <c r="DM65" i="8"/>
  <c r="DR65" i="8"/>
  <c r="DX65" i="8"/>
  <c r="EC65" i="8"/>
  <c r="EH65" i="8"/>
  <c r="EN65" i="8"/>
  <c r="L65" i="8"/>
  <c r="Q65" i="8"/>
  <c r="V65" i="8"/>
  <c r="AB65" i="8"/>
  <c r="AG65" i="8"/>
  <c r="AL65" i="8"/>
  <c r="AR65" i="8"/>
  <c r="AW65" i="8"/>
  <c r="BB65" i="8"/>
  <c r="BH65" i="8"/>
  <c r="BM65" i="8"/>
  <c r="BR65" i="8"/>
  <c r="BX65" i="8"/>
  <c r="CC65" i="8"/>
  <c r="CH65" i="8"/>
  <c r="CN65" i="8"/>
  <c r="CS65" i="8"/>
  <c r="CX65" i="8"/>
  <c r="DD65" i="8"/>
  <c r="DI65" i="8"/>
  <c r="DN65" i="8"/>
  <c r="DT65" i="8"/>
  <c r="DY65" i="8"/>
  <c r="ED65" i="8"/>
  <c r="EJ65" i="8"/>
  <c r="EO65" i="8"/>
  <c r="AC65" i="8"/>
  <c r="AX65" i="8"/>
  <c r="BT65" i="8"/>
  <c r="CO65" i="8"/>
  <c r="DJ65" i="8"/>
  <c r="EF65" i="8"/>
  <c r="M65" i="8"/>
  <c r="AH65" i="8"/>
  <c r="BD65" i="8"/>
  <c r="BY65" i="8"/>
  <c r="CT65" i="8"/>
  <c r="DP65" i="8"/>
  <c r="EK65" i="8"/>
  <c r="R65" i="8"/>
  <c r="AN65" i="8"/>
  <c r="BI65" i="8"/>
  <c r="CD65" i="8"/>
  <c r="CZ65" i="8"/>
  <c r="DU65" i="8"/>
  <c r="X65" i="8"/>
  <c r="AS65" i="8"/>
  <c r="BN65" i="8"/>
  <c r="CJ65" i="8"/>
  <c r="DE65" i="8"/>
  <c r="DZ65" i="8"/>
  <c r="I61" i="8"/>
  <c r="M61" i="8"/>
  <c r="Q61" i="8"/>
  <c r="U61" i="8"/>
  <c r="Y61" i="8"/>
  <c r="N61" i="8"/>
  <c r="S61" i="8"/>
  <c r="X61" i="8"/>
  <c r="AC61" i="8"/>
  <c r="AG61" i="8"/>
  <c r="AK61" i="8"/>
  <c r="AO61" i="8"/>
  <c r="AS61" i="8"/>
  <c r="AW61" i="8"/>
  <c r="BA61" i="8"/>
  <c r="BE61" i="8"/>
  <c r="BI61" i="8"/>
  <c r="BM61" i="8"/>
  <c r="BQ61" i="8"/>
  <c r="BU61" i="8"/>
  <c r="BY61" i="8"/>
  <c r="CC61" i="8"/>
  <c r="CG61" i="8"/>
  <c r="CK61" i="8"/>
  <c r="CO61" i="8"/>
  <c r="CS61" i="8"/>
  <c r="CW61" i="8"/>
  <c r="DA61" i="8"/>
  <c r="DE61" i="8"/>
  <c r="DI61" i="8"/>
  <c r="DM61" i="8"/>
  <c r="DQ61" i="8"/>
  <c r="DU61" i="8"/>
  <c r="DY61" i="8"/>
  <c r="EC61" i="8"/>
  <c r="EG61" i="8"/>
  <c r="EK61" i="8"/>
  <c r="EO61" i="8"/>
  <c r="J61" i="8"/>
  <c r="O61" i="8"/>
  <c r="K61" i="8"/>
  <c r="P61" i="8"/>
  <c r="V61" i="8"/>
  <c r="AA61" i="8"/>
  <c r="AE61" i="8"/>
  <c r="AI61" i="8"/>
  <c r="AM61" i="8"/>
  <c r="AQ61" i="8"/>
  <c r="AU61" i="8"/>
  <c r="AY61" i="8"/>
  <c r="BC61" i="8"/>
  <c r="BG61" i="8"/>
  <c r="BK61" i="8"/>
  <c r="BO61" i="8"/>
  <c r="BS61" i="8"/>
  <c r="BW61" i="8"/>
  <c r="CA61" i="8"/>
  <c r="CE61" i="8"/>
  <c r="CI61" i="8"/>
  <c r="CM61" i="8"/>
  <c r="CQ61" i="8"/>
  <c r="CU61" i="8"/>
  <c r="CY61" i="8"/>
  <c r="DC61" i="8"/>
  <c r="DG61" i="8"/>
  <c r="DK61" i="8"/>
  <c r="DO61" i="8"/>
  <c r="DS61" i="8"/>
  <c r="DW61" i="8"/>
  <c r="EA61" i="8"/>
  <c r="EE61" i="8"/>
  <c r="EI61" i="8"/>
  <c r="EM61" i="8"/>
  <c r="W61" i="8"/>
  <c r="AF61" i="8"/>
  <c r="AN61" i="8"/>
  <c r="AV61" i="8"/>
  <c r="BD61" i="8"/>
  <c r="BL61" i="8"/>
  <c r="BT61" i="8"/>
  <c r="CB61" i="8"/>
  <c r="CJ61" i="8"/>
  <c r="CR61" i="8"/>
  <c r="CZ61" i="8"/>
  <c r="DH61" i="8"/>
  <c r="DP61" i="8"/>
  <c r="DX61" i="8"/>
  <c r="EF61" i="8"/>
  <c r="EN61" i="8"/>
  <c r="L61" i="8"/>
  <c r="Z61" i="8"/>
  <c r="AH61" i="8"/>
  <c r="AP61" i="8"/>
  <c r="AX61" i="8"/>
  <c r="BF61" i="8"/>
  <c r="BN61" i="8"/>
  <c r="BV61" i="8"/>
  <c r="CD61" i="8"/>
  <c r="CL61" i="8"/>
  <c r="CT61" i="8"/>
  <c r="DB61" i="8"/>
  <c r="DJ61" i="8"/>
  <c r="DR61" i="8"/>
  <c r="DZ61" i="8"/>
  <c r="EH61" i="8"/>
  <c r="R61" i="8"/>
  <c r="AB61" i="8"/>
  <c r="AJ61" i="8"/>
  <c r="AR61" i="8"/>
  <c r="AZ61" i="8"/>
  <c r="BH61" i="8"/>
  <c r="BP61" i="8"/>
  <c r="BX61" i="8"/>
  <c r="CF61" i="8"/>
  <c r="CN61" i="8"/>
  <c r="CV61" i="8"/>
  <c r="DD61" i="8"/>
  <c r="DL61" i="8"/>
  <c r="DT61" i="8"/>
  <c r="EB61" i="8"/>
  <c r="EJ61" i="8"/>
  <c r="T61" i="8"/>
  <c r="AD61" i="8"/>
  <c r="AL61" i="8"/>
  <c r="AT61" i="8"/>
  <c r="BB61" i="8"/>
  <c r="BJ61" i="8"/>
  <c r="BR61" i="8"/>
  <c r="BZ61" i="8"/>
  <c r="CH61" i="8"/>
  <c r="CP61" i="8"/>
  <c r="CX61" i="8"/>
  <c r="DF61" i="8"/>
  <c r="DN61" i="8"/>
  <c r="DV61" i="8"/>
  <c r="ED61" i="8"/>
  <c r="EL61" i="8"/>
  <c r="L57" i="8"/>
  <c r="P57" i="8"/>
  <c r="T57" i="8"/>
  <c r="X57" i="8"/>
  <c r="AB57" i="8"/>
  <c r="AF57" i="8"/>
  <c r="AJ57" i="8"/>
  <c r="AN57" i="8"/>
  <c r="AR57" i="8"/>
  <c r="AV57" i="8"/>
  <c r="AZ57" i="8"/>
  <c r="BD57" i="8"/>
  <c r="BH57" i="8"/>
  <c r="BL57" i="8"/>
  <c r="BP57" i="8"/>
  <c r="BT57" i="8"/>
  <c r="BX57" i="8"/>
  <c r="CB57" i="8"/>
  <c r="CF57" i="8"/>
  <c r="CJ57" i="8"/>
  <c r="CN57" i="8"/>
  <c r="CR57" i="8"/>
  <c r="CV57" i="8"/>
  <c r="CZ57" i="8"/>
  <c r="DD57" i="8"/>
  <c r="J57" i="8"/>
  <c r="O57" i="8"/>
  <c r="U57" i="8"/>
  <c r="Z57" i="8"/>
  <c r="AE57" i="8"/>
  <c r="AK57" i="8"/>
  <c r="AP57" i="8"/>
  <c r="AU57" i="8"/>
  <c r="BA57" i="8"/>
  <c r="BF57" i="8"/>
  <c r="BK57" i="8"/>
  <c r="BQ57" i="8"/>
  <c r="BV57" i="8"/>
  <c r="CA57" i="8"/>
  <c r="CG57" i="8"/>
  <c r="CL57" i="8"/>
  <c r="CQ57" i="8"/>
  <c r="CW57" i="8"/>
  <c r="DB57" i="8"/>
  <c r="DG57" i="8"/>
  <c r="DK57" i="8"/>
  <c r="DO57" i="8"/>
  <c r="DS57" i="8"/>
  <c r="DW57" i="8"/>
  <c r="EA57" i="8"/>
  <c r="EE57" i="8"/>
  <c r="EI57" i="8"/>
  <c r="EM57" i="8"/>
  <c r="N57" i="8"/>
  <c r="V57" i="8"/>
  <c r="AC57" i="8"/>
  <c r="AI57" i="8"/>
  <c r="M57" i="8"/>
  <c r="W57" i="8"/>
  <c r="AG57" i="8"/>
  <c r="AO57" i="8"/>
  <c r="AW57" i="8"/>
  <c r="BC57" i="8"/>
  <c r="BJ57" i="8"/>
  <c r="BR57" i="8"/>
  <c r="BY57" i="8"/>
  <c r="CE57" i="8"/>
  <c r="CM57" i="8"/>
  <c r="CT57" i="8"/>
  <c r="DA57" i="8"/>
  <c r="DH57" i="8"/>
  <c r="DM57" i="8"/>
  <c r="DR57" i="8"/>
  <c r="DX57" i="8"/>
  <c r="EC57" i="8"/>
  <c r="EH57" i="8"/>
  <c r="EN57" i="8"/>
  <c r="Q57" i="8"/>
  <c r="Y57" i="8"/>
  <c r="AH57" i="8"/>
  <c r="AQ57" i="8"/>
  <c r="AX57" i="8"/>
  <c r="BE57" i="8"/>
  <c r="BM57" i="8"/>
  <c r="BS57" i="8"/>
  <c r="BZ57" i="8"/>
  <c r="CH57" i="8"/>
  <c r="CO57" i="8"/>
  <c r="CU57" i="8"/>
  <c r="DC57" i="8"/>
  <c r="DI57" i="8"/>
  <c r="DN57" i="8"/>
  <c r="DT57" i="8"/>
  <c r="DY57" i="8"/>
  <c r="ED57" i="8"/>
  <c r="EJ57" i="8"/>
  <c r="EO57" i="8"/>
  <c r="S57" i="8"/>
  <c r="AM57" i="8"/>
  <c r="BB57" i="8"/>
  <c r="BO57" i="8"/>
  <c r="CD57" i="8"/>
  <c r="CS57" i="8"/>
  <c r="DF57" i="8"/>
  <c r="DQ57" i="8"/>
  <c r="EB57" i="8"/>
  <c r="EL57" i="8"/>
  <c r="I57" i="8"/>
  <c r="AA57" i="8"/>
  <c r="AS57" i="8"/>
  <c r="BG57" i="8"/>
  <c r="BU57" i="8"/>
  <c r="CI57" i="8"/>
  <c r="CX57" i="8"/>
  <c r="DJ57" i="8"/>
  <c r="DU57" i="8"/>
  <c r="EF57" i="8"/>
  <c r="K57" i="8"/>
  <c r="AD57" i="8"/>
  <c r="AT57" i="8"/>
  <c r="BI57" i="8"/>
  <c r="BW57" i="8"/>
  <c r="CK57" i="8"/>
  <c r="CY57" i="8"/>
  <c r="DL57" i="8"/>
  <c r="DV57" i="8"/>
  <c r="EG57" i="8"/>
  <c r="R57" i="8"/>
  <c r="AL57" i="8"/>
  <c r="AY57" i="8"/>
  <c r="BN57" i="8"/>
  <c r="CC57" i="8"/>
  <c r="CP57" i="8"/>
  <c r="DE57" i="8"/>
  <c r="DP57" i="8"/>
  <c r="DZ57" i="8"/>
  <c r="EK57" i="8"/>
  <c r="L53" i="8"/>
  <c r="P53" i="8"/>
  <c r="T53" i="8"/>
  <c r="X53" i="8"/>
  <c r="AB53" i="8"/>
  <c r="AF53" i="8"/>
  <c r="AJ53" i="8"/>
  <c r="AN53" i="8"/>
  <c r="AR53" i="8"/>
  <c r="AV53" i="8"/>
  <c r="AZ53" i="8"/>
  <c r="BD53" i="8"/>
  <c r="BH53" i="8"/>
  <c r="BL53" i="8"/>
  <c r="BP53" i="8"/>
  <c r="BT53" i="8"/>
  <c r="BX53" i="8"/>
  <c r="CB53" i="8"/>
  <c r="CF53" i="8"/>
  <c r="CJ53" i="8"/>
  <c r="CN53" i="8"/>
  <c r="CR53" i="8"/>
  <c r="CV53" i="8"/>
  <c r="CZ53" i="8"/>
  <c r="DD53" i="8"/>
  <c r="DH53" i="8"/>
  <c r="DL53" i="8"/>
  <c r="DP53" i="8"/>
  <c r="DT53" i="8"/>
  <c r="DX53" i="8"/>
  <c r="EB53" i="8"/>
  <c r="EF53" i="8"/>
  <c r="EJ53" i="8"/>
  <c r="EN53" i="8"/>
  <c r="M53" i="8"/>
  <c r="R53" i="8"/>
  <c r="W53" i="8"/>
  <c r="AC53" i="8"/>
  <c r="AH53" i="8"/>
  <c r="AM53" i="8"/>
  <c r="AS53" i="8"/>
  <c r="AX53" i="8"/>
  <c r="BC53" i="8"/>
  <c r="BI53" i="8"/>
  <c r="BN53" i="8"/>
  <c r="BS53" i="8"/>
  <c r="BY53" i="8"/>
  <c r="CD53" i="8"/>
  <c r="CI53" i="8"/>
  <c r="CO53" i="8"/>
  <c r="CT53" i="8"/>
  <c r="CY53" i="8"/>
  <c r="DE53" i="8"/>
  <c r="DJ53" i="8"/>
  <c r="DO53" i="8"/>
  <c r="DU53" i="8"/>
  <c r="DZ53" i="8"/>
  <c r="EE53" i="8"/>
  <c r="EK53" i="8"/>
  <c r="I53" i="8"/>
  <c r="N53" i="8"/>
  <c r="S53" i="8"/>
  <c r="Y53" i="8"/>
  <c r="AD53" i="8"/>
  <c r="AI53" i="8"/>
  <c r="AO53" i="8"/>
  <c r="AT53" i="8"/>
  <c r="AY53" i="8"/>
  <c r="BE53" i="8"/>
  <c r="BJ53" i="8"/>
  <c r="BO53" i="8"/>
  <c r="BU53" i="8"/>
  <c r="BZ53" i="8"/>
  <c r="CE53" i="8"/>
  <c r="CK53" i="8"/>
  <c r="CP53" i="8"/>
  <c r="CU53" i="8"/>
  <c r="DA53" i="8"/>
  <c r="DF53" i="8"/>
  <c r="DK53" i="8"/>
  <c r="DQ53" i="8"/>
  <c r="DV53" i="8"/>
  <c r="EA53" i="8"/>
  <c r="EG53" i="8"/>
  <c r="EL53" i="8"/>
  <c r="Q53" i="8"/>
  <c r="AA53" i="8"/>
  <c r="AL53" i="8"/>
  <c r="AW53" i="8"/>
  <c r="BG53" i="8"/>
  <c r="BR53" i="8"/>
  <c r="CC53" i="8"/>
  <c r="CM53" i="8"/>
  <c r="CX53" i="8"/>
  <c r="DI53" i="8"/>
  <c r="DS53" i="8"/>
  <c r="ED53" i="8"/>
  <c r="EO53" i="8"/>
  <c r="K53" i="8"/>
  <c r="Z53" i="8"/>
  <c r="AP53" i="8"/>
  <c r="BB53" i="8"/>
  <c r="BQ53" i="8"/>
  <c r="CG53" i="8"/>
  <c r="CS53" i="8"/>
  <c r="DG53" i="8"/>
  <c r="DW53" i="8"/>
  <c r="EI53" i="8"/>
  <c r="U53" i="8"/>
  <c r="AG53" i="8"/>
  <c r="AU53" i="8"/>
  <c r="BK53" i="8"/>
  <c r="BW53" i="8"/>
  <c r="CL53" i="8"/>
  <c r="DB53" i="8"/>
  <c r="DN53" i="8"/>
  <c r="EC53" i="8"/>
  <c r="J53" i="8"/>
  <c r="V53" i="8"/>
  <c r="AK53" i="8"/>
  <c r="BA53" i="8"/>
  <c r="BM53" i="8"/>
  <c r="CA53" i="8"/>
  <c r="CQ53" i="8"/>
  <c r="DC53" i="8"/>
  <c r="DR53" i="8"/>
  <c r="EH53" i="8"/>
  <c r="BF53" i="8"/>
  <c r="DM53" i="8"/>
  <c r="O53" i="8"/>
  <c r="BV53" i="8"/>
  <c r="DY53" i="8"/>
  <c r="AE53" i="8"/>
  <c r="CH53" i="8"/>
  <c r="EM53" i="8"/>
  <c r="AQ53" i="8"/>
  <c r="CW53" i="8"/>
  <c r="I49" i="8"/>
  <c r="M49" i="8"/>
  <c r="Q49" i="8"/>
  <c r="U49" i="8"/>
  <c r="Y49" i="8"/>
  <c r="AC49" i="8"/>
  <c r="AG49" i="8"/>
  <c r="AK49" i="8"/>
  <c r="AO49" i="8"/>
  <c r="AS49" i="8"/>
  <c r="AW49" i="8"/>
  <c r="BA49" i="8"/>
  <c r="BE49" i="8"/>
  <c r="BI49" i="8"/>
  <c r="BM49" i="8"/>
  <c r="BQ49" i="8"/>
  <c r="BU49" i="8"/>
  <c r="BY49" i="8"/>
  <c r="CC49" i="8"/>
  <c r="CG49" i="8"/>
  <c r="N49" i="8"/>
  <c r="S49" i="8"/>
  <c r="X49" i="8"/>
  <c r="AD49" i="8"/>
  <c r="AI49" i="8"/>
  <c r="AN49" i="8"/>
  <c r="AT49" i="8"/>
  <c r="AY49" i="8"/>
  <c r="BD49" i="8"/>
  <c r="BJ49" i="8"/>
  <c r="BO49" i="8"/>
  <c r="BT49" i="8"/>
  <c r="BZ49" i="8"/>
  <c r="CE49" i="8"/>
  <c r="CJ49" i="8"/>
  <c r="CN49" i="8"/>
  <c r="CR49" i="8"/>
  <c r="CV49" i="8"/>
  <c r="CZ49" i="8"/>
  <c r="DD49" i="8"/>
  <c r="DH49" i="8"/>
  <c r="DL49" i="8"/>
  <c r="DP49" i="8"/>
  <c r="DT49" i="8"/>
  <c r="DX49" i="8"/>
  <c r="EB49" i="8"/>
  <c r="EF49" i="8"/>
  <c r="EJ49" i="8"/>
  <c r="EN49" i="8"/>
  <c r="O49" i="8"/>
  <c r="V49" i="8"/>
  <c r="AB49" i="8"/>
  <c r="AJ49" i="8"/>
  <c r="AQ49" i="8"/>
  <c r="AX49" i="8"/>
  <c r="BF49" i="8"/>
  <c r="BL49" i="8"/>
  <c r="BS49" i="8"/>
  <c r="CA49" i="8"/>
  <c r="CH49" i="8"/>
  <c r="CM49" i="8"/>
  <c r="CS49" i="8"/>
  <c r="CX49" i="8"/>
  <c r="DC49" i="8"/>
  <c r="DI49" i="8"/>
  <c r="DN49" i="8"/>
  <c r="DS49" i="8"/>
  <c r="DY49" i="8"/>
  <c r="ED49" i="8"/>
  <c r="EI49" i="8"/>
  <c r="EO49" i="8"/>
  <c r="K49" i="8"/>
  <c r="R49" i="8"/>
  <c r="Z49" i="8"/>
  <c r="AF49" i="8"/>
  <c r="AM49" i="8"/>
  <c r="AU49" i="8"/>
  <c r="BB49" i="8"/>
  <c r="BH49" i="8"/>
  <c r="BP49" i="8"/>
  <c r="BW49" i="8"/>
  <c r="CD49" i="8"/>
  <c r="CK49" i="8"/>
  <c r="CP49" i="8"/>
  <c r="CU49" i="8"/>
  <c r="DA49" i="8"/>
  <c r="DF49" i="8"/>
  <c r="DK49" i="8"/>
  <c r="DQ49" i="8"/>
  <c r="DV49" i="8"/>
  <c r="EA49" i="8"/>
  <c r="EG49" i="8"/>
  <c r="EL49" i="8"/>
  <c r="L49" i="8"/>
  <c r="AA49" i="8"/>
  <c r="AP49" i="8"/>
  <c r="BC49" i="8"/>
  <c r="BR49" i="8"/>
  <c r="CF49" i="8"/>
  <c r="CQ49" i="8"/>
  <c r="DB49" i="8"/>
  <c r="DM49" i="8"/>
  <c r="DW49" i="8"/>
  <c r="EH49" i="8"/>
  <c r="P49" i="8"/>
  <c r="AE49" i="8"/>
  <c r="AR49" i="8"/>
  <c r="BG49" i="8"/>
  <c r="BV49" i="8"/>
  <c r="CI49" i="8"/>
  <c r="CT49" i="8"/>
  <c r="DE49" i="8"/>
  <c r="DO49" i="8"/>
  <c r="DZ49" i="8"/>
  <c r="EK49" i="8"/>
  <c r="T49" i="8"/>
  <c r="AH49" i="8"/>
  <c r="AV49" i="8"/>
  <c r="BK49" i="8"/>
  <c r="BX49" i="8"/>
  <c r="CL49" i="8"/>
  <c r="CW49" i="8"/>
  <c r="DG49" i="8"/>
  <c r="DR49" i="8"/>
  <c r="EC49" i="8"/>
  <c r="EM49" i="8"/>
  <c r="J49" i="8"/>
  <c r="W49" i="8"/>
  <c r="AL49" i="8"/>
  <c r="AZ49" i="8"/>
  <c r="BN49" i="8"/>
  <c r="CB49" i="8"/>
  <c r="CO49" i="8"/>
  <c r="CY49" i="8"/>
  <c r="DJ49" i="8"/>
  <c r="DU49" i="8"/>
  <c r="EE49" i="8"/>
  <c r="L45" i="8"/>
  <c r="P45" i="8"/>
  <c r="T45" i="8"/>
  <c r="X45" i="8"/>
  <c r="AB45" i="8"/>
  <c r="AF45" i="8"/>
  <c r="AJ45" i="8"/>
  <c r="AN45" i="8"/>
  <c r="AR45" i="8"/>
  <c r="AV45" i="8"/>
  <c r="AZ45" i="8"/>
  <c r="BD45" i="8"/>
  <c r="BH45" i="8"/>
  <c r="BL45" i="8"/>
  <c r="BP45" i="8"/>
  <c r="BT45" i="8"/>
  <c r="BX45" i="8"/>
  <c r="CB45" i="8"/>
  <c r="CF45" i="8"/>
  <c r="CJ45" i="8"/>
  <c r="CN45" i="8"/>
  <c r="CR45" i="8"/>
  <c r="CV45" i="8"/>
  <c r="CZ45" i="8"/>
  <c r="DD45" i="8"/>
  <c r="DH45" i="8"/>
  <c r="DL45" i="8"/>
  <c r="DP45" i="8"/>
  <c r="DT45" i="8"/>
  <c r="DX45" i="8"/>
  <c r="EB45" i="8"/>
  <c r="EF45" i="8"/>
  <c r="EJ45" i="8"/>
  <c r="EN45" i="8"/>
  <c r="I45" i="8"/>
  <c r="N45" i="8"/>
  <c r="S45" i="8"/>
  <c r="Y45" i="8"/>
  <c r="AD45" i="8"/>
  <c r="AI45" i="8"/>
  <c r="AO45" i="8"/>
  <c r="AT45" i="8"/>
  <c r="AY45" i="8"/>
  <c r="BE45" i="8"/>
  <c r="BJ45" i="8"/>
  <c r="BO45" i="8"/>
  <c r="BU45" i="8"/>
  <c r="BZ45" i="8"/>
  <c r="CE45" i="8"/>
  <c r="CK45" i="8"/>
  <c r="CP45" i="8"/>
  <c r="CU45" i="8"/>
  <c r="DA45" i="8"/>
  <c r="DF45" i="8"/>
  <c r="DK45" i="8"/>
  <c r="DQ45" i="8"/>
  <c r="DV45" i="8"/>
  <c r="EA45" i="8"/>
  <c r="K45" i="8"/>
  <c r="Q45" i="8"/>
  <c r="V45" i="8"/>
  <c r="AA45" i="8"/>
  <c r="AG45" i="8"/>
  <c r="AL45" i="8"/>
  <c r="AQ45" i="8"/>
  <c r="AW45" i="8"/>
  <c r="BB45" i="8"/>
  <c r="BG45" i="8"/>
  <c r="BM45" i="8"/>
  <c r="BR45" i="8"/>
  <c r="BW45" i="8"/>
  <c r="CC45" i="8"/>
  <c r="CH45" i="8"/>
  <c r="CM45" i="8"/>
  <c r="CS45" i="8"/>
  <c r="CX45" i="8"/>
  <c r="DC45" i="8"/>
  <c r="DI45" i="8"/>
  <c r="DN45" i="8"/>
  <c r="DS45" i="8"/>
  <c r="DY45" i="8"/>
  <c r="ED45" i="8"/>
  <c r="EI45" i="8"/>
  <c r="EO45" i="8"/>
  <c r="J45" i="8"/>
  <c r="U45" i="8"/>
  <c r="AE45" i="8"/>
  <c r="AP45" i="8"/>
  <c r="BA45" i="8"/>
  <c r="BK45" i="8"/>
  <c r="BV45" i="8"/>
  <c r="CG45" i="8"/>
  <c r="CQ45" i="8"/>
  <c r="DB45" i="8"/>
  <c r="DM45" i="8"/>
  <c r="DW45" i="8"/>
  <c r="EG45" i="8"/>
  <c r="EM45" i="8"/>
  <c r="M45" i="8"/>
  <c r="W45" i="8"/>
  <c r="AH45" i="8"/>
  <c r="AS45" i="8"/>
  <c r="BC45" i="8"/>
  <c r="BN45" i="8"/>
  <c r="BY45" i="8"/>
  <c r="CI45" i="8"/>
  <c r="CT45" i="8"/>
  <c r="DE45" i="8"/>
  <c r="DO45" i="8"/>
  <c r="DZ45" i="8"/>
  <c r="EH45" i="8"/>
  <c r="O45" i="8"/>
  <c r="AK45" i="8"/>
  <c r="BF45" i="8"/>
  <c r="CA45" i="8"/>
  <c r="CW45" i="8"/>
  <c r="DR45" i="8"/>
  <c r="EK45" i="8"/>
  <c r="Z45" i="8"/>
  <c r="AU45" i="8"/>
  <c r="BQ45" i="8"/>
  <c r="CL45" i="8"/>
  <c r="DG45" i="8"/>
  <c r="EC45" i="8"/>
  <c r="AX45" i="8"/>
  <c r="CO45" i="8"/>
  <c r="EE45" i="8"/>
  <c r="R45" i="8"/>
  <c r="BI45" i="8"/>
  <c r="CY45" i="8"/>
  <c r="EL45" i="8"/>
  <c r="AC45" i="8"/>
  <c r="BS45" i="8"/>
  <c r="DJ45" i="8"/>
  <c r="AM45" i="8"/>
  <c r="CD45" i="8"/>
  <c r="DU45" i="8"/>
  <c r="H73" i="8"/>
  <c r="H69" i="8"/>
  <c r="H65" i="8"/>
  <c r="H61" i="8"/>
  <c r="H57" i="8"/>
  <c r="H53" i="8"/>
  <c r="H49" i="8"/>
  <c r="H45" i="8"/>
  <c r="EN82" i="8"/>
  <c r="EI82" i="8"/>
  <c r="ED82" i="8"/>
  <c r="DX82" i="8"/>
  <c r="DS82" i="8"/>
  <c r="DN82" i="8"/>
  <c r="DH82" i="8"/>
  <c r="DC82" i="8"/>
  <c r="CX82" i="8"/>
  <c r="CR82" i="8"/>
  <c r="CM82" i="8"/>
  <c r="CH82" i="8"/>
  <c r="CB82" i="8"/>
  <c r="BW82" i="8"/>
  <c r="BR82" i="8"/>
  <c r="BL82" i="8"/>
  <c r="BG82" i="8"/>
  <c r="BB82" i="8"/>
  <c r="AV82" i="8"/>
  <c r="AQ82" i="8"/>
  <c r="AL82" i="8"/>
  <c r="AF82" i="8"/>
  <c r="AA82" i="8"/>
  <c r="V82" i="8"/>
  <c r="P82" i="8"/>
  <c r="K82" i="8"/>
  <c r="EK80" i="8"/>
  <c r="EF80" i="8"/>
  <c r="DZ80" i="8"/>
  <c r="DU80" i="8"/>
  <c r="DP80" i="8"/>
  <c r="DJ80" i="8"/>
  <c r="DE80" i="8"/>
  <c r="CZ80" i="8"/>
  <c r="CT80" i="8"/>
  <c r="CO80" i="8"/>
  <c r="CJ80" i="8"/>
  <c r="CD80" i="8"/>
  <c r="BY80" i="8"/>
  <c r="BT80" i="8"/>
  <c r="BN80" i="8"/>
  <c r="BI80" i="8"/>
  <c r="BD80" i="8"/>
  <c r="AX80" i="8"/>
  <c r="AS80" i="8"/>
  <c r="AN80" i="8"/>
  <c r="AH80" i="8"/>
  <c r="AC80" i="8"/>
  <c r="X80" i="8"/>
  <c r="R80" i="8"/>
  <c r="EM78" i="8"/>
  <c r="EH78" i="8"/>
  <c r="EB78" i="8"/>
  <c r="DW78" i="8"/>
  <c r="DR78" i="8"/>
  <c r="DL78" i="8"/>
  <c r="DG78" i="8"/>
  <c r="DB78" i="8"/>
  <c r="CV78" i="8"/>
  <c r="CP78" i="8"/>
  <c r="CH78" i="8"/>
  <c r="BZ78" i="8"/>
  <c r="BR78" i="8"/>
  <c r="BJ78" i="8"/>
  <c r="BB78" i="8"/>
  <c r="AT78" i="8"/>
  <c r="AL78" i="8"/>
  <c r="AD78" i="8"/>
  <c r="V78" i="8"/>
  <c r="N78" i="8"/>
  <c r="EB76" i="8"/>
  <c r="DL76" i="8"/>
  <c r="CV76" i="8"/>
  <c r="CF76" i="8"/>
  <c r="BP76" i="8"/>
  <c r="AZ76" i="8"/>
  <c r="AJ76" i="8"/>
  <c r="ED74" i="8"/>
  <c r="DN74" i="8"/>
  <c r="CX74" i="8"/>
  <c r="CH74" i="8"/>
  <c r="BR74" i="8"/>
  <c r="BB74" i="8"/>
  <c r="AL74" i="8"/>
  <c r="V74" i="8"/>
  <c r="EM73" i="8"/>
  <c r="DW73" i="8"/>
  <c r="DG73" i="8"/>
  <c r="CQ73" i="8"/>
  <c r="K80" i="8"/>
  <c r="O80" i="8"/>
  <c r="S80" i="8"/>
  <c r="W80" i="8"/>
  <c r="AA80" i="8"/>
  <c r="AE80" i="8"/>
  <c r="AI80" i="8"/>
  <c r="AM80" i="8"/>
  <c r="AQ80" i="8"/>
  <c r="AU80" i="8"/>
  <c r="AY80" i="8"/>
  <c r="BC80" i="8"/>
  <c r="BG80" i="8"/>
  <c r="BK80" i="8"/>
  <c r="BO80" i="8"/>
  <c r="BS80" i="8"/>
  <c r="BW80" i="8"/>
  <c r="CA80" i="8"/>
  <c r="CE80" i="8"/>
  <c r="CI80" i="8"/>
  <c r="CM80" i="8"/>
  <c r="CQ80" i="8"/>
  <c r="CU80" i="8"/>
  <c r="CY80" i="8"/>
  <c r="DC80" i="8"/>
  <c r="DG80" i="8"/>
  <c r="DK80" i="8"/>
  <c r="DO80" i="8"/>
  <c r="DS80" i="8"/>
  <c r="DW80" i="8"/>
  <c r="EA80" i="8"/>
  <c r="EE80" i="8"/>
  <c r="EI80" i="8"/>
  <c r="EM80" i="8"/>
  <c r="I76" i="8"/>
  <c r="M76" i="8"/>
  <c r="Q76" i="8"/>
  <c r="U76" i="8"/>
  <c r="Y76" i="8"/>
  <c r="AC76" i="8"/>
  <c r="AG76" i="8"/>
  <c r="AK76" i="8"/>
  <c r="AO76" i="8"/>
  <c r="AS76" i="8"/>
  <c r="AW76" i="8"/>
  <c r="BA76" i="8"/>
  <c r="BE76" i="8"/>
  <c r="BI76" i="8"/>
  <c r="BM76" i="8"/>
  <c r="BQ76" i="8"/>
  <c r="BU76" i="8"/>
  <c r="BY76" i="8"/>
  <c r="CC76" i="8"/>
  <c r="CG76" i="8"/>
  <c r="CK76" i="8"/>
  <c r="CO76" i="8"/>
  <c r="CS76" i="8"/>
  <c r="CW76" i="8"/>
  <c r="DA76" i="8"/>
  <c r="DE76" i="8"/>
  <c r="DI76" i="8"/>
  <c r="DM76" i="8"/>
  <c r="DQ76" i="8"/>
  <c r="DU76" i="8"/>
  <c r="DY76" i="8"/>
  <c r="EC76" i="8"/>
  <c r="EG76" i="8"/>
  <c r="EK76" i="8"/>
  <c r="EO76" i="8"/>
  <c r="J76" i="8"/>
  <c r="N76" i="8"/>
  <c r="R76" i="8"/>
  <c r="V76" i="8"/>
  <c r="Z76" i="8"/>
  <c r="AD76" i="8"/>
  <c r="AH76" i="8"/>
  <c r="AL76" i="8"/>
  <c r="AP76" i="8"/>
  <c r="AT76" i="8"/>
  <c r="AX76" i="8"/>
  <c r="BB76" i="8"/>
  <c r="BF76" i="8"/>
  <c r="BJ76" i="8"/>
  <c r="BN76" i="8"/>
  <c r="BR76" i="8"/>
  <c r="BV76" i="8"/>
  <c r="BZ76" i="8"/>
  <c r="CD76" i="8"/>
  <c r="CH76" i="8"/>
  <c r="CL76" i="8"/>
  <c r="CP76" i="8"/>
  <c r="CT76" i="8"/>
  <c r="CX76" i="8"/>
  <c r="DB76" i="8"/>
  <c r="DF76" i="8"/>
  <c r="DJ76" i="8"/>
  <c r="DN76" i="8"/>
  <c r="DR76" i="8"/>
  <c r="DV76" i="8"/>
  <c r="DZ76" i="8"/>
  <c r="ED76" i="8"/>
  <c r="EH76" i="8"/>
  <c r="EL76" i="8"/>
  <c r="K76" i="8"/>
  <c r="O76" i="8"/>
  <c r="S76" i="8"/>
  <c r="W76" i="8"/>
  <c r="AA76" i="8"/>
  <c r="AE76" i="8"/>
  <c r="AI76" i="8"/>
  <c r="AM76" i="8"/>
  <c r="AQ76" i="8"/>
  <c r="AU76" i="8"/>
  <c r="AY76" i="8"/>
  <c r="BC76" i="8"/>
  <c r="BG76" i="8"/>
  <c r="BK76" i="8"/>
  <c r="BO76" i="8"/>
  <c r="BS76" i="8"/>
  <c r="BW76" i="8"/>
  <c r="CA76" i="8"/>
  <c r="CE76" i="8"/>
  <c r="CI76" i="8"/>
  <c r="CM76" i="8"/>
  <c r="CQ76" i="8"/>
  <c r="CU76" i="8"/>
  <c r="CY76" i="8"/>
  <c r="DC76" i="8"/>
  <c r="DG76" i="8"/>
  <c r="DK76" i="8"/>
  <c r="DO76" i="8"/>
  <c r="DS76" i="8"/>
  <c r="DW76" i="8"/>
  <c r="EA76" i="8"/>
  <c r="EE76" i="8"/>
  <c r="EI76" i="8"/>
  <c r="EM76" i="8"/>
  <c r="L72" i="8"/>
  <c r="P72" i="8"/>
  <c r="T72" i="8"/>
  <c r="X72" i="8"/>
  <c r="AB72" i="8"/>
  <c r="AF72" i="8"/>
  <c r="AJ72" i="8"/>
  <c r="AN72" i="8"/>
  <c r="AR72" i="8"/>
  <c r="AV72" i="8"/>
  <c r="AZ72" i="8"/>
  <c r="BD72" i="8"/>
  <c r="BH72" i="8"/>
  <c r="BL72" i="8"/>
  <c r="BP72" i="8"/>
  <c r="BT72" i="8"/>
  <c r="BX72" i="8"/>
  <c r="CB72" i="8"/>
  <c r="CF72" i="8"/>
  <c r="CJ72" i="8"/>
  <c r="CN72" i="8"/>
  <c r="CR72" i="8"/>
  <c r="CV72" i="8"/>
  <c r="CZ72" i="8"/>
  <c r="DD72" i="8"/>
  <c r="DH72" i="8"/>
  <c r="DL72" i="8"/>
  <c r="DP72" i="8"/>
  <c r="DT72" i="8"/>
  <c r="DX72" i="8"/>
  <c r="EB72" i="8"/>
  <c r="EF72" i="8"/>
  <c r="EJ72" i="8"/>
  <c r="EN72" i="8"/>
  <c r="I72" i="8"/>
  <c r="N72" i="8"/>
  <c r="S72" i="8"/>
  <c r="Y72" i="8"/>
  <c r="AD72" i="8"/>
  <c r="AI72" i="8"/>
  <c r="AO72" i="8"/>
  <c r="AT72" i="8"/>
  <c r="AY72" i="8"/>
  <c r="BE72" i="8"/>
  <c r="BJ72" i="8"/>
  <c r="BO72" i="8"/>
  <c r="BU72" i="8"/>
  <c r="BZ72" i="8"/>
  <c r="CE72" i="8"/>
  <c r="CK72" i="8"/>
  <c r="CP72" i="8"/>
  <c r="CU72" i="8"/>
  <c r="DA72" i="8"/>
  <c r="DF72" i="8"/>
  <c r="DK72" i="8"/>
  <c r="DQ72" i="8"/>
  <c r="DV72" i="8"/>
  <c r="EA72" i="8"/>
  <c r="EG72" i="8"/>
  <c r="EL72" i="8"/>
  <c r="J72" i="8"/>
  <c r="O72" i="8"/>
  <c r="U72" i="8"/>
  <c r="Z72" i="8"/>
  <c r="AE72" i="8"/>
  <c r="AK72" i="8"/>
  <c r="AP72" i="8"/>
  <c r="AU72" i="8"/>
  <c r="BA72" i="8"/>
  <c r="BF72" i="8"/>
  <c r="BK72" i="8"/>
  <c r="BQ72" i="8"/>
  <c r="BV72" i="8"/>
  <c r="CA72" i="8"/>
  <c r="CG72" i="8"/>
  <c r="CL72" i="8"/>
  <c r="CQ72" i="8"/>
  <c r="CW72" i="8"/>
  <c r="DB72" i="8"/>
  <c r="DG72" i="8"/>
  <c r="DM72" i="8"/>
  <c r="DR72" i="8"/>
  <c r="DW72" i="8"/>
  <c r="EC72" i="8"/>
  <c r="EH72" i="8"/>
  <c r="EM72" i="8"/>
  <c r="K72" i="8"/>
  <c r="Q72" i="8"/>
  <c r="V72" i="8"/>
  <c r="AA72" i="8"/>
  <c r="AG72" i="8"/>
  <c r="AL72" i="8"/>
  <c r="AQ72" i="8"/>
  <c r="AW72" i="8"/>
  <c r="BB72" i="8"/>
  <c r="BG72" i="8"/>
  <c r="BM72" i="8"/>
  <c r="BR72" i="8"/>
  <c r="BW72" i="8"/>
  <c r="CC72" i="8"/>
  <c r="CH72" i="8"/>
  <c r="CM72" i="8"/>
  <c r="CS72" i="8"/>
  <c r="CX72" i="8"/>
  <c r="DC72" i="8"/>
  <c r="DI72" i="8"/>
  <c r="DN72" i="8"/>
  <c r="DS72" i="8"/>
  <c r="DY72" i="8"/>
  <c r="ED72" i="8"/>
  <c r="EI72" i="8"/>
  <c r="EO72" i="8"/>
  <c r="M72" i="8"/>
  <c r="R72" i="8"/>
  <c r="W72" i="8"/>
  <c r="AC72" i="8"/>
  <c r="AH72" i="8"/>
  <c r="AM72" i="8"/>
  <c r="AS72" i="8"/>
  <c r="AX72" i="8"/>
  <c r="BC72" i="8"/>
  <c r="BI72" i="8"/>
  <c r="BN72" i="8"/>
  <c r="BS72" i="8"/>
  <c r="BY72" i="8"/>
  <c r="CD72" i="8"/>
  <c r="CI72" i="8"/>
  <c r="CO72" i="8"/>
  <c r="CT72" i="8"/>
  <c r="CY72" i="8"/>
  <c r="DE72" i="8"/>
  <c r="DJ72" i="8"/>
  <c r="DO72" i="8"/>
  <c r="DU72" i="8"/>
  <c r="DZ72" i="8"/>
  <c r="EE72" i="8"/>
  <c r="EK72" i="8"/>
  <c r="L68" i="8"/>
  <c r="P68" i="8"/>
  <c r="T68" i="8"/>
  <c r="X68" i="8"/>
  <c r="AB68" i="8"/>
  <c r="AF68" i="8"/>
  <c r="AJ68" i="8"/>
  <c r="AN68" i="8"/>
  <c r="AR68" i="8"/>
  <c r="I68" i="8"/>
  <c r="N68" i="8"/>
  <c r="S68" i="8"/>
  <c r="Y68" i="8"/>
  <c r="AD68" i="8"/>
  <c r="AI68" i="8"/>
  <c r="AO68" i="8"/>
  <c r="AT68" i="8"/>
  <c r="AX68" i="8"/>
  <c r="BB68" i="8"/>
  <c r="BF68" i="8"/>
  <c r="BJ68" i="8"/>
  <c r="BN68" i="8"/>
  <c r="BR68" i="8"/>
  <c r="BV68" i="8"/>
  <c r="BZ68" i="8"/>
  <c r="CD68" i="8"/>
  <c r="CH68" i="8"/>
  <c r="CL68" i="8"/>
  <c r="CP68" i="8"/>
  <c r="CT68" i="8"/>
  <c r="CX68" i="8"/>
  <c r="DB68" i="8"/>
  <c r="DF68" i="8"/>
  <c r="DJ68" i="8"/>
  <c r="DN68" i="8"/>
  <c r="DR68" i="8"/>
  <c r="DV68" i="8"/>
  <c r="DZ68" i="8"/>
  <c r="ED68" i="8"/>
  <c r="EH68" i="8"/>
  <c r="EL68" i="8"/>
  <c r="K68" i="8"/>
  <c r="Q68" i="8"/>
  <c r="V68" i="8"/>
  <c r="AA68" i="8"/>
  <c r="AG68" i="8"/>
  <c r="AL68" i="8"/>
  <c r="AQ68" i="8"/>
  <c r="AV68" i="8"/>
  <c r="AZ68" i="8"/>
  <c r="BD68" i="8"/>
  <c r="BH68" i="8"/>
  <c r="BL68" i="8"/>
  <c r="BP68" i="8"/>
  <c r="BT68" i="8"/>
  <c r="BX68" i="8"/>
  <c r="CB68" i="8"/>
  <c r="CF68" i="8"/>
  <c r="CJ68" i="8"/>
  <c r="CN68" i="8"/>
  <c r="CR68" i="8"/>
  <c r="CV68" i="8"/>
  <c r="CZ68" i="8"/>
  <c r="DD68" i="8"/>
  <c r="DH68" i="8"/>
  <c r="DL68" i="8"/>
  <c r="DP68" i="8"/>
  <c r="DT68" i="8"/>
  <c r="DX68" i="8"/>
  <c r="EB68" i="8"/>
  <c r="EF68" i="8"/>
  <c r="EJ68" i="8"/>
  <c r="EN68" i="8"/>
  <c r="R68" i="8"/>
  <c r="AC68" i="8"/>
  <c r="AM68" i="8"/>
  <c r="AW68" i="8"/>
  <c r="BE68" i="8"/>
  <c r="BM68" i="8"/>
  <c r="BU68" i="8"/>
  <c r="CC68" i="8"/>
  <c r="CK68" i="8"/>
  <c r="CS68" i="8"/>
  <c r="DA68" i="8"/>
  <c r="DI68" i="8"/>
  <c r="DQ68" i="8"/>
  <c r="DY68" i="8"/>
  <c r="EG68" i="8"/>
  <c r="EO68" i="8"/>
  <c r="J68" i="8"/>
  <c r="U68" i="8"/>
  <c r="AE68" i="8"/>
  <c r="AP68" i="8"/>
  <c r="AY68" i="8"/>
  <c r="BG68" i="8"/>
  <c r="BO68" i="8"/>
  <c r="BW68" i="8"/>
  <c r="CE68" i="8"/>
  <c r="CM68" i="8"/>
  <c r="CU68" i="8"/>
  <c r="DC68" i="8"/>
  <c r="DK68" i="8"/>
  <c r="DS68" i="8"/>
  <c r="EA68" i="8"/>
  <c r="EI68" i="8"/>
  <c r="M68" i="8"/>
  <c r="W68" i="8"/>
  <c r="AH68" i="8"/>
  <c r="AS68" i="8"/>
  <c r="BA68" i="8"/>
  <c r="BI68" i="8"/>
  <c r="BQ68" i="8"/>
  <c r="BY68" i="8"/>
  <c r="CG68" i="8"/>
  <c r="CO68" i="8"/>
  <c r="CW68" i="8"/>
  <c r="DE68" i="8"/>
  <c r="DM68" i="8"/>
  <c r="DU68" i="8"/>
  <c r="EC68" i="8"/>
  <c r="EK68" i="8"/>
  <c r="O68" i="8"/>
  <c r="Z68" i="8"/>
  <c r="AK68" i="8"/>
  <c r="AU68" i="8"/>
  <c r="BC68" i="8"/>
  <c r="BK68" i="8"/>
  <c r="BS68" i="8"/>
  <c r="CA68" i="8"/>
  <c r="CI68" i="8"/>
  <c r="CQ68" i="8"/>
  <c r="CY68" i="8"/>
  <c r="DG68" i="8"/>
  <c r="DO68" i="8"/>
  <c r="DW68" i="8"/>
  <c r="EE68" i="8"/>
  <c r="EM68" i="8"/>
  <c r="L64" i="8"/>
  <c r="P64" i="8"/>
  <c r="T64" i="8"/>
  <c r="X64" i="8"/>
  <c r="AB64" i="8"/>
  <c r="AF64" i="8"/>
  <c r="AJ64" i="8"/>
  <c r="AN64" i="8"/>
  <c r="AR64" i="8"/>
  <c r="AV64" i="8"/>
  <c r="AZ64" i="8"/>
  <c r="BD64" i="8"/>
  <c r="BH64" i="8"/>
  <c r="BL64" i="8"/>
  <c r="BP64" i="8"/>
  <c r="BT64" i="8"/>
  <c r="BX64" i="8"/>
  <c r="CB64" i="8"/>
  <c r="CF64" i="8"/>
  <c r="CJ64" i="8"/>
  <c r="CN64" i="8"/>
  <c r="CR64" i="8"/>
  <c r="CV64" i="8"/>
  <c r="CZ64" i="8"/>
  <c r="DD64" i="8"/>
  <c r="DH64" i="8"/>
  <c r="DL64" i="8"/>
  <c r="DP64" i="8"/>
  <c r="DT64" i="8"/>
  <c r="DX64" i="8"/>
  <c r="EB64" i="8"/>
  <c r="EF64" i="8"/>
  <c r="EJ64" i="8"/>
  <c r="EN64" i="8"/>
  <c r="M64" i="8"/>
  <c r="R64" i="8"/>
  <c r="W64" i="8"/>
  <c r="AC64" i="8"/>
  <c r="AH64" i="8"/>
  <c r="AM64" i="8"/>
  <c r="AS64" i="8"/>
  <c r="AX64" i="8"/>
  <c r="BC64" i="8"/>
  <c r="BI64" i="8"/>
  <c r="BN64" i="8"/>
  <c r="BS64" i="8"/>
  <c r="BY64" i="8"/>
  <c r="CD64" i="8"/>
  <c r="CI64" i="8"/>
  <c r="CO64" i="8"/>
  <c r="CT64" i="8"/>
  <c r="CY64" i="8"/>
  <c r="DE64" i="8"/>
  <c r="DJ64" i="8"/>
  <c r="DO64" i="8"/>
  <c r="DU64" i="8"/>
  <c r="DZ64" i="8"/>
  <c r="EE64" i="8"/>
  <c r="EK64" i="8"/>
  <c r="I64" i="8"/>
  <c r="N64" i="8"/>
  <c r="S64" i="8"/>
  <c r="Y64" i="8"/>
  <c r="AD64" i="8"/>
  <c r="AI64" i="8"/>
  <c r="AO64" i="8"/>
  <c r="AT64" i="8"/>
  <c r="AY64" i="8"/>
  <c r="BE64" i="8"/>
  <c r="BJ64" i="8"/>
  <c r="BO64" i="8"/>
  <c r="BU64" i="8"/>
  <c r="BZ64" i="8"/>
  <c r="CE64" i="8"/>
  <c r="CK64" i="8"/>
  <c r="CP64" i="8"/>
  <c r="CU64" i="8"/>
  <c r="DA64" i="8"/>
  <c r="DF64" i="8"/>
  <c r="DK64" i="8"/>
  <c r="DQ64" i="8"/>
  <c r="DV64" i="8"/>
  <c r="EA64" i="8"/>
  <c r="EG64" i="8"/>
  <c r="EL64" i="8"/>
  <c r="J64" i="8"/>
  <c r="O64" i="8"/>
  <c r="U64" i="8"/>
  <c r="Z64" i="8"/>
  <c r="AE64" i="8"/>
  <c r="AK64" i="8"/>
  <c r="AP64" i="8"/>
  <c r="AU64" i="8"/>
  <c r="BA64" i="8"/>
  <c r="BF64" i="8"/>
  <c r="BK64" i="8"/>
  <c r="BQ64" i="8"/>
  <c r="BV64" i="8"/>
  <c r="CA64" i="8"/>
  <c r="CG64" i="8"/>
  <c r="CL64" i="8"/>
  <c r="CQ64" i="8"/>
  <c r="CW64" i="8"/>
  <c r="DB64" i="8"/>
  <c r="DG64" i="8"/>
  <c r="DM64" i="8"/>
  <c r="DR64" i="8"/>
  <c r="DW64" i="8"/>
  <c r="EC64" i="8"/>
  <c r="EH64" i="8"/>
  <c r="EM64" i="8"/>
  <c r="Q64" i="8"/>
  <c r="AL64" i="8"/>
  <c r="BG64" i="8"/>
  <c r="CC64" i="8"/>
  <c r="CX64" i="8"/>
  <c r="DS64" i="8"/>
  <c r="EO64" i="8"/>
  <c r="V64" i="8"/>
  <c r="AQ64" i="8"/>
  <c r="BM64" i="8"/>
  <c r="CH64" i="8"/>
  <c r="DC64" i="8"/>
  <c r="DY64" i="8"/>
  <c r="AA64" i="8"/>
  <c r="AW64" i="8"/>
  <c r="BR64" i="8"/>
  <c r="CM64" i="8"/>
  <c r="DI64" i="8"/>
  <c r="ED64" i="8"/>
  <c r="K64" i="8"/>
  <c r="AG64" i="8"/>
  <c r="BB64" i="8"/>
  <c r="BW64" i="8"/>
  <c r="CS64" i="8"/>
  <c r="DN64" i="8"/>
  <c r="EI64" i="8"/>
  <c r="J60" i="8"/>
  <c r="N60" i="8"/>
  <c r="R60" i="8"/>
  <c r="V60" i="8"/>
  <c r="Z60" i="8"/>
  <c r="AD60" i="8"/>
  <c r="AH60" i="8"/>
  <c r="AL60" i="8"/>
  <c r="AP60" i="8"/>
  <c r="AT60" i="8"/>
  <c r="AX60" i="8"/>
  <c r="BB60" i="8"/>
  <c r="BF60" i="8"/>
  <c r="BJ60" i="8"/>
  <c r="BN60" i="8"/>
  <c r="BR60" i="8"/>
  <c r="BV60" i="8"/>
  <c r="BZ60" i="8"/>
  <c r="CD60" i="8"/>
  <c r="CH60" i="8"/>
  <c r="CL60" i="8"/>
  <c r="CP60" i="8"/>
  <c r="CT60" i="8"/>
  <c r="CX60" i="8"/>
  <c r="DB60" i="8"/>
  <c r="DF60" i="8"/>
  <c r="DJ60" i="8"/>
  <c r="DN60" i="8"/>
  <c r="DR60" i="8"/>
  <c r="DV60" i="8"/>
  <c r="DZ60" i="8"/>
  <c r="ED60" i="8"/>
  <c r="EH60" i="8"/>
  <c r="EL60" i="8"/>
  <c r="K60" i="8"/>
  <c r="P60" i="8"/>
  <c r="U60" i="8"/>
  <c r="AA60" i="8"/>
  <c r="AF60" i="8"/>
  <c r="AK60" i="8"/>
  <c r="AQ60" i="8"/>
  <c r="AV60" i="8"/>
  <c r="BA60" i="8"/>
  <c r="BG60" i="8"/>
  <c r="BL60" i="8"/>
  <c r="BQ60" i="8"/>
  <c r="BW60" i="8"/>
  <c r="CB60" i="8"/>
  <c r="CG60" i="8"/>
  <c r="CM60" i="8"/>
  <c r="CR60" i="8"/>
  <c r="CW60" i="8"/>
  <c r="DC60" i="8"/>
  <c r="DH60" i="8"/>
  <c r="DM60" i="8"/>
  <c r="DS60" i="8"/>
  <c r="DX60" i="8"/>
  <c r="L60" i="8"/>
  <c r="Q60" i="8"/>
  <c r="W60" i="8"/>
  <c r="AB60" i="8"/>
  <c r="AG60" i="8"/>
  <c r="AM60" i="8"/>
  <c r="AR60" i="8"/>
  <c r="AW60" i="8"/>
  <c r="BC60" i="8"/>
  <c r="BH60" i="8"/>
  <c r="BM60" i="8"/>
  <c r="BS60" i="8"/>
  <c r="BX60" i="8"/>
  <c r="CC60" i="8"/>
  <c r="CI60" i="8"/>
  <c r="CN60" i="8"/>
  <c r="CS60" i="8"/>
  <c r="CY60" i="8"/>
  <c r="DD60" i="8"/>
  <c r="DI60" i="8"/>
  <c r="DO60" i="8"/>
  <c r="DT60" i="8"/>
  <c r="DY60" i="8"/>
  <c r="EE60" i="8"/>
  <c r="EJ60" i="8"/>
  <c r="EO60" i="8"/>
  <c r="M60" i="8"/>
  <c r="S60" i="8"/>
  <c r="X60" i="8"/>
  <c r="AC60" i="8"/>
  <c r="AI60" i="8"/>
  <c r="AN60" i="8"/>
  <c r="AS60" i="8"/>
  <c r="AY60" i="8"/>
  <c r="BD60" i="8"/>
  <c r="BI60" i="8"/>
  <c r="BO60" i="8"/>
  <c r="BT60" i="8"/>
  <c r="BY60" i="8"/>
  <c r="CE60" i="8"/>
  <c r="CJ60" i="8"/>
  <c r="CO60" i="8"/>
  <c r="CU60" i="8"/>
  <c r="CZ60" i="8"/>
  <c r="DE60" i="8"/>
  <c r="DK60" i="8"/>
  <c r="DP60" i="8"/>
  <c r="DU60" i="8"/>
  <c r="EA60" i="8"/>
  <c r="EF60" i="8"/>
  <c r="EK60" i="8"/>
  <c r="I60" i="8"/>
  <c r="O60" i="8"/>
  <c r="T60" i="8"/>
  <c r="Y60" i="8"/>
  <c r="AE60" i="8"/>
  <c r="AJ60" i="8"/>
  <c r="AO60" i="8"/>
  <c r="AU60" i="8"/>
  <c r="AZ60" i="8"/>
  <c r="BE60" i="8"/>
  <c r="BK60" i="8"/>
  <c r="BP60" i="8"/>
  <c r="BU60" i="8"/>
  <c r="CA60" i="8"/>
  <c r="CF60" i="8"/>
  <c r="CK60" i="8"/>
  <c r="CQ60" i="8"/>
  <c r="CV60" i="8"/>
  <c r="DA60" i="8"/>
  <c r="DG60" i="8"/>
  <c r="DL60" i="8"/>
  <c r="DQ60" i="8"/>
  <c r="DW60" i="8"/>
  <c r="EB60" i="8"/>
  <c r="EG60" i="8"/>
  <c r="EM60" i="8"/>
  <c r="EN60" i="8"/>
  <c r="EC60" i="8"/>
  <c r="EI60" i="8"/>
  <c r="I56" i="8"/>
  <c r="M56" i="8"/>
  <c r="Q56" i="8"/>
  <c r="U56" i="8"/>
  <c r="Y56" i="8"/>
  <c r="AC56" i="8"/>
  <c r="AG56" i="8"/>
  <c r="AK56" i="8"/>
  <c r="AO56" i="8"/>
  <c r="AS56" i="8"/>
  <c r="AW56" i="8"/>
  <c r="BA56" i="8"/>
  <c r="BE56" i="8"/>
  <c r="BI56" i="8"/>
  <c r="BM56" i="8"/>
  <c r="BQ56" i="8"/>
  <c r="BU56" i="8"/>
  <c r="BY56" i="8"/>
  <c r="CC56" i="8"/>
  <c r="CG56" i="8"/>
  <c r="CK56" i="8"/>
  <c r="CO56" i="8"/>
  <c r="CS56" i="8"/>
  <c r="CW56" i="8"/>
  <c r="DA56" i="8"/>
  <c r="DE56" i="8"/>
  <c r="DI56" i="8"/>
  <c r="DM56" i="8"/>
  <c r="DQ56" i="8"/>
  <c r="DU56" i="8"/>
  <c r="DY56" i="8"/>
  <c r="EC56" i="8"/>
  <c r="EG56" i="8"/>
  <c r="EK56" i="8"/>
  <c r="EO56" i="8"/>
  <c r="N56" i="8"/>
  <c r="S56" i="8"/>
  <c r="X56" i="8"/>
  <c r="AD56" i="8"/>
  <c r="AI56" i="8"/>
  <c r="AN56" i="8"/>
  <c r="AT56" i="8"/>
  <c r="AY56" i="8"/>
  <c r="BD56" i="8"/>
  <c r="BJ56" i="8"/>
  <c r="BO56" i="8"/>
  <c r="BT56" i="8"/>
  <c r="BZ56" i="8"/>
  <c r="CE56" i="8"/>
  <c r="CJ56" i="8"/>
  <c r="CP56" i="8"/>
  <c r="CU56" i="8"/>
  <c r="CZ56" i="8"/>
  <c r="DF56" i="8"/>
  <c r="DK56" i="8"/>
  <c r="DP56" i="8"/>
  <c r="DV56" i="8"/>
  <c r="EA56" i="8"/>
  <c r="EF56" i="8"/>
  <c r="EL56" i="8"/>
  <c r="J56" i="8"/>
  <c r="P56" i="8"/>
  <c r="W56" i="8"/>
  <c r="AE56" i="8"/>
  <c r="AL56" i="8"/>
  <c r="AR56" i="8"/>
  <c r="AZ56" i="8"/>
  <c r="BG56" i="8"/>
  <c r="BN56" i="8"/>
  <c r="BV56" i="8"/>
  <c r="CB56" i="8"/>
  <c r="CI56" i="8"/>
  <c r="CQ56" i="8"/>
  <c r="CX56" i="8"/>
  <c r="DD56" i="8"/>
  <c r="DL56" i="8"/>
  <c r="DS56" i="8"/>
  <c r="DZ56" i="8"/>
  <c r="EH56" i="8"/>
  <c r="EN56" i="8"/>
  <c r="R56" i="8"/>
  <c r="AA56" i="8"/>
  <c r="AJ56" i="8"/>
  <c r="AU56" i="8"/>
  <c r="BC56" i="8"/>
  <c r="BL56" i="8"/>
  <c r="BW56" i="8"/>
  <c r="CF56" i="8"/>
  <c r="CN56" i="8"/>
  <c r="CY56" i="8"/>
  <c r="DH56" i="8"/>
  <c r="DR56" i="8"/>
  <c r="EB56" i="8"/>
  <c r="EJ56" i="8"/>
  <c r="K56" i="8"/>
  <c r="T56" i="8"/>
  <c r="AB56" i="8"/>
  <c r="AM56" i="8"/>
  <c r="AV56" i="8"/>
  <c r="BF56" i="8"/>
  <c r="BP56" i="8"/>
  <c r="BX56" i="8"/>
  <c r="CH56" i="8"/>
  <c r="CR56" i="8"/>
  <c r="DB56" i="8"/>
  <c r="DJ56" i="8"/>
  <c r="DT56" i="8"/>
  <c r="ED56" i="8"/>
  <c r="EM56" i="8"/>
  <c r="Z56" i="8"/>
  <c r="AQ56" i="8"/>
  <c r="BK56" i="8"/>
  <c r="CD56" i="8"/>
  <c r="CV56" i="8"/>
  <c r="DO56" i="8"/>
  <c r="EI56" i="8"/>
  <c r="L56" i="8"/>
  <c r="AF56" i="8"/>
  <c r="AX56" i="8"/>
  <c r="BR56" i="8"/>
  <c r="CL56" i="8"/>
  <c r="DC56" i="8"/>
  <c r="DW56" i="8"/>
  <c r="O56" i="8"/>
  <c r="AH56" i="8"/>
  <c r="BB56" i="8"/>
  <c r="BS56" i="8"/>
  <c r="CM56" i="8"/>
  <c r="DG56" i="8"/>
  <c r="DX56" i="8"/>
  <c r="V56" i="8"/>
  <c r="AP56" i="8"/>
  <c r="BH56" i="8"/>
  <c r="CA56" i="8"/>
  <c r="CT56" i="8"/>
  <c r="DN56" i="8"/>
  <c r="EE56" i="8"/>
  <c r="I52" i="8"/>
  <c r="M52" i="8"/>
  <c r="Q52" i="8"/>
  <c r="U52" i="8"/>
  <c r="Y52" i="8"/>
  <c r="AC52" i="8"/>
  <c r="AG52" i="8"/>
  <c r="AK52" i="8"/>
  <c r="AO52" i="8"/>
  <c r="AS52" i="8"/>
  <c r="AW52" i="8"/>
  <c r="BA52" i="8"/>
  <c r="BE52" i="8"/>
  <c r="BI52" i="8"/>
  <c r="BM52" i="8"/>
  <c r="BQ52" i="8"/>
  <c r="BU52" i="8"/>
  <c r="BY52" i="8"/>
  <c r="CC52" i="8"/>
  <c r="CG52" i="8"/>
  <c r="CK52" i="8"/>
  <c r="CO52" i="8"/>
  <c r="CS52" i="8"/>
  <c r="CW52" i="8"/>
  <c r="DA52" i="8"/>
  <c r="DE52" i="8"/>
  <c r="DI52" i="8"/>
  <c r="DM52" i="8"/>
  <c r="DQ52" i="8"/>
  <c r="DU52" i="8"/>
  <c r="DY52" i="8"/>
  <c r="EC52" i="8"/>
  <c r="EG52" i="8"/>
  <c r="EK52" i="8"/>
  <c r="EO52" i="8"/>
  <c r="K52" i="8"/>
  <c r="P52" i="8"/>
  <c r="V52" i="8"/>
  <c r="AA52" i="8"/>
  <c r="AF52" i="8"/>
  <c r="AL52" i="8"/>
  <c r="AQ52" i="8"/>
  <c r="AV52" i="8"/>
  <c r="BB52" i="8"/>
  <c r="BG52" i="8"/>
  <c r="BL52" i="8"/>
  <c r="BR52" i="8"/>
  <c r="BW52" i="8"/>
  <c r="CB52" i="8"/>
  <c r="CH52" i="8"/>
  <c r="CM52" i="8"/>
  <c r="CR52" i="8"/>
  <c r="CX52" i="8"/>
  <c r="DC52" i="8"/>
  <c r="DH52" i="8"/>
  <c r="DN52" i="8"/>
  <c r="DS52" i="8"/>
  <c r="DX52" i="8"/>
  <c r="ED52" i="8"/>
  <c r="EI52" i="8"/>
  <c r="EN52" i="8"/>
  <c r="L52" i="8"/>
  <c r="R52" i="8"/>
  <c r="W52" i="8"/>
  <c r="AB52" i="8"/>
  <c r="AH52" i="8"/>
  <c r="AM52" i="8"/>
  <c r="AR52" i="8"/>
  <c r="AX52" i="8"/>
  <c r="BC52" i="8"/>
  <c r="BH52" i="8"/>
  <c r="BN52" i="8"/>
  <c r="BS52" i="8"/>
  <c r="BX52" i="8"/>
  <c r="CD52" i="8"/>
  <c r="CI52" i="8"/>
  <c r="CN52" i="8"/>
  <c r="CT52" i="8"/>
  <c r="CY52" i="8"/>
  <c r="DD52" i="8"/>
  <c r="DJ52" i="8"/>
  <c r="DO52" i="8"/>
  <c r="DT52" i="8"/>
  <c r="DZ52" i="8"/>
  <c r="EE52" i="8"/>
  <c r="EJ52" i="8"/>
  <c r="J52" i="8"/>
  <c r="T52" i="8"/>
  <c r="AE52" i="8"/>
  <c r="O52" i="8"/>
  <c r="Z52" i="8"/>
  <c r="AJ52" i="8"/>
  <c r="AU52" i="8"/>
  <c r="BF52" i="8"/>
  <c r="BP52" i="8"/>
  <c r="CA52" i="8"/>
  <c r="CL52" i="8"/>
  <c r="CV52" i="8"/>
  <c r="DG52" i="8"/>
  <c r="DR52" i="8"/>
  <c r="EB52" i="8"/>
  <c r="EM52" i="8"/>
  <c r="N52" i="8"/>
  <c r="AI52" i="8"/>
  <c r="AY52" i="8"/>
  <c r="BK52" i="8"/>
  <c r="BZ52" i="8"/>
  <c r="CP52" i="8"/>
  <c r="DB52" i="8"/>
  <c r="DP52" i="8"/>
  <c r="EF52" i="8"/>
  <c r="X52" i="8"/>
  <c r="AP52" i="8"/>
  <c r="BD52" i="8"/>
  <c r="BT52" i="8"/>
  <c r="CF52" i="8"/>
  <c r="CU52" i="8"/>
  <c r="DK52" i="8"/>
  <c r="DW52" i="8"/>
  <c r="EL52" i="8"/>
  <c r="AD52" i="8"/>
  <c r="AT52" i="8"/>
  <c r="BJ52" i="8"/>
  <c r="BV52" i="8"/>
  <c r="CJ52" i="8"/>
  <c r="CZ52" i="8"/>
  <c r="DL52" i="8"/>
  <c r="EA52" i="8"/>
  <c r="S52" i="8"/>
  <c r="CE52" i="8"/>
  <c r="EH52" i="8"/>
  <c r="AN52" i="8"/>
  <c r="CQ52" i="8"/>
  <c r="AZ52" i="8"/>
  <c r="DF52" i="8"/>
  <c r="BO52" i="8"/>
  <c r="DV52" i="8"/>
  <c r="J48" i="8"/>
  <c r="N48" i="8"/>
  <c r="R48" i="8"/>
  <c r="V48" i="8"/>
  <c r="Z48" i="8"/>
  <c r="AD48" i="8"/>
  <c r="AH48" i="8"/>
  <c r="AL48" i="8"/>
  <c r="AP48" i="8"/>
  <c r="AT48" i="8"/>
  <c r="AX48" i="8"/>
  <c r="BB48" i="8"/>
  <c r="BF48" i="8"/>
  <c r="BJ48" i="8"/>
  <c r="BN48" i="8"/>
  <c r="BR48" i="8"/>
  <c r="BV48" i="8"/>
  <c r="BZ48" i="8"/>
  <c r="CD48" i="8"/>
  <c r="CH48" i="8"/>
  <c r="CL48" i="8"/>
  <c r="CP48" i="8"/>
  <c r="CT48" i="8"/>
  <c r="CX48" i="8"/>
  <c r="DB48" i="8"/>
  <c r="DF48" i="8"/>
  <c r="DJ48" i="8"/>
  <c r="DN48" i="8"/>
  <c r="DR48" i="8"/>
  <c r="DV48" i="8"/>
  <c r="DZ48" i="8"/>
  <c r="ED48" i="8"/>
  <c r="EH48" i="8"/>
  <c r="EL48" i="8"/>
  <c r="K48" i="8"/>
  <c r="P48" i="8"/>
  <c r="U48" i="8"/>
  <c r="AA48" i="8"/>
  <c r="AF48" i="8"/>
  <c r="AK48" i="8"/>
  <c r="AQ48" i="8"/>
  <c r="AV48" i="8"/>
  <c r="BA48" i="8"/>
  <c r="BG48" i="8"/>
  <c r="BL48" i="8"/>
  <c r="L48" i="8"/>
  <c r="Q48" i="8"/>
  <c r="W48" i="8"/>
  <c r="AB48" i="8"/>
  <c r="AG48" i="8"/>
  <c r="AM48" i="8"/>
  <c r="AR48" i="8"/>
  <c r="AW48" i="8"/>
  <c r="BC48" i="8"/>
  <c r="BH48" i="8"/>
  <c r="BM48" i="8"/>
  <c r="BS48" i="8"/>
  <c r="BX48" i="8"/>
  <c r="CC48" i="8"/>
  <c r="CI48" i="8"/>
  <c r="CN48" i="8"/>
  <c r="CS48" i="8"/>
  <c r="CY48" i="8"/>
  <c r="DD48" i="8"/>
  <c r="DI48" i="8"/>
  <c r="DO48" i="8"/>
  <c r="DT48" i="8"/>
  <c r="DY48" i="8"/>
  <c r="EE48" i="8"/>
  <c r="EJ48" i="8"/>
  <c r="EO48" i="8"/>
  <c r="M48" i="8"/>
  <c r="X48" i="8"/>
  <c r="AI48" i="8"/>
  <c r="AS48" i="8"/>
  <c r="BD48" i="8"/>
  <c r="BO48" i="8"/>
  <c r="BU48" i="8"/>
  <c r="CB48" i="8"/>
  <c r="CJ48" i="8"/>
  <c r="CQ48" i="8"/>
  <c r="CW48" i="8"/>
  <c r="DE48" i="8"/>
  <c r="DL48" i="8"/>
  <c r="DS48" i="8"/>
  <c r="EA48" i="8"/>
  <c r="EG48" i="8"/>
  <c r="EN48" i="8"/>
  <c r="S48" i="8"/>
  <c r="AC48" i="8"/>
  <c r="AN48" i="8"/>
  <c r="AY48" i="8"/>
  <c r="BI48" i="8"/>
  <c r="BQ48" i="8"/>
  <c r="BY48" i="8"/>
  <c r="CF48" i="8"/>
  <c r="CM48" i="8"/>
  <c r="CU48" i="8"/>
  <c r="DA48" i="8"/>
  <c r="DH48" i="8"/>
  <c r="DP48" i="8"/>
  <c r="DW48" i="8"/>
  <c r="EC48" i="8"/>
  <c r="EK48" i="8"/>
  <c r="T48" i="8"/>
  <c r="AO48" i="8"/>
  <c r="BK48" i="8"/>
  <c r="CA48" i="8"/>
  <c r="CO48" i="8"/>
  <c r="DC48" i="8"/>
  <c r="DQ48" i="8"/>
  <c r="EF48" i="8"/>
  <c r="Y48" i="8"/>
  <c r="AU48" i="8"/>
  <c r="BP48" i="8"/>
  <c r="CE48" i="8"/>
  <c r="CR48" i="8"/>
  <c r="DG48" i="8"/>
  <c r="DU48" i="8"/>
  <c r="EI48" i="8"/>
  <c r="I48" i="8"/>
  <c r="AE48" i="8"/>
  <c r="AZ48" i="8"/>
  <c r="BT48" i="8"/>
  <c r="CG48" i="8"/>
  <c r="CV48" i="8"/>
  <c r="DK48" i="8"/>
  <c r="DX48" i="8"/>
  <c r="EM48" i="8"/>
  <c r="O48" i="8"/>
  <c r="AJ48" i="8"/>
  <c r="BE48" i="8"/>
  <c r="BW48" i="8"/>
  <c r="CK48" i="8"/>
  <c r="CZ48" i="8"/>
  <c r="DM48" i="8"/>
  <c r="EB48" i="8"/>
  <c r="H80" i="8"/>
  <c r="H76" i="8"/>
  <c r="H72" i="8"/>
  <c r="H68" i="8"/>
  <c r="H64" i="8"/>
  <c r="H60" i="8"/>
  <c r="H56" i="8"/>
  <c r="H52" i="8"/>
  <c r="H48" i="8"/>
  <c r="EM82" i="8"/>
  <c r="EH82" i="8"/>
  <c r="EB82" i="8"/>
  <c r="DW82" i="8"/>
  <c r="DR82" i="8"/>
  <c r="DL82" i="8"/>
  <c r="DG82" i="8"/>
  <c r="DB82" i="8"/>
  <c r="CV82" i="8"/>
  <c r="CQ82" i="8"/>
  <c r="CL82" i="8"/>
  <c r="CF82" i="8"/>
  <c r="CA82" i="8"/>
  <c r="BV82" i="8"/>
  <c r="BP82" i="8"/>
  <c r="BK82" i="8"/>
  <c r="BF82" i="8"/>
  <c r="AZ82" i="8"/>
  <c r="AU82" i="8"/>
  <c r="AP82" i="8"/>
  <c r="AJ82" i="8"/>
  <c r="AE82" i="8"/>
  <c r="Z82" i="8"/>
  <c r="T82" i="8"/>
  <c r="O82" i="8"/>
  <c r="J82" i="8"/>
  <c r="EO80" i="8"/>
  <c r="EJ80" i="8"/>
  <c r="ED80" i="8"/>
  <c r="DY80" i="8"/>
  <c r="DT80" i="8"/>
  <c r="DN80" i="8"/>
  <c r="DI80" i="8"/>
  <c r="DD80" i="8"/>
  <c r="CX80" i="8"/>
  <c r="CS80" i="8"/>
  <c r="CN80" i="8"/>
  <c r="CH80" i="8"/>
  <c r="CC80" i="8"/>
  <c r="BX80" i="8"/>
  <c r="BR80" i="8"/>
  <c r="BM80" i="8"/>
  <c r="BH80" i="8"/>
  <c r="BB80" i="8"/>
  <c r="AW80" i="8"/>
  <c r="AR80" i="8"/>
  <c r="AL80" i="8"/>
  <c r="AG80" i="8"/>
  <c r="AB80" i="8"/>
  <c r="V80" i="8"/>
  <c r="Q80" i="8"/>
  <c r="L80" i="8"/>
  <c r="EL78" i="8"/>
  <c r="EF78" i="8"/>
  <c r="EA78" i="8"/>
  <c r="DV78" i="8"/>
  <c r="DP78" i="8"/>
  <c r="DK78" i="8"/>
  <c r="DF78" i="8"/>
  <c r="CZ78" i="8"/>
  <c r="CU78" i="8"/>
  <c r="CN78" i="8"/>
  <c r="CF78" i="8"/>
  <c r="BX78" i="8"/>
  <c r="BP78" i="8"/>
  <c r="BH78" i="8"/>
  <c r="AZ78" i="8"/>
  <c r="AR78" i="8"/>
  <c r="AJ78" i="8"/>
  <c r="AB78" i="8"/>
  <c r="T78" i="8"/>
  <c r="L78" i="8"/>
  <c r="EN76" i="8"/>
  <c r="DX76" i="8"/>
  <c r="DH76" i="8"/>
  <c r="CR76" i="8"/>
  <c r="CB76" i="8"/>
  <c r="BL76" i="8"/>
  <c r="AV76" i="8"/>
  <c r="AF76" i="8"/>
  <c r="P76" i="8"/>
  <c r="DZ74" i="8"/>
  <c r="DJ74" i="8"/>
  <c r="CT74" i="8"/>
  <c r="CD74" i="8"/>
  <c r="BN74" i="8"/>
  <c r="AX74" i="8"/>
  <c r="AH74" i="8"/>
  <c r="R74" i="8"/>
  <c r="EI73" i="8"/>
  <c r="DS73" i="8"/>
  <c r="DC73" i="8"/>
  <c r="EN80" i="8"/>
  <c r="EH80" i="8"/>
  <c r="EC80" i="8"/>
  <c r="DX80" i="8"/>
  <c r="DR80" i="8"/>
  <c r="DM80" i="8"/>
  <c r="DH80" i="8"/>
  <c r="DB80" i="8"/>
  <c r="CW80" i="8"/>
  <c r="CR80" i="8"/>
  <c r="CL80" i="8"/>
  <c r="CG80" i="8"/>
  <c r="CB80" i="8"/>
  <c r="BV80" i="8"/>
  <c r="BQ80" i="8"/>
  <c r="BL80" i="8"/>
  <c r="BF80" i="8"/>
  <c r="BA80" i="8"/>
  <c r="AV80" i="8"/>
  <c r="AP80" i="8"/>
  <c r="AK80" i="8"/>
  <c r="AF80" i="8"/>
  <c r="Z80" i="8"/>
  <c r="U80" i="8"/>
  <c r="P80" i="8"/>
  <c r="J80" i="8"/>
  <c r="EJ78" i="8"/>
  <c r="EE78" i="8"/>
  <c r="DZ78" i="8"/>
  <c r="DT78" i="8"/>
  <c r="DO78" i="8"/>
  <c r="DJ78" i="8"/>
  <c r="DD78" i="8"/>
  <c r="CY78" i="8"/>
  <c r="CT78" i="8"/>
  <c r="CL78" i="8"/>
  <c r="CD78" i="8"/>
  <c r="BV78" i="8"/>
  <c r="BN78" i="8"/>
  <c r="BF78" i="8"/>
  <c r="AX78" i="8"/>
  <c r="AP78" i="8"/>
  <c r="AH78" i="8"/>
  <c r="Z78" i="8"/>
  <c r="R78" i="8"/>
  <c r="J78" i="8"/>
  <c r="EJ76" i="8"/>
  <c r="DT76" i="8"/>
  <c r="DD76" i="8"/>
  <c r="CN76" i="8"/>
  <c r="BX76" i="8"/>
  <c r="BH76" i="8"/>
  <c r="AR76" i="8"/>
  <c r="AB76" i="8"/>
  <c r="L76" i="8"/>
  <c r="EL74" i="8"/>
  <c r="DV74" i="8"/>
  <c r="DF74" i="8"/>
  <c r="CP74" i="8"/>
  <c r="BZ74" i="8"/>
  <c r="BJ74" i="8"/>
  <c r="AT74" i="8"/>
  <c r="AD74" i="8"/>
  <c r="N74" i="8"/>
  <c r="EE73" i="8"/>
  <c r="DO73" i="8"/>
  <c r="CY73" i="8"/>
</calcChain>
</file>

<file path=xl/sharedStrings.xml><?xml version="1.0" encoding="utf-8"?>
<sst xmlns="http://schemas.openxmlformats.org/spreadsheetml/2006/main" count="2734" uniqueCount="365">
  <si>
    <t>Compound Name</t>
  </si>
  <si>
    <t>(IS) PROLINE-13C5-2TMS   1</t>
  </si>
  <si>
    <t>(IS) SUCCINIC ACID-D4-2TMS   1</t>
  </si>
  <si>
    <t>(IS) ALPHA-KETOGLUTARATE-13C4-MEOX 2TMS   1</t>
  </si>
  <si>
    <t>(IS) PUTRESCINE-D4-4TMS   1</t>
  </si>
  <si>
    <t>(IS) MYRISTIC ACID-13C3-TMS   1</t>
  </si>
  <si>
    <t>(IS) GLUCOSE MEOX 5TMS-13C6_1 (major)   1</t>
  </si>
  <si>
    <t>(IS) GLUCOSE MEOX 5TMS-13C6_1 (major)   2</t>
  </si>
  <si>
    <t>(IS) GLUCOSE MEOX 5TMS-13C6_2 (minor)   1</t>
  </si>
  <si>
    <t>(IS) GLUCOSE MEOX 5TMS-13C6_2 (minor)   2</t>
  </si>
  <si>
    <t>(IS) HEXADECANOIC ACID-13C4-TMS   1</t>
  </si>
  <si>
    <t>(IS) METHYL STEARATE (Octadecanoic acid methyl ester)   1</t>
  </si>
  <si>
    <t>(IS) SUCROSE-13C12-8TMS   1</t>
  </si>
  <si>
    <t>(IS) CHOLESTEROL_D7-TMS    1</t>
  </si>
  <si>
    <t>(IS) CHOLESTEROL-D7-TMS   1</t>
  </si>
  <si>
    <t>OXALIC ACID-2TMS   2</t>
  </si>
  <si>
    <t>Sarcosine (2TMS)   1</t>
  </si>
  <si>
    <t>Benzoic acid, (1TMS)   1</t>
  </si>
  <si>
    <t>Ethanolamine (3TMS)   1</t>
  </si>
  <si>
    <t>PHOSPHATE-FRAGMENT   2</t>
  </si>
  <si>
    <t>Phosphoric acid (3TMS)   1</t>
  </si>
  <si>
    <t>NICOTINIC ACID-TMS   1</t>
  </si>
  <si>
    <t>GLYCINE,N,N,O-TMS (major)   1</t>
  </si>
  <si>
    <t>Succinic acid-2TMS   1</t>
  </si>
  <si>
    <t>Succinic acid-nTMS   1</t>
  </si>
  <si>
    <t>SUCCINIC ACID 2TMS   1</t>
  </si>
  <si>
    <t>Succinic acid (2TMS)   1</t>
  </si>
  <si>
    <t>3-Aminopropionitrile-2TMS   1</t>
  </si>
  <si>
    <t>SERINE,N,O,O-TMS   1</t>
  </si>
  <si>
    <t>NONANOIC ACID-TMS   1</t>
  </si>
  <si>
    <t>l-Aspartic acid, bis(trimethylsilyl) ester   1</t>
  </si>
  <si>
    <t>BETA-ALANINE, N,N,O-TMS (major)   1</t>
  </si>
  <si>
    <t>L-(-)-Malic acid   1</t>
  </si>
  <si>
    <t>Nicotinamide (1TMS)   1</t>
  </si>
  <si>
    <t>Asparagine [-H2O] (2TMS)   1</t>
  </si>
  <si>
    <t>PYROGLUTAMIC ACID,N,O-TMS   1</t>
  </si>
  <si>
    <t>ASPARTIC ACID,N,N,O-TMS   1</t>
  </si>
  <si>
    <t>L-Aspartic acid, 3TMS derivative   1</t>
  </si>
  <si>
    <t>4-AMINOBUTYRIC ACID, N,N,O-TMS (GABA) (major)   1</t>
  </si>
  <si>
    <t>ASPARAGINE, N,N,N,O-TMS_1 (minor)   1</t>
  </si>
  <si>
    <t>ORNITHINE,N,N,O-TMS_1 (minor)   1</t>
  </si>
  <si>
    <t>GLUTAMIC ACID,N,O,O-TMS (major)   1</t>
  </si>
  <si>
    <t>Glutamic acid, DL- (3TMS)   1</t>
  </si>
  <si>
    <t>GLYCEROL-2-PHOSPHATE-4TMS   1</t>
  </si>
  <si>
    <t>6-deoxy-D-glucose   1</t>
  </si>
  <si>
    <t>Glucose, 1,6-anhydro, beta-D- (3TMS)   1</t>
  </si>
  <si>
    <t>rac-Glycerol 3-phosphoate-4TMS   1</t>
  </si>
  <si>
    <t>GLYCEROL-3-PHOSPHATE-4TMS   1</t>
  </si>
  <si>
    <t>GLUTAMINE,N,N,O-TMS_1 (major)   1</t>
  </si>
  <si>
    <t>O-PHOSPHOETANOLAMINE, N,N,O,O-TMS   1</t>
  </si>
  <si>
    <t>Fructofuranoside, 2-O-methyl-, 1,3,4,6-tetrakis-O-(trimethylsilyl)-, alpha-D-   2</t>
  </si>
  <si>
    <t>DL-Isocitric acid   2</t>
  </si>
  <si>
    <t>alpha-D-Mannopyranose, 5TMS derivative   1</t>
  </si>
  <si>
    <t>Glyceric acid-3-phosphate (4TMS)   1</t>
  </si>
  <si>
    <t>Uridine 5'-diphospho-N-acetylglucosamine-nTMS   1</t>
  </si>
  <si>
    <t>LYSINE,N,N,O-TMS_3 (minor)   1</t>
  </si>
  <si>
    <t>L-Ascorbic acid-4TMS   1</t>
  </si>
  <si>
    <t>Galactonic acid-1,4-lactone, D(-)- (4TMS)   2</t>
  </si>
  <si>
    <t>Gluconic acid-1,4-lactone, DL- (4TMS)   1</t>
  </si>
  <si>
    <t>GLUCONIC ACID 1,4-LACTONE-4TMS   1</t>
  </si>
  <si>
    <t>LYSINE,N,N,N,O-TMS_2 (major)   1</t>
  </si>
  <si>
    <t>Methyl hexadecanoate   1</t>
  </si>
  <si>
    <t>TYROSINE,N,O,O-TMS   1</t>
  </si>
  <si>
    <t>Isoascorbic acid, D(-)- (4TMS)   2</t>
  </si>
  <si>
    <t>Gulonic acid (6TMS)   3</t>
  </si>
  <si>
    <t>PALMITOLEIC ACID-TMS   1</t>
  </si>
  <si>
    <t>HEXADECANOIC ACID-TMS   1</t>
  </si>
  <si>
    <t>RIBOSE-5-PHOSPHATE-MEOX 5TMS   1</t>
  </si>
  <si>
    <t>myo-Inositol-6TMS   1</t>
  </si>
  <si>
    <t>Uric acid (4TMS)   1</t>
  </si>
  <si>
    <t>Methyl cis-9-octadecenoate   1</t>
  </si>
  <si>
    <t>Ribose-5-phosphate, D- (1 MEOX) (5TMS)   1</t>
  </si>
  <si>
    <t>Heptadecanoic acid, n- (1TMS)   1</t>
  </si>
  <si>
    <t>XYLULOSE-5-PHOSPHATE-MEOX 5TMS   1</t>
  </si>
  <si>
    <t>OCTADECADIENOIC ACID, 9,12-(Z,Z)-TMS   1</t>
  </si>
  <si>
    <t>OCTADECANOIC ACID-TMS   1</t>
  </si>
  <si>
    <t>Mannose-6-phosphate (1MEOX) (6TMS)   2</t>
  </si>
  <si>
    <t>Galactose-6-phosphate (1MEOX) (6TMS)   2</t>
  </si>
  <si>
    <t>Inositol-phosphate (7TMS)   1</t>
  </si>
  <si>
    <t>RIBULOSE-1,5-BISPHOSPHATE MEOX 6TMS_1 (minor)   2</t>
  </si>
  <si>
    <t>Phthalic acid, di(2-propylpentyl) ester   1</t>
  </si>
  <si>
    <t>SEDOHEPTULOSE-7-PHOSPHATE-MEOX 7TMS   1</t>
  </si>
  <si>
    <t>Mono(2-ethylhexyl) phthalate   1</t>
  </si>
  <si>
    <t>Sucrose, D- (8TMS)   2</t>
  </si>
  <si>
    <t>GIBBERELLIN A1-3TMS   1</t>
  </si>
  <si>
    <t>1-MONOSTEAROYLGLYCEROL-2TMS   1</t>
  </si>
  <si>
    <t>CELLOTRIOSE-MEOX 10TMS   1</t>
  </si>
  <si>
    <t>M56 L-Valine   1</t>
  </si>
  <si>
    <t>M56 L-Norvaline   1</t>
  </si>
  <si>
    <t>M50 LEUCINE, N,O-TMS   1</t>
  </si>
  <si>
    <t>M50 Leucine, DL- (2TMS)   2</t>
  </si>
  <si>
    <t>M1 THREONINE,N,O,O-TMS   1</t>
  </si>
  <si>
    <t>M1 ALLOTHREONINE,N,O,O-TMS   1</t>
  </si>
  <si>
    <t>M2 ERYTHROSE-MEOX 3TMS_2 (minor)   1</t>
  </si>
  <si>
    <t>M3 XYLOSE-MEOX 4TMS_2 (minor)   2</t>
  </si>
  <si>
    <t>M3 LYXOSE-MEOX 4TMS_2 (minor)   2</t>
  </si>
  <si>
    <t>M4 ARABINOSE-MEOX 4TMS   2</t>
  </si>
  <si>
    <t>M4 RIBOSE-MEOX 4TMS   1</t>
  </si>
  <si>
    <t>M4 Ribose, D- (1MEOX) (4TMS)   3</t>
  </si>
  <si>
    <t>M6 RHAMNOSE-MEOX 4TMS_1 (major)   1</t>
  </si>
  <si>
    <t>M6 RHAMNOSE-MEOX 4TMS_2 (minor)   1</t>
  </si>
  <si>
    <t>M7 Putrescine (4TMS)   2</t>
  </si>
  <si>
    <t>M8 ACONITIC ACID, trans-3TMS   1</t>
  </si>
  <si>
    <t>M8 ACONITIC ACID, cis- 3TMS   1</t>
  </si>
  <si>
    <t>M9 2-DEOXY-GLUCOSE-MEOX 4TMS_2 (major)   2</t>
  </si>
  <si>
    <t>M9 GLYCERIC ACID-3-PHOSPHATE-4TMS   1</t>
  </si>
  <si>
    <t>M13 ISOCITRIC ACID-4TMS   1</t>
  </si>
  <si>
    <t>M13 CITRIC ACID-4TMS   1</t>
  </si>
  <si>
    <t>M15 Tagatose, D- (1MEOX) (5TMS)   1</t>
  </si>
  <si>
    <t>M16 Psicose, D- (1MEOX) (5TMS)   1</t>
  </si>
  <si>
    <t>M19 Allose (1MEOX) (5TMS)   1</t>
  </si>
  <si>
    <t>M19 D-(+)-Galactose-5TMS   1</t>
  </si>
  <si>
    <t>M19 Gulose, D- (1MEOX) (5TMS)   1</t>
  </si>
  <si>
    <t>M19 GALACTOSE-MEOX 5TMS_1 (major)   1</t>
  </si>
  <si>
    <t>M19 MANNOSE-MEOX 5TMS_1 (major)   1</t>
  </si>
  <si>
    <t>M19 Idose (1MEOX) (5TMS)   1</t>
  </si>
  <si>
    <t>M19 GLUCOSE-MEOX 5TMS_1 (major)   1</t>
  </si>
  <si>
    <t>M20 Altrose, D- (1MEOX) (5TMS)   1</t>
  </si>
  <si>
    <t>M20 Altrose, D- (1MEOX) (5TMS)   2</t>
  </si>
  <si>
    <t>M20 Gulose, D- (1MEOX) (5TMS)   1</t>
  </si>
  <si>
    <t>M20 Gulose, D- (1MEOX) (5TMS)   2</t>
  </si>
  <si>
    <t>M20 GALACTOSE-MEOX 5TMS_2 (minor)   1</t>
  </si>
  <si>
    <t>M20 GALACTOSE-MEOX 5TMS_2 (minor)   2</t>
  </si>
  <si>
    <t>M20 MANNOSE-MEOX 5TMS_2 (minor)   1</t>
  </si>
  <si>
    <t>M20 MANNOSE-MEOX 5TMS_2 (minor)   2</t>
  </si>
  <si>
    <t>M20 Talose, D- (1MEOX) (5TMS)   1</t>
  </si>
  <si>
    <t>M20 Talose, D- (1MEOX) (5TMS)   2</t>
  </si>
  <si>
    <t>M20 GLUCOSE-MEOX 5TMS_2 (minor)   1</t>
  </si>
  <si>
    <t>M20 GLUCOSE-MEOX 5TMS_2 (minor)   2</t>
  </si>
  <si>
    <t>M20 GLUCOSE MEOX 5TMS_2 (minor)   1</t>
  </si>
  <si>
    <t>M20 GLUCOSE MEOX 5TMS_2 (minor)   2</t>
  </si>
  <si>
    <t>M21 L-Iditol   1</t>
  </si>
  <si>
    <t>M21 Sorbitol, D- (6TMS)   1</t>
  </si>
  <si>
    <t>M26 GLUCOSAMINE-MEOX 5TMS_1 (major)   3</t>
  </si>
  <si>
    <t>M28 N-ACETYLORNTHINE, N,N,O-TMS (major)   1</t>
  </si>
  <si>
    <t>M51 epi-Inositol-6TMS   1</t>
  </si>
  <si>
    <t>M51 scyllo-Inositol-6TMS   1</t>
  </si>
  <si>
    <t>M32 Octadecenoic acid methyl ester, 9-(E)-, n-   1</t>
  </si>
  <si>
    <t>M32 Octadecenoic acid methyl ester, cis-11   1</t>
  </si>
  <si>
    <t>M33 OCTADECENOIC ACID,-9-(Z)-TMS   1</t>
  </si>
  <si>
    <t>Match Score (0-999)</t>
  </si>
  <si>
    <t>Spectrum Correlation (%)</t>
  </si>
  <si>
    <t>Target Correlation (%)</t>
  </si>
  <si>
    <t>M/z (unique)</t>
  </si>
  <si>
    <t>M/z Correlation (%)</t>
  </si>
  <si>
    <t>M/z Accuracy (%)</t>
  </si>
  <si>
    <t>Target Variation (%)</t>
  </si>
  <si>
    <t>Orthogonal Variation (%)</t>
  </si>
  <si>
    <t>Recursion Variation (%)</t>
  </si>
  <si>
    <t>AR Model Components</t>
  </si>
  <si>
    <t>Recursion Model</t>
  </si>
  <si>
    <t>Refitted Model</t>
  </si>
  <si>
    <t>5657_E_1.cdf</t>
  </si>
  <si>
    <t>5657_Eb_1.cdf</t>
  </si>
  <si>
    <t>5990_E_1.cdf</t>
  </si>
  <si>
    <t>5990_Eb_1.cdf</t>
  </si>
  <si>
    <t>6284_E_1.cdf</t>
  </si>
  <si>
    <t>6284_Eb_1.cdf</t>
  </si>
  <si>
    <t>5657_Ga_10_1.cdf</t>
  </si>
  <si>
    <t>5657_Ga_10b_1.cdf</t>
  </si>
  <si>
    <t>5990_Ga_10_1.cdf</t>
  </si>
  <si>
    <t>5990_Ga_10b_1.cdf</t>
  </si>
  <si>
    <t>6284_Ga_10_1.cdf</t>
  </si>
  <si>
    <t>6284_Ga_10b_1.cdf</t>
  </si>
  <si>
    <t>5657_Ga_50_1.cdf</t>
  </si>
  <si>
    <t>5657_Ga_50b_1.cdf</t>
  </si>
  <si>
    <t>5990_Ga_50_1.cdf</t>
  </si>
  <si>
    <t>5990_Ga_50b_1.cdf</t>
  </si>
  <si>
    <t>6284_Ga_50_1.cdf</t>
  </si>
  <si>
    <t>6284_Ga_50b_1.cdf</t>
  </si>
  <si>
    <t>5657_Ga_500_1.cdf</t>
  </si>
  <si>
    <t>5657_Ga_500b_1.cdf</t>
  </si>
  <si>
    <t>6284_Ga_500_1.cdf</t>
  </si>
  <si>
    <t>6284_Ga_500b_1.cdf</t>
  </si>
  <si>
    <t>5990_Ga_500_1.cdf</t>
  </si>
  <si>
    <t>5990_Ga_500b_1.cdf</t>
  </si>
  <si>
    <t>5657_K_1.cdf</t>
  </si>
  <si>
    <t>5657_Kb_1.cdf</t>
  </si>
  <si>
    <t>5990_K_1.cdf</t>
  </si>
  <si>
    <t>5990_Kb_1.cdf</t>
  </si>
  <si>
    <t>6284_K_1.cdf</t>
  </si>
  <si>
    <t>6284_Kb_1.cdf</t>
  </si>
  <si>
    <t>5657_Z_1.cdf</t>
  </si>
  <si>
    <t>5657_Zb_1.cdf</t>
  </si>
  <si>
    <t>5990_Z_1.cdf</t>
  </si>
  <si>
    <t>5990_Zb_1.cdf</t>
  </si>
  <si>
    <t>6284_Z_1.cdf</t>
  </si>
  <si>
    <t>6284_Zb_1.cdf</t>
  </si>
  <si>
    <t>QC2_1.cdf</t>
  </si>
  <si>
    <t>QC2_2.cdf</t>
  </si>
  <si>
    <t>QC3_1.cdf</t>
  </si>
  <si>
    <t>QC4_1.cdf</t>
  </si>
  <si>
    <t>RI (library)</t>
  </si>
  <si>
    <t>RI (resolved)</t>
  </si>
  <si>
    <t>Index</t>
  </si>
  <si>
    <t>5657_Eb</t>
  </si>
  <si>
    <t>5990_E</t>
  </si>
  <si>
    <t>5990_Eb</t>
  </si>
  <si>
    <t>6284_E</t>
  </si>
  <si>
    <t>6284_Eb</t>
  </si>
  <si>
    <t>5657_Ga_10</t>
  </si>
  <si>
    <t>5657_Ga_10b</t>
  </si>
  <si>
    <t>5990_Ga_10</t>
  </si>
  <si>
    <t>5990_Ga_10b</t>
  </si>
  <si>
    <t>6284_Ga_10</t>
  </si>
  <si>
    <t>6284_Ga_10b</t>
  </si>
  <si>
    <t>5657_Ga_50</t>
  </si>
  <si>
    <t>5657_Ga_50b</t>
  </si>
  <si>
    <t>5990_Ga_50</t>
  </si>
  <si>
    <t>5990_Ga_50b</t>
  </si>
  <si>
    <t>6284_Ga_50</t>
  </si>
  <si>
    <t>6284_Ga_50b</t>
  </si>
  <si>
    <t>5657_Ga_500</t>
  </si>
  <si>
    <t>5657_Ga_500b</t>
  </si>
  <si>
    <t>6284_Ga_500</t>
  </si>
  <si>
    <t>6284_Ga_500b</t>
  </si>
  <si>
    <t>5990_Ga_500</t>
  </si>
  <si>
    <t>5990_Ga_500b</t>
  </si>
  <si>
    <t>5657_K</t>
  </si>
  <si>
    <t>5657_Kb</t>
  </si>
  <si>
    <t>5990_K</t>
  </si>
  <si>
    <t>5990_Kb</t>
  </si>
  <si>
    <t>6284_K</t>
  </si>
  <si>
    <t>6284_Kb</t>
  </si>
  <si>
    <t>5657_Z</t>
  </si>
  <si>
    <t>5657_Zb</t>
  </si>
  <si>
    <t>5990_Z</t>
  </si>
  <si>
    <t>5990_Zb</t>
  </si>
  <si>
    <t>6284_Z</t>
  </si>
  <si>
    <t>6284_Zb</t>
  </si>
  <si>
    <t>QC2</t>
  </si>
  <si>
    <t>QC2_2</t>
  </si>
  <si>
    <t>QC3</t>
  </si>
  <si>
    <t>QC4</t>
  </si>
  <si>
    <t>5657_E</t>
  </si>
  <si>
    <t>QC</t>
  </si>
  <si>
    <t>Ethambutol</t>
  </si>
  <si>
    <t>Ga</t>
  </si>
  <si>
    <t>Pirazinamid</t>
  </si>
  <si>
    <t>Chemical</t>
  </si>
  <si>
    <t>Strain</t>
  </si>
  <si>
    <t>Concentration</t>
  </si>
  <si>
    <t>Class</t>
  </si>
  <si>
    <t>Control</t>
  </si>
  <si>
    <t>INDEXED BELOW</t>
  </si>
  <si>
    <t>C</t>
  </si>
  <si>
    <t>E</t>
  </si>
  <si>
    <t>Z</t>
  </si>
  <si>
    <t>G10</t>
  </si>
  <si>
    <t>G50</t>
  </si>
  <si>
    <t>G500</t>
  </si>
  <si>
    <t>Ga 500 uM</t>
  </si>
  <si>
    <t>Ga 50 uM</t>
  </si>
  <si>
    <t>Ga 10 uM</t>
  </si>
  <si>
    <t>Deviation</t>
  </si>
  <si>
    <t>Deviation %</t>
  </si>
  <si>
    <t>Aconitic acid</t>
  </si>
  <si>
    <t>myo-inositol</t>
  </si>
  <si>
    <t>epi-inositol</t>
  </si>
  <si>
    <t>inositol-phosphate</t>
  </si>
  <si>
    <t>Succinic acid</t>
  </si>
  <si>
    <t>Oxalic acid</t>
  </si>
  <si>
    <t>Sacrosine</t>
  </si>
  <si>
    <t>Benzoic acid</t>
  </si>
  <si>
    <t>Ethanolamine</t>
  </si>
  <si>
    <t>Phosphate fragment</t>
  </si>
  <si>
    <t>phosphoric acid</t>
  </si>
  <si>
    <t>nicotinic acid</t>
  </si>
  <si>
    <t>glycine</t>
  </si>
  <si>
    <t>succinic acid</t>
  </si>
  <si>
    <t>aminopropionitrile</t>
  </si>
  <si>
    <t>serine</t>
  </si>
  <si>
    <t>nonanoic acid</t>
  </si>
  <si>
    <t>aspartic acid</t>
  </si>
  <si>
    <t>beta-alanine</t>
  </si>
  <si>
    <t>noicotinamide</t>
  </si>
  <si>
    <t>asparagine</t>
  </si>
  <si>
    <t>pyrglutamic acid</t>
  </si>
  <si>
    <t>L-aspartic acid</t>
  </si>
  <si>
    <t>aminobutyric acid</t>
  </si>
  <si>
    <t>L-malic acid</t>
  </si>
  <si>
    <t>ornithine</t>
  </si>
  <si>
    <t>glutamic acid</t>
  </si>
  <si>
    <t>glucose</t>
  </si>
  <si>
    <t>o-phosphoetanolamine</t>
  </si>
  <si>
    <t>fructofuranoside</t>
  </si>
  <si>
    <t>alpha-d-mannopyranose</t>
  </si>
  <si>
    <t>lysine</t>
  </si>
  <si>
    <t>glutamic acid DL</t>
  </si>
  <si>
    <t>glucose anhydro beta beta-D</t>
  </si>
  <si>
    <t>glutamine n n o TMS</t>
  </si>
  <si>
    <t>glycerol-2-phosphate</t>
  </si>
  <si>
    <t>rac-glycerol 3-phosphoate</t>
  </si>
  <si>
    <t>glycerol-3-phosphate</t>
  </si>
  <si>
    <t>uridine 5'-diphospho-n-acetylglucosamine</t>
  </si>
  <si>
    <t>l-ascorbic acid</t>
  </si>
  <si>
    <t>galactonic acid-1,4-lactone, d(-)</t>
  </si>
  <si>
    <t>gluconic acid lactone DL</t>
  </si>
  <si>
    <t>tyrosine,n,o,o</t>
  </si>
  <si>
    <t>isoascorbic acid, d(-)</t>
  </si>
  <si>
    <t>gulonic acid</t>
  </si>
  <si>
    <t>palmitoleic acid</t>
  </si>
  <si>
    <t>hexadecanoic acid</t>
  </si>
  <si>
    <t>ribose-5-phosphate</t>
  </si>
  <si>
    <t>uric acid</t>
  </si>
  <si>
    <t>xylulose-5-phosphate</t>
  </si>
  <si>
    <t>octadecanoic acid</t>
  </si>
  <si>
    <t>inositol phosphate</t>
  </si>
  <si>
    <t>sedoheptulose-7-phosphate</t>
  </si>
  <si>
    <t>mono ethylhexyl</t>
  </si>
  <si>
    <t>sucrose D</t>
  </si>
  <si>
    <t>cellotriose</t>
  </si>
  <si>
    <t>glyceric acid-3-phosphate</t>
  </si>
  <si>
    <t>monostearoylglycerol</t>
  </si>
  <si>
    <t>gibberellin</t>
  </si>
  <si>
    <t>phthalic acid</t>
  </si>
  <si>
    <t>ribulose bisphosphate</t>
  </si>
  <si>
    <t>octadecadienoic acid</t>
  </si>
  <si>
    <t>heptadecanoic acid</t>
  </si>
  <si>
    <t>methyl cis-9=octadecenoate</t>
  </si>
  <si>
    <t>valine</t>
  </si>
  <si>
    <t>leucine</t>
  </si>
  <si>
    <t>arabinose</t>
  </si>
  <si>
    <t>ribose</t>
  </si>
  <si>
    <t>putrescine</t>
  </si>
  <si>
    <t>aconitic acid</t>
  </si>
  <si>
    <t>threonine</t>
  </si>
  <si>
    <t>allothreonine</t>
  </si>
  <si>
    <t>iditol</t>
  </si>
  <si>
    <t>octadecenoic acid methyl ester</t>
  </si>
  <si>
    <t>erythreose</t>
  </si>
  <si>
    <t>xylose</t>
  </si>
  <si>
    <t>lyxose</t>
  </si>
  <si>
    <t>ribose, d</t>
  </si>
  <si>
    <t>rhamnose</t>
  </si>
  <si>
    <t>isocitric acid</t>
  </si>
  <si>
    <t>citric acid</t>
  </si>
  <si>
    <t>tagatose, d</t>
  </si>
  <si>
    <t>psicose, d</t>
  </si>
  <si>
    <t>idose</t>
  </si>
  <si>
    <t>altrose, d</t>
  </si>
  <si>
    <t>galactose</t>
  </si>
  <si>
    <t>mannose</t>
  </si>
  <si>
    <t>talose, d</t>
  </si>
  <si>
    <t>sorbitol, d</t>
  </si>
  <si>
    <t>glucosamine</t>
  </si>
  <si>
    <t>acetylornthine</t>
  </si>
  <si>
    <t>octadecenoic acid</t>
  </si>
  <si>
    <t>galactose-6-phosphate</t>
  </si>
  <si>
    <t>iscocitric acid</t>
  </si>
  <si>
    <t>mannose-6-phosphate</t>
  </si>
  <si>
    <t>Methyl hexadecanoate</t>
  </si>
  <si>
    <t>Full metabolites</t>
  </si>
  <si>
    <t>Pure metabolites</t>
  </si>
  <si>
    <t>6-deoxy-d-glucose</t>
  </si>
  <si>
    <t>Ribose-5-phosphate</t>
  </si>
  <si>
    <t>OCTADECADIENOIC ACID</t>
  </si>
  <si>
    <t>ACONITIC ACID</t>
  </si>
  <si>
    <t>OCTADECENOIC ACID</t>
  </si>
  <si>
    <t>RIBOSE</t>
  </si>
  <si>
    <t>Octadecenoic acid methyl ester</t>
  </si>
  <si>
    <t>Methyl cis-9-octadecenoate</t>
  </si>
  <si>
    <t>RIBOSE-5-PHOSPHATE</t>
  </si>
  <si>
    <t>Mannopyranose</t>
  </si>
  <si>
    <t>glyceric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</si>
</sst>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/>
    <xf numFmtId="1" fontId="0" fillId="0" borderId="0" xfId="0" applyNumberFormat="1"/>
    <xf numFmtId="0" fontId="0" fillId="0" borderId="0" xfId="0" applyBorder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0" borderId="9" xfId="0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10" borderId="0" xfId="0" applyFill="1"/>
    <xf numFmtId="2" fontId="0" fillId="3" borderId="0" xfId="0" applyNumberFormat="1" applyFill="1"/>
    <xf numFmtId="0" fontId="0" fillId="11" borderId="0" xfId="0" applyFill="1" applyAlignment="1">
      <alignment wrapText="1"/>
    </xf>
    <xf numFmtId="0" fontId="0" fillId="11" borderId="0" xfId="0" applyFill="1"/>
    <xf numFmtId="0" fontId="0" fillId="11" borderId="2" xfId="0" applyFill="1" applyBorder="1"/>
    <xf numFmtId="0" fontId="0" fillId="11" borderId="0" xfId="0" applyFill="1" applyBorder="1"/>
    <xf numFmtId="0" fontId="0" fillId="2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0" borderId="10" xfId="0" applyBorder="1"/>
    <xf numFmtId="0" fontId="0" fillId="0" borderId="9" xfId="0" applyFill="1" applyBorder="1"/>
    <xf numFmtId="0" fontId="0" fillId="0" borderId="0" xfId="0" applyFill="1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9" xfId="0" applyNumberFormat="1" applyFill="1" applyBorder="1"/>
    <xf numFmtId="1" fontId="0" fillId="0" borderId="0" xfId="0" applyNumberFormat="1" applyFill="1" applyBorder="1"/>
    <xf numFmtId="1" fontId="0" fillId="0" borderId="9" xfId="0" applyNumberFormat="1" applyBorder="1"/>
    <xf numFmtId="1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Alignment="1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12" borderId="0" xfId="0" applyFill="1"/>
    <xf numFmtId="0" fontId="2" fillId="0" borderId="0" xfId="0" applyFont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'Inositol &amp; Inositol Phospate'!$S$48</c:f>
              <c:strCache>
                <c:ptCount val="1"/>
                <c:pt idx="0">
                  <c:v>myo-inositol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'Inositol &amp; Inositol Phospate'!$O$49:$O$54</c:f>
                <c:numCache>
                  <c:formatCode>General</c:formatCode>
                  <c:ptCount val="6"/>
                  <c:pt idx="0">
                    <c:v>31.014780402267416</c:v>
                  </c:pt>
                  <c:pt idx="1">
                    <c:v>25.33766003238469</c:v>
                  </c:pt>
                  <c:pt idx="2">
                    <c:v>17.829844819322322</c:v>
                  </c:pt>
                  <c:pt idx="3">
                    <c:v>25.724895473443588</c:v>
                  </c:pt>
                  <c:pt idx="4">
                    <c:v>25.457500481418776</c:v>
                  </c:pt>
                  <c:pt idx="5">
                    <c:v>29.008864865314045</c:v>
                  </c:pt>
                </c:numCache>
              </c:numRef>
            </c:plus>
            <c:minus>
              <c:numRef>
                <c:f>'Inositol &amp; Inositol Phospate'!$O$49:$O$54</c:f>
                <c:numCache>
                  <c:formatCode>General</c:formatCode>
                  <c:ptCount val="6"/>
                  <c:pt idx="0">
                    <c:v>31.014780402267416</c:v>
                  </c:pt>
                  <c:pt idx="1">
                    <c:v>25.33766003238469</c:v>
                  </c:pt>
                  <c:pt idx="2">
                    <c:v>17.829844819322322</c:v>
                  </c:pt>
                  <c:pt idx="3">
                    <c:v>25.724895473443588</c:v>
                  </c:pt>
                  <c:pt idx="4">
                    <c:v>25.457500481418776</c:v>
                  </c:pt>
                  <c:pt idx="5">
                    <c:v>29.008864865314045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'Inositol &amp; Inositol Phospate'!$R$49:$R$54</c:f>
              <c:strCache>
                <c:ptCount val="6"/>
                <c:pt idx="0">
                  <c:v>Control</c:v>
                </c:pt>
                <c:pt idx="1">
                  <c:v>Ethambutol</c:v>
                </c:pt>
                <c:pt idx="2">
                  <c:v>Pirazinamid</c:v>
                </c:pt>
                <c:pt idx="3">
                  <c:v>Ga 10 uM</c:v>
                </c:pt>
                <c:pt idx="4">
                  <c:v>Ga 50 uM</c:v>
                </c:pt>
                <c:pt idx="5">
                  <c:v>Ga 500 uM</c:v>
                </c:pt>
              </c:strCache>
            </c:strRef>
          </c:cat>
          <c:val>
            <c:numRef>
              <c:f>'Inositol &amp; Inositol Phospate'!$S$49:$S$54</c:f>
              <c:numCache>
                <c:formatCode>General</c:formatCode>
                <c:ptCount val="6"/>
                <c:pt idx="0">
                  <c:v>100</c:v>
                </c:pt>
                <c:pt idx="1">
                  <c:v>117.0552911442883</c:v>
                </c:pt>
                <c:pt idx="2">
                  <c:v>143.2562732589426</c:v>
                </c:pt>
                <c:pt idx="3">
                  <c:v>54.594594429734379</c:v>
                </c:pt>
                <c:pt idx="4">
                  <c:v>69.064397944076518</c:v>
                </c:pt>
                <c:pt idx="5">
                  <c:v>69.704150548795539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2-4A45-B50E-501D6FC3DF75}"/>
            </c:ext>
          </c:extLst>
        </c:ser>
        <c:ser>
          <c:idx val="1"/>
          <c:order val="1"/>
          <c:tx>
            <c:strRef>
              <c:f>'Inositol &amp; Inositol Phospate'!$T$48</c:f>
              <c:strCache>
                <c:ptCount val="1"/>
                <c:pt idx="0">
                  <c:v>epi-inositol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'Inositol &amp; Inositol Phospate'!$P$49:$P$54</c:f>
                <c:numCache>
                  <c:formatCode>General</c:formatCode>
                  <c:ptCount val="6"/>
                  <c:pt idx="0">
                    <c:v>23.084427533275338</c:v>
                  </c:pt>
                  <c:pt idx="1">
                    <c:v>16.045098818664908</c:v>
                  </c:pt>
                  <c:pt idx="2">
                    <c:v>8.796368652823352</c:v>
                  </c:pt>
                  <c:pt idx="3">
                    <c:v>10.515517994372283</c:v>
                  </c:pt>
                  <c:pt idx="4">
                    <c:v>18.127796628631099</c:v>
                  </c:pt>
                  <c:pt idx="5">
                    <c:v>29.75635228678366</c:v>
                  </c:pt>
                </c:numCache>
              </c:numRef>
            </c:plus>
            <c:minus>
              <c:numRef>
                <c:f>'Inositol &amp; Inositol Phospate'!$P$49:$P$54</c:f>
                <c:numCache>
                  <c:formatCode>General</c:formatCode>
                  <c:ptCount val="6"/>
                  <c:pt idx="0">
                    <c:v>23.084427533275338</c:v>
                  </c:pt>
                  <c:pt idx="1">
                    <c:v>16.045098818664908</c:v>
                  </c:pt>
                  <c:pt idx="2">
                    <c:v>8.796368652823352</c:v>
                  </c:pt>
                  <c:pt idx="3">
                    <c:v>10.515517994372283</c:v>
                  </c:pt>
                  <c:pt idx="4">
                    <c:v>18.127796628631099</c:v>
                  </c:pt>
                  <c:pt idx="5">
                    <c:v>29.75635228678366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'Inositol &amp; Inositol Phospate'!$R$49:$R$54</c:f>
              <c:strCache>
                <c:ptCount val="6"/>
                <c:pt idx="0">
                  <c:v>Control</c:v>
                </c:pt>
                <c:pt idx="1">
                  <c:v>Ethambutol</c:v>
                </c:pt>
                <c:pt idx="2">
                  <c:v>Pirazinamid</c:v>
                </c:pt>
                <c:pt idx="3">
                  <c:v>Ga 10 uM</c:v>
                </c:pt>
                <c:pt idx="4">
                  <c:v>Ga 50 uM</c:v>
                </c:pt>
                <c:pt idx="5">
                  <c:v>Ga 500 uM</c:v>
                </c:pt>
              </c:strCache>
            </c:strRef>
          </c:cat>
          <c:val>
            <c:numRef>
              <c:f>'Inositol &amp; Inositol Phospate'!$T$49:$T$54</c:f>
              <c:numCache>
                <c:formatCode>General</c:formatCode>
                <c:ptCount val="6"/>
                <c:pt idx="0">
                  <c:v>83.277251143576109</c:v>
                </c:pt>
                <c:pt idx="1">
                  <c:v>92.241333407793746</c:v>
                </c:pt>
                <c:pt idx="2">
                  <c:v>75.026992429361741</c:v>
                </c:pt>
                <c:pt idx="3">
                  <c:v>49.682173314695788</c:v>
                </c:pt>
                <c:pt idx="4">
                  <c:v>61.644123602842832</c:v>
                </c:pt>
                <c:pt idx="5">
                  <c:v>99.999999999999986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2-4A45-B50E-501D6FC3DF75}"/>
            </c:ext>
          </c:extLst>
        </c:ser>
        <c:ser>
          <c:idx val="2"/>
          <c:order val="2"/>
          <c:tx>
            <c:strRef>
              <c:f>'Inositol &amp; Inositol Phospate'!$U$48</c:f>
              <c:strCache>
                <c:ptCount val="1"/>
                <c:pt idx="0">
                  <c:v>inositol-phosphate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'Inositol &amp; Inositol Phospate'!$Q$49:$Q$54</c:f>
                <c:numCache>
                  <c:formatCode>General</c:formatCode>
                  <c:ptCount val="6"/>
                  <c:pt idx="0">
                    <c:v>29.818652448538941</c:v>
                  </c:pt>
                  <c:pt idx="1">
                    <c:v>15.454030818976952</c:v>
                  </c:pt>
                  <c:pt idx="2">
                    <c:v>26.918565553221789</c:v>
                  </c:pt>
                  <c:pt idx="3">
                    <c:v>15.014568968151623</c:v>
                  </c:pt>
                  <c:pt idx="4">
                    <c:v>13.874552004615007</c:v>
                  </c:pt>
                  <c:pt idx="5">
                    <c:v>12.234383589350866</c:v>
                  </c:pt>
                </c:numCache>
              </c:numRef>
            </c:plus>
            <c:minus>
              <c:numRef>
                <c:f>'Inositol &amp; Inositol Phospate'!$Q$49:$Q$54</c:f>
                <c:numCache>
                  <c:formatCode>General</c:formatCode>
                  <c:ptCount val="6"/>
                  <c:pt idx="0">
                    <c:v>29.818652448538941</c:v>
                  </c:pt>
                  <c:pt idx="1">
                    <c:v>15.454030818976952</c:v>
                  </c:pt>
                  <c:pt idx="2">
                    <c:v>26.918565553221789</c:v>
                  </c:pt>
                  <c:pt idx="3">
                    <c:v>15.014568968151623</c:v>
                  </c:pt>
                  <c:pt idx="4">
                    <c:v>13.874552004615007</c:v>
                  </c:pt>
                  <c:pt idx="5">
                    <c:v>12.234383589350866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'Inositol &amp; Inositol Phospate'!$R$49:$R$54</c:f>
              <c:strCache>
                <c:ptCount val="6"/>
                <c:pt idx="0">
                  <c:v>Control</c:v>
                </c:pt>
                <c:pt idx="1">
                  <c:v>Ethambutol</c:v>
                </c:pt>
                <c:pt idx="2">
                  <c:v>Pirazinamid</c:v>
                </c:pt>
                <c:pt idx="3">
                  <c:v>Ga 10 uM</c:v>
                </c:pt>
                <c:pt idx="4">
                  <c:v>Ga 50 uM</c:v>
                </c:pt>
                <c:pt idx="5">
                  <c:v>Ga 500 uM</c:v>
                </c:pt>
              </c:strCache>
            </c:strRef>
          </c:cat>
          <c:val>
            <c:numRef>
              <c:f>'Inositol &amp; Inositol Phospate'!$U$49:$U$54</c:f>
              <c:numCache>
                <c:formatCode>General</c:formatCode>
                <c:ptCount val="6"/>
                <c:pt idx="0">
                  <c:v>64.66542498844268</c:v>
                </c:pt>
                <c:pt idx="1">
                  <c:v>62.758787827879665</c:v>
                </c:pt>
                <c:pt idx="2">
                  <c:v>68.219301963915342</c:v>
                </c:pt>
                <c:pt idx="3">
                  <c:v>32.320493270563169</c:v>
                </c:pt>
                <c:pt idx="4">
                  <c:v>41.724815206374693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2-4A45-B50E-501D6FC3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475336"/>
        <c:axId val="353473368"/>
      </c:barChart>
      <c:catAx>
        <c:axId val="35347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3473368"/>
        <c:crosses val="autoZero"/>
        <c:auto val="1"/>
        <c:lblAlgn val="ctr"/>
        <c:lblOffset val="100"/>
        <c:noMultiLvlLbl val="0"/>
      </c:catAx>
      <c:valAx>
        <c:axId val="3534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347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'Inositol &amp; Inositol Phospate'!$H$57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'Inositol &amp; Inositol Phospate'!$L$57:$N$57</c:f>
                <c:numCache>
                  <c:formatCode>General</c:formatCode>
                  <c:ptCount val="3"/>
                  <c:pt idx="0">
                    <c:v>31.014780402267416</c:v>
                  </c:pt>
                  <c:pt idx="1">
                    <c:v>23.084427533275338</c:v>
                  </c:pt>
                  <c:pt idx="2">
                    <c:v>29.818652448538941</c:v>
                  </c:pt>
                </c:numCache>
              </c:numRef>
            </c:plus>
            <c:minus>
              <c:numRef>
                <c:f>'Inositol &amp; Inositol Phospate'!$L$57:$N$57</c:f>
                <c:numCache>
                  <c:formatCode>General</c:formatCode>
                  <c:ptCount val="3"/>
                  <c:pt idx="0">
                    <c:v>31.014780402267416</c:v>
                  </c:pt>
                  <c:pt idx="1">
                    <c:v>23.084427533275338</c:v>
                  </c:pt>
                  <c:pt idx="2">
                    <c:v>29.818652448538941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'Inositol &amp; Inositol Phospate'!$I$56:$K$56</c:f>
              <c:strCache>
                <c:ptCount val="3"/>
                <c:pt idx="0">
                  <c:v>myo-inositol</c:v>
                </c:pt>
                <c:pt idx="1">
                  <c:v>epi-inositol</c:v>
                </c:pt>
                <c:pt idx="2">
                  <c:v>inositol-phosphate</c:v>
                </c:pt>
              </c:strCache>
            </c:strRef>
          </c:cat>
          <c:val>
            <c:numRef>
              <c:f>'Inositol &amp; Inositol Phospate'!$I$57:$K$57</c:f>
              <c:numCache>
                <c:formatCode>General</c:formatCode>
                <c:ptCount val="3"/>
                <c:pt idx="0">
                  <c:v>100</c:v>
                </c:pt>
                <c:pt idx="1">
                  <c:v>83.277251143576109</c:v>
                </c:pt>
                <c:pt idx="2">
                  <c:v>64.66542498844268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F-459A-83F4-83AC89A39082}"/>
            </c:ext>
          </c:extLst>
        </c:ser>
        <c:ser>
          <c:idx val="1"/>
          <c:order val="1"/>
          <c:tx>
            <c:strRef>
              <c:f>'Inositol &amp; Inositol Phospate'!$H$58</c:f>
              <c:strCache>
                <c:ptCount val="1"/>
                <c:pt idx="0">
                  <c:v>Ga 500 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'Inositol &amp; Inositol Phospate'!$L$58:$N$58</c:f>
                <c:numCache>
                  <c:formatCode>General</c:formatCode>
                  <c:ptCount val="3"/>
                  <c:pt idx="0">
                    <c:v>29.008864865314045</c:v>
                  </c:pt>
                  <c:pt idx="1">
                    <c:v>29.75635228678366</c:v>
                  </c:pt>
                  <c:pt idx="2">
                    <c:v>12.234383589350866</c:v>
                  </c:pt>
                </c:numCache>
              </c:numRef>
            </c:plus>
            <c:minus>
              <c:numRef>
                <c:f>'Inositol &amp; Inositol Phospate'!$L$58:$N$58</c:f>
                <c:numCache>
                  <c:formatCode>General</c:formatCode>
                  <c:ptCount val="3"/>
                  <c:pt idx="0">
                    <c:v>29.008864865314045</c:v>
                  </c:pt>
                  <c:pt idx="1">
                    <c:v>29.75635228678366</c:v>
                  </c:pt>
                  <c:pt idx="2">
                    <c:v>12.234383589350866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'Inositol &amp; Inositol Phospate'!$I$56:$K$56</c:f>
              <c:strCache>
                <c:ptCount val="3"/>
                <c:pt idx="0">
                  <c:v>myo-inositol</c:v>
                </c:pt>
                <c:pt idx="1">
                  <c:v>epi-inositol</c:v>
                </c:pt>
                <c:pt idx="2">
                  <c:v>inositol-phosphate</c:v>
                </c:pt>
              </c:strCache>
            </c:strRef>
          </c:cat>
          <c:val>
            <c:numRef>
              <c:f>'Inositol &amp; Inositol Phospate'!$I$58:$K$58</c:f>
              <c:numCache>
                <c:formatCode>General</c:formatCode>
                <c:ptCount val="3"/>
                <c:pt idx="0">
                  <c:v>69.704150548795539</c:v>
                </c:pt>
                <c:pt idx="1">
                  <c:v>99.999999999999986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F-459A-83F4-83AC89A3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472712"/>
        <c:axId val="353483864"/>
      </c:barChart>
      <c:catAx>
        <c:axId val="35347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3483864"/>
        <c:crosses val="autoZero"/>
        <c:auto val="1"/>
        <c:lblAlgn val="ctr"/>
        <c:lblOffset val="100"/>
        <c:noMultiLvlLbl val="0"/>
      </c:catAx>
      <c:valAx>
        <c:axId val="35348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347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468875765529308"/>
          <c:y val="4.1666666666666664E-2"/>
          <c:w val="0.45204111986001744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7171296296296296"/>
          <c:w val="0.8915800524934383"/>
          <c:h val="0.7248913677456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'Aconitate &amp; Succinate'!$R$47</c:f>
              <c:strCache>
                <c:ptCount val="1"/>
                <c:pt idx="0">
                  <c:v>Aconitic acid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'Aconitate &amp; Succinate'!$N$48:$N$53</c:f>
                <c:numCache>
                  <c:formatCode>General</c:formatCode>
                  <c:ptCount val="6"/>
                  <c:pt idx="0">
                    <c:v>3.4565877406771639</c:v>
                  </c:pt>
                  <c:pt idx="1">
                    <c:v>10.368901535505245</c:v>
                  </c:pt>
                  <c:pt idx="2">
                    <c:v>23.532644629128779</c:v>
                  </c:pt>
                  <c:pt idx="3">
                    <c:v>8.9040282598768066</c:v>
                  </c:pt>
                  <c:pt idx="4">
                    <c:v>7.8351613709706305</c:v>
                  </c:pt>
                  <c:pt idx="5">
                    <c:v>19.281406538771144</c:v>
                  </c:pt>
                </c:numCache>
              </c:numRef>
            </c:plus>
            <c:minus>
              <c:numRef>
                <c:f>'Aconitate &amp; Succinate'!$N$48:$N$53</c:f>
                <c:numCache>
                  <c:formatCode>General</c:formatCode>
                  <c:ptCount val="6"/>
                  <c:pt idx="0">
                    <c:v>3.4565877406771639</c:v>
                  </c:pt>
                  <c:pt idx="1">
                    <c:v>10.368901535505245</c:v>
                  </c:pt>
                  <c:pt idx="2">
                    <c:v>23.532644629128779</c:v>
                  </c:pt>
                  <c:pt idx="3">
                    <c:v>8.9040282598768066</c:v>
                  </c:pt>
                  <c:pt idx="4">
                    <c:v>7.8351613709706305</c:v>
                  </c:pt>
                  <c:pt idx="5">
                    <c:v>19.281406538771144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'Aconitate &amp; Succinate'!$Q$48:$Q$53</c:f>
              <c:strCache>
                <c:ptCount val="6"/>
                <c:pt idx="0">
                  <c:v>Control</c:v>
                </c:pt>
                <c:pt idx="1">
                  <c:v>Ethambutol</c:v>
                </c:pt>
                <c:pt idx="2">
                  <c:v>Pirazinamid</c:v>
                </c:pt>
                <c:pt idx="3">
                  <c:v>Ga 10 uM</c:v>
                </c:pt>
                <c:pt idx="4">
                  <c:v>Ga 50 uM</c:v>
                </c:pt>
                <c:pt idx="5">
                  <c:v>Ga 500 uM</c:v>
                </c:pt>
              </c:strCache>
            </c:strRef>
          </c:cat>
          <c:val>
            <c:numRef>
              <c:f>'Aconitate &amp; Succinate'!$R$48:$R$53</c:f>
              <c:numCache>
                <c:formatCode>General</c:formatCode>
                <c:ptCount val="6"/>
                <c:pt idx="0">
                  <c:v>13.15433717021585</c:v>
                </c:pt>
                <c:pt idx="1">
                  <c:v>20.019377250217467</c:v>
                </c:pt>
                <c:pt idx="2">
                  <c:v>27.959405246187028</c:v>
                </c:pt>
                <c:pt idx="3">
                  <c:v>28.803762782349619</c:v>
                </c:pt>
                <c:pt idx="4">
                  <c:v>22.892683746972633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C-4FC9-BC67-6D6B5682C433}"/>
            </c:ext>
          </c:extLst>
        </c:ser>
        <c:ser>
          <c:idx val="1"/>
          <c:order val="1"/>
          <c:tx>
            <c:strRef>
              <c:f>'Aconitate &amp; Succinate'!$S$47</c:f>
              <c:strCache>
                <c:ptCount val="1"/>
                <c:pt idx="0">
                  <c:v>Succinic acid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'Aconitate &amp; Succinate'!$P$48:$P$53</c:f>
                <c:numCache>
                  <c:formatCode>General</c:formatCode>
                  <c:ptCount val="6"/>
                  <c:pt idx="0">
                    <c:v>15.023021144261008</c:v>
                  </c:pt>
                  <c:pt idx="1">
                    <c:v>7.1111094663672088</c:v>
                  </c:pt>
                  <c:pt idx="2">
                    <c:v>11.019081962687387</c:v>
                  </c:pt>
                  <c:pt idx="3">
                    <c:v>28.477811304511093</c:v>
                  </c:pt>
                  <c:pt idx="4">
                    <c:v>3.8118689322705741</c:v>
                  </c:pt>
                  <c:pt idx="5">
                    <c:v>26.653725400510464</c:v>
                  </c:pt>
                </c:numCache>
              </c:numRef>
            </c:plus>
            <c:minus>
              <c:numRef>
                <c:f>'Aconitate &amp; Succinate'!$P$48:$P$53</c:f>
                <c:numCache>
                  <c:formatCode>General</c:formatCode>
                  <c:ptCount val="6"/>
                  <c:pt idx="0">
                    <c:v>15.023021144261008</c:v>
                  </c:pt>
                  <c:pt idx="1">
                    <c:v>7.1111094663672088</c:v>
                  </c:pt>
                  <c:pt idx="2">
                    <c:v>11.019081962687387</c:v>
                  </c:pt>
                  <c:pt idx="3">
                    <c:v>28.477811304511093</c:v>
                  </c:pt>
                  <c:pt idx="4">
                    <c:v>3.8118689322705741</c:v>
                  </c:pt>
                  <c:pt idx="5">
                    <c:v>26.653725400510464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'Aconitate &amp; Succinate'!$Q$48:$Q$53</c:f>
              <c:strCache>
                <c:ptCount val="6"/>
                <c:pt idx="0">
                  <c:v>Control</c:v>
                </c:pt>
                <c:pt idx="1">
                  <c:v>Ethambutol</c:v>
                </c:pt>
                <c:pt idx="2">
                  <c:v>Pirazinamid</c:v>
                </c:pt>
                <c:pt idx="3">
                  <c:v>Ga 10 uM</c:v>
                </c:pt>
                <c:pt idx="4">
                  <c:v>Ga 50 uM</c:v>
                </c:pt>
                <c:pt idx="5">
                  <c:v>Ga 500 uM</c:v>
                </c:pt>
              </c:strCache>
            </c:strRef>
          </c:cat>
          <c:val>
            <c:numRef>
              <c:f>'Aconitate &amp; Succinate'!$S$48:$S$53</c:f>
              <c:numCache>
                <c:formatCode>General</c:formatCode>
                <c:ptCount val="6"/>
                <c:pt idx="0">
                  <c:v>47.140051088122121</c:v>
                </c:pt>
                <c:pt idx="1">
                  <c:v>51.034681585822675</c:v>
                </c:pt>
                <c:pt idx="2">
                  <c:v>57.220438628603922</c:v>
                </c:pt>
                <c:pt idx="3">
                  <c:v>59.885074899876294</c:v>
                </c:pt>
                <c:pt idx="4">
                  <c:v>56.582885155369162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C-4FC9-BC67-6D6B5682C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246136"/>
        <c:axId val="353243184"/>
      </c:barChart>
      <c:catAx>
        <c:axId val="35324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3243184"/>
        <c:crosses val="autoZero"/>
        <c:auto val="1"/>
        <c:lblAlgn val="ctr"/>
        <c:lblOffset val="100"/>
        <c:noMultiLvlLbl val="0"/>
      </c:catAx>
      <c:valAx>
        <c:axId val="3532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324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38320209973752"/>
          <c:y val="1.0045567220764072E-2"/>
          <c:w val="0.484727909011373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'Aconitate &amp; Succinate'!$G$56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'Aconitate &amp; Succinate'!$J$56:$K$56</c:f>
                <c:numCache>
                  <c:formatCode>General</c:formatCode>
                  <c:ptCount val="2"/>
                  <c:pt idx="0">
                    <c:v>3.4565877406771639</c:v>
                  </c:pt>
                  <c:pt idx="1">
                    <c:v>15.023021144261008</c:v>
                  </c:pt>
                </c:numCache>
              </c:numRef>
            </c:plus>
            <c:minus>
              <c:numRef>
                <c:f>'Aconitate &amp; Succinate'!$J$56:$K$56</c:f>
                <c:numCache>
                  <c:formatCode>General</c:formatCode>
                  <c:ptCount val="2"/>
                  <c:pt idx="0">
                    <c:v>3.4565877406771639</c:v>
                  </c:pt>
                  <c:pt idx="1">
                    <c:v>15.023021144261008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'Aconitate &amp; Succinate'!$H$55:$I$55</c:f>
              <c:strCache>
                <c:ptCount val="2"/>
                <c:pt idx="0">
                  <c:v>Aconitic acid</c:v>
                </c:pt>
                <c:pt idx="1">
                  <c:v>Succinic acid</c:v>
                </c:pt>
              </c:strCache>
            </c:strRef>
          </c:cat>
          <c:val>
            <c:numRef>
              <c:f>'Aconitate &amp; Succinate'!$H$56:$I$56</c:f>
              <c:numCache>
                <c:formatCode>General</c:formatCode>
                <c:ptCount val="2"/>
                <c:pt idx="0">
                  <c:v>13.15433717021585</c:v>
                </c:pt>
                <c:pt idx="1">
                  <c:v>47.140051088122121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7-414B-908C-0F7988680F73}"/>
            </c:ext>
          </c:extLst>
        </c:ser>
        <c:ser>
          <c:idx val="1"/>
          <c:order val="1"/>
          <c:tx>
            <c:strRef>
              <c:f>'Aconitate &amp; Succinate'!$G$57</c:f>
              <c:strCache>
                <c:ptCount val="1"/>
                <c:pt idx="0">
                  <c:v>Ga 500 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'Aconitate &amp; Succinate'!$J$57:$K$57</c:f>
                <c:numCache>
                  <c:formatCode>General</c:formatCode>
                  <c:ptCount val="2"/>
                  <c:pt idx="0">
                    <c:v>19.281406538771144</c:v>
                  </c:pt>
                  <c:pt idx="1">
                    <c:v>26.653725400510464</c:v>
                  </c:pt>
                </c:numCache>
              </c:numRef>
            </c:plus>
            <c:minus>
              <c:numRef>
                <c:f>'Aconitate &amp; Succinate'!$J$57:$K$57</c:f>
                <c:numCache>
                  <c:formatCode>General</c:formatCode>
                  <c:ptCount val="2"/>
                  <c:pt idx="0">
                    <c:v>19.281406538771144</c:v>
                  </c:pt>
                  <c:pt idx="1">
                    <c:v>26.653725400510464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'Aconitate &amp; Succinate'!$H$55:$I$55</c:f>
              <c:strCache>
                <c:ptCount val="2"/>
                <c:pt idx="0">
                  <c:v>Aconitic acid</c:v>
                </c:pt>
                <c:pt idx="1">
                  <c:v>Succinic acid</c:v>
                </c:pt>
              </c:strCache>
            </c:strRef>
          </c:cat>
          <c:val>
            <c:numRef>
              <c:f>'Aconitate &amp; Succinate'!$H$57:$I$57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7-414B-908C-0F7988680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466768"/>
        <c:axId val="501468080"/>
      </c:barChart>
      <c:catAx>
        <c:axId val="5014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1468080"/>
        <c:crosses val="autoZero"/>
        <c:auto val="1"/>
        <c:lblAlgn val="ctr"/>
        <c:lblOffset val="100"/>
        <c:noMultiLvlLbl val="0"/>
      </c:catAx>
      <c:valAx>
        <c:axId val="50146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14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785345581802272"/>
          <c:y val="4.1666666666666664E-2"/>
          <c:w val="0.45204111986001744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45</xdr:row>
      <xdr:rowOff>128588</xdr:rowOff>
    </xdr:from>
    <xdr:to>
      <xdr:col>29</xdr:col>
      <xdr:colOff>190500</xdr:colOff>
      <xdr:row>56</xdr:row>
      <xdr:rowOff>14288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119063</xdr:colOff>
      <xdr:row>55</xdr:row>
      <xdr:rowOff>92869</xdr:rowOff>
    </xdr:from>
    <xdr:to>
      <xdr:col>25</xdr:col>
      <xdr:colOff>440532</xdr:colOff>
      <xdr:row>69</xdr:row>
      <xdr:rowOff>169069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412750</xdr:colOff>
      <xdr:row>44</xdr:row>
      <xdr:rowOff>57150</xdr:rowOff>
    </xdr:from>
    <xdr:to>
      <xdr:col>27</xdr:col>
      <xdr:colOff>74083</xdr:colOff>
      <xdr:row>54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518583</xdr:colOff>
      <xdr:row>53</xdr:row>
      <xdr:rowOff>162984</xdr:rowOff>
    </xdr:from>
    <xdr:to>
      <xdr:col>22</xdr:col>
      <xdr:colOff>179917</xdr:colOff>
      <xdr:row>68</xdr:row>
      <xdr:rowOff>48684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5"/>
  <sheetViews>
    <sheetView zoomScale="90" zoomScaleNormal="90" workbookViewId="0">
      <pane xSplit="1" topLeftCell="BX1" activePane="topRight" state="frozen"/>
      <selection pane="topRight" activeCell="CD59" sqref="CD59"/>
    </sheetView>
  </sheetViews>
  <sheetFormatPr defaultRowHeight="15" x14ac:dyDescent="0.25"/>
  <cols>
    <col min="1" max="1" width="25.28515625" customWidth="1"/>
    <col min="17" max="17" width="17.140625" customWidth="1"/>
    <col min="62" max="62" width="20" customWidth="1"/>
    <col min="63" max="63" width="16.7109375" customWidth="1"/>
    <col min="64" max="64" width="18.85546875" customWidth="1"/>
    <col min="85" max="85" width="15.5703125" customWidth="1"/>
  </cols>
  <sheetData>
    <row r="1" spans="1:98" s="21" customFormat="1" ht="92.25" customHeight="1" x14ac:dyDescent="0.25">
      <c r="A1" s="21" t="s">
        <v>0</v>
      </c>
      <c r="B1" s="21" t="s">
        <v>242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E1" s="21" t="s">
        <v>27</v>
      </c>
      <c r="AF1" s="21" t="s">
        <v>28</v>
      </c>
      <c r="AG1" s="21" t="s">
        <v>29</v>
      </c>
      <c r="AH1" s="21" t="s">
        <v>30</v>
      </c>
      <c r="AI1" s="21" t="s">
        <v>31</v>
      </c>
      <c r="AK1" s="21" t="s">
        <v>32</v>
      </c>
      <c r="AL1" s="21" t="s">
        <v>33</v>
      </c>
      <c r="AM1" s="21" t="s">
        <v>34</v>
      </c>
      <c r="AN1" s="21" t="s">
        <v>35</v>
      </c>
      <c r="AO1" s="21" t="s">
        <v>36</v>
      </c>
      <c r="AP1" s="21" t="s">
        <v>37</v>
      </c>
      <c r="AQ1" s="21" t="s">
        <v>38</v>
      </c>
      <c r="AR1" s="21" t="s">
        <v>39</v>
      </c>
      <c r="AS1" s="21" t="s">
        <v>40</v>
      </c>
      <c r="AT1" s="21" t="s">
        <v>41</v>
      </c>
      <c r="AU1" s="21" t="s">
        <v>42</v>
      </c>
      <c r="AV1" s="21" t="s">
        <v>43</v>
      </c>
      <c r="AW1" s="21" t="s">
        <v>44</v>
      </c>
      <c r="AX1" s="21" t="s">
        <v>45</v>
      </c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51</v>
      </c>
      <c r="BE1" s="21" t="s">
        <v>52</v>
      </c>
      <c r="BF1" s="21" t="s">
        <v>53</v>
      </c>
      <c r="BG1" s="21" t="s">
        <v>54</v>
      </c>
      <c r="BH1" s="21" t="s">
        <v>55</v>
      </c>
      <c r="BI1" s="21" t="s">
        <v>56</v>
      </c>
      <c r="BM1" s="21" t="s">
        <v>57</v>
      </c>
      <c r="BN1" s="21" t="s">
        <v>58</v>
      </c>
      <c r="BO1" s="21" t="s">
        <v>59</v>
      </c>
      <c r="BP1" s="21" t="s">
        <v>60</v>
      </c>
      <c r="BQ1" s="21" t="s">
        <v>61</v>
      </c>
      <c r="BR1" s="21" t="s">
        <v>62</v>
      </c>
      <c r="BS1" s="21" t="s">
        <v>63</v>
      </c>
      <c r="BT1" s="21" t="s">
        <v>64</v>
      </c>
      <c r="BV1" s="21" t="s">
        <v>65</v>
      </c>
      <c r="BW1" s="21" t="s">
        <v>66</v>
      </c>
      <c r="BX1" s="21" t="s">
        <v>67</v>
      </c>
      <c r="BY1" s="21" t="s">
        <v>68</v>
      </c>
      <c r="BZ1" s="21" t="s">
        <v>69</v>
      </c>
      <c r="CA1" s="21" t="s">
        <v>70</v>
      </c>
      <c r="CB1" s="21" t="s">
        <v>71</v>
      </c>
      <c r="CC1" s="21" t="s">
        <v>72</v>
      </c>
      <c r="CD1" s="21" t="s">
        <v>73</v>
      </c>
      <c r="CE1" s="21" t="s">
        <v>74</v>
      </c>
      <c r="CF1" s="21" t="s">
        <v>75</v>
      </c>
      <c r="CI1" s="21" t="s">
        <v>76</v>
      </c>
      <c r="CJ1" s="21" t="s">
        <v>77</v>
      </c>
      <c r="CL1" s="21" t="s">
        <v>78</v>
      </c>
      <c r="CM1" s="21" t="s">
        <v>79</v>
      </c>
      <c r="CN1" s="21" t="s">
        <v>80</v>
      </c>
      <c r="CO1" s="21" t="s">
        <v>81</v>
      </c>
      <c r="CP1" s="21" t="s">
        <v>82</v>
      </c>
      <c r="CQ1" s="21" t="s">
        <v>83</v>
      </c>
      <c r="CR1" s="21" t="s">
        <v>84</v>
      </c>
      <c r="CS1" s="21" t="s">
        <v>85</v>
      </c>
      <c r="CT1" s="21" t="s">
        <v>86</v>
      </c>
    </row>
    <row r="2" spans="1:98" x14ac:dyDescent="0.25">
      <c r="A2" t="s">
        <v>192</v>
      </c>
      <c r="C2">
        <v>1296</v>
      </c>
      <c r="D2">
        <v>1314</v>
      </c>
      <c r="E2">
        <v>1573</v>
      </c>
      <c r="F2">
        <v>1728</v>
      </c>
      <c r="G2">
        <v>1847</v>
      </c>
      <c r="H2">
        <v>1886</v>
      </c>
      <c r="I2">
        <v>1886</v>
      </c>
      <c r="J2">
        <v>1903</v>
      </c>
      <c r="K2">
        <v>1903</v>
      </c>
      <c r="L2">
        <v>2043</v>
      </c>
      <c r="M2">
        <v>2126</v>
      </c>
      <c r="N2">
        <v>2624</v>
      </c>
      <c r="O2">
        <v>3136</v>
      </c>
      <c r="P2">
        <v>3170</v>
      </c>
      <c r="R2">
        <v>1130</v>
      </c>
      <c r="S2">
        <v>1132</v>
      </c>
      <c r="T2">
        <v>1251</v>
      </c>
      <c r="U2">
        <v>1269</v>
      </c>
      <c r="V2">
        <v>1277</v>
      </c>
      <c r="W2">
        <v>1282</v>
      </c>
      <c r="X2">
        <v>1294</v>
      </c>
      <c r="Y2">
        <v>1304</v>
      </c>
      <c r="Z2">
        <v>1304</v>
      </c>
      <c r="AA2">
        <v>1308</v>
      </c>
      <c r="AB2">
        <v>1316</v>
      </c>
      <c r="AC2">
        <v>1321</v>
      </c>
      <c r="AE2">
        <v>1344</v>
      </c>
      <c r="AF2">
        <v>1358</v>
      </c>
      <c r="AG2">
        <v>1363</v>
      </c>
      <c r="AH2">
        <v>1412</v>
      </c>
      <c r="AI2">
        <v>1423</v>
      </c>
      <c r="AK2">
        <v>1475</v>
      </c>
      <c r="AL2">
        <v>1484</v>
      </c>
      <c r="AM2">
        <v>1501</v>
      </c>
      <c r="AN2">
        <v>1514</v>
      </c>
      <c r="AO2">
        <v>1516</v>
      </c>
      <c r="AP2">
        <v>1526</v>
      </c>
      <c r="AQ2">
        <v>1528</v>
      </c>
      <c r="AR2">
        <v>1592</v>
      </c>
      <c r="AS2">
        <v>1608</v>
      </c>
      <c r="AT2">
        <v>1613</v>
      </c>
      <c r="AU2">
        <v>1624</v>
      </c>
      <c r="AV2">
        <v>1705</v>
      </c>
      <c r="AW2">
        <v>1706</v>
      </c>
      <c r="AX2">
        <v>1712</v>
      </c>
      <c r="AY2">
        <v>1740</v>
      </c>
      <c r="AZ2">
        <v>1741</v>
      </c>
      <c r="BA2">
        <v>1765</v>
      </c>
      <c r="BB2">
        <v>1774</v>
      </c>
      <c r="BC2">
        <v>1778</v>
      </c>
      <c r="BD2">
        <v>1798</v>
      </c>
      <c r="BE2">
        <v>1798</v>
      </c>
      <c r="BF2">
        <v>1802</v>
      </c>
      <c r="BG2">
        <v>1817</v>
      </c>
      <c r="BH2">
        <v>1846</v>
      </c>
      <c r="BI2">
        <v>1862</v>
      </c>
      <c r="BM2">
        <v>1887</v>
      </c>
      <c r="BN2">
        <v>1887</v>
      </c>
      <c r="BO2">
        <v>1887</v>
      </c>
      <c r="BP2">
        <v>1915</v>
      </c>
      <c r="BQ2">
        <v>1925</v>
      </c>
      <c r="BR2">
        <v>1933</v>
      </c>
      <c r="BS2">
        <v>1957</v>
      </c>
      <c r="BT2">
        <v>1958</v>
      </c>
      <c r="BV2">
        <v>2022</v>
      </c>
      <c r="BW2">
        <v>2043</v>
      </c>
      <c r="BX2">
        <v>2085</v>
      </c>
      <c r="BY2">
        <v>2086</v>
      </c>
      <c r="BZ2">
        <v>2089</v>
      </c>
      <c r="CA2">
        <v>2103</v>
      </c>
      <c r="CB2">
        <v>2107</v>
      </c>
      <c r="CC2">
        <v>2144</v>
      </c>
      <c r="CD2">
        <v>2170</v>
      </c>
      <c r="CE2">
        <v>2208</v>
      </c>
      <c r="CF2">
        <v>2244</v>
      </c>
      <c r="CI2">
        <v>2314</v>
      </c>
      <c r="CJ2">
        <v>2318</v>
      </c>
      <c r="CL2">
        <v>2403</v>
      </c>
      <c r="CM2">
        <v>2516</v>
      </c>
      <c r="CN2">
        <v>2531</v>
      </c>
      <c r="CO2">
        <v>2533</v>
      </c>
      <c r="CP2">
        <v>2550</v>
      </c>
      <c r="CQ2">
        <v>2641</v>
      </c>
      <c r="CR2">
        <v>2732</v>
      </c>
      <c r="CS2">
        <v>2785</v>
      </c>
      <c r="CT2">
        <v>3526</v>
      </c>
    </row>
    <row r="3" spans="1:98" x14ac:dyDescent="0.25">
      <c r="A3" t="s">
        <v>193</v>
      </c>
      <c r="C3">
        <v>1300</v>
      </c>
      <c r="D3">
        <v>1316</v>
      </c>
      <c r="E3">
        <v>1570</v>
      </c>
      <c r="F3">
        <v>1730</v>
      </c>
      <c r="G3">
        <v>1845</v>
      </c>
      <c r="H3">
        <v>1885</v>
      </c>
      <c r="I3">
        <v>1904</v>
      </c>
      <c r="J3">
        <v>1904</v>
      </c>
      <c r="K3">
        <v>1885</v>
      </c>
      <c r="L3">
        <v>2044</v>
      </c>
      <c r="M3">
        <v>2125</v>
      </c>
      <c r="N3">
        <v>2620</v>
      </c>
      <c r="O3">
        <v>3147</v>
      </c>
      <c r="P3">
        <v>3148</v>
      </c>
      <c r="R3">
        <v>1123</v>
      </c>
      <c r="S3">
        <v>1122</v>
      </c>
      <c r="T3">
        <v>1257</v>
      </c>
      <c r="U3">
        <v>1271</v>
      </c>
      <c r="V3">
        <v>1288</v>
      </c>
      <c r="W3">
        <v>1280</v>
      </c>
      <c r="X3">
        <v>1299</v>
      </c>
      <c r="Y3">
        <v>1308</v>
      </c>
      <c r="Z3">
        <v>1319</v>
      </c>
      <c r="AA3">
        <v>1315</v>
      </c>
      <c r="AB3">
        <v>1319</v>
      </c>
      <c r="AC3">
        <v>1319</v>
      </c>
      <c r="AE3">
        <v>1352</v>
      </c>
      <c r="AF3">
        <v>1359</v>
      </c>
      <c r="AG3">
        <v>1363</v>
      </c>
      <c r="AH3">
        <v>1422</v>
      </c>
      <c r="AI3">
        <v>1425</v>
      </c>
      <c r="AK3">
        <v>1482</v>
      </c>
      <c r="AL3">
        <v>1484</v>
      </c>
      <c r="AM3">
        <v>1501</v>
      </c>
      <c r="AN3">
        <v>1522</v>
      </c>
      <c r="AO3">
        <v>1517</v>
      </c>
      <c r="AP3">
        <v>1517</v>
      </c>
      <c r="AQ3">
        <v>1527</v>
      </c>
      <c r="AR3">
        <v>1593</v>
      </c>
      <c r="AS3">
        <v>1607</v>
      </c>
      <c r="AT3">
        <v>1613</v>
      </c>
      <c r="AU3">
        <v>1614</v>
      </c>
      <c r="AV3">
        <v>1714</v>
      </c>
      <c r="AW3">
        <v>1706</v>
      </c>
      <c r="AX3">
        <v>1694</v>
      </c>
      <c r="AY3">
        <v>1752</v>
      </c>
      <c r="AZ3">
        <v>1752</v>
      </c>
      <c r="BA3">
        <v>1767</v>
      </c>
      <c r="BB3">
        <v>1774</v>
      </c>
      <c r="BC3">
        <v>1758</v>
      </c>
      <c r="BD3">
        <v>1810</v>
      </c>
      <c r="BE3">
        <v>1793</v>
      </c>
      <c r="BF3">
        <v>1795</v>
      </c>
      <c r="BG3">
        <v>1820</v>
      </c>
      <c r="BH3">
        <v>1848</v>
      </c>
      <c r="BI3">
        <v>1860</v>
      </c>
      <c r="BM3">
        <v>1905</v>
      </c>
      <c r="BN3">
        <v>1894</v>
      </c>
      <c r="BO3">
        <v>1894</v>
      </c>
      <c r="BP3">
        <v>1916</v>
      </c>
      <c r="BQ3">
        <v>1924</v>
      </c>
      <c r="BR3">
        <v>1932</v>
      </c>
      <c r="BS3">
        <v>1946</v>
      </c>
      <c r="BT3">
        <v>1945</v>
      </c>
      <c r="BV3">
        <v>2015</v>
      </c>
      <c r="BW3">
        <v>2045</v>
      </c>
      <c r="BX3">
        <v>2092</v>
      </c>
      <c r="BY3">
        <v>2079</v>
      </c>
      <c r="BZ3">
        <v>2079</v>
      </c>
      <c r="CA3">
        <v>2099</v>
      </c>
      <c r="CB3">
        <v>2092</v>
      </c>
      <c r="CC3">
        <v>2140</v>
      </c>
      <c r="CD3">
        <v>2180</v>
      </c>
      <c r="CE3">
        <v>2207</v>
      </c>
      <c r="CF3">
        <v>2239</v>
      </c>
      <c r="CI3">
        <v>2304</v>
      </c>
      <c r="CJ3">
        <v>2304</v>
      </c>
      <c r="CL3">
        <v>2399</v>
      </c>
      <c r="CM3">
        <v>2532</v>
      </c>
      <c r="CN3">
        <v>2531</v>
      </c>
      <c r="CO3">
        <v>2532</v>
      </c>
      <c r="CP3">
        <v>2530</v>
      </c>
      <c r="CQ3">
        <v>2620</v>
      </c>
      <c r="CR3">
        <v>2735</v>
      </c>
      <c r="CS3">
        <v>2771</v>
      </c>
      <c r="CT3">
        <v>3527</v>
      </c>
    </row>
    <row r="4" spans="1:98" x14ac:dyDescent="0.25">
      <c r="A4" t="s">
        <v>140</v>
      </c>
      <c r="C4">
        <v>993</v>
      </c>
      <c r="D4">
        <v>995</v>
      </c>
      <c r="E4">
        <v>996</v>
      </c>
      <c r="F4">
        <v>997</v>
      </c>
      <c r="G4">
        <v>986</v>
      </c>
      <c r="H4" s="19">
        <v>968</v>
      </c>
      <c r="I4" s="19">
        <v>959</v>
      </c>
      <c r="J4" s="19">
        <v>967</v>
      </c>
      <c r="K4">
        <v>991</v>
      </c>
      <c r="L4">
        <v>988</v>
      </c>
      <c r="M4">
        <v>991</v>
      </c>
      <c r="N4">
        <v>997</v>
      </c>
      <c r="O4">
        <v>994</v>
      </c>
      <c r="P4" s="19">
        <v>994</v>
      </c>
      <c r="R4">
        <v>836</v>
      </c>
      <c r="S4">
        <v>854</v>
      </c>
      <c r="T4">
        <v>882</v>
      </c>
      <c r="U4">
        <v>926</v>
      </c>
      <c r="V4">
        <v>884</v>
      </c>
      <c r="W4">
        <v>967</v>
      </c>
      <c r="X4">
        <v>878</v>
      </c>
      <c r="Y4">
        <v>978</v>
      </c>
      <c r="Z4">
        <v>963</v>
      </c>
      <c r="AA4" s="19">
        <v>876</v>
      </c>
      <c r="AB4" s="19">
        <v>981</v>
      </c>
      <c r="AC4" s="19">
        <v>882</v>
      </c>
      <c r="AE4">
        <v>803</v>
      </c>
      <c r="AF4">
        <v>993</v>
      </c>
      <c r="AG4">
        <v>938</v>
      </c>
      <c r="AH4">
        <v>981</v>
      </c>
      <c r="AI4">
        <v>969</v>
      </c>
      <c r="AK4">
        <v>996</v>
      </c>
      <c r="AL4">
        <v>898</v>
      </c>
      <c r="AM4">
        <v>961</v>
      </c>
      <c r="AN4">
        <v>996</v>
      </c>
      <c r="AO4">
        <v>934</v>
      </c>
      <c r="AP4">
        <v>884</v>
      </c>
      <c r="AQ4">
        <v>986</v>
      </c>
      <c r="AR4">
        <v>940</v>
      </c>
      <c r="AS4">
        <v>987</v>
      </c>
      <c r="AT4">
        <v>985</v>
      </c>
      <c r="AU4">
        <v>977</v>
      </c>
      <c r="AV4">
        <v>960</v>
      </c>
      <c r="AW4">
        <v>818</v>
      </c>
      <c r="AX4">
        <v>928</v>
      </c>
      <c r="AY4">
        <v>974</v>
      </c>
      <c r="AZ4">
        <v>993</v>
      </c>
      <c r="BA4">
        <v>993</v>
      </c>
      <c r="BB4">
        <v>919</v>
      </c>
      <c r="BC4">
        <v>835</v>
      </c>
      <c r="BD4">
        <v>885</v>
      </c>
      <c r="BE4">
        <v>940</v>
      </c>
      <c r="BF4">
        <v>922</v>
      </c>
      <c r="BG4">
        <v>968</v>
      </c>
      <c r="BH4">
        <v>980</v>
      </c>
      <c r="BI4">
        <v>882</v>
      </c>
      <c r="BM4">
        <v>811</v>
      </c>
      <c r="BN4">
        <v>850</v>
      </c>
      <c r="BO4">
        <v>850</v>
      </c>
      <c r="BP4">
        <v>986</v>
      </c>
      <c r="BQ4">
        <v>954</v>
      </c>
      <c r="BR4">
        <v>944</v>
      </c>
      <c r="BS4">
        <v>853</v>
      </c>
      <c r="BT4">
        <v>838</v>
      </c>
      <c r="BV4">
        <v>986</v>
      </c>
      <c r="BW4">
        <v>990</v>
      </c>
      <c r="BX4">
        <v>992</v>
      </c>
      <c r="BY4">
        <v>993</v>
      </c>
      <c r="BZ4">
        <v>674</v>
      </c>
      <c r="CA4">
        <v>975</v>
      </c>
      <c r="CB4">
        <v>939</v>
      </c>
      <c r="CC4">
        <v>958</v>
      </c>
      <c r="CD4">
        <v>916</v>
      </c>
      <c r="CE4">
        <v>945</v>
      </c>
      <c r="CF4">
        <v>959</v>
      </c>
      <c r="CI4">
        <v>989</v>
      </c>
      <c r="CJ4">
        <v>983</v>
      </c>
      <c r="CL4">
        <v>984</v>
      </c>
      <c r="CM4">
        <v>869</v>
      </c>
      <c r="CN4">
        <v>960</v>
      </c>
      <c r="CO4">
        <v>987</v>
      </c>
      <c r="CP4">
        <v>961</v>
      </c>
      <c r="CQ4">
        <v>943</v>
      </c>
      <c r="CR4">
        <v>791</v>
      </c>
      <c r="CS4">
        <v>954</v>
      </c>
      <c r="CT4">
        <v>982</v>
      </c>
    </row>
    <row r="5" spans="1:98" x14ac:dyDescent="0.25">
      <c r="A5" t="s">
        <v>141</v>
      </c>
      <c r="C5">
        <v>99.56</v>
      </c>
      <c r="D5">
        <v>99.72</v>
      </c>
      <c r="E5">
        <v>99.66</v>
      </c>
      <c r="F5">
        <v>99.96</v>
      </c>
      <c r="G5">
        <v>99.67</v>
      </c>
      <c r="H5">
        <v>98.57</v>
      </c>
      <c r="I5">
        <v>98.21</v>
      </c>
      <c r="J5">
        <v>98.93</v>
      </c>
      <c r="K5">
        <v>99.21</v>
      </c>
      <c r="L5">
        <v>98.62</v>
      </c>
      <c r="M5">
        <v>99.84</v>
      </c>
      <c r="N5">
        <v>99.88</v>
      </c>
      <c r="O5">
        <v>99.18</v>
      </c>
      <c r="P5">
        <v>99.14</v>
      </c>
      <c r="R5">
        <v>97.74</v>
      </c>
      <c r="S5">
        <v>98.04</v>
      </c>
      <c r="T5">
        <v>98.23</v>
      </c>
      <c r="U5">
        <v>98.26</v>
      </c>
      <c r="V5">
        <v>97.67</v>
      </c>
      <c r="W5">
        <v>96.84</v>
      </c>
      <c r="X5">
        <v>88.15</v>
      </c>
      <c r="Y5">
        <v>97.98</v>
      </c>
      <c r="Z5">
        <v>97.74</v>
      </c>
      <c r="AA5">
        <v>98.85</v>
      </c>
      <c r="AB5">
        <v>99.52</v>
      </c>
      <c r="AC5">
        <v>96.35</v>
      </c>
      <c r="AE5">
        <v>96.56</v>
      </c>
      <c r="AF5">
        <v>99.59</v>
      </c>
      <c r="AG5">
        <v>99.58</v>
      </c>
      <c r="AH5">
        <v>96.99</v>
      </c>
      <c r="AI5">
        <v>99.48</v>
      </c>
      <c r="AK5">
        <v>99.04</v>
      </c>
      <c r="AL5">
        <v>71.38</v>
      </c>
      <c r="AM5">
        <v>98.28</v>
      </c>
      <c r="AN5">
        <v>99.3</v>
      </c>
      <c r="AO5">
        <v>96.45</v>
      </c>
      <c r="AP5">
        <v>95.15</v>
      </c>
      <c r="AQ5">
        <v>99.47</v>
      </c>
      <c r="AR5">
        <v>99.37</v>
      </c>
      <c r="AS5">
        <v>98.34</v>
      </c>
      <c r="AT5">
        <v>99.56</v>
      </c>
      <c r="AU5">
        <v>97.73</v>
      </c>
      <c r="AV5">
        <v>99.35</v>
      </c>
      <c r="AW5">
        <v>97.56</v>
      </c>
      <c r="AX5">
        <v>97.61</v>
      </c>
      <c r="AY5">
        <v>97.98</v>
      </c>
      <c r="AZ5">
        <v>99.37</v>
      </c>
      <c r="BA5">
        <v>99.79</v>
      </c>
      <c r="BB5">
        <v>98.34</v>
      </c>
      <c r="BC5">
        <v>97.56</v>
      </c>
      <c r="BD5">
        <v>98.08</v>
      </c>
      <c r="BE5">
        <v>97.74</v>
      </c>
      <c r="BF5">
        <v>97.14</v>
      </c>
      <c r="BG5">
        <v>96.97</v>
      </c>
      <c r="BH5">
        <v>99.36</v>
      </c>
      <c r="BI5">
        <v>95.65</v>
      </c>
      <c r="BM5">
        <v>96.07</v>
      </c>
      <c r="BN5">
        <v>95.84</v>
      </c>
      <c r="BO5">
        <v>95.84</v>
      </c>
      <c r="BP5">
        <v>99.58</v>
      </c>
      <c r="BQ5">
        <v>98.08</v>
      </c>
      <c r="BR5">
        <v>99.09</v>
      </c>
      <c r="BS5">
        <v>94.91</v>
      </c>
      <c r="BT5">
        <v>96.84</v>
      </c>
      <c r="BV5">
        <v>99.34</v>
      </c>
      <c r="BW5">
        <v>99.45</v>
      </c>
      <c r="BX5">
        <v>99.56</v>
      </c>
      <c r="BY5">
        <v>99.45</v>
      </c>
      <c r="BZ5">
        <v>98.53</v>
      </c>
      <c r="CA5">
        <v>98.86</v>
      </c>
      <c r="CB5">
        <v>98.8</v>
      </c>
      <c r="CC5">
        <v>98.25</v>
      </c>
      <c r="CD5">
        <v>93.52</v>
      </c>
      <c r="CE5">
        <v>96.86</v>
      </c>
      <c r="CF5">
        <v>99.41</v>
      </c>
      <c r="CI5">
        <v>98.82</v>
      </c>
      <c r="CJ5">
        <v>99.33</v>
      </c>
      <c r="CL5">
        <v>99.54</v>
      </c>
      <c r="CM5">
        <v>97.77</v>
      </c>
      <c r="CN5">
        <v>98.11</v>
      </c>
      <c r="CO5">
        <v>98.27</v>
      </c>
      <c r="CP5">
        <v>99.61</v>
      </c>
      <c r="CQ5">
        <v>98.35</v>
      </c>
      <c r="CR5">
        <v>97.03</v>
      </c>
      <c r="CS5">
        <v>97.99</v>
      </c>
      <c r="CT5">
        <v>98.89</v>
      </c>
    </row>
    <row r="6" spans="1:98" x14ac:dyDescent="0.25">
      <c r="A6" t="s">
        <v>142</v>
      </c>
      <c r="C6">
        <v>99.980003356933594</v>
      </c>
      <c r="D6">
        <v>99.860000610351563</v>
      </c>
      <c r="E6">
        <v>99.989997863769531</v>
      </c>
      <c r="F6">
        <v>99.989997863769531</v>
      </c>
      <c r="G6">
        <v>99.69000244140625</v>
      </c>
      <c r="H6">
        <v>99.910003662109375</v>
      </c>
      <c r="I6">
        <v>99.709999084472656</v>
      </c>
      <c r="J6">
        <v>99.910003662109375</v>
      </c>
      <c r="K6">
        <v>99.980003356933594</v>
      </c>
      <c r="L6">
        <v>99.989997863769531</v>
      </c>
      <c r="M6">
        <v>99.970001220703125</v>
      </c>
      <c r="N6">
        <v>99.989997863769531</v>
      </c>
      <c r="O6">
        <v>99.970001220703125</v>
      </c>
      <c r="P6">
        <v>99.980003356933594</v>
      </c>
      <c r="R6">
        <v>99.050003051757813</v>
      </c>
      <c r="S6">
        <v>99.449996948242188</v>
      </c>
      <c r="T6">
        <v>99.739997863769531</v>
      </c>
      <c r="U6">
        <v>99.5</v>
      </c>
      <c r="V6">
        <v>99.050003051757813</v>
      </c>
      <c r="W6">
        <v>99.769996643066406</v>
      </c>
      <c r="X6">
        <v>96.910003662109375</v>
      </c>
      <c r="Y6">
        <v>99.120002746582031</v>
      </c>
      <c r="Z6">
        <v>89.449996948242188</v>
      </c>
      <c r="AA6">
        <v>97.580001831054688</v>
      </c>
      <c r="AB6">
        <v>98.550003051757813</v>
      </c>
      <c r="AC6">
        <v>99.5</v>
      </c>
      <c r="AE6">
        <v>97.029998779296875</v>
      </c>
      <c r="AF6">
        <v>99.900001525878906</v>
      </c>
      <c r="AG6">
        <v>99.25</v>
      </c>
      <c r="AH6">
        <v>97.550003051757813</v>
      </c>
      <c r="AI6">
        <v>99.019996643066406</v>
      </c>
      <c r="AK6">
        <v>98.699996948242188</v>
      </c>
      <c r="AL6">
        <v>93.540000915527344</v>
      </c>
      <c r="AM6">
        <v>99.970001220703125</v>
      </c>
      <c r="AN6">
        <v>99.790000915527344</v>
      </c>
      <c r="AO6">
        <v>92.699996948242188</v>
      </c>
      <c r="AP6">
        <v>99.459999084472656</v>
      </c>
      <c r="AQ6">
        <v>99.94000244140625</v>
      </c>
      <c r="AR6">
        <v>92.449996948242188</v>
      </c>
      <c r="AS6">
        <v>16.979999542236328</v>
      </c>
      <c r="AT6">
        <v>99.879997253417969</v>
      </c>
      <c r="AU6">
        <v>99.419998168945313</v>
      </c>
      <c r="AV6">
        <v>99.80999755859375</v>
      </c>
      <c r="AW6">
        <v>99.050003051757813</v>
      </c>
      <c r="AX6">
        <v>99.389999389648438</v>
      </c>
      <c r="AY6">
        <v>99.279998779296875</v>
      </c>
      <c r="AZ6">
        <v>99.790000915527344</v>
      </c>
      <c r="BA6">
        <v>99.55999755859375</v>
      </c>
      <c r="BB6">
        <v>80.099998474121094</v>
      </c>
      <c r="BC6">
        <v>99.30999755859375</v>
      </c>
      <c r="BD6">
        <v>99.080001831054688</v>
      </c>
      <c r="BE6">
        <v>96.300003051757813</v>
      </c>
      <c r="BF6">
        <v>97.290000915527344</v>
      </c>
      <c r="BG6">
        <v>85.510002136230469</v>
      </c>
      <c r="BH6">
        <v>99.330001831054688</v>
      </c>
      <c r="BI6">
        <v>80.180000305175781</v>
      </c>
      <c r="BM6">
        <v>97.80999755859375</v>
      </c>
      <c r="BN6">
        <v>99.94000244140625</v>
      </c>
      <c r="BO6">
        <v>99.94000244140625</v>
      </c>
      <c r="BP6">
        <v>99.910003662109375</v>
      </c>
      <c r="BQ6">
        <v>91.550003051757813</v>
      </c>
      <c r="BR6">
        <v>99.610000610351563</v>
      </c>
      <c r="BS6">
        <v>99.910003662109375</v>
      </c>
      <c r="BT6">
        <v>88.25</v>
      </c>
      <c r="BV6">
        <v>99.919998168945313</v>
      </c>
      <c r="BW6">
        <v>100</v>
      </c>
      <c r="BX6">
        <v>99.419998168945313</v>
      </c>
      <c r="BY6">
        <v>100</v>
      </c>
      <c r="BZ6">
        <v>99.910003662109375</v>
      </c>
      <c r="CA6">
        <v>99.830001831054688</v>
      </c>
      <c r="CB6">
        <v>94.5</v>
      </c>
      <c r="CC6">
        <v>99.730003356933594</v>
      </c>
      <c r="CD6">
        <v>94.099998474121094</v>
      </c>
      <c r="CE6">
        <v>73.629997253417969</v>
      </c>
      <c r="CF6">
        <v>99.959999084472656</v>
      </c>
      <c r="CI6">
        <v>99.730003356933594</v>
      </c>
      <c r="CJ6">
        <v>99.639999389648438</v>
      </c>
      <c r="CL6">
        <v>99.760002136230469</v>
      </c>
      <c r="CM6">
        <v>99.290000915527344</v>
      </c>
      <c r="CN6">
        <v>99.959999084472656</v>
      </c>
      <c r="CO6">
        <v>99.959999084472656</v>
      </c>
      <c r="CP6">
        <v>99.540000915527344</v>
      </c>
      <c r="CQ6">
        <v>99.489997863769531</v>
      </c>
      <c r="CR6">
        <v>99.970001220703125</v>
      </c>
      <c r="CS6">
        <v>98.30999755859375</v>
      </c>
      <c r="CT6">
        <v>99.599998474121094</v>
      </c>
    </row>
    <row r="7" spans="1:98" x14ac:dyDescent="0.25">
      <c r="A7" t="s">
        <v>143</v>
      </c>
      <c r="C7">
        <v>264</v>
      </c>
      <c r="D7">
        <v>253</v>
      </c>
      <c r="E7">
        <v>323</v>
      </c>
      <c r="F7">
        <v>161</v>
      </c>
      <c r="G7">
        <v>188</v>
      </c>
      <c r="H7">
        <v>325</v>
      </c>
      <c r="I7">
        <v>326</v>
      </c>
      <c r="J7">
        <v>326</v>
      </c>
      <c r="K7">
        <v>164</v>
      </c>
      <c r="L7">
        <v>244</v>
      </c>
      <c r="M7">
        <v>121</v>
      </c>
      <c r="N7">
        <v>458</v>
      </c>
      <c r="O7">
        <v>466</v>
      </c>
      <c r="P7">
        <v>466</v>
      </c>
      <c r="R7">
        <v>147</v>
      </c>
      <c r="S7">
        <v>190</v>
      </c>
      <c r="T7">
        <v>105</v>
      </c>
      <c r="U7">
        <v>174</v>
      </c>
      <c r="V7">
        <v>84</v>
      </c>
      <c r="W7">
        <v>316</v>
      </c>
      <c r="X7">
        <v>195</v>
      </c>
      <c r="Y7">
        <v>276</v>
      </c>
      <c r="Z7">
        <v>248</v>
      </c>
      <c r="AA7">
        <v>145</v>
      </c>
      <c r="AB7">
        <v>262</v>
      </c>
      <c r="AC7">
        <v>262</v>
      </c>
      <c r="AE7">
        <v>246</v>
      </c>
      <c r="AF7">
        <v>306</v>
      </c>
      <c r="AG7">
        <v>215</v>
      </c>
      <c r="AH7">
        <v>262</v>
      </c>
      <c r="AI7">
        <v>248</v>
      </c>
      <c r="AK7">
        <v>245</v>
      </c>
      <c r="AL7">
        <v>179</v>
      </c>
      <c r="AM7">
        <v>243</v>
      </c>
      <c r="AN7">
        <v>158</v>
      </c>
      <c r="AO7">
        <v>349</v>
      </c>
      <c r="AP7">
        <v>349</v>
      </c>
      <c r="AQ7">
        <v>307</v>
      </c>
      <c r="AR7">
        <v>420</v>
      </c>
      <c r="AS7">
        <v>142</v>
      </c>
      <c r="AT7">
        <v>159</v>
      </c>
      <c r="AU7">
        <v>348</v>
      </c>
      <c r="AV7">
        <v>299</v>
      </c>
      <c r="AW7">
        <v>160</v>
      </c>
      <c r="AX7">
        <v>217</v>
      </c>
      <c r="AY7">
        <v>446</v>
      </c>
      <c r="AZ7">
        <v>445</v>
      </c>
      <c r="BA7">
        <v>156</v>
      </c>
      <c r="BB7">
        <v>172</v>
      </c>
      <c r="BC7">
        <v>116</v>
      </c>
      <c r="BD7">
        <v>246</v>
      </c>
      <c r="BE7">
        <v>67</v>
      </c>
      <c r="BF7">
        <v>358</v>
      </c>
      <c r="BG7">
        <v>218</v>
      </c>
      <c r="BH7">
        <v>200</v>
      </c>
      <c r="BI7">
        <v>303</v>
      </c>
      <c r="BM7">
        <v>466</v>
      </c>
      <c r="BN7">
        <v>205</v>
      </c>
      <c r="BO7">
        <v>205</v>
      </c>
      <c r="BP7">
        <v>317</v>
      </c>
      <c r="BQ7">
        <v>87</v>
      </c>
      <c r="BR7">
        <v>280</v>
      </c>
      <c r="BS7">
        <v>361</v>
      </c>
      <c r="BT7">
        <v>359</v>
      </c>
      <c r="BV7">
        <v>152</v>
      </c>
      <c r="BW7">
        <v>145</v>
      </c>
      <c r="BX7">
        <v>459</v>
      </c>
      <c r="BY7">
        <v>507</v>
      </c>
      <c r="BZ7">
        <v>117</v>
      </c>
      <c r="CA7">
        <v>87</v>
      </c>
      <c r="CB7">
        <v>316</v>
      </c>
      <c r="CC7">
        <v>117</v>
      </c>
      <c r="CD7">
        <v>341</v>
      </c>
      <c r="CE7">
        <v>337</v>
      </c>
      <c r="CF7">
        <v>145</v>
      </c>
      <c r="CI7">
        <v>316</v>
      </c>
      <c r="CJ7">
        <v>471</v>
      </c>
      <c r="CL7">
        <v>432</v>
      </c>
      <c r="CM7">
        <v>389</v>
      </c>
      <c r="CN7">
        <v>167</v>
      </c>
      <c r="CO7">
        <v>74</v>
      </c>
      <c r="CP7">
        <v>167</v>
      </c>
      <c r="CQ7">
        <v>363</v>
      </c>
      <c r="CR7">
        <v>76</v>
      </c>
      <c r="CS7">
        <v>399</v>
      </c>
      <c r="CT7">
        <v>362</v>
      </c>
    </row>
    <row r="8" spans="1:98" x14ac:dyDescent="0.25">
      <c r="A8" t="s">
        <v>144</v>
      </c>
      <c r="C8">
        <v>98.94</v>
      </c>
      <c r="D8">
        <v>95.13</v>
      </c>
      <c r="E8">
        <v>99.019996643066406</v>
      </c>
      <c r="F8">
        <v>98.17</v>
      </c>
      <c r="G8">
        <v>81.129997253417969</v>
      </c>
      <c r="H8">
        <v>85.370002746582031</v>
      </c>
      <c r="I8">
        <v>95.800003051757813</v>
      </c>
      <c r="J8">
        <v>98.800003051757813</v>
      </c>
      <c r="K8">
        <v>99.44000244140625</v>
      </c>
      <c r="L8">
        <v>95.120002746582031</v>
      </c>
      <c r="M8">
        <v>99.81</v>
      </c>
      <c r="N8">
        <v>99.790000915527344</v>
      </c>
      <c r="O8">
        <v>99.120002746582031</v>
      </c>
      <c r="P8">
        <v>98.589996337890625</v>
      </c>
      <c r="R8">
        <v>65.040000915527344</v>
      </c>
      <c r="S8">
        <v>83.33</v>
      </c>
      <c r="T8">
        <v>85.339996337890625</v>
      </c>
      <c r="U8">
        <v>71.489997863769531</v>
      </c>
      <c r="V8">
        <v>86.540000915527344</v>
      </c>
      <c r="W8">
        <v>95.47</v>
      </c>
      <c r="X8">
        <v>60.34</v>
      </c>
      <c r="Y8">
        <v>95.480003356933594</v>
      </c>
      <c r="Z8">
        <v>97.21</v>
      </c>
      <c r="AA8">
        <v>98.58</v>
      </c>
      <c r="AB8">
        <v>97.93</v>
      </c>
      <c r="AC8">
        <v>95.73</v>
      </c>
      <c r="AE8">
        <v>96.95</v>
      </c>
      <c r="AF8">
        <v>99.55999755859375</v>
      </c>
      <c r="AG8">
        <v>87.94000244140625</v>
      </c>
      <c r="AH8">
        <v>95.1</v>
      </c>
      <c r="AI8">
        <v>73.290000915527344</v>
      </c>
      <c r="AK8">
        <v>98.61</v>
      </c>
      <c r="AL8">
        <v>97.72</v>
      </c>
      <c r="AM8">
        <v>93.87</v>
      </c>
      <c r="AN8">
        <v>98.970001220703125</v>
      </c>
      <c r="AO8">
        <v>97.28</v>
      </c>
      <c r="AP8">
        <v>95.09</v>
      </c>
      <c r="AQ8">
        <v>99.44000244140625</v>
      </c>
      <c r="AR8">
        <v>96.9</v>
      </c>
      <c r="AS8">
        <v>96.79</v>
      </c>
      <c r="AT8">
        <v>90.129997253417969</v>
      </c>
      <c r="AU8">
        <v>98.120002746582031</v>
      </c>
      <c r="AV8">
        <v>92.160003662109375</v>
      </c>
      <c r="AW8">
        <v>58.509998321533203</v>
      </c>
      <c r="AX8">
        <v>97.41</v>
      </c>
      <c r="AY8">
        <v>96.319999694824219</v>
      </c>
      <c r="AZ8">
        <v>83.519996643066406</v>
      </c>
      <c r="BA8">
        <v>99.69000244140625</v>
      </c>
      <c r="BB8">
        <v>91.53</v>
      </c>
      <c r="BC8">
        <v>97.59</v>
      </c>
      <c r="BD8">
        <v>88.839996337890625</v>
      </c>
      <c r="BE8">
        <v>98.71</v>
      </c>
      <c r="BF8">
        <v>97.26</v>
      </c>
      <c r="BG8">
        <v>93.23</v>
      </c>
      <c r="BH8">
        <v>92.650001525878906</v>
      </c>
      <c r="BI8">
        <v>95.87</v>
      </c>
      <c r="BM8">
        <v>96.1</v>
      </c>
      <c r="BN8">
        <v>95.92</v>
      </c>
      <c r="BO8">
        <v>95.92</v>
      </c>
      <c r="BP8">
        <v>99.449996948242188</v>
      </c>
      <c r="BQ8">
        <v>97.91</v>
      </c>
      <c r="BR8">
        <v>85.3</v>
      </c>
      <c r="BS8">
        <v>95.44</v>
      </c>
      <c r="BT8">
        <v>95.18</v>
      </c>
      <c r="BV8">
        <v>97.94000244140625</v>
      </c>
      <c r="BW8">
        <v>93.21</v>
      </c>
      <c r="BX8">
        <v>98.569999694824219</v>
      </c>
      <c r="BY8">
        <v>99.480003356933594</v>
      </c>
      <c r="BZ8">
        <v>98.48</v>
      </c>
      <c r="CA8">
        <v>99.010002136230469</v>
      </c>
      <c r="CB8">
        <v>98.22</v>
      </c>
      <c r="CC8">
        <v>96.879997253417969</v>
      </c>
      <c r="CD8">
        <v>95.24</v>
      </c>
      <c r="CE8">
        <v>88.83</v>
      </c>
      <c r="CF8">
        <v>99.419998168945313</v>
      </c>
      <c r="CI8">
        <v>98.199996948242188</v>
      </c>
      <c r="CJ8">
        <v>96.569999694824219</v>
      </c>
      <c r="CL8">
        <v>99.089996337890625</v>
      </c>
      <c r="CM8">
        <v>94.080001831054688</v>
      </c>
      <c r="CN8">
        <v>94.44000244140625</v>
      </c>
      <c r="CO8">
        <v>98.2</v>
      </c>
      <c r="CP8">
        <v>78.779998779296875</v>
      </c>
      <c r="CQ8">
        <v>96.519996643066406</v>
      </c>
      <c r="CR8">
        <v>97.02</v>
      </c>
      <c r="CS8">
        <v>71.94</v>
      </c>
      <c r="CT8">
        <v>95.81</v>
      </c>
    </row>
    <row r="9" spans="1:98" x14ac:dyDescent="0.25">
      <c r="A9" t="s">
        <v>145</v>
      </c>
      <c r="C9">
        <v>88.330001831054688</v>
      </c>
      <c r="D9">
        <v>99.650001525878906</v>
      </c>
      <c r="E9">
        <v>98.360000610351563</v>
      </c>
      <c r="F9">
        <v>99.889999389648438</v>
      </c>
      <c r="G9">
        <v>96.599998474121094</v>
      </c>
      <c r="H9">
        <v>96.19000244140625</v>
      </c>
      <c r="I9">
        <v>72.989997863769531</v>
      </c>
      <c r="J9">
        <v>99.610000610351563</v>
      </c>
      <c r="K9">
        <v>99.029998779296875</v>
      </c>
      <c r="L9">
        <v>99.599998474121094</v>
      </c>
      <c r="M9">
        <v>99.589996337890625</v>
      </c>
      <c r="N9">
        <v>99.870002746582031</v>
      </c>
      <c r="O9">
        <v>99.470001220703125</v>
      </c>
      <c r="P9">
        <v>99.419998168945313</v>
      </c>
      <c r="R9">
        <v>86.699996948242188</v>
      </c>
      <c r="S9">
        <v>99.650001525878906</v>
      </c>
      <c r="T9">
        <v>71.019996643066406</v>
      </c>
      <c r="U9">
        <v>24.110000610351563</v>
      </c>
      <c r="V9">
        <v>50.459999084472656</v>
      </c>
      <c r="W9">
        <v>99.760002136230469</v>
      </c>
      <c r="X9">
        <v>86.790000915527344</v>
      </c>
      <c r="Y9">
        <v>99.099998474121094</v>
      </c>
      <c r="Z9">
        <v>94.819999694824219</v>
      </c>
      <c r="AA9">
        <v>16.020000457763672</v>
      </c>
      <c r="AB9">
        <v>68.30999755859375</v>
      </c>
      <c r="AC9">
        <v>91.379997253417969</v>
      </c>
      <c r="AE9">
        <v>99.769996643066406</v>
      </c>
      <c r="AF9">
        <v>99.839996337890625</v>
      </c>
      <c r="AG9">
        <v>99.230003356933594</v>
      </c>
      <c r="AH9">
        <v>96.540000915527344</v>
      </c>
      <c r="AI9">
        <v>89.230003356933594</v>
      </c>
      <c r="AK9">
        <v>99.860000610351563</v>
      </c>
      <c r="AL9">
        <v>97.199996948242188</v>
      </c>
      <c r="AM9">
        <v>99.769996643066406</v>
      </c>
      <c r="AN9">
        <v>99.319999694824219</v>
      </c>
      <c r="AO9">
        <v>98.230003356933594</v>
      </c>
      <c r="AP9">
        <v>97.569999694824219</v>
      </c>
      <c r="AQ9">
        <v>99.05999755859375</v>
      </c>
      <c r="AR9">
        <v>95.199996948242188</v>
      </c>
      <c r="AS9">
        <v>97.930000305175781</v>
      </c>
      <c r="AT9">
        <v>98.970001220703125</v>
      </c>
      <c r="AU9">
        <v>99.300003051757813</v>
      </c>
      <c r="AV9">
        <v>91.239997863769531</v>
      </c>
      <c r="AW9">
        <v>99</v>
      </c>
      <c r="AX9">
        <v>93.580001831054688</v>
      </c>
      <c r="AY9">
        <v>99.669998168945313</v>
      </c>
      <c r="AZ9">
        <v>97.120002746582031</v>
      </c>
      <c r="BA9">
        <v>99.900001525878906</v>
      </c>
      <c r="BB9">
        <v>98.410003662109375</v>
      </c>
      <c r="BC9">
        <v>94.910003662109375</v>
      </c>
      <c r="BD9">
        <v>99.959999084472656</v>
      </c>
      <c r="BE9">
        <v>84.830001831054688</v>
      </c>
      <c r="BF9">
        <v>97.800003051757813</v>
      </c>
      <c r="BG9">
        <v>99.639999389648438</v>
      </c>
      <c r="BH9">
        <v>98.129997253417969</v>
      </c>
      <c r="BI9">
        <v>79.610000610351563</v>
      </c>
      <c r="BM9">
        <v>99.080001831054688</v>
      </c>
      <c r="BN9">
        <v>99.930000305175781</v>
      </c>
      <c r="BO9">
        <v>99.930000305175781</v>
      </c>
      <c r="BP9">
        <v>99.779998779296875</v>
      </c>
      <c r="BQ9">
        <v>99.800003051757813</v>
      </c>
      <c r="BR9">
        <v>34.369998931884766</v>
      </c>
      <c r="BS9">
        <v>99.949996948242188</v>
      </c>
      <c r="BT9">
        <v>52.279998779296875</v>
      </c>
      <c r="BV9">
        <v>99.269996643066406</v>
      </c>
      <c r="BW9">
        <v>99.930000305175781</v>
      </c>
      <c r="BX9">
        <v>76.459999084472656</v>
      </c>
      <c r="BY9">
        <v>98.910003662109375</v>
      </c>
      <c r="BZ9">
        <v>97.900001525878906</v>
      </c>
      <c r="CA9">
        <v>99.849998474121094</v>
      </c>
      <c r="CB9">
        <v>99.720001220703125</v>
      </c>
      <c r="CC9">
        <v>66.930000305175781</v>
      </c>
      <c r="CD9">
        <v>91.519996643066406</v>
      </c>
      <c r="CE9">
        <v>69.019996643066406</v>
      </c>
      <c r="CF9">
        <v>99.790000915527344</v>
      </c>
      <c r="CI9">
        <v>99.849998474121094</v>
      </c>
      <c r="CJ9">
        <v>92.290000915527344</v>
      </c>
      <c r="CL9">
        <v>97.879997253417969</v>
      </c>
      <c r="CM9">
        <v>35.169998168945313</v>
      </c>
      <c r="CN9">
        <v>99.620002746582031</v>
      </c>
      <c r="CO9">
        <v>99.470001220703125</v>
      </c>
      <c r="CP9">
        <v>99.830001831054688</v>
      </c>
      <c r="CQ9">
        <v>99.349998474121094</v>
      </c>
      <c r="CR9">
        <v>95.94000244140625</v>
      </c>
      <c r="CS9">
        <v>34.759998321533203</v>
      </c>
      <c r="CT9">
        <v>99.839996337890625</v>
      </c>
    </row>
    <row r="10" spans="1:98" x14ac:dyDescent="0.25">
      <c r="A10" t="s">
        <v>146</v>
      </c>
      <c r="C10">
        <v>28.799999237060547</v>
      </c>
      <c r="D10">
        <v>27.75</v>
      </c>
      <c r="E10">
        <v>18.879999160766602</v>
      </c>
      <c r="F10">
        <v>31.090000152587891</v>
      </c>
      <c r="G10">
        <v>19.409999847412109</v>
      </c>
      <c r="H10">
        <v>4.4099998474121094</v>
      </c>
      <c r="I10">
        <v>2.619999885559082</v>
      </c>
      <c r="J10">
        <v>11.880000114440918</v>
      </c>
      <c r="K10">
        <v>14.029999732971191</v>
      </c>
      <c r="L10">
        <v>15.800000190734863</v>
      </c>
      <c r="M10">
        <v>20.190000534057617</v>
      </c>
      <c r="N10">
        <v>23.809999465942383</v>
      </c>
      <c r="O10">
        <v>9.3199996948242188</v>
      </c>
      <c r="P10">
        <v>9</v>
      </c>
      <c r="R10">
        <v>1.6399999856948853</v>
      </c>
      <c r="S10">
        <v>7.3299999237060547</v>
      </c>
      <c r="T10">
        <v>0.72000002861022949</v>
      </c>
      <c r="U10">
        <v>2.7000000476837158</v>
      </c>
      <c r="V10">
        <v>1.8999999761581421</v>
      </c>
      <c r="W10">
        <v>18.010000228881836</v>
      </c>
      <c r="X10">
        <v>1.7599999904632568</v>
      </c>
      <c r="Y10">
        <v>6.5300002098083496</v>
      </c>
      <c r="Z10">
        <v>4.070000171661377</v>
      </c>
      <c r="AA10">
        <v>2.2000000476837158</v>
      </c>
      <c r="AB10">
        <v>3.9000000953674316</v>
      </c>
      <c r="AC10">
        <v>6</v>
      </c>
      <c r="AE10">
        <v>1.1299999952316284</v>
      </c>
      <c r="AF10">
        <v>11.119999885559082</v>
      </c>
      <c r="AG10">
        <v>1.9299999475479126</v>
      </c>
      <c r="AH10">
        <v>3.190000057220459</v>
      </c>
      <c r="AI10">
        <v>0.93999999761581421</v>
      </c>
      <c r="AK10">
        <v>5.2399997711181641</v>
      </c>
      <c r="AL10">
        <v>0.64999997615814209</v>
      </c>
      <c r="AM10">
        <v>17.139999389648438</v>
      </c>
      <c r="AN10">
        <v>30</v>
      </c>
      <c r="AO10">
        <v>10.100000381469727</v>
      </c>
      <c r="AP10">
        <v>4.5399999618530273</v>
      </c>
      <c r="AQ10">
        <v>9.2700004577636719</v>
      </c>
      <c r="AR10">
        <v>2.880000114440918</v>
      </c>
      <c r="AS10">
        <v>3.4100000858306885</v>
      </c>
      <c r="AT10">
        <v>21.399999618530273</v>
      </c>
      <c r="AU10">
        <v>26.649999618530273</v>
      </c>
      <c r="AV10">
        <v>3.1800000667572021</v>
      </c>
      <c r="AW10">
        <v>0.95999997854232788</v>
      </c>
      <c r="AX10">
        <v>1.3700000047683716</v>
      </c>
      <c r="AY10">
        <v>12.300000190734863</v>
      </c>
      <c r="AZ10">
        <v>15.090000152587891</v>
      </c>
      <c r="BA10">
        <v>6.059999942779541</v>
      </c>
      <c r="BB10">
        <v>2</v>
      </c>
      <c r="BC10">
        <v>12.439999580383301</v>
      </c>
      <c r="BD10">
        <v>31.329999923706055</v>
      </c>
      <c r="BE10">
        <v>7.4499998092651367</v>
      </c>
      <c r="BF10">
        <v>1.7200000286102295</v>
      </c>
      <c r="BG10">
        <v>0.60000002384185791</v>
      </c>
      <c r="BH10">
        <v>4.0999999046325684</v>
      </c>
      <c r="BI10">
        <v>3.6099998950958252</v>
      </c>
      <c r="BM10">
        <v>27.170000076293945</v>
      </c>
      <c r="BN10">
        <v>19.75</v>
      </c>
      <c r="BO10">
        <v>19.75</v>
      </c>
      <c r="BP10">
        <v>2.8199999332427979</v>
      </c>
      <c r="BQ10">
        <v>1.9199999570846558</v>
      </c>
      <c r="BR10">
        <v>2.6600000858306885</v>
      </c>
      <c r="BS10">
        <v>10.449999809265137</v>
      </c>
      <c r="BT10">
        <v>2.880000114440918</v>
      </c>
      <c r="BV10">
        <v>7.2699999809265137</v>
      </c>
      <c r="BW10">
        <v>7.9699997901916504</v>
      </c>
      <c r="BX10">
        <v>8.7399997711181641</v>
      </c>
      <c r="BY10">
        <v>25.799999237060547</v>
      </c>
      <c r="BZ10">
        <v>27.280000686645508</v>
      </c>
      <c r="CA10">
        <v>1.9800000190734863</v>
      </c>
      <c r="CB10">
        <v>7.5900001525878906</v>
      </c>
      <c r="CC10">
        <v>1.1499999761581421</v>
      </c>
      <c r="CD10">
        <v>2.8900001049041748</v>
      </c>
      <c r="CE10">
        <v>0.73000001907348633</v>
      </c>
      <c r="CF10">
        <v>6.8499999046325684</v>
      </c>
      <c r="CI10">
        <v>20.540000915527344</v>
      </c>
      <c r="CJ10">
        <v>19.680000305175781</v>
      </c>
      <c r="CL10">
        <v>11.890000343322754</v>
      </c>
      <c r="CM10">
        <v>11.5</v>
      </c>
      <c r="CN10">
        <v>3.059999942779541</v>
      </c>
      <c r="CO10">
        <v>13.710000038146973</v>
      </c>
      <c r="CP10">
        <v>1.8999999761581421</v>
      </c>
      <c r="CQ10">
        <v>0.81999999284744263</v>
      </c>
      <c r="CR10">
        <v>7.7800002098083496</v>
      </c>
      <c r="CS10">
        <v>0.63999998569488525</v>
      </c>
      <c r="CT10">
        <v>5.4800000190734863</v>
      </c>
    </row>
    <row r="11" spans="1:98" x14ac:dyDescent="0.25">
      <c r="A11" t="s">
        <v>147</v>
      </c>
      <c r="C11">
        <v>6.9200000762939453</v>
      </c>
      <c r="D11">
        <v>6.2100000381469727</v>
      </c>
      <c r="E11">
        <v>3.0999999046325684</v>
      </c>
      <c r="F11">
        <v>4.7399997711181641</v>
      </c>
      <c r="G11">
        <v>4.940000057220459</v>
      </c>
      <c r="H11">
        <v>14.539999961853027</v>
      </c>
      <c r="I11">
        <v>15.329999923706055</v>
      </c>
      <c r="J11">
        <v>9.4899997711181641</v>
      </c>
      <c r="K11">
        <v>8.75</v>
      </c>
      <c r="L11">
        <v>6.570000171661377</v>
      </c>
      <c r="M11">
        <v>3.8199999332427979</v>
      </c>
      <c r="N11">
        <v>2.6600000858306885</v>
      </c>
      <c r="O11">
        <v>2.940000057220459</v>
      </c>
      <c r="P11">
        <v>2.7599999904632568</v>
      </c>
      <c r="R11">
        <v>11.930000305175781</v>
      </c>
      <c r="S11">
        <v>7.8899998664855957</v>
      </c>
      <c r="T11">
        <v>14.979999542236328</v>
      </c>
      <c r="U11">
        <v>9.6899995803833008</v>
      </c>
      <c r="V11">
        <v>9.4600000381469727</v>
      </c>
      <c r="W11">
        <v>13.060000419616699</v>
      </c>
      <c r="X11">
        <v>30.049999237060547</v>
      </c>
      <c r="Y11">
        <v>5.5500001907348633</v>
      </c>
      <c r="Z11">
        <v>13.710000038146973</v>
      </c>
      <c r="AA11">
        <v>20.940000534057617</v>
      </c>
      <c r="AB11">
        <v>11.949999809265137</v>
      </c>
      <c r="AC11">
        <v>15.630000114440918</v>
      </c>
      <c r="AE11">
        <v>8.7399997711181641</v>
      </c>
      <c r="AF11">
        <v>7.369999885559082</v>
      </c>
      <c r="AG11">
        <v>6.2800002098083496</v>
      </c>
      <c r="AH11">
        <v>5.5399999618530273</v>
      </c>
      <c r="AI11">
        <v>8.2600002288818359</v>
      </c>
      <c r="AK11">
        <v>8.1899995803833008</v>
      </c>
      <c r="AL11">
        <v>9.4899997711181641</v>
      </c>
      <c r="AM11">
        <v>9.6499996185302734</v>
      </c>
      <c r="AN11">
        <v>10.119999885559082</v>
      </c>
      <c r="AO11">
        <v>21.879999160766602</v>
      </c>
      <c r="AP11">
        <v>23.350000381469727</v>
      </c>
      <c r="AQ11">
        <v>25.489999771118164</v>
      </c>
      <c r="AR11">
        <v>10.630000114440918</v>
      </c>
      <c r="AS11">
        <v>23.450000762939453</v>
      </c>
      <c r="AT11">
        <v>2.2599999904632568</v>
      </c>
      <c r="AU11">
        <v>2.0199999809265137</v>
      </c>
      <c r="AV11">
        <v>7.2300000190734863</v>
      </c>
      <c r="AW11">
        <v>9.5299997329711914</v>
      </c>
      <c r="AX11">
        <v>2.6700000762939453</v>
      </c>
      <c r="AY11">
        <v>3.940000057220459</v>
      </c>
      <c r="AZ11">
        <v>4.9000000953674316</v>
      </c>
      <c r="BA11">
        <v>5.5799999237060547</v>
      </c>
      <c r="BB11">
        <v>5.5199999809265137</v>
      </c>
      <c r="BC11">
        <v>11.970000267028809</v>
      </c>
      <c r="BD11">
        <v>2.619999885559082</v>
      </c>
      <c r="BE11">
        <v>6.4499998092651367</v>
      </c>
      <c r="BF11">
        <v>8.5299997329711914</v>
      </c>
      <c r="BG11">
        <v>7.880000114440918</v>
      </c>
      <c r="BH11">
        <v>19.469999313354492</v>
      </c>
      <c r="BI11">
        <v>3.3499999046325684</v>
      </c>
      <c r="BM11">
        <v>1.1200000047683716</v>
      </c>
      <c r="BN11">
        <v>3.9900000095367432</v>
      </c>
      <c r="BO11">
        <v>3.9900000095367432</v>
      </c>
      <c r="BP11">
        <v>17.520000457763672</v>
      </c>
      <c r="BQ11">
        <v>14.189999580383301</v>
      </c>
      <c r="BR11">
        <v>7.429999828338623</v>
      </c>
      <c r="BS11">
        <v>5.5900001525878906</v>
      </c>
      <c r="BT11">
        <v>5.0300002098083496</v>
      </c>
      <c r="BV11">
        <v>7.0199999809265137</v>
      </c>
      <c r="BW11">
        <v>12.619999885559082</v>
      </c>
      <c r="BX11">
        <v>4.7600002288818359</v>
      </c>
      <c r="BY11">
        <v>3.0199999809265137</v>
      </c>
      <c r="BZ11">
        <v>8.9200000762939453</v>
      </c>
      <c r="CA11">
        <v>11.060000419616699</v>
      </c>
      <c r="CB11">
        <v>4.2800002098083496</v>
      </c>
      <c r="CC11">
        <v>6.070000171661377</v>
      </c>
      <c r="CD11">
        <v>6.3499999046325684</v>
      </c>
      <c r="CE11">
        <v>9.4200000762939453</v>
      </c>
      <c r="CF11">
        <v>6.1500000953674316</v>
      </c>
      <c r="CI11">
        <v>1.940000057220459</v>
      </c>
      <c r="CJ11">
        <v>2.3199999332427979</v>
      </c>
      <c r="CL11">
        <v>6.2600002288818359</v>
      </c>
      <c r="CM11">
        <v>2.059999942779541</v>
      </c>
      <c r="CN11">
        <v>14.449999809265137</v>
      </c>
      <c r="CO11">
        <v>6.5300002098083496</v>
      </c>
      <c r="CP11">
        <v>12.529999732971191</v>
      </c>
      <c r="CQ11">
        <v>11.229999542236328</v>
      </c>
      <c r="CR11">
        <v>9.8199996948242188</v>
      </c>
      <c r="CS11">
        <v>9.1499996185302734</v>
      </c>
      <c r="CT11">
        <v>5.1599998474121094</v>
      </c>
    </row>
    <row r="12" spans="1:98" x14ac:dyDescent="0.25">
      <c r="A12" t="s">
        <v>148</v>
      </c>
      <c r="C12">
        <v>11.739999771118164</v>
      </c>
      <c r="D12">
        <v>25.270000457763672</v>
      </c>
      <c r="E12">
        <v>14.770000457763672</v>
      </c>
      <c r="F12">
        <v>30.770000457763672</v>
      </c>
      <c r="G12">
        <v>5.6399998664855957</v>
      </c>
      <c r="H12">
        <v>1.8600000143051147</v>
      </c>
      <c r="I12">
        <v>2.7599999904632568</v>
      </c>
      <c r="J12">
        <v>4.429999828338623</v>
      </c>
      <c r="K12">
        <v>5.8600001335144043</v>
      </c>
      <c r="L12">
        <v>9.7700004577636719</v>
      </c>
      <c r="M12">
        <v>21.579999923706055</v>
      </c>
      <c r="N12">
        <v>19.950000762939453</v>
      </c>
      <c r="O12">
        <v>9.1000003814697266</v>
      </c>
      <c r="P12">
        <v>11.180000305175781</v>
      </c>
      <c r="R12">
        <v>8.1899995803833008</v>
      </c>
      <c r="S12">
        <v>16.540000915527344</v>
      </c>
      <c r="T12">
        <v>5.880000114440918</v>
      </c>
      <c r="U12">
        <v>2.2699999809265137</v>
      </c>
      <c r="V12">
        <v>6.3400001525878906</v>
      </c>
      <c r="W12">
        <v>17.799999237060547</v>
      </c>
      <c r="X12">
        <v>4.75</v>
      </c>
      <c r="Y12">
        <v>3.5499999523162842</v>
      </c>
      <c r="Z12">
        <v>7.4200000762939453</v>
      </c>
      <c r="AA12">
        <v>1.3200000524520874</v>
      </c>
      <c r="AB12">
        <v>19.489999771118164</v>
      </c>
      <c r="AC12">
        <v>10.109999656677246</v>
      </c>
      <c r="AE12">
        <v>9.2399997711181641</v>
      </c>
      <c r="AF12">
        <v>25.909999847412109</v>
      </c>
      <c r="AG12">
        <v>1.1399999856948853</v>
      </c>
      <c r="AH12">
        <v>2.0099999904632568</v>
      </c>
      <c r="AI12">
        <v>0.34000000357627869</v>
      </c>
      <c r="AK12">
        <v>17.600000381469727</v>
      </c>
      <c r="AL12">
        <v>1.7300000190734863</v>
      </c>
      <c r="AM12">
        <v>20.190000534057617</v>
      </c>
      <c r="AN12">
        <v>26.309999465942383</v>
      </c>
      <c r="AO12">
        <v>2.4800000190734863</v>
      </c>
      <c r="AP12">
        <v>9.9600000381469727</v>
      </c>
      <c r="AQ12">
        <v>7.619999885559082</v>
      </c>
      <c r="AR12">
        <v>1.3200000524520874</v>
      </c>
      <c r="AS12">
        <v>10.359999656677246</v>
      </c>
      <c r="AT12">
        <v>20.700000762939453</v>
      </c>
      <c r="AU12">
        <v>13.609999656677246</v>
      </c>
      <c r="AV12">
        <v>14.439999580383301</v>
      </c>
      <c r="AW12">
        <v>10.369999885559082</v>
      </c>
      <c r="AX12">
        <v>1.1399999856948853</v>
      </c>
      <c r="AY12">
        <v>18.819999694824219</v>
      </c>
      <c r="AZ12">
        <v>20.760000228881836</v>
      </c>
      <c r="BA12">
        <v>15.260000228881836</v>
      </c>
      <c r="BB12">
        <v>3.4600000381469727</v>
      </c>
      <c r="BC12">
        <v>10.220000267028809</v>
      </c>
      <c r="BD12">
        <v>26.059999465942383</v>
      </c>
      <c r="BE12">
        <v>1.25</v>
      </c>
      <c r="BF12">
        <v>6.7899999618530273</v>
      </c>
      <c r="BG12">
        <v>5.3000001907348633</v>
      </c>
      <c r="BH12">
        <v>3.6400001049041748</v>
      </c>
      <c r="BI12">
        <v>0.98000001907348633</v>
      </c>
      <c r="BM12">
        <v>25.530000686645508</v>
      </c>
      <c r="BN12">
        <v>29.350000381469727</v>
      </c>
      <c r="BO12">
        <v>29.350000381469727</v>
      </c>
      <c r="BP12">
        <v>3.6600000858306885</v>
      </c>
      <c r="BQ12">
        <v>5.4499998092651367</v>
      </c>
      <c r="BR12">
        <v>0.98000001907348633</v>
      </c>
      <c r="BS12">
        <v>24.120000839233398</v>
      </c>
      <c r="BT12">
        <v>15.930000305175781</v>
      </c>
      <c r="BV12">
        <v>4.679999828338623</v>
      </c>
      <c r="BW12">
        <v>5.4600000381469727</v>
      </c>
      <c r="BX12">
        <v>18.690000534057617</v>
      </c>
      <c r="BY12">
        <v>19.75</v>
      </c>
      <c r="BZ12">
        <v>7.5199999809265137</v>
      </c>
      <c r="CA12">
        <v>12.300000190734863</v>
      </c>
      <c r="CB12">
        <v>18.719999313354492</v>
      </c>
      <c r="CC12">
        <v>3.7400000095367432</v>
      </c>
      <c r="CD12">
        <v>4.8000001907348633</v>
      </c>
      <c r="CE12">
        <v>0.8399999737739563</v>
      </c>
      <c r="CF12">
        <v>4.570000171661377</v>
      </c>
      <c r="CI12">
        <v>12.640000343322754</v>
      </c>
      <c r="CJ12">
        <v>14.75</v>
      </c>
      <c r="CL12">
        <v>9.0500001907348633</v>
      </c>
      <c r="CM12">
        <v>6.190000057220459</v>
      </c>
      <c r="CN12">
        <v>2.1400001049041748</v>
      </c>
      <c r="CO12">
        <v>11.760000228881836</v>
      </c>
      <c r="CP12">
        <v>7.9099998474121094</v>
      </c>
      <c r="CQ12">
        <v>2.440000057220459</v>
      </c>
      <c r="CR12">
        <v>10.310000419616699</v>
      </c>
      <c r="CS12">
        <v>14.199999809265137</v>
      </c>
      <c r="CT12">
        <v>2.6600000858306885</v>
      </c>
    </row>
    <row r="13" spans="1:98" x14ac:dyDescent="0.25">
      <c r="A13" t="s">
        <v>149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4</v>
      </c>
      <c r="O13">
        <v>3</v>
      </c>
      <c r="P13">
        <v>3</v>
      </c>
      <c r="R13">
        <v>16</v>
      </c>
      <c r="S13">
        <v>3</v>
      </c>
      <c r="T13">
        <v>11</v>
      </c>
      <c r="U13">
        <v>7</v>
      </c>
      <c r="V13">
        <v>17</v>
      </c>
      <c r="W13">
        <v>3</v>
      </c>
      <c r="X13">
        <v>4</v>
      </c>
      <c r="Y13">
        <v>3</v>
      </c>
      <c r="Z13">
        <v>3</v>
      </c>
      <c r="AA13">
        <v>17</v>
      </c>
      <c r="AB13">
        <v>6</v>
      </c>
      <c r="AC13">
        <v>6</v>
      </c>
      <c r="AE13">
        <v>5</v>
      </c>
      <c r="AF13">
        <v>3</v>
      </c>
      <c r="AG13">
        <v>17</v>
      </c>
      <c r="AH13">
        <v>7</v>
      </c>
      <c r="AI13">
        <v>9</v>
      </c>
      <c r="AK13">
        <v>7</v>
      </c>
      <c r="AL13">
        <v>3</v>
      </c>
      <c r="AM13">
        <v>3</v>
      </c>
      <c r="AN13">
        <v>3</v>
      </c>
      <c r="AO13">
        <v>4</v>
      </c>
      <c r="AP13">
        <v>3</v>
      </c>
      <c r="AQ13">
        <v>3</v>
      </c>
      <c r="AR13">
        <v>11</v>
      </c>
      <c r="AS13">
        <v>8</v>
      </c>
      <c r="AT13">
        <v>3</v>
      </c>
      <c r="AU13">
        <v>4</v>
      </c>
      <c r="AV13">
        <v>5</v>
      </c>
      <c r="AW13">
        <v>15</v>
      </c>
      <c r="AX13">
        <v>18</v>
      </c>
      <c r="AY13">
        <v>3</v>
      </c>
      <c r="AZ13">
        <v>3</v>
      </c>
      <c r="BA13">
        <v>3</v>
      </c>
      <c r="BB13">
        <v>8</v>
      </c>
      <c r="BC13">
        <v>4</v>
      </c>
      <c r="BD13">
        <v>3</v>
      </c>
      <c r="BE13">
        <v>3</v>
      </c>
      <c r="BF13">
        <v>7</v>
      </c>
      <c r="BG13">
        <v>4</v>
      </c>
      <c r="BH13">
        <v>3</v>
      </c>
      <c r="BI13">
        <v>4</v>
      </c>
      <c r="BM13">
        <v>3</v>
      </c>
      <c r="BN13">
        <v>3</v>
      </c>
      <c r="BO13">
        <v>3</v>
      </c>
      <c r="BP13">
        <v>3</v>
      </c>
      <c r="BQ13">
        <v>11</v>
      </c>
      <c r="BR13">
        <v>3</v>
      </c>
      <c r="BS13">
        <v>3</v>
      </c>
      <c r="BT13">
        <v>7</v>
      </c>
      <c r="BV13">
        <v>3</v>
      </c>
      <c r="BW13">
        <v>3</v>
      </c>
      <c r="BX13">
        <v>3</v>
      </c>
      <c r="BY13">
        <v>3</v>
      </c>
      <c r="BZ13">
        <v>4</v>
      </c>
      <c r="CA13">
        <v>3</v>
      </c>
      <c r="CB13">
        <v>3</v>
      </c>
      <c r="CC13">
        <v>17</v>
      </c>
      <c r="CD13">
        <v>3</v>
      </c>
      <c r="CE13">
        <v>7</v>
      </c>
      <c r="CF13">
        <v>3</v>
      </c>
      <c r="CI13">
        <v>3</v>
      </c>
      <c r="CJ13">
        <v>3</v>
      </c>
      <c r="CL13">
        <v>3</v>
      </c>
      <c r="CM13">
        <v>3</v>
      </c>
      <c r="CN13">
        <v>3</v>
      </c>
      <c r="CO13">
        <v>3</v>
      </c>
      <c r="CP13">
        <v>16</v>
      </c>
      <c r="CQ13">
        <v>6</v>
      </c>
      <c r="CR13">
        <v>3</v>
      </c>
      <c r="CS13">
        <v>9</v>
      </c>
      <c r="CT13">
        <v>4</v>
      </c>
    </row>
    <row r="14" spans="1:98" x14ac:dyDescent="0.25">
      <c r="A14" t="s">
        <v>150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1</v>
      </c>
      <c r="AA14">
        <v>1</v>
      </c>
      <c r="AB14">
        <v>1</v>
      </c>
      <c r="AC14">
        <v>1</v>
      </c>
      <c r="AE14">
        <v>1</v>
      </c>
      <c r="AF14">
        <v>0</v>
      </c>
      <c r="AG14">
        <v>0</v>
      </c>
      <c r="AH14">
        <v>1</v>
      </c>
      <c r="AI14">
        <v>0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1</v>
      </c>
      <c r="BF14">
        <v>1</v>
      </c>
      <c r="BG14">
        <v>0</v>
      </c>
      <c r="BH14">
        <v>0</v>
      </c>
      <c r="BI14">
        <v>1</v>
      </c>
      <c r="BM14">
        <v>1</v>
      </c>
      <c r="BN14">
        <v>1</v>
      </c>
      <c r="BO14">
        <v>1</v>
      </c>
      <c r="BP14">
        <v>0</v>
      </c>
      <c r="BQ14">
        <v>1</v>
      </c>
      <c r="BR14">
        <v>0</v>
      </c>
      <c r="BS14">
        <v>1</v>
      </c>
      <c r="BT14">
        <v>1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1</v>
      </c>
      <c r="CE14">
        <v>0</v>
      </c>
      <c r="CF14">
        <v>0</v>
      </c>
      <c r="CI14">
        <v>0</v>
      </c>
      <c r="CJ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0</v>
      </c>
    </row>
    <row r="15" spans="1:98" x14ac:dyDescent="0.25">
      <c r="A15" t="s">
        <v>151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I15">
        <v>0</v>
      </c>
      <c r="CJ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1</v>
      </c>
      <c r="CT15">
        <v>1</v>
      </c>
    </row>
    <row r="16" spans="1:98" x14ac:dyDescent="0.25">
      <c r="A16" t="s">
        <v>152</v>
      </c>
      <c r="B16">
        <v>1</v>
      </c>
      <c r="C16">
        <v>13159115</v>
      </c>
      <c r="D16">
        <v>49684093</v>
      </c>
      <c r="E16">
        <v>3114056</v>
      </c>
      <c r="F16">
        <v>44951935</v>
      </c>
      <c r="G16">
        <v>5966568</v>
      </c>
      <c r="H16">
        <v>14599738</v>
      </c>
      <c r="I16">
        <v>3554334</v>
      </c>
      <c r="J16">
        <v>11443927</v>
      </c>
      <c r="K16">
        <v>30277539</v>
      </c>
      <c r="L16">
        <v>11366008</v>
      </c>
      <c r="M16">
        <v>2075552</v>
      </c>
      <c r="N16">
        <v>6837675</v>
      </c>
      <c r="O16">
        <v>2866362</v>
      </c>
      <c r="P16">
        <v>1998061</v>
      </c>
      <c r="R16">
        <v>235194</v>
      </c>
      <c r="S16">
        <v>1010257</v>
      </c>
      <c r="T16">
        <v>105736</v>
      </c>
      <c r="U16">
        <v>406543</v>
      </c>
      <c r="V16">
        <v>143882</v>
      </c>
      <c r="W16">
        <v>50375415</v>
      </c>
      <c r="X16">
        <v>809100</v>
      </c>
      <c r="Y16">
        <v>519770</v>
      </c>
      <c r="Z16">
        <v>5778252</v>
      </c>
      <c r="AA16">
        <v>0</v>
      </c>
      <c r="AB16">
        <v>5014145</v>
      </c>
      <c r="AC16">
        <v>6499149</v>
      </c>
      <c r="AE16">
        <v>83628</v>
      </c>
      <c r="AF16">
        <v>779892</v>
      </c>
      <c r="AG16">
        <v>147767</v>
      </c>
      <c r="AH16">
        <v>126387</v>
      </c>
      <c r="AI16">
        <v>101275</v>
      </c>
      <c r="AK16">
        <v>210549</v>
      </c>
      <c r="AL16">
        <v>162514</v>
      </c>
      <c r="AM16">
        <v>1274322</v>
      </c>
      <c r="AN16">
        <v>48792591</v>
      </c>
      <c r="AO16">
        <v>7854001</v>
      </c>
      <c r="AP16">
        <v>4542163</v>
      </c>
      <c r="AQ16">
        <v>4989966</v>
      </c>
      <c r="AR16">
        <v>359211</v>
      </c>
      <c r="AS16">
        <v>162017</v>
      </c>
      <c r="AT16">
        <v>9674831</v>
      </c>
      <c r="AU16">
        <v>14313114</v>
      </c>
      <c r="AV16">
        <v>173351</v>
      </c>
      <c r="AW16">
        <v>68976</v>
      </c>
      <c r="AX16">
        <v>104138</v>
      </c>
      <c r="AY16">
        <v>1637988</v>
      </c>
      <c r="AZ16">
        <v>1700194</v>
      </c>
      <c r="BA16">
        <v>67882</v>
      </c>
      <c r="BB16">
        <v>114885</v>
      </c>
      <c r="BC16">
        <v>1662531</v>
      </c>
      <c r="BD16">
        <v>2646649</v>
      </c>
      <c r="BE16">
        <v>403276</v>
      </c>
      <c r="BF16">
        <v>101851</v>
      </c>
      <c r="BG16">
        <v>183549</v>
      </c>
      <c r="BH16">
        <v>1023314</v>
      </c>
      <c r="BI16">
        <v>250477</v>
      </c>
      <c r="BM16">
        <v>33911144</v>
      </c>
      <c r="BN16">
        <v>59136198</v>
      </c>
      <c r="BO16">
        <v>59136198</v>
      </c>
      <c r="BP16">
        <v>1174603</v>
      </c>
      <c r="BQ16">
        <v>101036</v>
      </c>
      <c r="BR16">
        <v>262589</v>
      </c>
      <c r="BS16">
        <v>514226</v>
      </c>
      <c r="BT16">
        <v>104732</v>
      </c>
      <c r="BV16">
        <v>430146</v>
      </c>
      <c r="BW16">
        <v>6683891</v>
      </c>
      <c r="BX16">
        <v>371955</v>
      </c>
      <c r="BY16">
        <v>6275828</v>
      </c>
      <c r="BZ16">
        <v>5269037</v>
      </c>
      <c r="CA16">
        <v>150082</v>
      </c>
      <c r="CB16">
        <v>557342</v>
      </c>
      <c r="CC16">
        <v>43656</v>
      </c>
      <c r="CD16">
        <v>125859</v>
      </c>
      <c r="CE16">
        <v>71374</v>
      </c>
      <c r="CF16">
        <v>428677</v>
      </c>
      <c r="CI16">
        <v>5832623</v>
      </c>
      <c r="CJ16">
        <v>5265863</v>
      </c>
      <c r="CL16">
        <v>631779</v>
      </c>
      <c r="CM16">
        <v>484609</v>
      </c>
      <c r="CN16">
        <v>119699</v>
      </c>
      <c r="CO16">
        <v>467972</v>
      </c>
      <c r="CP16">
        <v>104571</v>
      </c>
      <c r="CQ16">
        <v>208377</v>
      </c>
      <c r="CR16">
        <v>10463372</v>
      </c>
      <c r="CS16">
        <v>62281</v>
      </c>
      <c r="CT16">
        <v>354954</v>
      </c>
    </row>
    <row r="17" spans="1:98" x14ac:dyDescent="0.25">
      <c r="A17" t="s">
        <v>153</v>
      </c>
      <c r="B17">
        <v>1</v>
      </c>
      <c r="C17">
        <v>11658842</v>
      </c>
      <c r="D17">
        <v>48063564</v>
      </c>
      <c r="E17">
        <v>3045024</v>
      </c>
      <c r="F17">
        <v>43379390</v>
      </c>
      <c r="G17">
        <v>5652955</v>
      </c>
      <c r="H17">
        <v>14067046</v>
      </c>
      <c r="I17">
        <v>3531857</v>
      </c>
      <c r="J17">
        <v>11262129</v>
      </c>
      <c r="K17">
        <v>29548901</v>
      </c>
      <c r="L17">
        <v>10877727</v>
      </c>
      <c r="M17">
        <v>2070372</v>
      </c>
      <c r="N17">
        <v>6739852</v>
      </c>
      <c r="O17">
        <v>2839320</v>
      </c>
      <c r="P17">
        <v>1999208</v>
      </c>
      <c r="R17">
        <v>223127</v>
      </c>
      <c r="S17">
        <v>911804</v>
      </c>
      <c r="T17">
        <v>82238</v>
      </c>
      <c r="U17">
        <v>369111</v>
      </c>
      <c r="V17">
        <v>189336</v>
      </c>
      <c r="W17">
        <v>50221365</v>
      </c>
      <c r="X17">
        <v>777732</v>
      </c>
      <c r="Y17">
        <v>482542</v>
      </c>
      <c r="Z17">
        <v>5441287</v>
      </c>
      <c r="AA17">
        <v>0</v>
      </c>
      <c r="AB17">
        <v>4780682</v>
      </c>
      <c r="AC17">
        <v>6109112</v>
      </c>
      <c r="AE17">
        <v>91705</v>
      </c>
      <c r="AF17">
        <v>699099</v>
      </c>
      <c r="AG17">
        <v>154691</v>
      </c>
      <c r="AH17">
        <v>167840</v>
      </c>
      <c r="AI17">
        <v>94244</v>
      </c>
      <c r="AK17">
        <v>296494</v>
      </c>
      <c r="AL17">
        <v>183389</v>
      </c>
      <c r="AM17">
        <v>1131654</v>
      </c>
      <c r="AN17">
        <v>47815185</v>
      </c>
      <c r="AO17">
        <v>7638251</v>
      </c>
      <c r="AP17">
        <v>4443693</v>
      </c>
      <c r="AQ17">
        <v>5012454</v>
      </c>
      <c r="AR17">
        <v>455463</v>
      </c>
      <c r="AS17">
        <v>174585</v>
      </c>
      <c r="AT17">
        <v>8756136</v>
      </c>
      <c r="AU17">
        <v>12546677</v>
      </c>
      <c r="AV17">
        <v>184978</v>
      </c>
      <c r="AW17">
        <v>71184</v>
      </c>
      <c r="AX17">
        <v>121671</v>
      </c>
      <c r="AY17">
        <v>1691563</v>
      </c>
      <c r="AZ17">
        <v>1663158</v>
      </c>
      <c r="BA17">
        <v>63248</v>
      </c>
      <c r="BB17">
        <v>128986</v>
      </c>
      <c r="BC17">
        <v>1604815</v>
      </c>
      <c r="BD17">
        <v>2382569</v>
      </c>
      <c r="BE17">
        <v>386958</v>
      </c>
      <c r="BF17">
        <v>90926</v>
      </c>
      <c r="BG17">
        <v>184354</v>
      </c>
      <c r="BH17">
        <v>980388</v>
      </c>
      <c r="BI17">
        <v>269941</v>
      </c>
      <c r="BM17">
        <v>31437260</v>
      </c>
      <c r="BN17">
        <v>57139797</v>
      </c>
      <c r="BO17">
        <v>57139797</v>
      </c>
      <c r="BP17">
        <v>988414</v>
      </c>
      <c r="BQ17">
        <v>127857</v>
      </c>
      <c r="BR17">
        <v>279797</v>
      </c>
      <c r="BS17">
        <v>569394</v>
      </c>
      <c r="BT17">
        <v>72065</v>
      </c>
      <c r="BV17">
        <v>446251</v>
      </c>
      <c r="BW17">
        <v>6336606</v>
      </c>
      <c r="BX17">
        <v>427626</v>
      </c>
      <c r="BY17">
        <v>6099175</v>
      </c>
      <c r="BZ17">
        <v>5129959</v>
      </c>
      <c r="CA17">
        <v>174761</v>
      </c>
      <c r="CB17">
        <v>648935</v>
      </c>
      <c r="CC17">
        <v>53729</v>
      </c>
      <c r="CD17">
        <v>122541</v>
      </c>
      <c r="CE17">
        <v>71029</v>
      </c>
      <c r="CF17">
        <v>491902</v>
      </c>
      <c r="CI17">
        <v>5795433</v>
      </c>
      <c r="CJ17">
        <v>5378682</v>
      </c>
      <c r="CL17">
        <v>685182</v>
      </c>
      <c r="CM17">
        <v>640633</v>
      </c>
      <c r="CN17">
        <v>159245</v>
      </c>
      <c r="CO17">
        <v>639682</v>
      </c>
      <c r="CP17">
        <v>145081</v>
      </c>
      <c r="CQ17">
        <v>249754</v>
      </c>
      <c r="CR17">
        <v>10457110</v>
      </c>
      <c r="CS17">
        <v>81884</v>
      </c>
      <c r="CT17">
        <v>358805</v>
      </c>
    </row>
    <row r="18" spans="1:98" x14ac:dyDescent="0.25">
      <c r="A18" t="s">
        <v>158</v>
      </c>
      <c r="B18">
        <v>1</v>
      </c>
      <c r="C18">
        <v>12470137</v>
      </c>
      <c r="D18">
        <v>42976582</v>
      </c>
      <c r="E18">
        <v>2148414</v>
      </c>
      <c r="F18">
        <v>34478542</v>
      </c>
      <c r="G18">
        <v>5074119</v>
      </c>
      <c r="H18">
        <v>11721384</v>
      </c>
      <c r="I18">
        <v>2128208</v>
      </c>
      <c r="J18">
        <v>4574038</v>
      </c>
      <c r="K18">
        <v>20003798</v>
      </c>
      <c r="L18">
        <v>8867822</v>
      </c>
      <c r="M18">
        <v>1925523</v>
      </c>
      <c r="N18">
        <v>5868985</v>
      </c>
      <c r="O18">
        <v>2630176</v>
      </c>
      <c r="P18">
        <v>1843033</v>
      </c>
      <c r="R18">
        <v>309955</v>
      </c>
      <c r="S18">
        <v>1073208</v>
      </c>
      <c r="T18">
        <v>61264</v>
      </c>
      <c r="U18">
        <v>329766</v>
      </c>
      <c r="V18">
        <v>13390</v>
      </c>
      <c r="W18">
        <v>21627028</v>
      </c>
      <c r="X18">
        <v>363815</v>
      </c>
      <c r="Y18">
        <v>342983</v>
      </c>
      <c r="Z18">
        <v>4606742</v>
      </c>
      <c r="AA18">
        <v>0</v>
      </c>
      <c r="AB18">
        <v>4349774</v>
      </c>
      <c r="AC18">
        <v>5587277</v>
      </c>
      <c r="AE18">
        <v>64389</v>
      </c>
      <c r="AF18">
        <v>691415</v>
      </c>
      <c r="AG18">
        <v>69406</v>
      </c>
      <c r="AH18">
        <v>99445</v>
      </c>
      <c r="AI18">
        <v>72358</v>
      </c>
      <c r="AK18">
        <v>170026</v>
      </c>
      <c r="AL18">
        <v>168016</v>
      </c>
      <c r="AM18">
        <v>401585</v>
      </c>
      <c r="AN18">
        <v>26334822</v>
      </c>
      <c r="AO18">
        <v>3052520</v>
      </c>
      <c r="AP18">
        <v>1665628</v>
      </c>
      <c r="AQ18">
        <v>5455644</v>
      </c>
      <c r="AR18">
        <v>236574</v>
      </c>
      <c r="AS18">
        <v>66804</v>
      </c>
      <c r="AT18">
        <v>3648379</v>
      </c>
      <c r="AU18">
        <v>6112271</v>
      </c>
      <c r="AV18">
        <v>121069</v>
      </c>
      <c r="AW18">
        <v>53510</v>
      </c>
      <c r="AX18">
        <v>94051</v>
      </c>
      <c r="AY18">
        <v>733871</v>
      </c>
      <c r="AZ18">
        <v>750995</v>
      </c>
      <c r="BA18">
        <v>36193</v>
      </c>
      <c r="BB18">
        <v>71936</v>
      </c>
      <c r="BC18">
        <v>3015939</v>
      </c>
      <c r="BD18">
        <v>4606852</v>
      </c>
      <c r="BE18">
        <v>568152</v>
      </c>
      <c r="BF18">
        <v>78077</v>
      </c>
      <c r="BG18">
        <v>79859</v>
      </c>
      <c r="BH18">
        <v>454539</v>
      </c>
      <c r="BI18">
        <v>83226</v>
      </c>
      <c r="BM18">
        <v>10825514</v>
      </c>
      <c r="BN18">
        <v>17575277</v>
      </c>
      <c r="BO18">
        <v>17575277</v>
      </c>
      <c r="BP18">
        <v>683400</v>
      </c>
      <c r="BQ18">
        <v>261208</v>
      </c>
      <c r="BR18">
        <v>285942</v>
      </c>
      <c r="BS18">
        <v>204532</v>
      </c>
      <c r="BT18">
        <v>98659</v>
      </c>
      <c r="BV18">
        <v>502893</v>
      </c>
      <c r="BW18">
        <v>5721254</v>
      </c>
      <c r="BX18">
        <v>459018</v>
      </c>
      <c r="BY18">
        <v>2253511</v>
      </c>
      <c r="BZ18">
        <v>1902697</v>
      </c>
      <c r="CA18">
        <v>190503</v>
      </c>
      <c r="CB18">
        <v>691893</v>
      </c>
      <c r="CC18">
        <v>43900</v>
      </c>
      <c r="CD18">
        <v>120589</v>
      </c>
      <c r="CE18">
        <v>119361</v>
      </c>
      <c r="CF18">
        <v>364890</v>
      </c>
      <c r="CI18">
        <v>2535618</v>
      </c>
      <c r="CJ18">
        <v>2378228</v>
      </c>
      <c r="CL18">
        <v>535947</v>
      </c>
      <c r="CM18">
        <v>503114</v>
      </c>
      <c r="CN18">
        <v>146099</v>
      </c>
      <c r="CO18">
        <v>462068</v>
      </c>
      <c r="CP18">
        <v>107247</v>
      </c>
      <c r="CQ18">
        <v>131849</v>
      </c>
      <c r="CR18">
        <v>5710437</v>
      </c>
      <c r="CS18">
        <v>52741</v>
      </c>
      <c r="CT18">
        <v>143981</v>
      </c>
    </row>
    <row r="19" spans="1:98" x14ac:dyDescent="0.25">
      <c r="A19" t="s">
        <v>159</v>
      </c>
      <c r="B19">
        <v>1</v>
      </c>
      <c r="C19">
        <v>11954591</v>
      </c>
      <c r="D19">
        <v>42389376</v>
      </c>
      <c r="E19">
        <v>2119395</v>
      </c>
      <c r="F19">
        <v>32818142</v>
      </c>
      <c r="G19">
        <v>4938438</v>
      </c>
      <c r="H19">
        <v>11344788</v>
      </c>
      <c r="I19">
        <v>2083511</v>
      </c>
      <c r="J19">
        <v>4334885</v>
      </c>
      <c r="K19">
        <v>18906481</v>
      </c>
      <c r="L19">
        <v>8725443</v>
      </c>
      <c r="M19">
        <v>1867153</v>
      </c>
      <c r="N19">
        <v>5739257</v>
      </c>
      <c r="O19">
        <v>2613835</v>
      </c>
      <c r="P19">
        <v>1782254</v>
      </c>
      <c r="R19">
        <v>299326</v>
      </c>
      <c r="S19">
        <v>913111</v>
      </c>
      <c r="T19">
        <v>62923</v>
      </c>
      <c r="U19">
        <v>336270</v>
      </c>
      <c r="V19">
        <v>237357</v>
      </c>
      <c r="W19">
        <v>21364693</v>
      </c>
      <c r="X19">
        <v>320228</v>
      </c>
      <c r="Y19">
        <v>379655</v>
      </c>
      <c r="Z19">
        <v>4499582</v>
      </c>
      <c r="AA19">
        <v>0</v>
      </c>
      <c r="AB19">
        <v>4235484</v>
      </c>
      <c r="AC19">
        <v>5490373</v>
      </c>
      <c r="AE19">
        <v>65711</v>
      </c>
      <c r="AF19">
        <v>708621</v>
      </c>
      <c r="AG19">
        <v>67667</v>
      </c>
      <c r="AH19">
        <v>85123</v>
      </c>
      <c r="AI19">
        <v>79906</v>
      </c>
      <c r="AK19">
        <v>171575</v>
      </c>
      <c r="AL19">
        <v>173282</v>
      </c>
      <c r="AM19">
        <v>379908</v>
      </c>
      <c r="AN19">
        <v>25591382</v>
      </c>
      <c r="AO19">
        <v>2933911</v>
      </c>
      <c r="AP19">
        <v>1628334</v>
      </c>
      <c r="AQ19">
        <v>5224312</v>
      </c>
      <c r="AR19">
        <v>208100</v>
      </c>
      <c r="AS19">
        <v>62921</v>
      </c>
      <c r="AT19">
        <v>3555364</v>
      </c>
      <c r="AU19">
        <v>5986630</v>
      </c>
      <c r="AV19">
        <v>76295</v>
      </c>
      <c r="AW19">
        <v>41135</v>
      </c>
      <c r="AX19">
        <v>85871</v>
      </c>
      <c r="AY19">
        <v>706641</v>
      </c>
      <c r="AZ19">
        <v>735814</v>
      </c>
      <c r="BA19">
        <v>32624</v>
      </c>
      <c r="BB19">
        <v>62917</v>
      </c>
      <c r="BC19">
        <v>2876564</v>
      </c>
      <c r="BD19">
        <v>4467827</v>
      </c>
      <c r="BE19">
        <v>475715</v>
      </c>
      <c r="BF19">
        <v>87641</v>
      </c>
      <c r="BG19">
        <v>89514</v>
      </c>
      <c r="BH19">
        <v>442534</v>
      </c>
      <c r="BI19">
        <v>73880</v>
      </c>
      <c r="BM19">
        <v>10332294</v>
      </c>
      <c r="BN19">
        <v>17234494</v>
      </c>
      <c r="BO19">
        <v>17234494</v>
      </c>
      <c r="BP19">
        <v>669386</v>
      </c>
      <c r="BQ19">
        <v>272905</v>
      </c>
      <c r="BR19">
        <v>310303</v>
      </c>
      <c r="BS19">
        <v>190360</v>
      </c>
      <c r="BT19">
        <v>61316</v>
      </c>
      <c r="BV19">
        <v>530905</v>
      </c>
      <c r="BW19">
        <v>5783934</v>
      </c>
      <c r="BX19">
        <v>494604</v>
      </c>
      <c r="BY19">
        <v>2211893</v>
      </c>
      <c r="BZ19">
        <v>1934256</v>
      </c>
      <c r="CA19">
        <v>204678</v>
      </c>
      <c r="CB19">
        <v>716249</v>
      </c>
      <c r="CC19">
        <v>45600</v>
      </c>
      <c r="CD19">
        <v>123966</v>
      </c>
      <c r="CE19">
        <v>109912</v>
      </c>
      <c r="CF19">
        <v>395226</v>
      </c>
      <c r="CI19">
        <v>2495333</v>
      </c>
      <c r="CJ19">
        <v>2341606</v>
      </c>
      <c r="CL19">
        <v>549095</v>
      </c>
      <c r="CM19">
        <v>501279</v>
      </c>
      <c r="CN19">
        <v>134222</v>
      </c>
      <c r="CO19">
        <v>453392</v>
      </c>
      <c r="CP19">
        <v>102801</v>
      </c>
      <c r="CQ19">
        <v>124236</v>
      </c>
      <c r="CR19">
        <v>5276911</v>
      </c>
      <c r="CS19">
        <v>57083</v>
      </c>
      <c r="CT19">
        <v>205220</v>
      </c>
    </row>
    <row r="20" spans="1:98" x14ac:dyDescent="0.25">
      <c r="A20" t="s">
        <v>164</v>
      </c>
      <c r="B20">
        <v>1</v>
      </c>
      <c r="C20">
        <v>16139035</v>
      </c>
      <c r="D20">
        <v>50826676</v>
      </c>
      <c r="E20">
        <v>2739884</v>
      </c>
      <c r="F20">
        <v>37097066</v>
      </c>
      <c r="G20">
        <v>5495780</v>
      </c>
      <c r="H20">
        <v>10400361</v>
      </c>
      <c r="I20">
        <v>4142866</v>
      </c>
      <c r="J20">
        <v>18576320</v>
      </c>
      <c r="K20">
        <v>36593915</v>
      </c>
      <c r="L20">
        <v>11739710</v>
      </c>
      <c r="M20">
        <v>2265611</v>
      </c>
      <c r="N20">
        <v>6640121</v>
      </c>
      <c r="O20">
        <v>2857144</v>
      </c>
      <c r="P20">
        <v>1965052</v>
      </c>
      <c r="R20">
        <v>621186</v>
      </c>
      <c r="S20">
        <v>1708652</v>
      </c>
      <c r="T20">
        <v>98252</v>
      </c>
      <c r="U20">
        <v>639887</v>
      </c>
      <c r="V20">
        <v>175482</v>
      </c>
      <c r="W20">
        <v>0</v>
      </c>
      <c r="X20">
        <v>1048943</v>
      </c>
      <c r="Y20">
        <v>864997</v>
      </c>
      <c r="Z20">
        <v>8135204</v>
      </c>
      <c r="AA20">
        <v>0</v>
      </c>
      <c r="AB20">
        <v>7778482</v>
      </c>
      <c r="AC20">
        <v>9314062</v>
      </c>
      <c r="AE20">
        <v>114660</v>
      </c>
      <c r="AF20">
        <v>1171351</v>
      </c>
      <c r="AG20">
        <v>153048</v>
      </c>
      <c r="AH20">
        <v>213400</v>
      </c>
      <c r="AI20">
        <v>80460</v>
      </c>
      <c r="AK20">
        <v>341722</v>
      </c>
      <c r="AL20">
        <v>204862</v>
      </c>
      <c r="AM20">
        <v>3954099</v>
      </c>
      <c r="AN20">
        <v>69648470</v>
      </c>
      <c r="AO20">
        <v>12020927</v>
      </c>
      <c r="AP20">
        <v>7077019</v>
      </c>
      <c r="AQ20">
        <v>7861031</v>
      </c>
      <c r="AR20">
        <v>825504</v>
      </c>
      <c r="AS20">
        <v>289579</v>
      </c>
      <c r="AT20">
        <v>14393755</v>
      </c>
      <c r="AU20">
        <v>19524458</v>
      </c>
      <c r="AV20">
        <v>201786</v>
      </c>
      <c r="AW20">
        <v>58566</v>
      </c>
      <c r="AX20">
        <v>137396</v>
      </c>
      <c r="AY20">
        <v>1546667</v>
      </c>
      <c r="AZ20">
        <v>1594276</v>
      </c>
      <c r="BA20">
        <v>103749</v>
      </c>
      <c r="BB20">
        <v>211511</v>
      </c>
      <c r="BC20">
        <v>1465817</v>
      </c>
      <c r="BD20">
        <v>6793575</v>
      </c>
      <c r="BE20">
        <v>462634</v>
      </c>
      <c r="BF20">
        <v>111632</v>
      </c>
      <c r="BG20">
        <v>229137</v>
      </c>
      <c r="BH20">
        <v>1721647</v>
      </c>
      <c r="BI20">
        <v>372256</v>
      </c>
      <c r="BM20">
        <v>54357286</v>
      </c>
      <c r="BN20">
        <v>103133341</v>
      </c>
      <c r="BO20">
        <v>103133341</v>
      </c>
      <c r="BP20">
        <v>1404542</v>
      </c>
      <c r="BQ20">
        <v>85821</v>
      </c>
      <c r="BR20">
        <v>247287</v>
      </c>
      <c r="BS20">
        <v>1220115</v>
      </c>
      <c r="BT20">
        <v>168684</v>
      </c>
      <c r="BV20">
        <v>566324</v>
      </c>
      <c r="BW20">
        <v>4911079</v>
      </c>
      <c r="BX20">
        <v>359731</v>
      </c>
      <c r="BY20">
        <v>5902379</v>
      </c>
      <c r="BZ20">
        <v>3332834</v>
      </c>
      <c r="CA20">
        <v>90743</v>
      </c>
      <c r="CB20">
        <v>442915</v>
      </c>
      <c r="CC20">
        <v>39300</v>
      </c>
      <c r="CD20">
        <v>152499</v>
      </c>
      <c r="CE20">
        <v>143824</v>
      </c>
      <c r="CF20">
        <v>404272</v>
      </c>
      <c r="CI20">
        <v>7391203</v>
      </c>
      <c r="CJ20">
        <v>6796899</v>
      </c>
      <c r="CL20">
        <v>820821</v>
      </c>
      <c r="CM20">
        <v>1070953</v>
      </c>
      <c r="CN20">
        <v>160885</v>
      </c>
      <c r="CO20">
        <v>1114333</v>
      </c>
      <c r="CP20">
        <v>125765</v>
      </c>
      <c r="CQ20">
        <v>300597</v>
      </c>
      <c r="CR20">
        <v>7639153</v>
      </c>
      <c r="CS20">
        <v>79582</v>
      </c>
      <c r="CT20">
        <v>381362</v>
      </c>
    </row>
    <row r="21" spans="1:98" x14ac:dyDescent="0.25">
      <c r="A21" t="s">
        <v>165</v>
      </c>
      <c r="B21">
        <v>1</v>
      </c>
      <c r="C21">
        <v>15879398</v>
      </c>
      <c r="D21">
        <v>51473813</v>
      </c>
      <c r="E21">
        <v>2984294</v>
      </c>
      <c r="F21">
        <v>37404146</v>
      </c>
      <c r="G21">
        <v>5680238</v>
      </c>
      <c r="H21">
        <v>10041833</v>
      </c>
      <c r="I21">
        <v>4202392</v>
      </c>
      <c r="J21">
        <v>18600792</v>
      </c>
      <c r="K21">
        <v>36676394</v>
      </c>
      <c r="L21">
        <v>11728012</v>
      </c>
      <c r="M21">
        <v>2184265</v>
      </c>
      <c r="N21">
        <v>6790167</v>
      </c>
      <c r="O21">
        <v>2814772</v>
      </c>
      <c r="P21">
        <v>1990871</v>
      </c>
      <c r="R21">
        <v>391414</v>
      </c>
      <c r="S21">
        <v>1538168</v>
      </c>
      <c r="T21">
        <v>81537</v>
      </c>
      <c r="U21">
        <v>594073</v>
      </c>
      <c r="V21">
        <v>277300</v>
      </c>
      <c r="W21">
        <v>79313050</v>
      </c>
      <c r="X21">
        <v>1054066</v>
      </c>
      <c r="Y21">
        <v>865154</v>
      </c>
      <c r="Z21">
        <v>8401143</v>
      </c>
      <c r="AA21">
        <v>0</v>
      </c>
      <c r="AB21">
        <v>8035491</v>
      </c>
      <c r="AC21">
        <v>9512323</v>
      </c>
      <c r="AE21">
        <v>150187</v>
      </c>
      <c r="AF21">
        <v>1233680</v>
      </c>
      <c r="AG21">
        <v>145648</v>
      </c>
      <c r="AH21">
        <v>268413</v>
      </c>
      <c r="AI21">
        <v>95616</v>
      </c>
      <c r="AK21">
        <v>318444</v>
      </c>
      <c r="AL21">
        <v>226163</v>
      </c>
      <c r="AM21">
        <v>3590851</v>
      </c>
      <c r="AN21">
        <v>70271265</v>
      </c>
      <c r="AO21">
        <v>12454464</v>
      </c>
      <c r="AP21">
        <v>7308570</v>
      </c>
      <c r="AQ21">
        <v>7887790</v>
      </c>
      <c r="AR21">
        <v>817608</v>
      </c>
      <c r="AS21">
        <v>278836</v>
      </c>
      <c r="AT21">
        <v>15035180</v>
      </c>
      <c r="AU21">
        <v>21811996</v>
      </c>
      <c r="AV21">
        <v>184432</v>
      </c>
      <c r="AW21">
        <v>60586</v>
      </c>
      <c r="AX21">
        <v>154934</v>
      </c>
      <c r="AY21">
        <v>1819975</v>
      </c>
      <c r="AZ21">
        <v>1867311</v>
      </c>
      <c r="BA21">
        <v>94948</v>
      </c>
      <c r="BB21">
        <v>221395</v>
      </c>
      <c r="BC21">
        <v>1667842</v>
      </c>
      <c r="BD21">
        <v>7251099</v>
      </c>
      <c r="BE21">
        <v>429513</v>
      </c>
      <c r="BF21">
        <v>119014</v>
      </c>
      <c r="BG21">
        <v>295735</v>
      </c>
      <c r="BH21">
        <v>1694403</v>
      </c>
      <c r="BI21">
        <v>401502</v>
      </c>
      <c r="BM21">
        <v>54600612</v>
      </c>
      <c r="BN21">
        <v>100695330</v>
      </c>
      <c r="BO21">
        <v>100695330</v>
      </c>
      <c r="BP21">
        <v>1366106</v>
      </c>
      <c r="BQ21">
        <v>82362</v>
      </c>
      <c r="BR21">
        <v>246505</v>
      </c>
      <c r="BS21">
        <v>1219453</v>
      </c>
      <c r="BT21">
        <v>103948</v>
      </c>
      <c r="BV21">
        <v>517086</v>
      </c>
      <c r="BW21">
        <v>4874867</v>
      </c>
      <c r="BX21">
        <v>342018</v>
      </c>
      <c r="BY21">
        <v>6083880</v>
      </c>
      <c r="BZ21">
        <v>3959643</v>
      </c>
      <c r="CA21">
        <v>88025</v>
      </c>
      <c r="CB21">
        <v>428842</v>
      </c>
      <c r="CC21">
        <v>39325</v>
      </c>
      <c r="CD21">
        <v>128018</v>
      </c>
      <c r="CE21">
        <v>117305</v>
      </c>
      <c r="CF21">
        <v>373906</v>
      </c>
      <c r="CI21">
        <v>7771347</v>
      </c>
      <c r="CJ21">
        <v>7272784</v>
      </c>
      <c r="CL21">
        <v>836690</v>
      </c>
      <c r="CM21">
        <v>1064821</v>
      </c>
      <c r="CN21">
        <v>159845</v>
      </c>
      <c r="CO21">
        <v>1111322</v>
      </c>
      <c r="CP21">
        <v>127931</v>
      </c>
      <c r="CQ21">
        <v>336813</v>
      </c>
      <c r="CR21">
        <v>8385888</v>
      </c>
      <c r="CS21">
        <v>54903</v>
      </c>
      <c r="CT21">
        <v>375824</v>
      </c>
    </row>
    <row r="22" spans="1:98" x14ac:dyDescent="0.25">
      <c r="A22" t="s">
        <v>170</v>
      </c>
      <c r="B22">
        <v>1</v>
      </c>
      <c r="C22">
        <v>16616539</v>
      </c>
      <c r="D22">
        <v>51162148</v>
      </c>
      <c r="E22">
        <v>2792285</v>
      </c>
      <c r="F22">
        <v>42919248</v>
      </c>
      <c r="G22">
        <v>5815329</v>
      </c>
      <c r="H22">
        <v>12450222</v>
      </c>
      <c r="I22">
        <v>4035068</v>
      </c>
      <c r="J22">
        <v>13900856</v>
      </c>
      <c r="K22">
        <v>31956310</v>
      </c>
      <c r="L22">
        <v>11532660</v>
      </c>
      <c r="M22">
        <v>2058289</v>
      </c>
      <c r="N22">
        <v>6417155</v>
      </c>
      <c r="O22">
        <v>2673800</v>
      </c>
      <c r="P22">
        <v>1834099</v>
      </c>
      <c r="R22">
        <v>669394</v>
      </c>
      <c r="S22">
        <v>2284949</v>
      </c>
      <c r="T22">
        <v>78434</v>
      </c>
      <c r="U22">
        <v>430248</v>
      </c>
      <c r="V22">
        <v>101544</v>
      </c>
      <c r="W22">
        <v>59526011</v>
      </c>
      <c r="X22">
        <v>244367</v>
      </c>
      <c r="Y22">
        <v>490538</v>
      </c>
      <c r="Z22">
        <v>6634898</v>
      </c>
      <c r="AA22">
        <v>0</v>
      </c>
      <c r="AB22">
        <v>5799396</v>
      </c>
      <c r="AC22">
        <v>7348763</v>
      </c>
      <c r="AE22">
        <v>111704</v>
      </c>
      <c r="AF22">
        <v>1248383</v>
      </c>
      <c r="AG22">
        <v>127089</v>
      </c>
      <c r="AH22">
        <v>87628</v>
      </c>
      <c r="AI22">
        <v>35210</v>
      </c>
      <c r="AK22">
        <v>263898</v>
      </c>
      <c r="AL22">
        <v>155003</v>
      </c>
      <c r="AM22">
        <v>2344687</v>
      </c>
      <c r="AN22">
        <v>42791684</v>
      </c>
      <c r="AO22">
        <v>5583630</v>
      </c>
      <c r="AP22">
        <v>3182754</v>
      </c>
      <c r="AQ22">
        <v>9816011</v>
      </c>
      <c r="AR22">
        <v>537234</v>
      </c>
      <c r="AS22">
        <v>188922</v>
      </c>
      <c r="AT22">
        <v>8023847</v>
      </c>
      <c r="AU22">
        <v>11854756</v>
      </c>
      <c r="AV22">
        <v>99700</v>
      </c>
      <c r="AW22">
        <v>40343</v>
      </c>
      <c r="AX22">
        <v>99139</v>
      </c>
      <c r="AY22">
        <v>1008983</v>
      </c>
      <c r="AZ22">
        <v>1034182</v>
      </c>
      <c r="BA22">
        <v>59022</v>
      </c>
      <c r="BB22">
        <v>113715</v>
      </c>
      <c r="BC22">
        <v>1111650</v>
      </c>
      <c r="BD22">
        <v>4753645</v>
      </c>
      <c r="BE22">
        <v>405662</v>
      </c>
      <c r="BF22">
        <v>115807</v>
      </c>
      <c r="BG22">
        <v>124119</v>
      </c>
      <c r="BH22">
        <v>945128</v>
      </c>
      <c r="BI22">
        <v>245410</v>
      </c>
      <c r="BM22">
        <v>39253767</v>
      </c>
      <c r="BN22">
        <v>68991143</v>
      </c>
      <c r="BO22">
        <v>68991143</v>
      </c>
      <c r="BP22">
        <v>1184818</v>
      </c>
      <c r="BQ22">
        <v>53327</v>
      </c>
      <c r="BR22">
        <v>208234</v>
      </c>
      <c r="BS22">
        <v>808311</v>
      </c>
      <c r="BT22">
        <v>88614</v>
      </c>
      <c r="BV22">
        <v>277089</v>
      </c>
      <c r="BW22">
        <v>3572612</v>
      </c>
      <c r="BX22">
        <v>187747</v>
      </c>
      <c r="BY22">
        <v>4540601</v>
      </c>
      <c r="BZ22">
        <v>4078506</v>
      </c>
      <c r="CA22">
        <v>72676</v>
      </c>
      <c r="CB22">
        <v>295938</v>
      </c>
      <c r="CC22">
        <v>26805</v>
      </c>
      <c r="CD22">
        <v>84667</v>
      </c>
      <c r="CE22">
        <v>68619</v>
      </c>
      <c r="CF22">
        <v>308172</v>
      </c>
      <c r="CI22">
        <v>3342298</v>
      </c>
      <c r="CJ22">
        <v>3069278</v>
      </c>
      <c r="CL22">
        <v>497412</v>
      </c>
      <c r="CM22">
        <v>413562</v>
      </c>
      <c r="CN22">
        <v>150285</v>
      </c>
      <c r="CO22">
        <v>375141</v>
      </c>
      <c r="CP22">
        <v>121152</v>
      </c>
      <c r="CQ22">
        <v>180725</v>
      </c>
      <c r="CR22">
        <v>5049756</v>
      </c>
      <c r="CS22">
        <v>44527</v>
      </c>
      <c r="CT22">
        <v>264086</v>
      </c>
    </row>
    <row r="23" spans="1:98" x14ac:dyDescent="0.25">
      <c r="A23" t="s">
        <v>171</v>
      </c>
      <c r="B23">
        <v>1</v>
      </c>
      <c r="C23">
        <v>15690250</v>
      </c>
      <c r="D23">
        <v>48090852</v>
      </c>
      <c r="E23">
        <v>2626906</v>
      </c>
      <c r="F23">
        <v>40702693</v>
      </c>
      <c r="G23">
        <v>5422763</v>
      </c>
      <c r="H23">
        <v>11883998</v>
      </c>
      <c r="I23">
        <v>3809733</v>
      </c>
      <c r="J23">
        <v>13308272</v>
      </c>
      <c r="K23">
        <v>30673394</v>
      </c>
      <c r="L23">
        <v>10703437</v>
      </c>
      <c r="M23">
        <v>1905240</v>
      </c>
      <c r="N23">
        <v>6052044</v>
      </c>
      <c r="O23">
        <v>2414097</v>
      </c>
      <c r="P23">
        <v>1711515</v>
      </c>
      <c r="R23">
        <v>659719</v>
      </c>
      <c r="S23">
        <v>2032895</v>
      </c>
      <c r="T23">
        <v>79177</v>
      </c>
      <c r="U23">
        <v>443262</v>
      </c>
      <c r="V23">
        <v>178163</v>
      </c>
      <c r="W23">
        <v>57375307</v>
      </c>
      <c r="X23">
        <v>240557</v>
      </c>
      <c r="Y23">
        <v>498497</v>
      </c>
      <c r="Z23">
        <v>6320757</v>
      </c>
      <c r="AA23">
        <v>0</v>
      </c>
      <c r="AB23">
        <v>5582596</v>
      </c>
      <c r="AC23">
        <v>6852896</v>
      </c>
      <c r="AE23">
        <v>87269</v>
      </c>
      <c r="AF23">
        <v>1160019</v>
      </c>
      <c r="AG23">
        <v>111181</v>
      </c>
      <c r="AH23">
        <v>91056</v>
      </c>
      <c r="AI23">
        <v>44888</v>
      </c>
      <c r="AK23">
        <v>276597</v>
      </c>
      <c r="AL23">
        <v>157989</v>
      </c>
      <c r="AM23">
        <v>2097460</v>
      </c>
      <c r="AN23">
        <v>40096886</v>
      </c>
      <c r="AO23">
        <v>5227210</v>
      </c>
      <c r="AP23">
        <v>2969219</v>
      </c>
      <c r="AQ23">
        <v>9232534</v>
      </c>
      <c r="AR23">
        <v>508166</v>
      </c>
      <c r="AS23">
        <v>168788</v>
      </c>
      <c r="AT23">
        <v>7388050</v>
      </c>
      <c r="AU23">
        <v>10941711</v>
      </c>
      <c r="AV23">
        <v>97369</v>
      </c>
      <c r="AW23">
        <v>37686</v>
      </c>
      <c r="AX23">
        <v>93237</v>
      </c>
      <c r="AY23">
        <v>934281</v>
      </c>
      <c r="AZ23">
        <v>957534</v>
      </c>
      <c r="BA23">
        <v>49527</v>
      </c>
      <c r="BB23">
        <v>171335</v>
      </c>
      <c r="BC23">
        <v>1021325</v>
      </c>
      <c r="BD23">
        <v>4439133</v>
      </c>
      <c r="BE23">
        <v>433992</v>
      </c>
      <c r="BF23">
        <v>104566</v>
      </c>
      <c r="BG23">
        <v>131579</v>
      </c>
      <c r="BH23">
        <v>764249</v>
      </c>
      <c r="BI23">
        <v>235518</v>
      </c>
      <c r="BM23">
        <v>37947339</v>
      </c>
      <c r="BN23">
        <v>65212360</v>
      </c>
      <c r="BO23">
        <v>65212360</v>
      </c>
      <c r="BP23">
        <v>1194345</v>
      </c>
      <c r="BQ23">
        <v>59368</v>
      </c>
      <c r="BR23">
        <v>237744</v>
      </c>
      <c r="BS23">
        <v>669125</v>
      </c>
      <c r="BT23">
        <v>108758</v>
      </c>
      <c r="BV23">
        <v>240971</v>
      </c>
      <c r="BW23">
        <v>3359843</v>
      </c>
      <c r="BX23">
        <v>197045</v>
      </c>
      <c r="BY23">
        <v>4224953</v>
      </c>
      <c r="BZ23">
        <v>3699523</v>
      </c>
      <c r="CA23">
        <v>70850</v>
      </c>
      <c r="CB23">
        <v>303676</v>
      </c>
      <c r="CC23">
        <v>24979</v>
      </c>
      <c r="CD23">
        <v>68663</v>
      </c>
      <c r="CE23">
        <v>69840</v>
      </c>
      <c r="CF23">
        <v>270680</v>
      </c>
      <c r="CI23">
        <v>3034518</v>
      </c>
      <c r="CJ23">
        <v>2855345</v>
      </c>
      <c r="CL23">
        <v>430488</v>
      </c>
      <c r="CM23">
        <v>387638</v>
      </c>
      <c r="CN23">
        <v>146942</v>
      </c>
      <c r="CO23">
        <v>328584</v>
      </c>
      <c r="CP23">
        <v>125479</v>
      </c>
      <c r="CQ23">
        <v>185632</v>
      </c>
      <c r="CR23">
        <v>5385042</v>
      </c>
      <c r="CS23">
        <v>65565</v>
      </c>
      <c r="CT23">
        <v>260691</v>
      </c>
    </row>
    <row r="24" spans="1:98" x14ac:dyDescent="0.25">
      <c r="A24" t="s">
        <v>176</v>
      </c>
      <c r="B24">
        <v>1</v>
      </c>
      <c r="C24">
        <v>0</v>
      </c>
      <c r="D24">
        <v>44029546</v>
      </c>
      <c r="E24">
        <v>2276319</v>
      </c>
      <c r="F24">
        <v>34654372</v>
      </c>
      <c r="G24">
        <v>5169740</v>
      </c>
      <c r="H24">
        <v>16746521</v>
      </c>
      <c r="I24">
        <v>3583526</v>
      </c>
      <c r="J24">
        <v>11145950</v>
      </c>
      <c r="K24">
        <v>31917714</v>
      </c>
      <c r="L24">
        <v>11271078</v>
      </c>
      <c r="M24">
        <v>1378297</v>
      </c>
      <c r="N24">
        <v>7462664</v>
      </c>
      <c r="O24">
        <v>2961017</v>
      </c>
      <c r="P24">
        <v>2229275</v>
      </c>
      <c r="R24">
        <v>42763</v>
      </c>
      <c r="S24">
        <v>48181</v>
      </c>
      <c r="T24">
        <v>7823</v>
      </c>
      <c r="U24">
        <v>150638</v>
      </c>
      <c r="V24">
        <v>0</v>
      </c>
      <c r="W24">
        <v>133479</v>
      </c>
      <c r="X24">
        <v>0</v>
      </c>
      <c r="Y24">
        <v>458816</v>
      </c>
      <c r="Z24">
        <v>4005811</v>
      </c>
      <c r="AA24">
        <v>2193521</v>
      </c>
      <c r="AB24">
        <v>2551575</v>
      </c>
      <c r="AC24">
        <v>3888845</v>
      </c>
      <c r="AE24">
        <v>34327</v>
      </c>
      <c r="AF24">
        <v>23823</v>
      </c>
      <c r="AG24">
        <v>99199</v>
      </c>
      <c r="AH24">
        <v>16640</v>
      </c>
      <c r="AI24">
        <v>10087</v>
      </c>
      <c r="AK24">
        <v>84920</v>
      </c>
      <c r="AL24">
        <v>30818</v>
      </c>
      <c r="AM24">
        <v>0</v>
      </c>
      <c r="AN24">
        <v>12590008</v>
      </c>
      <c r="AO24">
        <v>1761302</v>
      </c>
      <c r="AP24">
        <v>859148</v>
      </c>
      <c r="AQ24">
        <v>0</v>
      </c>
      <c r="AR24">
        <v>114658</v>
      </c>
      <c r="AS24">
        <v>3034</v>
      </c>
      <c r="AT24">
        <v>0</v>
      </c>
      <c r="AU24">
        <v>1377</v>
      </c>
      <c r="AV24">
        <v>99142</v>
      </c>
      <c r="AW24">
        <v>24370</v>
      </c>
      <c r="AX24">
        <v>58385</v>
      </c>
      <c r="AY24">
        <v>653070</v>
      </c>
      <c r="AZ24">
        <v>674494</v>
      </c>
      <c r="BA24">
        <v>26902</v>
      </c>
      <c r="BB24">
        <v>21883</v>
      </c>
      <c r="BC24">
        <v>507184</v>
      </c>
      <c r="BD24">
        <v>194144</v>
      </c>
      <c r="BE24">
        <v>117996</v>
      </c>
      <c r="BF24">
        <v>7647</v>
      </c>
      <c r="BG24">
        <v>59483</v>
      </c>
      <c r="BH24">
        <v>176786</v>
      </c>
      <c r="BI24">
        <v>73255</v>
      </c>
      <c r="BM24">
        <v>31418722</v>
      </c>
      <c r="BN24">
        <v>50184031</v>
      </c>
      <c r="BO24">
        <v>50184031</v>
      </c>
      <c r="BP24">
        <v>70928</v>
      </c>
      <c r="BQ24">
        <v>20889</v>
      </c>
      <c r="BR24">
        <v>9918</v>
      </c>
      <c r="BS24">
        <v>48274</v>
      </c>
      <c r="BT24">
        <v>22391</v>
      </c>
      <c r="BV24">
        <v>134477</v>
      </c>
      <c r="BW24">
        <v>5808946</v>
      </c>
      <c r="BX24">
        <v>41244</v>
      </c>
      <c r="BY24">
        <v>3984452</v>
      </c>
      <c r="BZ24">
        <v>3485666</v>
      </c>
      <c r="CA24">
        <v>31164</v>
      </c>
      <c r="CB24">
        <v>62958</v>
      </c>
      <c r="CC24">
        <v>16261</v>
      </c>
      <c r="CD24">
        <v>23609</v>
      </c>
      <c r="CE24">
        <v>21849</v>
      </c>
      <c r="CF24">
        <v>218450</v>
      </c>
      <c r="CI24">
        <v>1693901</v>
      </c>
      <c r="CJ24">
        <v>1615228</v>
      </c>
      <c r="CL24">
        <v>123956</v>
      </c>
      <c r="CM24">
        <v>152776</v>
      </c>
      <c r="CN24">
        <v>110881</v>
      </c>
      <c r="CO24">
        <v>73344</v>
      </c>
      <c r="CP24">
        <v>98668</v>
      </c>
      <c r="CQ24">
        <v>135830</v>
      </c>
      <c r="CR24">
        <v>8996086</v>
      </c>
      <c r="CS24">
        <v>42392</v>
      </c>
      <c r="CT24">
        <v>266431</v>
      </c>
    </row>
    <row r="25" spans="1:98" x14ac:dyDescent="0.25">
      <c r="A25" t="s">
        <v>177</v>
      </c>
      <c r="B25">
        <v>1</v>
      </c>
      <c r="C25">
        <v>731698</v>
      </c>
      <c r="D25">
        <v>27703655</v>
      </c>
      <c r="E25">
        <v>2074891</v>
      </c>
      <c r="F25">
        <v>36366519</v>
      </c>
      <c r="G25">
        <v>5342049</v>
      </c>
      <c r="H25">
        <v>14170381</v>
      </c>
      <c r="I25">
        <v>3281488</v>
      </c>
      <c r="J25">
        <v>9610895</v>
      </c>
      <c r="K25">
        <v>29295494</v>
      </c>
      <c r="L25">
        <v>11447177</v>
      </c>
      <c r="M25">
        <v>2018115</v>
      </c>
      <c r="N25">
        <v>7121900</v>
      </c>
      <c r="O25">
        <v>2987674</v>
      </c>
      <c r="P25">
        <v>2156389</v>
      </c>
      <c r="R25">
        <v>69225</v>
      </c>
      <c r="S25">
        <v>119860</v>
      </c>
      <c r="T25">
        <v>36171</v>
      </c>
      <c r="U25">
        <v>205526</v>
      </c>
      <c r="V25">
        <v>2161210</v>
      </c>
      <c r="W25">
        <v>29704605</v>
      </c>
      <c r="X25">
        <v>142833</v>
      </c>
      <c r="Y25">
        <v>103692</v>
      </c>
      <c r="Z25">
        <v>1355442</v>
      </c>
      <c r="AA25">
        <v>1100378</v>
      </c>
      <c r="AB25">
        <v>2333437</v>
      </c>
      <c r="AC25">
        <v>3128681</v>
      </c>
      <c r="AE25">
        <v>45981</v>
      </c>
      <c r="AF25">
        <v>186465</v>
      </c>
      <c r="AG25">
        <v>82549</v>
      </c>
      <c r="AH25">
        <v>46940</v>
      </c>
      <c r="AI25">
        <v>26844</v>
      </c>
      <c r="AK25">
        <v>115177</v>
      </c>
      <c r="AL25">
        <v>102382</v>
      </c>
      <c r="AM25">
        <v>366013</v>
      </c>
      <c r="AN25">
        <v>26113704</v>
      </c>
      <c r="AO25">
        <v>3200034</v>
      </c>
      <c r="AP25">
        <v>1707419</v>
      </c>
      <c r="AQ25">
        <v>1297317</v>
      </c>
      <c r="AR25">
        <v>206633</v>
      </c>
      <c r="AS25">
        <v>5152</v>
      </c>
      <c r="AT25">
        <v>2296373</v>
      </c>
      <c r="AU25">
        <v>3584030</v>
      </c>
      <c r="AV25">
        <v>123637</v>
      </c>
      <c r="AW25">
        <v>42242</v>
      </c>
      <c r="AX25">
        <v>69318</v>
      </c>
      <c r="AY25">
        <v>916982</v>
      </c>
      <c r="AZ25">
        <v>930382</v>
      </c>
      <c r="BA25">
        <v>18152</v>
      </c>
      <c r="BB25">
        <v>54229</v>
      </c>
      <c r="BC25">
        <v>1024088</v>
      </c>
      <c r="BD25">
        <v>981162</v>
      </c>
      <c r="BE25">
        <v>340509</v>
      </c>
      <c r="BF25">
        <v>43003</v>
      </c>
      <c r="BG25">
        <v>84471</v>
      </c>
      <c r="BH25">
        <v>533201</v>
      </c>
      <c r="BI25">
        <v>520557</v>
      </c>
      <c r="BM25">
        <v>26708981</v>
      </c>
      <c r="BN25">
        <v>43773594</v>
      </c>
      <c r="BO25">
        <v>43773594</v>
      </c>
      <c r="BP25">
        <v>559077</v>
      </c>
      <c r="BQ25">
        <v>19818</v>
      </c>
      <c r="BR25">
        <v>52196</v>
      </c>
      <c r="BS25">
        <v>247417</v>
      </c>
      <c r="BT25">
        <v>18146</v>
      </c>
      <c r="BV25">
        <v>326115</v>
      </c>
      <c r="BW25">
        <v>5844201</v>
      </c>
      <c r="BX25">
        <v>76048</v>
      </c>
      <c r="BY25">
        <v>3960881</v>
      </c>
      <c r="BZ25">
        <v>3497288</v>
      </c>
      <c r="CA25">
        <v>22263</v>
      </c>
      <c r="CB25">
        <v>114465</v>
      </c>
      <c r="CC25">
        <v>58806</v>
      </c>
      <c r="CD25">
        <v>72654</v>
      </c>
      <c r="CE25">
        <v>40945</v>
      </c>
      <c r="CF25">
        <v>369020</v>
      </c>
      <c r="CI25">
        <v>3107178</v>
      </c>
      <c r="CJ25">
        <v>2759724</v>
      </c>
      <c r="CL25">
        <v>423868</v>
      </c>
      <c r="CM25">
        <v>290935</v>
      </c>
      <c r="CN25">
        <v>110413</v>
      </c>
      <c r="CO25">
        <v>226006</v>
      </c>
      <c r="CP25">
        <v>103905</v>
      </c>
      <c r="CQ25">
        <v>126003</v>
      </c>
      <c r="CR25">
        <v>9022612</v>
      </c>
      <c r="CS25">
        <v>58602</v>
      </c>
      <c r="CT25">
        <v>191104</v>
      </c>
    </row>
    <row r="26" spans="1:98" x14ac:dyDescent="0.25">
      <c r="A26" t="s">
        <v>182</v>
      </c>
      <c r="B26">
        <v>1</v>
      </c>
      <c r="C26">
        <v>13406410</v>
      </c>
      <c r="D26">
        <v>47907915</v>
      </c>
      <c r="E26">
        <v>2673904</v>
      </c>
      <c r="F26">
        <v>47041249</v>
      </c>
      <c r="G26">
        <v>5524566</v>
      </c>
      <c r="H26">
        <v>13336785</v>
      </c>
      <c r="I26">
        <v>2972060</v>
      </c>
      <c r="J26">
        <v>7762342</v>
      </c>
      <c r="K26">
        <v>25023887</v>
      </c>
      <c r="L26">
        <v>10461190</v>
      </c>
      <c r="M26">
        <v>1926355</v>
      </c>
      <c r="N26">
        <v>6476945</v>
      </c>
      <c r="O26">
        <v>2712320</v>
      </c>
      <c r="P26">
        <v>1865286</v>
      </c>
      <c r="R26">
        <v>307171</v>
      </c>
      <c r="S26">
        <v>828871</v>
      </c>
      <c r="T26">
        <v>88800</v>
      </c>
      <c r="U26">
        <v>208859</v>
      </c>
      <c r="V26">
        <v>10041</v>
      </c>
      <c r="W26">
        <v>33203572</v>
      </c>
      <c r="X26">
        <v>279875</v>
      </c>
      <c r="Y26">
        <v>348143</v>
      </c>
      <c r="Z26">
        <v>3919813</v>
      </c>
      <c r="AA26">
        <v>2436486</v>
      </c>
      <c r="AB26">
        <v>2642980</v>
      </c>
      <c r="AC26">
        <v>3896906</v>
      </c>
      <c r="AE26">
        <v>63934</v>
      </c>
      <c r="AF26">
        <v>607479</v>
      </c>
      <c r="AG26">
        <v>114652</v>
      </c>
      <c r="AH26">
        <v>56832</v>
      </c>
      <c r="AI26">
        <v>47638</v>
      </c>
      <c r="AK26">
        <v>162060</v>
      </c>
      <c r="AL26">
        <v>99844</v>
      </c>
      <c r="AM26">
        <v>745535</v>
      </c>
      <c r="AN26">
        <v>26421427</v>
      </c>
      <c r="AO26">
        <v>3950034</v>
      </c>
      <c r="AP26">
        <v>2168828</v>
      </c>
      <c r="AQ26">
        <v>2358996</v>
      </c>
      <c r="AR26">
        <v>220963</v>
      </c>
      <c r="AS26">
        <v>97453</v>
      </c>
      <c r="AT26">
        <v>5497964</v>
      </c>
      <c r="AU26">
        <v>8466865</v>
      </c>
      <c r="AV26">
        <v>82772</v>
      </c>
      <c r="AW26">
        <v>33800</v>
      </c>
      <c r="AX26">
        <v>83120</v>
      </c>
      <c r="AY26">
        <v>529177</v>
      </c>
      <c r="AZ26">
        <v>527190</v>
      </c>
      <c r="BA26">
        <v>38357</v>
      </c>
      <c r="BB26">
        <v>72622</v>
      </c>
      <c r="BC26">
        <v>932073</v>
      </c>
      <c r="BD26">
        <v>1264561</v>
      </c>
      <c r="BE26">
        <v>256144</v>
      </c>
      <c r="BF26">
        <v>44898</v>
      </c>
      <c r="BG26">
        <v>80857</v>
      </c>
      <c r="BH26">
        <v>445148</v>
      </c>
      <c r="BI26">
        <v>184441</v>
      </c>
      <c r="BM26">
        <v>20765049</v>
      </c>
      <c r="BN26">
        <v>34228760</v>
      </c>
      <c r="BO26">
        <v>34228760</v>
      </c>
      <c r="BP26">
        <v>559923</v>
      </c>
      <c r="BQ26">
        <v>34740</v>
      </c>
      <c r="BR26">
        <v>138866</v>
      </c>
      <c r="BS26">
        <v>346975</v>
      </c>
      <c r="BT26">
        <v>95466</v>
      </c>
      <c r="BV26">
        <v>81344</v>
      </c>
      <c r="BW26">
        <v>3629869</v>
      </c>
      <c r="BX26">
        <v>111819</v>
      </c>
      <c r="BY26">
        <v>5958741</v>
      </c>
      <c r="BZ26">
        <v>4893026</v>
      </c>
      <c r="CA26">
        <v>31372</v>
      </c>
      <c r="CB26">
        <v>146319</v>
      </c>
      <c r="CC26">
        <v>22674</v>
      </c>
      <c r="CD26">
        <v>48116</v>
      </c>
      <c r="CE26">
        <v>42195</v>
      </c>
      <c r="CF26">
        <v>377201</v>
      </c>
      <c r="CI26">
        <v>2208377</v>
      </c>
      <c r="CJ26">
        <v>2020006</v>
      </c>
      <c r="CL26">
        <v>362346</v>
      </c>
      <c r="CM26">
        <v>354353</v>
      </c>
      <c r="CN26">
        <v>147472</v>
      </c>
      <c r="CO26">
        <v>278750</v>
      </c>
      <c r="CP26">
        <v>131546</v>
      </c>
      <c r="CQ26">
        <v>131641</v>
      </c>
      <c r="CR26">
        <v>6187976</v>
      </c>
      <c r="CS26">
        <v>46803</v>
      </c>
      <c r="CT26">
        <v>246254</v>
      </c>
    </row>
    <row r="27" spans="1:98" x14ac:dyDescent="0.25">
      <c r="A27" t="s">
        <v>183</v>
      </c>
      <c r="B27">
        <v>1</v>
      </c>
      <c r="C27">
        <v>11689347</v>
      </c>
      <c r="D27">
        <v>46097289</v>
      </c>
      <c r="E27">
        <v>2427893</v>
      </c>
      <c r="F27">
        <v>43325184</v>
      </c>
      <c r="G27">
        <v>5170804</v>
      </c>
      <c r="H27">
        <v>12885659</v>
      </c>
      <c r="I27">
        <v>2632946</v>
      </c>
      <c r="J27">
        <v>6480237</v>
      </c>
      <c r="K27">
        <v>23785798</v>
      </c>
      <c r="L27">
        <v>9870246</v>
      </c>
      <c r="M27">
        <v>1920160</v>
      </c>
      <c r="N27">
        <v>6182408</v>
      </c>
      <c r="O27">
        <v>2629179</v>
      </c>
      <c r="P27">
        <v>1889904</v>
      </c>
      <c r="R27">
        <v>274070</v>
      </c>
      <c r="S27">
        <v>491386</v>
      </c>
      <c r="T27">
        <v>81741</v>
      </c>
      <c r="U27">
        <v>212835</v>
      </c>
      <c r="V27">
        <v>23178</v>
      </c>
      <c r="W27">
        <v>31378812</v>
      </c>
      <c r="X27">
        <v>204838</v>
      </c>
      <c r="Y27">
        <v>319004</v>
      </c>
      <c r="Z27">
        <v>3709489</v>
      </c>
      <c r="AA27">
        <v>2291788</v>
      </c>
      <c r="AB27">
        <v>2456188</v>
      </c>
      <c r="AC27">
        <v>3580359</v>
      </c>
      <c r="AE27">
        <v>53900</v>
      </c>
      <c r="AF27">
        <v>565410</v>
      </c>
      <c r="AG27">
        <v>133607</v>
      </c>
      <c r="AH27">
        <v>43080</v>
      </c>
      <c r="AI27">
        <v>43082</v>
      </c>
      <c r="AK27">
        <v>152119</v>
      </c>
      <c r="AL27">
        <v>104609</v>
      </c>
      <c r="AM27">
        <v>609882</v>
      </c>
      <c r="AN27">
        <v>24094728</v>
      </c>
      <c r="AO27">
        <v>3459690</v>
      </c>
      <c r="AP27">
        <v>1939959</v>
      </c>
      <c r="AQ27">
        <v>2212447</v>
      </c>
      <c r="AR27">
        <v>218846</v>
      </c>
      <c r="AS27">
        <v>79950</v>
      </c>
      <c r="AT27">
        <v>4406685</v>
      </c>
      <c r="AU27">
        <v>7214350</v>
      </c>
      <c r="AV27">
        <v>82332</v>
      </c>
      <c r="AW27">
        <v>31145</v>
      </c>
      <c r="AX27">
        <v>73713</v>
      </c>
      <c r="AY27">
        <v>695000</v>
      </c>
      <c r="AZ27">
        <v>665672</v>
      </c>
      <c r="BA27">
        <v>46723</v>
      </c>
      <c r="BB27">
        <v>79508</v>
      </c>
      <c r="BC27">
        <v>846667</v>
      </c>
      <c r="BD27">
        <v>1196928</v>
      </c>
      <c r="BE27">
        <v>262758</v>
      </c>
      <c r="BF27">
        <v>44927</v>
      </c>
      <c r="BG27">
        <v>81070</v>
      </c>
      <c r="BH27">
        <v>453588</v>
      </c>
      <c r="BI27">
        <v>174141</v>
      </c>
      <c r="BM27">
        <v>17372246</v>
      </c>
      <c r="BN27">
        <v>32800257</v>
      </c>
      <c r="BO27">
        <v>32800257</v>
      </c>
      <c r="BP27">
        <v>514832</v>
      </c>
      <c r="BQ27">
        <v>47423</v>
      </c>
      <c r="BR27">
        <v>126424</v>
      </c>
      <c r="BS27">
        <v>350197</v>
      </c>
      <c r="BT27">
        <v>112642</v>
      </c>
      <c r="BV27">
        <v>62823</v>
      </c>
      <c r="BW27">
        <v>3391975</v>
      </c>
      <c r="BX27">
        <v>83158</v>
      </c>
      <c r="BY27">
        <v>5725119</v>
      </c>
      <c r="BZ27">
        <v>4891338</v>
      </c>
      <c r="CA27">
        <v>20759</v>
      </c>
      <c r="CB27">
        <v>128698</v>
      </c>
      <c r="CC27">
        <v>15074</v>
      </c>
      <c r="CD27">
        <v>75773</v>
      </c>
      <c r="CE27">
        <v>51284</v>
      </c>
      <c r="CF27">
        <v>346843</v>
      </c>
      <c r="CI27">
        <v>2100210</v>
      </c>
      <c r="CJ27">
        <v>1960327</v>
      </c>
      <c r="CL27">
        <v>343550</v>
      </c>
      <c r="CM27">
        <v>335880</v>
      </c>
      <c r="CN27">
        <v>141548</v>
      </c>
      <c r="CO27">
        <v>263784</v>
      </c>
      <c r="CP27">
        <v>123952</v>
      </c>
      <c r="CQ27">
        <v>121110</v>
      </c>
      <c r="CR27">
        <v>4983702</v>
      </c>
      <c r="CS27">
        <v>42803</v>
      </c>
      <c r="CT27">
        <v>170480</v>
      </c>
    </row>
    <row r="28" spans="1:98" x14ac:dyDescent="0.25">
      <c r="A28" t="s">
        <v>154</v>
      </c>
      <c r="B28">
        <v>1</v>
      </c>
      <c r="C28">
        <v>10640549</v>
      </c>
      <c r="D28">
        <v>37043555</v>
      </c>
      <c r="E28">
        <v>1906773</v>
      </c>
      <c r="F28">
        <v>21329863</v>
      </c>
      <c r="G28">
        <v>2994875</v>
      </c>
      <c r="H28">
        <v>12417064</v>
      </c>
      <c r="I28">
        <v>2495717</v>
      </c>
      <c r="J28">
        <v>4306855</v>
      </c>
      <c r="K28">
        <v>19501846</v>
      </c>
      <c r="L28">
        <v>7016117</v>
      </c>
      <c r="M28">
        <v>1174553</v>
      </c>
      <c r="N28">
        <v>7021010</v>
      </c>
      <c r="O28">
        <v>2549097</v>
      </c>
      <c r="P28">
        <v>1975348</v>
      </c>
      <c r="R28">
        <v>502098</v>
      </c>
      <c r="S28">
        <v>1278461</v>
      </c>
      <c r="T28">
        <v>44357</v>
      </c>
      <c r="U28">
        <v>333415</v>
      </c>
      <c r="V28">
        <v>0</v>
      </c>
      <c r="W28">
        <v>42053947</v>
      </c>
      <c r="X28">
        <v>964169</v>
      </c>
      <c r="Y28">
        <v>447937</v>
      </c>
      <c r="Z28">
        <v>2858102</v>
      </c>
      <c r="AA28">
        <v>3070713</v>
      </c>
      <c r="AB28">
        <v>3077311</v>
      </c>
      <c r="AC28">
        <v>5192604</v>
      </c>
      <c r="AE28">
        <v>58376</v>
      </c>
      <c r="AF28">
        <v>627341</v>
      </c>
      <c r="AG28">
        <v>63689</v>
      </c>
      <c r="AH28">
        <v>95376</v>
      </c>
      <c r="AI28">
        <v>58766</v>
      </c>
      <c r="AK28">
        <v>201108</v>
      </c>
      <c r="AL28">
        <v>132398</v>
      </c>
      <c r="AM28">
        <v>587680</v>
      </c>
      <c r="AN28">
        <v>38666536</v>
      </c>
      <c r="AO28">
        <v>7431527</v>
      </c>
      <c r="AP28">
        <v>4730321</v>
      </c>
      <c r="AQ28">
        <v>6041057</v>
      </c>
      <c r="AR28">
        <v>201538</v>
      </c>
      <c r="AS28">
        <v>218673</v>
      </c>
      <c r="AT28">
        <v>6884288</v>
      </c>
      <c r="AU28">
        <v>11290545</v>
      </c>
      <c r="AV28">
        <v>188164</v>
      </c>
      <c r="AW28">
        <v>46605</v>
      </c>
      <c r="AX28">
        <v>89683</v>
      </c>
      <c r="AY28">
        <v>1661619</v>
      </c>
      <c r="AZ28">
        <v>1798511</v>
      </c>
      <c r="BA28">
        <v>42226</v>
      </c>
      <c r="BB28">
        <v>67530</v>
      </c>
      <c r="BC28">
        <v>664231</v>
      </c>
      <c r="BD28">
        <v>1504630</v>
      </c>
      <c r="BE28">
        <v>190598</v>
      </c>
      <c r="BF28">
        <v>90687</v>
      </c>
      <c r="BG28">
        <v>109314</v>
      </c>
      <c r="BH28">
        <v>944552</v>
      </c>
      <c r="BI28">
        <v>97112</v>
      </c>
      <c r="BM28">
        <v>11440434</v>
      </c>
      <c r="BN28">
        <v>38556132</v>
      </c>
      <c r="BO28">
        <v>38556132</v>
      </c>
      <c r="BP28">
        <v>833544</v>
      </c>
      <c r="BQ28">
        <v>42020</v>
      </c>
      <c r="BR28">
        <v>108402</v>
      </c>
      <c r="BS28">
        <v>275585</v>
      </c>
      <c r="BT28">
        <v>83522</v>
      </c>
      <c r="BV28">
        <v>304112</v>
      </c>
      <c r="BW28">
        <v>2947582</v>
      </c>
      <c r="BX28">
        <v>210460</v>
      </c>
      <c r="BY28">
        <v>5967166</v>
      </c>
      <c r="BZ28">
        <v>3621211</v>
      </c>
      <c r="CA28">
        <v>39310</v>
      </c>
      <c r="CB28">
        <v>251344</v>
      </c>
      <c r="CC28">
        <v>34854</v>
      </c>
      <c r="CD28">
        <v>98217</v>
      </c>
      <c r="CE28">
        <v>47732</v>
      </c>
      <c r="CF28">
        <v>246598</v>
      </c>
      <c r="CI28">
        <v>4905561</v>
      </c>
      <c r="CJ28">
        <v>4693139</v>
      </c>
      <c r="CL28">
        <v>638528</v>
      </c>
      <c r="CM28">
        <v>718179</v>
      </c>
      <c r="CN28">
        <v>109996</v>
      </c>
      <c r="CO28">
        <v>742130</v>
      </c>
      <c r="CP28">
        <v>86805</v>
      </c>
      <c r="CQ28">
        <v>189233</v>
      </c>
      <c r="CR28">
        <v>4424773</v>
      </c>
      <c r="CS28">
        <v>39241</v>
      </c>
      <c r="CT28">
        <v>575074</v>
      </c>
    </row>
    <row r="29" spans="1:98" x14ac:dyDescent="0.25">
      <c r="A29" t="s">
        <v>155</v>
      </c>
      <c r="B29">
        <v>1</v>
      </c>
      <c r="C29">
        <v>9712183</v>
      </c>
      <c r="D29">
        <v>36877555</v>
      </c>
      <c r="E29">
        <v>1905256</v>
      </c>
      <c r="F29">
        <v>21532793</v>
      </c>
      <c r="G29">
        <v>3080117</v>
      </c>
      <c r="H29">
        <v>13096845</v>
      </c>
      <c r="I29">
        <v>2579811</v>
      </c>
      <c r="J29">
        <v>4370452</v>
      </c>
      <c r="K29">
        <v>22190674</v>
      </c>
      <c r="L29">
        <v>7237510</v>
      </c>
      <c r="M29">
        <v>1112927</v>
      </c>
      <c r="N29">
        <v>6982947</v>
      </c>
      <c r="O29">
        <v>2557724</v>
      </c>
      <c r="P29">
        <v>1913082</v>
      </c>
      <c r="R29">
        <v>463789</v>
      </c>
      <c r="S29">
        <v>1028883</v>
      </c>
      <c r="T29">
        <v>49545</v>
      </c>
      <c r="U29">
        <v>318422</v>
      </c>
      <c r="V29">
        <v>171761</v>
      </c>
      <c r="W29">
        <v>44473608</v>
      </c>
      <c r="X29">
        <v>897585</v>
      </c>
      <c r="Y29">
        <v>416546</v>
      </c>
      <c r="Z29">
        <v>2970296</v>
      </c>
      <c r="AA29">
        <v>2928698</v>
      </c>
      <c r="AB29">
        <v>3214543</v>
      </c>
      <c r="AC29">
        <v>4887353</v>
      </c>
      <c r="AE29">
        <v>55388</v>
      </c>
      <c r="AF29">
        <v>618270</v>
      </c>
      <c r="AG29">
        <v>57931</v>
      </c>
      <c r="AH29">
        <v>102490</v>
      </c>
      <c r="AI29">
        <v>74129</v>
      </c>
      <c r="AK29">
        <v>176598</v>
      </c>
      <c r="AL29">
        <v>136001</v>
      </c>
      <c r="AM29">
        <v>492160</v>
      </c>
      <c r="AN29">
        <v>40307158</v>
      </c>
      <c r="AO29">
        <v>7495704</v>
      </c>
      <c r="AP29">
        <v>4796635</v>
      </c>
      <c r="AQ29">
        <v>5872006</v>
      </c>
      <c r="AR29">
        <v>272650</v>
      </c>
      <c r="AS29">
        <v>192724</v>
      </c>
      <c r="AT29">
        <v>7079001</v>
      </c>
      <c r="AU29">
        <v>11471295</v>
      </c>
      <c r="AV29">
        <v>135840</v>
      </c>
      <c r="AW29">
        <v>51867</v>
      </c>
      <c r="AX29">
        <v>93738</v>
      </c>
      <c r="AY29">
        <v>1659603</v>
      </c>
      <c r="AZ29">
        <v>1922542</v>
      </c>
      <c r="BA29">
        <v>45986</v>
      </c>
      <c r="BB29">
        <v>56582</v>
      </c>
      <c r="BC29">
        <v>642663</v>
      </c>
      <c r="BD29">
        <v>1549742</v>
      </c>
      <c r="BE29">
        <v>206960</v>
      </c>
      <c r="BF29">
        <v>83102</v>
      </c>
      <c r="BG29">
        <v>118390</v>
      </c>
      <c r="BH29">
        <v>933525</v>
      </c>
      <c r="BI29">
        <v>99342</v>
      </c>
      <c r="BM29">
        <v>11701002</v>
      </c>
      <c r="BN29">
        <v>41793650</v>
      </c>
      <c r="BO29">
        <v>41793650</v>
      </c>
      <c r="BP29">
        <v>786979</v>
      </c>
      <c r="BQ29">
        <v>22735</v>
      </c>
      <c r="BR29">
        <v>114315</v>
      </c>
      <c r="BS29">
        <v>279784</v>
      </c>
      <c r="BT29">
        <v>160336</v>
      </c>
      <c r="BV29">
        <v>293479</v>
      </c>
      <c r="BW29">
        <v>2949678</v>
      </c>
      <c r="BX29">
        <v>213497</v>
      </c>
      <c r="BY29">
        <v>6220985</v>
      </c>
      <c r="BZ29">
        <v>3823132</v>
      </c>
      <c r="CA29">
        <v>41781</v>
      </c>
      <c r="CB29">
        <v>253586</v>
      </c>
      <c r="CC29">
        <v>30391</v>
      </c>
      <c r="CD29">
        <v>91596</v>
      </c>
      <c r="CE29">
        <v>52727</v>
      </c>
      <c r="CF29">
        <v>238612</v>
      </c>
      <c r="CI29">
        <v>4994119</v>
      </c>
      <c r="CJ29">
        <v>4799742</v>
      </c>
      <c r="CL29">
        <v>635133</v>
      </c>
      <c r="CM29">
        <v>722346</v>
      </c>
      <c r="CN29">
        <v>109862</v>
      </c>
      <c r="CO29">
        <v>727321</v>
      </c>
      <c r="CP29">
        <v>101337</v>
      </c>
      <c r="CQ29">
        <v>189966</v>
      </c>
      <c r="CR29">
        <v>5297322</v>
      </c>
      <c r="CS29">
        <v>51844</v>
      </c>
      <c r="CT29">
        <v>534478</v>
      </c>
    </row>
    <row r="30" spans="1:98" x14ac:dyDescent="0.25">
      <c r="A30" t="s">
        <v>160</v>
      </c>
      <c r="B30">
        <v>1</v>
      </c>
      <c r="C30">
        <v>11256598</v>
      </c>
      <c r="D30">
        <v>41518157</v>
      </c>
      <c r="E30">
        <v>1793540</v>
      </c>
      <c r="F30">
        <v>29000720</v>
      </c>
      <c r="G30">
        <v>3878052</v>
      </c>
      <c r="H30">
        <v>13998968</v>
      </c>
      <c r="I30">
        <v>2794643</v>
      </c>
      <c r="J30">
        <v>3897562</v>
      </c>
      <c r="K30">
        <v>22697784</v>
      </c>
      <c r="L30">
        <v>7903491</v>
      </c>
      <c r="M30">
        <v>1222522</v>
      </c>
      <c r="N30">
        <v>7301373</v>
      </c>
      <c r="O30">
        <v>2727542</v>
      </c>
      <c r="P30">
        <v>2062637</v>
      </c>
      <c r="R30">
        <v>290662</v>
      </c>
      <c r="S30">
        <v>689285</v>
      </c>
      <c r="T30">
        <v>49517</v>
      </c>
      <c r="U30">
        <v>313966</v>
      </c>
      <c r="V30">
        <v>0</v>
      </c>
      <c r="W30">
        <v>35409215</v>
      </c>
      <c r="X30">
        <v>228429</v>
      </c>
      <c r="Y30">
        <v>318651</v>
      </c>
      <c r="Z30">
        <v>3649961</v>
      </c>
      <c r="AA30">
        <v>3364539</v>
      </c>
      <c r="AB30">
        <v>3828731</v>
      </c>
      <c r="AC30">
        <v>5907656</v>
      </c>
      <c r="AE30">
        <v>49295</v>
      </c>
      <c r="AF30">
        <v>527057</v>
      </c>
      <c r="AG30">
        <v>190946</v>
      </c>
      <c r="AH30">
        <v>56736</v>
      </c>
      <c r="AI30">
        <v>52570</v>
      </c>
      <c r="AK30">
        <v>114212</v>
      </c>
      <c r="AL30">
        <v>114461</v>
      </c>
      <c r="AM30">
        <v>439062</v>
      </c>
      <c r="AN30">
        <v>29083878</v>
      </c>
      <c r="AO30">
        <v>2502332</v>
      </c>
      <c r="AP30">
        <v>1588091</v>
      </c>
      <c r="AQ30">
        <v>1972733</v>
      </c>
      <c r="AR30">
        <v>236866</v>
      </c>
      <c r="AS30">
        <v>64787</v>
      </c>
      <c r="AT30">
        <v>4451732</v>
      </c>
      <c r="AU30">
        <v>7645820</v>
      </c>
      <c r="AV30">
        <v>122707</v>
      </c>
      <c r="AW30">
        <v>45812</v>
      </c>
      <c r="AX30">
        <v>94639</v>
      </c>
      <c r="AY30">
        <v>4107026</v>
      </c>
      <c r="AZ30">
        <v>5271235</v>
      </c>
      <c r="BA30">
        <v>28041</v>
      </c>
      <c r="BB30">
        <v>72999</v>
      </c>
      <c r="BC30">
        <v>3425997</v>
      </c>
      <c r="BD30">
        <v>8238391</v>
      </c>
      <c r="BE30">
        <v>544120</v>
      </c>
      <c r="BF30">
        <v>85950</v>
      </c>
      <c r="BG30">
        <v>49138</v>
      </c>
      <c r="BH30">
        <v>431165</v>
      </c>
      <c r="BI30">
        <v>42947</v>
      </c>
      <c r="BM30">
        <v>9973747</v>
      </c>
      <c r="BN30">
        <v>34611293</v>
      </c>
      <c r="BO30">
        <v>34611293</v>
      </c>
      <c r="BP30">
        <v>437933</v>
      </c>
      <c r="BQ30">
        <v>127414</v>
      </c>
      <c r="BR30">
        <v>117521</v>
      </c>
      <c r="BS30">
        <v>213764</v>
      </c>
      <c r="BT30">
        <v>81366</v>
      </c>
      <c r="BV30">
        <v>617417</v>
      </c>
      <c r="BW30">
        <v>4315357</v>
      </c>
      <c r="BX30">
        <v>427678</v>
      </c>
      <c r="BY30">
        <v>1806782</v>
      </c>
      <c r="BZ30">
        <v>1406643</v>
      </c>
      <c r="CA30">
        <v>128471</v>
      </c>
      <c r="CB30">
        <v>584161</v>
      </c>
      <c r="CC30">
        <v>60591</v>
      </c>
      <c r="CD30">
        <v>124750</v>
      </c>
      <c r="CE30">
        <v>219397</v>
      </c>
      <c r="CF30">
        <v>328368</v>
      </c>
      <c r="CI30">
        <v>1946354</v>
      </c>
      <c r="CJ30">
        <v>1863192</v>
      </c>
      <c r="CL30">
        <v>838457</v>
      </c>
      <c r="CM30">
        <v>582048</v>
      </c>
      <c r="CN30">
        <v>108005</v>
      </c>
      <c r="CO30">
        <v>557198</v>
      </c>
      <c r="CP30">
        <v>101814</v>
      </c>
      <c r="CQ30">
        <v>243712</v>
      </c>
      <c r="CR30">
        <v>8754761</v>
      </c>
      <c r="CS30">
        <v>48672</v>
      </c>
      <c r="CT30">
        <v>107035</v>
      </c>
    </row>
    <row r="31" spans="1:98" x14ac:dyDescent="0.25">
      <c r="A31" t="s">
        <v>161</v>
      </c>
      <c r="B31">
        <v>1</v>
      </c>
      <c r="C31">
        <v>11286539</v>
      </c>
      <c r="D31">
        <v>45300930</v>
      </c>
      <c r="E31">
        <v>1879835</v>
      </c>
      <c r="F31">
        <v>37656505</v>
      </c>
      <c r="G31">
        <v>3960296</v>
      </c>
      <c r="H31">
        <v>15290660</v>
      </c>
      <c r="I31">
        <v>2946757</v>
      </c>
      <c r="J31">
        <v>4396516</v>
      </c>
      <c r="K31">
        <v>25516994</v>
      </c>
      <c r="L31">
        <v>8286803</v>
      </c>
      <c r="M31">
        <v>1295505</v>
      </c>
      <c r="N31">
        <v>7412589</v>
      </c>
      <c r="O31">
        <v>2869646</v>
      </c>
      <c r="P31">
        <v>2172041</v>
      </c>
      <c r="R31">
        <v>131607</v>
      </c>
      <c r="S31">
        <v>583655</v>
      </c>
      <c r="T31">
        <v>55255</v>
      </c>
      <c r="U31">
        <v>298588</v>
      </c>
      <c r="V31">
        <v>20735</v>
      </c>
      <c r="W31">
        <v>39042225</v>
      </c>
      <c r="X31">
        <v>223745</v>
      </c>
      <c r="Y31">
        <v>359009</v>
      </c>
      <c r="Z31">
        <v>4284672</v>
      </c>
      <c r="AA31">
        <v>3693110</v>
      </c>
      <c r="AB31">
        <v>4196608</v>
      </c>
      <c r="AC31">
        <v>6330938</v>
      </c>
      <c r="AE31">
        <v>52560</v>
      </c>
      <c r="AF31">
        <v>554659</v>
      </c>
      <c r="AG31">
        <v>155397</v>
      </c>
      <c r="AH31">
        <v>61130</v>
      </c>
      <c r="AI31">
        <v>54580</v>
      </c>
      <c r="AK31">
        <v>124829</v>
      </c>
      <c r="AL31">
        <v>100949</v>
      </c>
      <c r="AM31">
        <v>353915</v>
      </c>
      <c r="AN31">
        <v>32765465</v>
      </c>
      <c r="AO31">
        <v>2486326</v>
      </c>
      <c r="AP31">
        <v>1626504</v>
      </c>
      <c r="AQ31">
        <v>1838507</v>
      </c>
      <c r="AR31">
        <v>235156</v>
      </c>
      <c r="AS31">
        <v>55741</v>
      </c>
      <c r="AT31">
        <v>4703595</v>
      </c>
      <c r="AU31">
        <v>8034982</v>
      </c>
      <c r="AV31">
        <v>141469</v>
      </c>
      <c r="AW31">
        <v>37652</v>
      </c>
      <c r="AX31">
        <v>97908</v>
      </c>
      <c r="AY31">
        <v>4506368</v>
      </c>
      <c r="AZ31">
        <v>5707824</v>
      </c>
      <c r="BA31">
        <v>24107</v>
      </c>
      <c r="BB31">
        <v>61048</v>
      </c>
      <c r="BC31">
        <v>3691208</v>
      </c>
      <c r="BD31">
        <v>8509163</v>
      </c>
      <c r="BE31">
        <v>527505</v>
      </c>
      <c r="BF31">
        <v>105881</v>
      </c>
      <c r="BG31">
        <v>63922</v>
      </c>
      <c r="BH31">
        <v>436401</v>
      </c>
      <c r="BI31">
        <v>52202</v>
      </c>
      <c r="BM31">
        <v>11307455</v>
      </c>
      <c r="BN31">
        <v>38505900</v>
      </c>
      <c r="BO31">
        <v>38505900</v>
      </c>
      <c r="BP31">
        <v>436414</v>
      </c>
      <c r="BQ31">
        <v>119704</v>
      </c>
      <c r="BR31">
        <v>127000</v>
      </c>
      <c r="BS31">
        <v>237512</v>
      </c>
      <c r="BT31">
        <v>50634</v>
      </c>
      <c r="BV31">
        <v>666717</v>
      </c>
      <c r="BW31">
        <v>4598564</v>
      </c>
      <c r="BX31">
        <v>421783</v>
      </c>
      <c r="BY31">
        <v>1839796</v>
      </c>
      <c r="BZ31">
        <v>1476817</v>
      </c>
      <c r="CA31">
        <v>138614</v>
      </c>
      <c r="CB31">
        <v>597413</v>
      </c>
      <c r="CC31">
        <v>52702</v>
      </c>
      <c r="CD31">
        <v>126234</v>
      </c>
      <c r="CE31">
        <v>95229</v>
      </c>
      <c r="CF31">
        <v>332591</v>
      </c>
      <c r="CI31">
        <v>1964709</v>
      </c>
      <c r="CJ31">
        <v>1855595</v>
      </c>
      <c r="CL31">
        <v>767599</v>
      </c>
      <c r="CM31">
        <v>563507</v>
      </c>
      <c r="CN31">
        <v>110821</v>
      </c>
      <c r="CO31">
        <v>544519</v>
      </c>
      <c r="CP31">
        <v>110791</v>
      </c>
      <c r="CQ31">
        <v>242589</v>
      </c>
      <c r="CR31">
        <v>9772378</v>
      </c>
      <c r="CS31">
        <v>68386</v>
      </c>
      <c r="CT31">
        <v>140277</v>
      </c>
    </row>
    <row r="32" spans="1:98" x14ac:dyDescent="0.25">
      <c r="A32" t="s">
        <v>166</v>
      </c>
      <c r="B32">
        <v>1</v>
      </c>
      <c r="C32">
        <v>13839367</v>
      </c>
      <c r="D32">
        <v>48035227</v>
      </c>
      <c r="E32">
        <v>2014237</v>
      </c>
      <c r="F32">
        <v>47838491</v>
      </c>
      <c r="G32">
        <v>3246958</v>
      </c>
      <c r="H32">
        <v>14585731</v>
      </c>
      <c r="I32">
        <v>3533595</v>
      </c>
      <c r="J32">
        <v>6488618</v>
      </c>
      <c r="K32">
        <v>28203070</v>
      </c>
      <c r="L32">
        <v>8053631</v>
      </c>
      <c r="M32">
        <v>1084801</v>
      </c>
      <c r="N32">
        <v>6843197</v>
      </c>
      <c r="O32">
        <v>2550717</v>
      </c>
      <c r="P32">
        <v>1910869</v>
      </c>
      <c r="R32">
        <v>300076</v>
      </c>
      <c r="S32">
        <v>1038396</v>
      </c>
      <c r="T32">
        <v>43192</v>
      </c>
      <c r="U32">
        <v>199825</v>
      </c>
      <c r="V32">
        <v>14198</v>
      </c>
      <c r="W32">
        <v>48996684</v>
      </c>
      <c r="X32">
        <v>256342</v>
      </c>
      <c r="Y32">
        <v>293021</v>
      </c>
      <c r="Z32">
        <v>4152751</v>
      </c>
      <c r="AA32">
        <v>3137348</v>
      </c>
      <c r="AB32">
        <v>3438064</v>
      </c>
      <c r="AC32">
        <v>6067142</v>
      </c>
      <c r="AE32">
        <v>63263</v>
      </c>
      <c r="AF32">
        <v>447944</v>
      </c>
      <c r="AG32">
        <v>85211</v>
      </c>
      <c r="AH32">
        <v>69731</v>
      </c>
      <c r="AI32">
        <v>36484</v>
      </c>
      <c r="AK32">
        <v>143289</v>
      </c>
      <c r="AL32">
        <v>98427</v>
      </c>
      <c r="AM32">
        <v>759755</v>
      </c>
      <c r="AN32">
        <v>32393226</v>
      </c>
      <c r="AO32">
        <v>3943753</v>
      </c>
      <c r="AP32">
        <v>2489398</v>
      </c>
      <c r="AQ32">
        <v>3098725</v>
      </c>
      <c r="AR32">
        <v>262923</v>
      </c>
      <c r="AS32">
        <v>132769</v>
      </c>
      <c r="AT32">
        <v>5036856</v>
      </c>
      <c r="AU32">
        <v>8549068</v>
      </c>
      <c r="AV32">
        <v>100346</v>
      </c>
      <c r="AW32">
        <v>29786</v>
      </c>
      <c r="AX32">
        <v>58921</v>
      </c>
      <c r="AY32">
        <v>877578</v>
      </c>
      <c r="AZ32">
        <v>993309</v>
      </c>
      <c r="BA32">
        <v>40370</v>
      </c>
      <c r="BB32">
        <v>64198</v>
      </c>
      <c r="BC32">
        <v>417112</v>
      </c>
      <c r="BD32">
        <v>1681071</v>
      </c>
      <c r="BE32">
        <v>171278</v>
      </c>
      <c r="BF32">
        <v>58452</v>
      </c>
      <c r="BG32">
        <v>57905</v>
      </c>
      <c r="BH32">
        <v>572462</v>
      </c>
      <c r="BI32">
        <v>92884</v>
      </c>
      <c r="BM32">
        <v>18371895</v>
      </c>
      <c r="BN32">
        <v>54252208</v>
      </c>
      <c r="BO32">
        <v>54252208</v>
      </c>
      <c r="BP32">
        <v>803419</v>
      </c>
      <c r="BQ32">
        <v>24998</v>
      </c>
      <c r="BR32">
        <v>98763</v>
      </c>
      <c r="BS32">
        <v>303114</v>
      </c>
      <c r="BT32">
        <v>63596</v>
      </c>
      <c r="BV32">
        <v>266634</v>
      </c>
      <c r="BW32">
        <v>2117433</v>
      </c>
      <c r="BX32">
        <v>139614</v>
      </c>
      <c r="BY32">
        <v>3148087</v>
      </c>
      <c r="BZ32">
        <v>2336174</v>
      </c>
      <c r="CA32">
        <v>44595</v>
      </c>
      <c r="CB32">
        <v>173408</v>
      </c>
      <c r="CC32">
        <v>20403</v>
      </c>
      <c r="CD32">
        <v>45566</v>
      </c>
      <c r="CE32">
        <v>66991</v>
      </c>
      <c r="CF32">
        <v>212305</v>
      </c>
      <c r="CI32">
        <v>1995648</v>
      </c>
      <c r="CJ32">
        <v>1972279</v>
      </c>
      <c r="CL32">
        <v>365507</v>
      </c>
      <c r="CM32">
        <v>299174</v>
      </c>
      <c r="CN32">
        <v>106399</v>
      </c>
      <c r="CO32">
        <v>262223</v>
      </c>
      <c r="CP32">
        <v>98156</v>
      </c>
      <c r="CQ32">
        <v>168118</v>
      </c>
      <c r="CR32">
        <v>2805428</v>
      </c>
      <c r="CS32">
        <v>37492</v>
      </c>
      <c r="CT32">
        <v>271429</v>
      </c>
    </row>
    <row r="33" spans="1:98" x14ac:dyDescent="0.25">
      <c r="A33" t="s">
        <v>167</v>
      </c>
      <c r="B33">
        <v>1</v>
      </c>
      <c r="C33">
        <v>13784221</v>
      </c>
      <c r="D33">
        <v>49603452</v>
      </c>
      <c r="E33">
        <v>1973711</v>
      </c>
      <c r="F33">
        <v>47009714</v>
      </c>
      <c r="G33">
        <v>3265758</v>
      </c>
      <c r="H33">
        <v>14655820</v>
      </c>
      <c r="I33">
        <v>3487948</v>
      </c>
      <c r="J33">
        <v>7395252</v>
      </c>
      <c r="K33">
        <v>28436546</v>
      </c>
      <c r="L33">
        <v>8054276</v>
      </c>
      <c r="M33">
        <v>1059466</v>
      </c>
      <c r="N33">
        <v>6590977</v>
      </c>
      <c r="O33">
        <v>2427236</v>
      </c>
      <c r="P33">
        <v>1859042</v>
      </c>
      <c r="R33">
        <v>229604</v>
      </c>
      <c r="S33">
        <v>870316</v>
      </c>
      <c r="T33">
        <v>43722</v>
      </c>
      <c r="U33">
        <v>204293</v>
      </c>
      <c r="V33">
        <v>16868</v>
      </c>
      <c r="W33">
        <v>49709118</v>
      </c>
      <c r="X33">
        <v>283563</v>
      </c>
      <c r="Y33">
        <v>291872</v>
      </c>
      <c r="Z33">
        <v>4571693</v>
      </c>
      <c r="AA33">
        <v>3149978</v>
      </c>
      <c r="AB33">
        <v>3731611</v>
      </c>
      <c r="AC33">
        <v>7089727</v>
      </c>
      <c r="AE33">
        <v>59123</v>
      </c>
      <c r="AF33">
        <v>457042</v>
      </c>
      <c r="AG33">
        <v>110352</v>
      </c>
      <c r="AH33">
        <v>68003</v>
      </c>
      <c r="AI33">
        <v>45783</v>
      </c>
      <c r="AK33">
        <v>142055</v>
      </c>
      <c r="AL33">
        <v>85709</v>
      </c>
      <c r="AM33">
        <v>701261</v>
      </c>
      <c r="AN33">
        <v>34145862</v>
      </c>
      <c r="AO33">
        <v>4000971</v>
      </c>
      <c r="AP33">
        <v>2478537</v>
      </c>
      <c r="AQ33">
        <v>3048290</v>
      </c>
      <c r="AR33">
        <v>236421</v>
      </c>
      <c r="AS33">
        <v>117316</v>
      </c>
      <c r="AT33">
        <v>5097058</v>
      </c>
      <c r="AU33">
        <v>8624038</v>
      </c>
      <c r="AV33">
        <v>79959</v>
      </c>
      <c r="AW33">
        <v>21767</v>
      </c>
      <c r="AX33">
        <v>64235</v>
      </c>
      <c r="AY33">
        <v>898404</v>
      </c>
      <c r="AZ33">
        <v>994664</v>
      </c>
      <c r="BA33">
        <v>49226</v>
      </c>
      <c r="BB33">
        <v>61616</v>
      </c>
      <c r="BC33">
        <v>413514</v>
      </c>
      <c r="BD33">
        <v>1620032</v>
      </c>
      <c r="BE33">
        <v>179854</v>
      </c>
      <c r="BF33">
        <v>51129</v>
      </c>
      <c r="BG33">
        <v>42254</v>
      </c>
      <c r="BH33">
        <v>582522</v>
      </c>
      <c r="BI33">
        <v>87766</v>
      </c>
      <c r="BM33">
        <v>21247917</v>
      </c>
      <c r="BN33">
        <v>54653651</v>
      </c>
      <c r="BO33">
        <v>54653651</v>
      </c>
      <c r="BP33">
        <v>815915</v>
      </c>
      <c r="BQ33">
        <v>33163</v>
      </c>
      <c r="BR33">
        <v>133174</v>
      </c>
      <c r="BS33">
        <v>318152</v>
      </c>
      <c r="BT33">
        <v>37887</v>
      </c>
      <c r="BV33">
        <v>256889</v>
      </c>
      <c r="BW33">
        <v>2097043</v>
      </c>
      <c r="BX33">
        <v>130362</v>
      </c>
      <c r="BY33">
        <v>3102270</v>
      </c>
      <c r="BZ33">
        <v>2337910</v>
      </c>
      <c r="CA33">
        <v>33418</v>
      </c>
      <c r="CB33">
        <v>172276</v>
      </c>
      <c r="CC33">
        <v>25916</v>
      </c>
      <c r="CD33">
        <v>53225</v>
      </c>
      <c r="CE33">
        <v>38809</v>
      </c>
      <c r="CF33">
        <v>184964</v>
      </c>
      <c r="CI33">
        <v>2002947</v>
      </c>
      <c r="CJ33">
        <v>1848740</v>
      </c>
      <c r="CL33">
        <v>367575</v>
      </c>
      <c r="CM33">
        <v>303999</v>
      </c>
      <c r="CN33">
        <v>100831</v>
      </c>
      <c r="CO33">
        <v>247518</v>
      </c>
      <c r="CP33">
        <v>92589</v>
      </c>
      <c r="CQ33">
        <v>170270</v>
      </c>
      <c r="CR33">
        <v>3019993</v>
      </c>
      <c r="CS33">
        <v>40094</v>
      </c>
      <c r="CT33">
        <v>242052</v>
      </c>
    </row>
    <row r="34" spans="1:98" x14ac:dyDescent="0.25">
      <c r="A34" t="s">
        <v>174</v>
      </c>
      <c r="B34">
        <v>1</v>
      </c>
      <c r="C34">
        <v>16046875</v>
      </c>
      <c r="D34">
        <v>53565838</v>
      </c>
      <c r="E34">
        <v>2695278</v>
      </c>
      <c r="F34">
        <v>38077853</v>
      </c>
      <c r="G34">
        <v>4042441</v>
      </c>
      <c r="H34">
        <v>9220540</v>
      </c>
      <c r="I34">
        <v>0</v>
      </c>
      <c r="J34">
        <v>21207549</v>
      </c>
      <c r="K34">
        <v>0</v>
      </c>
      <c r="L34">
        <v>10542953</v>
      </c>
      <c r="M34">
        <v>1276389</v>
      </c>
      <c r="N34">
        <v>7599372</v>
      </c>
      <c r="O34">
        <v>2681944</v>
      </c>
      <c r="P34">
        <v>2005866</v>
      </c>
      <c r="R34">
        <v>614295</v>
      </c>
      <c r="S34">
        <v>1848388</v>
      </c>
      <c r="T34">
        <v>48186</v>
      </c>
      <c r="U34">
        <v>1023609</v>
      </c>
      <c r="V34">
        <v>0</v>
      </c>
      <c r="W34">
        <v>0</v>
      </c>
      <c r="X34">
        <v>881012</v>
      </c>
      <c r="Y34">
        <v>794063</v>
      </c>
      <c r="Z34">
        <v>5531358</v>
      </c>
      <c r="AA34">
        <v>0</v>
      </c>
      <c r="AB34">
        <v>5758475</v>
      </c>
      <c r="AC34">
        <v>8208104</v>
      </c>
      <c r="AE34">
        <v>91864</v>
      </c>
      <c r="AF34">
        <v>1110322</v>
      </c>
      <c r="AG34">
        <v>103912</v>
      </c>
      <c r="AH34">
        <v>491367</v>
      </c>
      <c r="AI34">
        <v>98729</v>
      </c>
      <c r="AK34">
        <v>394869</v>
      </c>
      <c r="AL34">
        <v>219239</v>
      </c>
      <c r="AM34">
        <v>4705525</v>
      </c>
      <c r="AN34">
        <v>103389934</v>
      </c>
      <c r="AO34">
        <v>15955962</v>
      </c>
      <c r="AP34">
        <v>9132709</v>
      </c>
      <c r="AQ34">
        <v>11976695</v>
      </c>
      <c r="AR34">
        <v>734401</v>
      </c>
      <c r="AS34">
        <v>315947</v>
      </c>
      <c r="AT34">
        <v>24837368</v>
      </c>
      <c r="AU34">
        <v>35066459</v>
      </c>
      <c r="AV34">
        <v>135268</v>
      </c>
      <c r="AW34">
        <v>60049</v>
      </c>
      <c r="AX34">
        <v>132567</v>
      </c>
      <c r="AY34">
        <v>1694540</v>
      </c>
      <c r="AZ34">
        <v>2060456</v>
      </c>
      <c r="BA34">
        <v>81682</v>
      </c>
      <c r="BB34">
        <v>103101</v>
      </c>
      <c r="BC34">
        <v>945275</v>
      </c>
      <c r="BD34">
        <v>9520349</v>
      </c>
      <c r="BE34">
        <v>389506</v>
      </c>
      <c r="BF34">
        <v>130441</v>
      </c>
      <c r="BG34">
        <v>138835</v>
      </c>
      <c r="BH34">
        <v>1752373</v>
      </c>
      <c r="BI34">
        <v>331129</v>
      </c>
      <c r="BM34">
        <v>0</v>
      </c>
      <c r="BN34">
        <v>163373200</v>
      </c>
      <c r="BO34">
        <v>163373200</v>
      </c>
      <c r="BP34">
        <v>2236246</v>
      </c>
      <c r="BQ34">
        <v>62121</v>
      </c>
      <c r="BR34">
        <v>220507</v>
      </c>
      <c r="BS34">
        <v>1484774</v>
      </c>
      <c r="BT34">
        <v>307398</v>
      </c>
      <c r="BV34">
        <v>443381</v>
      </c>
      <c r="BW34">
        <v>2817586</v>
      </c>
      <c r="BX34">
        <v>294132</v>
      </c>
      <c r="BY34">
        <v>4791887</v>
      </c>
      <c r="BZ34">
        <v>3333176</v>
      </c>
      <c r="CA34">
        <v>77006</v>
      </c>
      <c r="CB34">
        <v>409002</v>
      </c>
      <c r="CC34">
        <v>26457</v>
      </c>
      <c r="CD34">
        <v>75484</v>
      </c>
      <c r="CE34">
        <v>84855</v>
      </c>
      <c r="CF34">
        <v>245292</v>
      </c>
      <c r="CI34">
        <v>5370446</v>
      </c>
      <c r="CJ34">
        <v>5096924</v>
      </c>
      <c r="CL34">
        <v>592749</v>
      </c>
      <c r="CM34">
        <v>749616</v>
      </c>
      <c r="CN34">
        <v>121730</v>
      </c>
      <c r="CO34">
        <v>741013</v>
      </c>
      <c r="CP34">
        <v>111909</v>
      </c>
      <c r="CQ34">
        <v>334636</v>
      </c>
      <c r="CR34">
        <v>9713972</v>
      </c>
      <c r="CS34">
        <v>40574</v>
      </c>
      <c r="CT34">
        <v>346368</v>
      </c>
    </row>
    <row r="35" spans="1:98" x14ac:dyDescent="0.25">
      <c r="A35" t="s">
        <v>175</v>
      </c>
      <c r="B35">
        <v>1</v>
      </c>
      <c r="C35">
        <v>16029579</v>
      </c>
      <c r="D35">
        <v>52357751</v>
      </c>
      <c r="E35">
        <v>2685672</v>
      </c>
      <c r="F35">
        <v>36744773</v>
      </c>
      <c r="G35">
        <v>4092786</v>
      </c>
      <c r="H35">
        <v>9257981</v>
      </c>
      <c r="I35">
        <v>0</v>
      </c>
      <c r="J35">
        <v>22114597</v>
      </c>
      <c r="K35">
        <v>0</v>
      </c>
      <c r="L35">
        <v>10970287</v>
      </c>
      <c r="M35">
        <v>1308113</v>
      </c>
      <c r="N35">
        <v>7711435</v>
      </c>
      <c r="O35">
        <v>2608528</v>
      </c>
      <c r="P35">
        <v>1974183</v>
      </c>
      <c r="R35">
        <v>376404</v>
      </c>
      <c r="S35">
        <v>1721093</v>
      </c>
      <c r="T35">
        <v>44320</v>
      </c>
      <c r="U35">
        <v>1140909</v>
      </c>
      <c r="V35">
        <v>0</v>
      </c>
      <c r="W35">
        <v>0</v>
      </c>
      <c r="X35">
        <v>883185</v>
      </c>
      <c r="Y35">
        <v>807998</v>
      </c>
      <c r="Z35">
        <v>6189279</v>
      </c>
      <c r="AA35">
        <v>0</v>
      </c>
      <c r="AB35">
        <v>5978459</v>
      </c>
      <c r="AC35">
        <v>8716535</v>
      </c>
      <c r="AE35">
        <v>123667</v>
      </c>
      <c r="AF35">
        <v>1183550</v>
      </c>
      <c r="AG35">
        <v>133284</v>
      </c>
      <c r="AH35">
        <v>390004</v>
      </c>
      <c r="AI35">
        <v>101824</v>
      </c>
      <c r="AK35">
        <v>399666</v>
      </c>
      <c r="AL35">
        <v>201742</v>
      </c>
      <c r="AM35">
        <v>4679549</v>
      </c>
      <c r="AN35">
        <v>100668688</v>
      </c>
      <c r="AO35">
        <v>16186983</v>
      </c>
      <c r="AP35">
        <v>9287517</v>
      </c>
      <c r="AQ35">
        <v>13608045</v>
      </c>
      <c r="AR35">
        <v>701303</v>
      </c>
      <c r="AS35">
        <v>326081</v>
      </c>
      <c r="AT35">
        <v>24078661</v>
      </c>
      <c r="AU35">
        <v>34273815</v>
      </c>
      <c r="AV35">
        <v>134670</v>
      </c>
      <c r="AW35">
        <v>37159</v>
      </c>
      <c r="AX35">
        <v>106890</v>
      </c>
      <c r="AY35">
        <v>1763247</v>
      </c>
      <c r="AZ35">
        <v>2119953</v>
      </c>
      <c r="BA35">
        <v>85763</v>
      </c>
      <c r="BB35">
        <v>122938</v>
      </c>
      <c r="BC35">
        <v>921787</v>
      </c>
      <c r="BD35">
        <v>9838772</v>
      </c>
      <c r="BE35">
        <v>425051</v>
      </c>
      <c r="BF35">
        <v>133600</v>
      </c>
      <c r="BG35">
        <v>129732</v>
      </c>
      <c r="BH35">
        <v>1635705</v>
      </c>
      <c r="BI35">
        <v>337422</v>
      </c>
      <c r="BM35">
        <v>65232267</v>
      </c>
      <c r="BN35">
        <v>161721650</v>
      </c>
      <c r="BO35">
        <v>161721650</v>
      </c>
      <c r="BP35">
        <v>2622885</v>
      </c>
      <c r="BQ35">
        <v>50709</v>
      </c>
      <c r="BR35">
        <v>283297</v>
      </c>
      <c r="BS35">
        <v>1524636</v>
      </c>
      <c r="BT35">
        <v>357261</v>
      </c>
      <c r="BV35">
        <v>457578</v>
      </c>
      <c r="BW35">
        <v>2945492</v>
      </c>
      <c r="BX35">
        <v>306079</v>
      </c>
      <c r="BY35">
        <v>4744900</v>
      </c>
      <c r="BZ35">
        <v>3178103</v>
      </c>
      <c r="CA35">
        <v>80468</v>
      </c>
      <c r="CB35">
        <v>407359</v>
      </c>
      <c r="CC35">
        <v>26527</v>
      </c>
      <c r="CD35">
        <v>87602</v>
      </c>
      <c r="CE35">
        <v>74961</v>
      </c>
      <c r="CF35">
        <v>235155</v>
      </c>
      <c r="CI35">
        <v>5419586</v>
      </c>
      <c r="CJ35">
        <v>5153078</v>
      </c>
      <c r="CL35">
        <v>580830</v>
      </c>
      <c r="CM35">
        <v>720165</v>
      </c>
      <c r="CN35">
        <v>116756</v>
      </c>
      <c r="CO35">
        <v>723426</v>
      </c>
      <c r="CP35">
        <v>102914</v>
      </c>
      <c r="CQ35">
        <v>335680</v>
      </c>
      <c r="CR35">
        <v>11194533</v>
      </c>
      <c r="CS35">
        <v>37829</v>
      </c>
      <c r="CT35">
        <v>409117</v>
      </c>
    </row>
    <row r="36" spans="1:98" x14ac:dyDescent="0.25">
      <c r="A36" t="s">
        <v>178</v>
      </c>
      <c r="B36">
        <v>1</v>
      </c>
      <c r="C36">
        <v>11124827</v>
      </c>
      <c r="D36">
        <v>37288995</v>
      </c>
      <c r="E36">
        <v>1920819</v>
      </c>
      <c r="F36">
        <v>17248624</v>
      </c>
      <c r="G36">
        <v>2949710</v>
      </c>
      <c r="H36">
        <v>10588438</v>
      </c>
      <c r="I36">
        <v>2699782</v>
      </c>
      <c r="J36">
        <v>4774391</v>
      </c>
      <c r="K36">
        <v>15118047</v>
      </c>
      <c r="L36">
        <v>7034594</v>
      </c>
      <c r="M36">
        <v>1102087</v>
      </c>
      <c r="N36">
        <v>6569721</v>
      </c>
      <c r="O36">
        <v>2349038</v>
      </c>
      <c r="P36">
        <v>1870887</v>
      </c>
      <c r="R36">
        <v>532676</v>
      </c>
      <c r="S36">
        <v>1402459</v>
      </c>
      <c r="T36">
        <v>69159</v>
      </c>
      <c r="U36">
        <v>321732</v>
      </c>
      <c r="V36">
        <v>0</v>
      </c>
      <c r="W36">
        <v>44735297</v>
      </c>
      <c r="X36">
        <v>1307885</v>
      </c>
      <c r="Y36">
        <v>546294</v>
      </c>
      <c r="Z36">
        <v>3200704</v>
      </c>
      <c r="AA36">
        <v>0</v>
      </c>
      <c r="AB36">
        <v>3611956</v>
      </c>
      <c r="AC36">
        <v>5623688</v>
      </c>
      <c r="AE36">
        <v>62298</v>
      </c>
      <c r="AF36">
        <v>705558</v>
      </c>
      <c r="AG36">
        <v>121986</v>
      </c>
      <c r="AH36">
        <v>106799</v>
      </c>
      <c r="AI36">
        <v>75645</v>
      </c>
      <c r="AK36">
        <v>210287</v>
      </c>
      <c r="AL36">
        <v>149875</v>
      </c>
      <c r="AM36">
        <v>701627</v>
      </c>
      <c r="AN36">
        <v>47099109</v>
      </c>
      <c r="AO36">
        <v>6957443</v>
      </c>
      <c r="AP36">
        <v>4468891</v>
      </c>
      <c r="AQ36">
        <v>6681353</v>
      </c>
      <c r="AR36">
        <v>229913</v>
      </c>
      <c r="AS36">
        <v>227900</v>
      </c>
      <c r="AT36">
        <v>7872455</v>
      </c>
      <c r="AU36">
        <v>12795534</v>
      </c>
      <c r="AV36">
        <v>157510</v>
      </c>
      <c r="AW36">
        <v>57928</v>
      </c>
      <c r="AX36">
        <v>100934</v>
      </c>
      <c r="AY36">
        <v>1925876</v>
      </c>
      <c r="AZ36">
        <v>2245213</v>
      </c>
      <c r="BA36">
        <v>55360</v>
      </c>
      <c r="BB36">
        <v>85983</v>
      </c>
      <c r="BC36">
        <v>848091</v>
      </c>
      <c r="BD36">
        <v>1718882</v>
      </c>
      <c r="BE36">
        <v>209106</v>
      </c>
      <c r="BF36">
        <v>77721</v>
      </c>
      <c r="BG36">
        <v>95494</v>
      </c>
      <c r="BH36">
        <v>1030803</v>
      </c>
      <c r="BI36">
        <v>120219</v>
      </c>
      <c r="BM36">
        <v>12827201</v>
      </c>
      <c r="BN36">
        <v>39412065</v>
      </c>
      <c r="BO36">
        <v>39412065</v>
      </c>
      <c r="BP36">
        <v>984270</v>
      </c>
      <c r="BQ36">
        <v>32718</v>
      </c>
      <c r="BR36">
        <v>137322</v>
      </c>
      <c r="BS36">
        <v>325705</v>
      </c>
      <c r="BT36">
        <v>96203</v>
      </c>
      <c r="BV36">
        <v>260361</v>
      </c>
      <c r="BW36">
        <v>2273658</v>
      </c>
      <c r="BX36">
        <v>214578</v>
      </c>
      <c r="BY36">
        <v>6382916</v>
      </c>
      <c r="BZ36">
        <v>3900804</v>
      </c>
      <c r="CA36">
        <v>21606</v>
      </c>
      <c r="CB36">
        <v>226589</v>
      </c>
      <c r="CC36">
        <v>27719</v>
      </c>
      <c r="CD36">
        <v>94602</v>
      </c>
      <c r="CE36">
        <v>37724</v>
      </c>
      <c r="CF36">
        <v>210053</v>
      </c>
      <c r="CI36">
        <v>5708332</v>
      </c>
      <c r="CJ36">
        <v>5458595</v>
      </c>
      <c r="CL36">
        <v>934559</v>
      </c>
      <c r="CM36">
        <v>792594</v>
      </c>
      <c r="CN36">
        <v>101125</v>
      </c>
      <c r="CO36">
        <v>805458</v>
      </c>
      <c r="CP36">
        <v>86892</v>
      </c>
      <c r="CQ36">
        <v>176283</v>
      </c>
      <c r="CR36">
        <v>6699862</v>
      </c>
      <c r="CS36">
        <v>37639</v>
      </c>
      <c r="CT36">
        <v>824480</v>
      </c>
    </row>
    <row r="37" spans="1:98" x14ac:dyDescent="0.25">
      <c r="A37" t="s">
        <v>179</v>
      </c>
      <c r="B37">
        <v>1</v>
      </c>
      <c r="C37">
        <v>10507524</v>
      </c>
      <c r="D37">
        <v>36327651</v>
      </c>
      <c r="E37">
        <v>1822572</v>
      </c>
      <c r="F37">
        <v>16522659</v>
      </c>
      <c r="G37">
        <v>2887481</v>
      </c>
      <c r="H37">
        <v>11815930</v>
      </c>
      <c r="I37">
        <v>2544988</v>
      </c>
      <c r="J37">
        <v>4610857</v>
      </c>
      <c r="K37">
        <v>18745265</v>
      </c>
      <c r="L37">
        <v>6834062</v>
      </c>
      <c r="M37">
        <v>1128216</v>
      </c>
      <c r="N37">
        <v>6445687</v>
      </c>
      <c r="O37">
        <v>2225356</v>
      </c>
      <c r="P37">
        <v>1758846</v>
      </c>
      <c r="R37">
        <v>310954</v>
      </c>
      <c r="S37">
        <v>1246063</v>
      </c>
      <c r="T37">
        <v>55656</v>
      </c>
      <c r="U37">
        <v>312153</v>
      </c>
      <c r="V37">
        <v>0</v>
      </c>
      <c r="W37">
        <v>44925547</v>
      </c>
      <c r="X37">
        <v>1239422</v>
      </c>
      <c r="Y37">
        <v>497278</v>
      </c>
      <c r="Z37">
        <v>3056493</v>
      </c>
      <c r="AA37">
        <v>0</v>
      </c>
      <c r="AB37">
        <v>3421227</v>
      </c>
      <c r="AC37">
        <v>5653116</v>
      </c>
      <c r="AE37">
        <v>78441</v>
      </c>
      <c r="AF37">
        <v>677293</v>
      </c>
      <c r="AG37">
        <v>132446</v>
      </c>
      <c r="AH37">
        <v>140422</v>
      </c>
      <c r="AI37">
        <v>70058</v>
      </c>
      <c r="AK37">
        <v>245106</v>
      </c>
      <c r="AL37">
        <v>140308</v>
      </c>
      <c r="AM37">
        <v>608130</v>
      </c>
      <c r="AN37">
        <v>45224003</v>
      </c>
      <c r="AO37">
        <v>6820829</v>
      </c>
      <c r="AP37">
        <v>4352267</v>
      </c>
      <c r="AQ37">
        <v>6339954</v>
      </c>
      <c r="AR37">
        <v>202411</v>
      </c>
      <c r="AS37">
        <v>204006</v>
      </c>
      <c r="AT37">
        <v>7691431</v>
      </c>
      <c r="AU37">
        <v>12463635</v>
      </c>
      <c r="AV37">
        <v>163794</v>
      </c>
      <c r="AW37">
        <v>42888</v>
      </c>
      <c r="AX37">
        <v>94587</v>
      </c>
      <c r="AY37">
        <v>1831575</v>
      </c>
      <c r="AZ37">
        <v>2082460</v>
      </c>
      <c r="BA37">
        <v>51189</v>
      </c>
      <c r="BB37">
        <v>77959</v>
      </c>
      <c r="BC37">
        <v>781995</v>
      </c>
      <c r="BD37">
        <v>1710288</v>
      </c>
      <c r="BE37">
        <v>254417</v>
      </c>
      <c r="BF37">
        <v>74660</v>
      </c>
      <c r="BG37">
        <v>95122</v>
      </c>
      <c r="BH37">
        <v>959494</v>
      </c>
      <c r="BI37">
        <v>116755</v>
      </c>
      <c r="BM37">
        <v>12424098</v>
      </c>
      <c r="BN37">
        <v>45156489</v>
      </c>
      <c r="BO37">
        <v>45156489</v>
      </c>
      <c r="BP37">
        <v>933166</v>
      </c>
      <c r="BQ37">
        <v>23374</v>
      </c>
      <c r="BR37">
        <v>124681</v>
      </c>
      <c r="BS37">
        <v>321342</v>
      </c>
      <c r="BT37">
        <v>136185</v>
      </c>
      <c r="BV37">
        <v>231810</v>
      </c>
      <c r="BW37">
        <v>2221073</v>
      </c>
      <c r="BX37">
        <v>231470</v>
      </c>
      <c r="BY37">
        <v>6169030</v>
      </c>
      <c r="BZ37">
        <v>3809625</v>
      </c>
      <c r="CA37">
        <v>12915</v>
      </c>
      <c r="CB37">
        <v>233014</v>
      </c>
      <c r="CC37">
        <v>26733</v>
      </c>
      <c r="CD37">
        <v>74968</v>
      </c>
      <c r="CE37">
        <v>53975</v>
      </c>
      <c r="CF37">
        <v>202953</v>
      </c>
      <c r="CI37">
        <v>5693424</v>
      </c>
      <c r="CJ37">
        <v>5407175</v>
      </c>
      <c r="CL37">
        <v>911263</v>
      </c>
      <c r="CM37">
        <v>781451</v>
      </c>
      <c r="CN37">
        <v>111829</v>
      </c>
      <c r="CO37">
        <v>792978</v>
      </c>
      <c r="CP37">
        <v>80808</v>
      </c>
      <c r="CQ37">
        <v>188885</v>
      </c>
      <c r="CR37">
        <v>6348313</v>
      </c>
      <c r="CS37">
        <v>45441</v>
      </c>
      <c r="CT37">
        <v>703242</v>
      </c>
    </row>
    <row r="38" spans="1:98" x14ac:dyDescent="0.25">
      <c r="A38" t="s">
        <v>184</v>
      </c>
      <c r="B38">
        <v>1</v>
      </c>
      <c r="C38">
        <v>9946420</v>
      </c>
      <c r="D38">
        <v>39068812</v>
      </c>
      <c r="E38">
        <v>1783723</v>
      </c>
      <c r="F38">
        <v>25996981</v>
      </c>
      <c r="G38">
        <v>2997075</v>
      </c>
      <c r="H38">
        <v>11081930</v>
      </c>
      <c r="I38">
        <v>2258879</v>
      </c>
      <c r="J38">
        <v>3114345</v>
      </c>
      <c r="K38">
        <v>16181329</v>
      </c>
      <c r="L38">
        <v>7023408</v>
      </c>
      <c r="M38">
        <v>1043216</v>
      </c>
      <c r="N38">
        <v>6899112</v>
      </c>
      <c r="O38">
        <v>2424434</v>
      </c>
      <c r="P38">
        <v>1827400</v>
      </c>
      <c r="R38">
        <v>274205</v>
      </c>
      <c r="S38">
        <v>549422</v>
      </c>
      <c r="T38">
        <v>51633</v>
      </c>
      <c r="U38">
        <v>106351</v>
      </c>
      <c r="V38">
        <v>14735</v>
      </c>
      <c r="W38">
        <v>25930876</v>
      </c>
      <c r="X38">
        <v>96437</v>
      </c>
      <c r="Y38">
        <v>233684</v>
      </c>
      <c r="Z38">
        <v>1992655</v>
      </c>
      <c r="AA38">
        <v>2502992</v>
      </c>
      <c r="AB38">
        <v>2455534</v>
      </c>
      <c r="AC38">
        <v>4111460</v>
      </c>
      <c r="AE38">
        <v>40218</v>
      </c>
      <c r="AF38">
        <v>341450</v>
      </c>
      <c r="AG38">
        <v>80054</v>
      </c>
      <c r="AH38">
        <v>58270</v>
      </c>
      <c r="AI38">
        <v>25849</v>
      </c>
      <c r="AK38">
        <v>118765</v>
      </c>
      <c r="AL38">
        <v>75518</v>
      </c>
      <c r="AM38">
        <v>489153</v>
      </c>
      <c r="AN38">
        <v>21574713</v>
      </c>
      <c r="AO38">
        <v>4528477</v>
      </c>
      <c r="AP38">
        <v>2853148</v>
      </c>
      <c r="AQ38">
        <v>1961264</v>
      </c>
      <c r="AR38">
        <v>307570</v>
      </c>
      <c r="AS38">
        <v>64091</v>
      </c>
      <c r="AT38">
        <v>4409686</v>
      </c>
      <c r="AU38">
        <v>7514387</v>
      </c>
      <c r="AV38">
        <v>94602</v>
      </c>
      <c r="AW38">
        <v>18893</v>
      </c>
      <c r="AX38">
        <v>67590</v>
      </c>
      <c r="AY38">
        <v>840455</v>
      </c>
      <c r="AZ38">
        <v>893503</v>
      </c>
      <c r="BA38">
        <v>512861</v>
      </c>
      <c r="BB38">
        <v>48516</v>
      </c>
      <c r="BC38">
        <v>375202</v>
      </c>
      <c r="BD38">
        <v>791450</v>
      </c>
      <c r="BE38">
        <v>148441</v>
      </c>
      <c r="BF38">
        <v>41563</v>
      </c>
      <c r="BG38">
        <v>63077</v>
      </c>
      <c r="BH38">
        <v>446369</v>
      </c>
      <c r="BI38">
        <v>77336</v>
      </c>
      <c r="BM38">
        <v>8061951</v>
      </c>
      <c r="BN38">
        <v>24901788</v>
      </c>
      <c r="BO38">
        <v>24901788</v>
      </c>
      <c r="BP38">
        <v>542788</v>
      </c>
      <c r="BQ38">
        <v>12778</v>
      </c>
      <c r="BR38">
        <v>71303</v>
      </c>
      <c r="BS38">
        <v>196881</v>
      </c>
      <c r="BT38">
        <v>75269</v>
      </c>
      <c r="BV38">
        <v>62742</v>
      </c>
      <c r="BW38">
        <v>1498954</v>
      </c>
      <c r="BX38">
        <v>87948</v>
      </c>
      <c r="BY38">
        <v>3751517</v>
      </c>
      <c r="BZ38">
        <v>2645536</v>
      </c>
      <c r="CA38">
        <v>14528</v>
      </c>
      <c r="CB38">
        <v>122101</v>
      </c>
      <c r="CC38">
        <v>7299</v>
      </c>
      <c r="CD38">
        <v>47285</v>
      </c>
      <c r="CE38">
        <v>25508</v>
      </c>
      <c r="CF38">
        <v>224276</v>
      </c>
      <c r="CI38">
        <v>1919100</v>
      </c>
      <c r="CJ38">
        <v>1831499</v>
      </c>
      <c r="CL38">
        <v>382186</v>
      </c>
      <c r="CM38">
        <v>371821</v>
      </c>
      <c r="CN38">
        <v>93167</v>
      </c>
      <c r="CO38">
        <v>354587</v>
      </c>
      <c r="CP38">
        <v>85933</v>
      </c>
      <c r="CQ38">
        <v>126324</v>
      </c>
      <c r="CR38">
        <v>2618844</v>
      </c>
      <c r="CS38">
        <v>40052</v>
      </c>
      <c r="CT38">
        <v>237630</v>
      </c>
    </row>
    <row r="39" spans="1:98" x14ac:dyDescent="0.25">
      <c r="A39" t="s">
        <v>185</v>
      </c>
      <c r="B39">
        <v>1</v>
      </c>
      <c r="C39">
        <v>9892982</v>
      </c>
      <c r="D39">
        <v>37774178</v>
      </c>
      <c r="E39">
        <v>1681980</v>
      </c>
      <c r="F39">
        <v>26690271</v>
      </c>
      <c r="G39">
        <v>2866750</v>
      </c>
      <c r="H39">
        <v>10927145</v>
      </c>
      <c r="I39">
        <v>2227570</v>
      </c>
      <c r="J39">
        <v>3111734</v>
      </c>
      <c r="K39">
        <v>16183544</v>
      </c>
      <c r="L39">
        <v>6718903</v>
      </c>
      <c r="M39">
        <v>968042</v>
      </c>
      <c r="N39">
        <v>6481547</v>
      </c>
      <c r="O39">
        <v>2301230</v>
      </c>
      <c r="P39">
        <v>1773530</v>
      </c>
      <c r="R39">
        <v>188019</v>
      </c>
      <c r="S39">
        <v>490824</v>
      </c>
      <c r="T39">
        <v>42771</v>
      </c>
      <c r="U39">
        <v>100172</v>
      </c>
      <c r="V39">
        <v>0</v>
      </c>
      <c r="W39">
        <v>23878704</v>
      </c>
      <c r="X39">
        <v>91390</v>
      </c>
      <c r="Y39">
        <v>227865</v>
      </c>
      <c r="Z39">
        <v>1846807</v>
      </c>
      <c r="AA39">
        <v>2586378</v>
      </c>
      <c r="AB39">
        <v>1957535</v>
      </c>
      <c r="AC39">
        <v>4185698</v>
      </c>
      <c r="AE39">
        <v>57774</v>
      </c>
      <c r="AF39">
        <v>325933</v>
      </c>
      <c r="AG39">
        <v>123434</v>
      </c>
      <c r="AH39">
        <v>81818</v>
      </c>
      <c r="AI39">
        <v>20071</v>
      </c>
      <c r="AK39">
        <v>109028</v>
      </c>
      <c r="AL39">
        <v>72560</v>
      </c>
      <c r="AM39">
        <v>426964</v>
      </c>
      <c r="AN39">
        <v>20842567</v>
      </c>
      <c r="AO39">
        <v>4187708</v>
      </c>
      <c r="AP39">
        <v>2636500</v>
      </c>
      <c r="AQ39">
        <v>1926211</v>
      </c>
      <c r="AR39">
        <v>171273</v>
      </c>
      <c r="AS39">
        <v>53795</v>
      </c>
      <c r="AT39">
        <v>4075299</v>
      </c>
      <c r="AU39">
        <v>7101924</v>
      </c>
      <c r="AV39">
        <v>72981</v>
      </c>
      <c r="AW39">
        <v>21244</v>
      </c>
      <c r="AX39">
        <v>57915</v>
      </c>
      <c r="AY39">
        <v>786536</v>
      </c>
      <c r="AZ39">
        <v>902132</v>
      </c>
      <c r="BA39">
        <v>489846</v>
      </c>
      <c r="BB39">
        <v>27673</v>
      </c>
      <c r="BC39">
        <v>377781</v>
      </c>
      <c r="BD39">
        <v>783595</v>
      </c>
      <c r="BE39">
        <v>165248</v>
      </c>
      <c r="BF39">
        <v>63954</v>
      </c>
      <c r="BG39">
        <v>81791</v>
      </c>
      <c r="BH39">
        <v>392680</v>
      </c>
      <c r="BI39">
        <v>67706</v>
      </c>
      <c r="BM39">
        <v>7955516</v>
      </c>
      <c r="BN39">
        <v>25042829</v>
      </c>
      <c r="BO39">
        <v>25042829</v>
      </c>
      <c r="BP39">
        <v>554707</v>
      </c>
      <c r="BQ39">
        <v>12773</v>
      </c>
      <c r="BR39">
        <v>81023</v>
      </c>
      <c r="BS39">
        <v>188494</v>
      </c>
      <c r="BT39">
        <v>52986</v>
      </c>
      <c r="BV39">
        <v>68576</v>
      </c>
      <c r="BW39">
        <v>1458826</v>
      </c>
      <c r="BX39">
        <v>88541</v>
      </c>
      <c r="BY39">
        <v>3560658</v>
      </c>
      <c r="BZ39">
        <v>2531202</v>
      </c>
      <c r="CA39">
        <v>7089</v>
      </c>
      <c r="CB39">
        <v>120160</v>
      </c>
      <c r="CC39">
        <v>7610</v>
      </c>
      <c r="CD39">
        <v>38068</v>
      </c>
      <c r="CE39">
        <v>17811</v>
      </c>
      <c r="CF39">
        <v>212886</v>
      </c>
      <c r="CI39">
        <v>1780303</v>
      </c>
      <c r="CJ39">
        <v>1692527</v>
      </c>
      <c r="CL39">
        <v>346379</v>
      </c>
      <c r="CM39">
        <v>367817</v>
      </c>
      <c r="CN39">
        <v>91408</v>
      </c>
      <c r="CO39">
        <v>324253</v>
      </c>
      <c r="CP39">
        <v>82840</v>
      </c>
      <c r="CQ39">
        <v>128049</v>
      </c>
      <c r="CR39">
        <v>2501175</v>
      </c>
      <c r="CS39">
        <v>30167</v>
      </c>
      <c r="CT39">
        <v>206757</v>
      </c>
    </row>
    <row r="40" spans="1:98" x14ac:dyDescent="0.25">
      <c r="A40" t="s">
        <v>156</v>
      </c>
      <c r="B40">
        <v>1</v>
      </c>
      <c r="C40">
        <v>187812</v>
      </c>
      <c r="D40">
        <v>34687388</v>
      </c>
      <c r="E40">
        <v>2483061</v>
      </c>
      <c r="F40">
        <v>21552664</v>
      </c>
      <c r="G40">
        <v>3560119</v>
      </c>
      <c r="H40">
        <v>11081242</v>
      </c>
      <c r="I40">
        <v>3347905</v>
      </c>
      <c r="J40">
        <v>5762397</v>
      </c>
      <c r="K40">
        <v>14443650</v>
      </c>
      <c r="L40">
        <v>8526287</v>
      </c>
      <c r="M40">
        <v>1462113</v>
      </c>
      <c r="N40">
        <v>7587200</v>
      </c>
      <c r="O40">
        <v>2374465</v>
      </c>
      <c r="P40">
        <v>1804580</v>
      </c>
      <c r="R40">
        <v>23877</v>
      </c>
      <c r="S40">
        <v>344419</v>
      </c>
      <c r="T40">
        <v>9417</v>
      </c>
      <c r="U40">
        <v>0</v>
      </c>
      <c r="V40">
        <v>0</v>
      </c>
      <c r="W40">
        <v>0</v>
      </c>
      <c r="X40">
        <v>25389</v>
      </c>
      <c r="Y40">
        <v>177403</v>
      </c>
      <c r="Z40">
        <v>2829698</v>
      </c>
      <c r="AA40">
        <v>2350922</v>
      </c>
      <c r="AB40">
        <v>3421779</v>
      </c>
      <c r="AC40">
        <v>5579243</v>
      </c>
      <c r="AE40">
        <v>53005</v>
      </c>
      <c r="AF40">
        <v>92379</v>
      </c>
      <c r="AG40">
        <v>64616</v>
      </c>
      <c r="AH40">
        <v>126731</v>
      </c>
      <c r="AI40">
        <v>57761</v>
      </c>
      <c r="AK40">
        <v>160304</v>
      </c>
      <c r="AL40">
        <v>122921</v>
      </c>
      <c r="AM40">
        <v>146043</v>
      </c>
      <c r="AN40">
        <v>39608195</v>
      </c>
      <c r="AO40">
        <v>4215638</v>
      </c>
      <c r="AP40">
        <v>2710310</v>
      </c>
      <c r="AQ40">
        <v>5140051</v>
      </c>
      <c r="AR40">
        <v>133681</v>
      </c>
      <c r="AS40">
        <v>22997</v>
      </c>
      <c r="AT40">
        <v>5354004</v>
      </c>
      <c r="AU40">
        <v>8827192</v>
      </c>
      <c r="AV40">
        <v>176839</v>
      </c>
      <c r="AW40">
        <v>41512</v>
      </c>
      <c r="AX40">
        <v>86387</v>
      </c>
      <c r="AY40">
        <v>1240171</v>
      </c>
      <c r="AZ40">
        <v>1594655</v>
      </c>
      <c r="BA40">
        <v>47563</v>
      </c>
      <c r="BB40">
        <v>65996</v>
      </c>
      <c r="BC40">
        <v>934024</v>
      </c>
      <c r="BD40">
        <v>1346283</v>
      </c>
      <c r="BE40">
        <v>399035</v>
      </c>
      <c r="BF40">
        <v>100493</v>
      </c>
      <c r="BG40">
        <v>100648</v>
      </c>
      <c r="BH40">
        <v>1088063</v>
      </c>
      <c r="BI40">
        <v>153399</v>
      </c>
      <c r="BM40">
        <v>14927932</v>
      </c>
      <c r="BN40">
        <v>38732755</v>
      </c>
      <c r="BO40">
        <v>38732755</v>
      </c>
      <c r="BP40">
        <v>301287</v>
      </c>
      <c r="BQ40">
        <v>78362</v>
      </c>
      <c r="BR40">
        <v>74283</v>
      </c>
      <c r="BS40">
        <v>239948</v>
      </c>
      <c r="BT40">
        <v>32600</v>
      </c>
      <c r="BV40">
        <v>261226</v>
      </c>
      <c r="BW40">
        <v>4592323</v>
      </c>
      <c r="BX40">
        <v>271356</v>
      </c>
      <c r="BY40">
        <v>4841058</v>
      </c>
      <c r="BZ40">
        <v>3120104</v>
      </c>
      <c r="CA40">
        <v>70044</v>
      </c>
      <c r="CB40">
        <v>342931</v>
      </c>
      <c r="CC40">
        <v>31483</v>
      </c>
      <c r="CD40">
        <v>121233</v>
      </c>
      <c r="CE40">
        <v>69243</v>
      </c>
      <c r="CF40">
        <v>223708</v>
      </c>
      <c r="CI40">
        <v>4524107</v>
      </c>
      <c r="CJ40">
        <v>4260139</v>
      </c>
      <c r="CL40">
        <v>746268</v>
      </c>
      <c r="CM40">
        <v>644961</v>
      </c>
      <c r="CN40">
        <v>170199</v>
      </c>
      <c r="CO40">
        <v>594614</v>
      </c>
      <c r="CP40">
        <v>136821</v>
      </c>
      <c r="CQ40">
        <v>143501</v>
      </c>
      <c r="CR40">
        <v>8267620</v>
      </c>
      <c r="CS40">
        <v>57548</v>
      </c>
      <c r="CT40">
        <v>288308</v>
      </c>
    </row>
    <row r="41" spans="1:98" x14ac:dyDescent="0.25">
      <c r="A41" t="s">
        <v>157</v>
      </c>
      <c r="B41">
        <v>1</v>
      </c>
      <c r="C41">
        <v>91177</v>
      </c>
      <c r="D41">
        <v>32089138</v>
      </c>
      <c r="E41">
        <v>2227623</v>
      </c>
      <c r="F41">
        <v>19802708</v>
      </c>
      <c r="G41">
        <v>3163956</v>
      </c>
      <c r="H41">
        <v>10645800</v>
      </c>
      <c r="I41">
        <v>3063716</v>
      </c>
      <c r="J41">
        <v>5188554</v>
      </c>
      <c r="K41">
        <v>13689677</v>
      </c>
      <c r="L41">
        <v>7691636</v>
      </c>
      <c r="M41">
        <v>1281840</v>
      </c>
      <c r="N41">
        <v>7340995</v>
      </c>
      <c r="O41">
        <v>2223524</v>
      </c>
      <c r="P41">
        <v>1741500</v>
      </c>
      <c r="R41">
        <v>69115</v>
      </c>
      <c r="S41">
        <v>153853</v>
      </c>
      <c r="T41">
        <v>6443</v>
      </c>
      <c r="U41">
        <v>169841</v>
      </c>
      <c r="V41">
        <v>0</v>
      </c>
      <c r="W41">
        <v>0</v>
      </c>
      <c r="X41">
        <v>9321</v>
      </c>
      <c r="Y41">
        <v>123329</v>
      </c>
      <c r="Z41">
        <v>2737903</v>
      </c>
      <c r="AA41">
        <v>2262638</v>
      </c>
      <c r="AB41">
        <v>2999022</v>
      </c>
      <c r="AC41">
        <v>5312701</v>
      </c>
      <c r="AE41">
        <v>57461</v>
      </c>
      <c r="AF41">
        <v>49973</v>
      </c>
      <c r="AG41">
        <v>54719</v>
      </c>
      <c r="AH41">
        <v>147274</v>
      </c>
      <c r="AI41">
        <v>46855</v>
      </c>
      <c r="AK41">
        <v>153271</v>
      </c>
      <c r="AL41">
        <v>122174</v>
      </c>
      <c r="AM41">
        <v>86746</v>
      </c>
      <c r="AN41">
        <v>36519424</v>
      </c>
      <c r="AO41">
        <v>3168016</v>
      </c>
      <c r="AP41">
        <v>2013268</v>
      </c>
      <c r="AQ41">
        <v>4783775</v>
      </c>
      <c r="AR41">
        <v>123041</v>
      </c>
      <c r="AS41">
        <v>25146</v>
      </c>
      <c r="AT41">
        <v>4685291</v>
      </c>
      <c r="AU41">
        <v>7584497</v>
      </c>
      <c r="AV41">
        <v>177478</v>
      </c>
      <c r="AW41">
        <v>41862</v>
      </c>
      <c r="AX41">
        <v>115196</v>
      </c>
      <c r="AY41">
        <v>1150934</v>
      </c>
      <c r="AZ41">
        <v>1417344</v>
      </c>
      <c r="BA41">
        <v>43029</v>
      </c>
      <c r="BB41">
        <v>54252</v>
      </c>
      <c r="BC41">
        <v>955929</v>
      </c>
      <c r="BD41">
        <v>961938</v>
      </c>
      <c r="BE41">
        <v>330689</v>
      </c>
      <c r="BF41">
        <v>89562</v>
      </c>
      <c r="BG41">
        <v>101707</v>
      </c>
      <c r="BH41">
        <v>956337</v>
      </c>
      <c r="BI41">
        <v>144766</v>
      </c>
      <c r="BM41">
        <v>13492144</v>
      </c>
      <c r="BN41">
        <v>36161764</v>
      </c>
      <c r="BO41">
        <v>36161764</v>
      </c>
      <c r="BP41">
        <v>86065</v>
      </c>
      <c r="BQ41">
        <v>60472</v>
      </c>
      <c r="BR41">
        <v>58456</v>
      </c>
      <c r="BS41">
        <v>201363</v>
      </c>
      <c r="BT41">
        <v>56430</v>
      </c>
      <c r="BV41">
        <v>241484</v>
      </c>
      <c r="BW41">
        <v>4192155</v>
      </c>
      <c r="BX41">
        <v>243327</v>
      </c>
      <c r="BY41">
        <v>4559958</v>
      </c>
      <c r="BZ41">
        <v>3085750</v>
      </c>
      <c r="CA41">
        <v>67046</v>
      </c>
      <c r="CB41">
        <v>324314</v>
      </c>
      <c r="CC41">
        <v>28488</v>
      </c>
      <c r="CD41">
        <v>105208</v>
      </c>
      <c r="CE41">
        <v>49342</v>
      </c>
      <c r="CF41">
        <v>189929</v>
      </c>
      <c r="CI41">
        <v>4128679</v>
      </c>
      <c r="CJ41">
        <v>4092709</v>
      </c>
      <c r="CL41">
        <v>651496</v>
      </c>
      <c r="CM41">
        <v>586277</v>
      </c>
      <c r="CN41">
        <v>148199</v>
      </c>
      <c r="CO41">
        <v>555437</v>
      </c>
      <c r="CP41">
        <v>121888</v>
      </c>
      <c r="CQ41">
        <v>150392</v>
      </c>
      <c r="CR41">
        <v>7777918</v>
      </c>
      <c r="CS41">
        <v>40945</v>
      </c>
      <c r="CT41">
        <v>257146</v>
      </c>
    </row>
    <row r="42" spans="1:98" x14ac:dyDescent="0.25">
      <c r="A42" t="s">
        <v>162</v>
      </c>
      <c r="B42">
        <v>1</v>
      </c>
      <c r="C42">
        <v>10378520</v>
      </c>
      <c r="D42">
        <v>39041300</v>
      </c>
      <c r="E42">
        <v>2089959</v>
      </c>
      <c r="F42">
        <v>20808496</v>
      </c>
      <c r="G42">
        <v>3786673</v>
      </c>
      <c r="H42">
        <v>10256757</v>
      </c>
      <c r="I42">
        <v>2556518</v>
      </c>
      <c r="J42">
        <v>4077179</v>
      </c>
      <c r="K42">
        <v>11953602</v>
      </c>
      <c r="L42">
        <v>7823521</v>
      </c>
      <c r="M42">
        <v>1440807</v>
      </c>
      <c r="N42">
        <v>6663309</v>
      </c>
      <c r="O42">
        <v>2514793</v>
      </c>
      <c r="P42">
        <v>1904464</v>
      </c>
      <c r="R42">
        <v>414181</v>
      </c>
      <c r="S42">
        <v>806884</v>
      </c>
      <c r="T42">
        <v>53552</v>
      </c>
      <c r="U42">
        <v>223129</v>
      </c>
      <c r="V42">
        <v>0</v>
      </c>
      <c r="W42">
        <v>27665702</v>
      </c>
      <c r="X42">
        <v>325194</v>
      </c>
      <c r="Y42">
        <v>368999</v>
      </c>
      <c r="Z42">
        <v>4886598</v>
      </c>
      <c r="AA42">
        <v>0</v>
      </c>
      <c r="AB42">
        <v>5640906</v>
      </c>
      <c r="AC42">
        <v>8815367</v>
      </c>
      <c r="AE42">
        <v>62311</v>
      </c>
      <c r="AF42">
        <v>496472</v>
      </c>
      <c r="AG42">
        <v>112182</v>
      </c>
      <c r="AH42">
        <v>69980</v>
      </c>
      <c r="AI42">
        <v>44808</v>
      </c>
      <c r="AK42">
        <v>169874</v>
      </c>
      <c r="AL42">
        <v>139402</v>
      </c>
      <c r="AM42">
        <v>391025</v>
      </c>
      <c r="AN42">
        <v>29738994</v>
      </c>
      <c r="AO42">
        <v>2987007</v>
      </c>
      <c r="AP42">
        <v>1861697</v>
      </c>
      <c r="AQ42">
        <v>5605974</v>
      </c>
      <c r="AR42">
        <v>180435</v>
      </c>
      <c r="AS42">
        <v>74848</v>
      </c>
      <c r="AT42">
        <v>4581338</v>
      </c>
      <c r="AU42">
        <v>8019497</v>
      </c>
      <c r="AV42">
        <v>114446</v>
      </c>
      <c r="AW42">
        <v>48038</v>
      </c>
      <c r="AX42">
        <v>64501</v>
      </c>
      <c r="AY42">
        <v>1556097</v>
      </c>
      <c r="AZ42">
        <v>2533388</v>
      </c>
      <c r="BA42">
        <v>30246</v>
      </c>
      <c r="BB42">
        <v>87391</v>
      </c>
      <c r="BC42">
        <v>3043771</v>
      </c>
      <c r="BD42">
        <v>6952263</v>
      </c>
      <c r="BE42">
        <v>478096</v>
      </c>
      <c r="BF42">
        <v>70802</v>
      </c>
      <c r="BG42">
        <v>63208</v>
      </c>
      <c r="BH42">
        <v>592844</v>
      </c>
      <c r="BI42">
        <v>65529</v>
      </c>
      <c r="BM42">
        <v>10381947</v>
      </c>
      <c r="BN42">
        <v>21477242</v>
      </c>
      <c r="BO42">
        <v>21477242</v>
      </c>
      <c r="BP42">
        <v>443035</v>
      </c>
      <c r="BQ42">
        <v>158780</v>
      </c>
      <c r="BR42">
        <v>150025</v>
      </c>
      <c r="BS42">
        <v>195636</v>
      </c>
      <c r="BT42">
        <v>67803</v>
      </c>
      <c r="BV42">
        <v>683041</v>
      </c>
      <c r="BW42">
        <v>7060277</v>
      </c>
      <c r="BX42">
        <v>853132</v>
      </c>
      <c r="BY42">
        <v>2345494</v>
      </c>
      <c r="BZ42">
        <v>2033990</v>
      </c>
      <c r="CA42">
        <v>190883</v>
      </c>
      <c r="CB42">
        <v>929307</v>
      </c>
      <c r="CC42">
        <v>42978</v>
      </c>
      <c r="CD42">
        <v>161426</v>
      </c>
      <c r="CE42">
        <v>116125</v>
      </c>
      <c r="CF42">
        <v>319980</v>
      </c>
      <c r="CI42">
        <v>2174325</v>
      </c>
      <c r="CJ42">
        <v>2019615</v>
      </c>
      <c r="CL42">
        <v>814339</v>
      </c>
      <c r="CM42">
        <v>643867</v>
      </c>
      <c r="CN42">
        <v>106513</v>
      </c>
      <c r="CO42">
        <v>653748</v>
      </c>
      <c r="CP42">
        <v>91993</v>
      </c>
      <c r="CQ42">
        <v>165417</v>
      </c>
      <c r="CR42">
        <v>4624491</v>
      </c>
      <c r="CS42">
        <v>42890</v>
      </c>
      <c r="CT42">
        <v>107757</v>
      </c>
    </row>
    <row r="43" spans="1:98" x14ac:dyDescent="0.25">
      <c r="A43" t="s">
        <v>163</v>
      </c>
      <c r="B43">
        <v>1</v>
      </c>
      <c r="C43">
        <v>10246220</v>
      </c>
      <c r="D43">
        <v>37732820</v>
      </c>
      <c r="E43">
        <v>1965089</v>
      </c>
      <c r="F43">
        <v>19848462</v>
      </c>
      <c r="G43">
        <v>3600635</v>
      </c>
      <c r="H43">
        <v>10164452</v>
      </c>
      <c r="I43">
        <v>2388362</v>
      </c>
      <c r="J43">
        <v>3851790</v>
      </c>
      <c r="K43">
        <v>11200228</v>
      </c>
      <c r="L43">
        <v>7373596</v>
      </c>
      <c r="M43">
        <v>1272091</v>
      </c>
      <c r="N43">
        <v>6431254</v>
      </c>
      <c r="O43">
        <v>2418312</v>
      </c>
      <c r="P43">
        <v>1828964</v>
      </c>
      <c r="R43">
        <v>234055</v>
      </c>
      <c r="S43">
        <v>775908</v>
      </c>
      <c r="T43">
        <v>54929</v>
      </c>
      <c r="U43">
        <v>230864</v>
      </c>
      <c r="V43">
        <v>15327</v>
      </c>
      <c r="W43">
        <v>27152178</v>
      </c>
      <c r="X43">
        <v>301459</v>
      </c>
      <c r="Y43">
        <v>364165</v>
      </c>
      <c r="Z43">
        <v>4660159</v>
      </c>
      <c r="AA43">
        <v>0</v>
      </c>
      <c r="AB43">
        <v>5291633</v>
      </c>
      <c r="AC43">
        <v>8287719</v>
      </c>
      <c r="AE43">
        <v>55889</v>
      </c>
      <c r="AF43">
        <v>470669</v>
      </c>
      <c r="AG43">
        <v>62016</v>
      </c>
      <c r="AH43">
        <v>94613</v>
      </c>
      <c r="AI43">
        <v>38299</v>
      </c>
      <c r="AK43">
        <v>188982</v>
      </c>
      <c r="AL43">
        <v>124003</v>
      </c>
      <c r="AM43">
        <v>359774</v>
      </c>
      <c r="AN43">
        <v>28286210</v>
      </c>
      <c r="AO43">
        <v>2806701</v>
      </c>
      <c r="AP43">
        <v>1779014</v>
      </c>
      <c r="AQ43">
        <v>5237673</v>
      </c>
      <c r="AR43">
        <v>201146</v>
      </c>
      <c r="AS43">
        <v>69339</v>
      </c>
      <c r="AT43">
        <v>4377049</v>
      </c>
      <c r="AU43">
        <v>7589273</v>
      </c>
      <c r="AV43">
        <v>119242</v>
      </c>
      <c r="AW43">
        <v>43344</v>
      </c>
      <c r="AX43">
        <v>62055</v>
      </c>
      <c r="AY43">
        <v>1644153</v>
      </c>
      <c r="AZ43">
        <v>2617884</v>
      </c>
      <c r="BA43">
        <v>26071</v>
      </c>
      <c r="BB43">
        <v>58413</v>
      </c>
      <c r="BC43">
        <v>2933824</v>
      </c>
      <c r="BD43">
        <v>6555106</v>
      </c>
      <c r="BE43">
        <v>451823</v>
      </c>
      <c r="BF43">
        <v>82501</v>
      </c>
      <c r="BG43">
        <v>62572</v>
      </c>
      <c r="BH43">
        <v>550285</v>
      </c>
      <c r="BI43">
        <v>64083</v>
      </c>
      <c r="BM43">
        <v>9628305</v>
      </c>
      <c r="BN43">
        <v>20540283</v>
      </c>
      <c r="BO43">
        <v>20540283</v>
      </c>
      <c r="BP43">
        <v>436257</v>
      </c>
      <c r="BQ43">
        <v>158434</v>
      </c>
      <c r="BR43">
        <v>155532</v>
      </c>
      <c r="BS43">
        <v>188962</v>
      </c>
      <c r="BT43">
        <v>40365</v>
      </c>
      <c r="BV43">
        <v>644555</v>
      </c>
      <c r="BW43">
        <v>6645867</v>
      </c>
      <c r="BX43">
        <v>807751</v>
      </c>
      <c r="BY43">
        <v>2211836</v>
      </c>
      <c r="BZ43">
        <v>1950294</v>
      </c>
      <c r="CA43">
        <v>174332</v>
      </c>
      <c r="CB43">
        <v>867100</v>
      </c>
      <c r="CC43">
        <v>41137</v>
      </c>
      <c r="CD43">
        <v>138797</v>
      </c>
      <c r="CE43">
        <v>114447</v>
      </c>
      <c r="CF43">
        <v>278260</v>
      </c>
      <c r="CI43">
        <v>1996889</v>
      </c>
      <c r="CJ43">
        <v>1971152</v>
      </c>
      <c r="CL43">
        <v>750125</v>
      </c>
      <c r="CM43">
        <v>594928</v>
      </c>
      <c r="CN43">
        <v>102790</v>
      </c>
      <c r="CO43">
        <v>587812</v>
      </c>
      <c r="CP43">
        <v>89654</v>
      </c>
      <c r="CQ43">
        <v>148731</v>
      </c>
      <c r="CR43">
        <v>4828484</v>
      </c>
      <c r="CS43">
        <v>35484</v>
      </c>
      <c r="CT43">
        <v>115090</v>
      </c>
    </row>
    <row r="44" spans="1:98" x14ac:dyDescent="0.25">
      <c r="A44" t="s">
        <v>168</v>
      </c>
      <c r="B44">
        <v>1</v>
      </c>
      <c r="C44">
        <v>11864240</v>
      </c>
      <c r="D44">
        <v>38996084</v>
      </c>
      <c r="E44">
        <v>2268935</v>
      </c>
      <c r="F44">
        <v>24396586</v>
      </c>
      <c r="G44">
        <v>3369312</v>
      </c>
      <c r="H44">
        <v>10142293</v>
      </c>
      <c r="I44">
        <v>2901512</v>
      </c>
      <c r="J44">
        <v>4509913</v>
      </c>
      <c r="K44">
        <v>11390647</v>
      </c>
      <c r="L44">
        <v>7539402</v>
      </c>
      <c r="M44">
        <v>1078577</v>
      </c>
      <c r="N44">
        <v>6626971</v>
      </c>
      <c r="O44">
        <v>2376381</v>
      </c>
      <c r="P44">
        <v>1757578</v>
      </c>
      <c r="R44">
        <v>488760</v>
      </c>
      <c r="S44">
        <v>1499493</v>
      </c>
      <c r="T44">
        <v>47708</v>
      </c>
      <c r="U44">
        <v>243295</v>
      </c>
      <c r="V44">
        <v>22401</v>
      </c>
      <c r="W44">
        <v>34868627</v>
      </c>
      <c r="X44">
        <v>128548</v>
      </c>
      <c r="Y44">
        <v>350398</v>
      </c>
      <c r="Z44">
        <v>3223801</v>
      </c>
      <c r="AA44">
        <v>0</v>
      </c>
      <c r="AB44">
        <v>3638325</v>
      </c>
      <c r="AC44">
        <v>5613327</v>
      </c>
      <c r="AE44">
        <v>60397</v>
      </c>
      <c r="AF44">
        <v>581131</v>
      </c>
      <c r="AG44">
        <v>77691</v>
      </c>
      <c r="AH44">
        <v>68741</v>
      </c>
      <c r="AI44">
        <v>43291</v>
      </c>
      <c r="AK44">
        <v>138643</v>
      </c>
      <c r="AL44">
        <v>110163</v>
      </c>
      <c r="AM44">
        <v>708179</v>
      </c>
      <c r="AN44">
        <v>33713778</v>
      </c>
      <c r="AO44">
        <v>4048085</v>
      </c>
      <c r="AP44">
        <v>2667844</v>
      </c>
      <c r="AQ44">
        <v>5820427</v>
      </c>
      <c r="AR44">
        <v>234603</v>
      </c>
      <c r="AS44">
        <v>77224</v>
      </c>
      <c r="AT44">
        <v>5967603</v>
      </c>
      <c r="AU44">
        <v>9909691</v>
      </c>
      <c r="AV44">
        <v>115260</v>
      </c>
      <c r="AW44">
        <v>25480</v>
      </c>
      <c r="AX44">
        <v>65498</v>
      </c>
      <c r="AY44">
        <v>825638</v>
      </c>
      <c r="AZ44">
        <v>880412</v>
      </c>
      <c r="BA44">
        <v>43848</v>
      </c>
      <c r="BB44">
        <v>59421</v>
      </c>
      <c r="BC44">
        <v>584056</v>
      </c>
      <c r="BD44">
        <v>1498537</v>
      </c>
      <c r="BE44">
        <v>256300</v>
      </c>
      <c r="BF44">
        <v>67998</v>
      </c>
      <c r="BG44">
        <v>91480</v>
      </c>
      <c r="BH44">
        <v>682487</v>
      </c>
      <c r="BI44">
        <v>87109</v>
      </c>
      <c r="BM44">
        <v>12114877</v>
      </c>
      <c r="BN44">
        <v>28861637</v>
      </c>
      <c r="BO44">
        <v>28861637</v>
      </c>
      <c r="BP44">
        <v>553326</v>
      </c>
      <c r="BQ44">
        <v>48448</v>
      </c>
      <c r="BR44">
        <v>109862</v>
      </c>
      <c r="BS44">
        <v>247282</v>
      </c>
      <c r="BT44">
        <v>72370</v>
      </c>
      <c r="BV44">
        <v>237563</v>
      </c>
      <c r="BW44">
        <v>3643998</v>
      </c>
      <c r="BX44">
        <v>155661</v>
      </c>
      <c r="BY44">
        <v>3339628</v>
      </c>
      <c r="BZ44">
        <v>2848923</v>
      </c>
      <c r="CA44">
        <v>49206</v>
      </c>
      <c r="CB44">
        <v>211316</v>
      </c>
      <c r="CC44">
        <v>27052</v>
      </c>
      <c r="CD44">
        <v>84618</v>
      </c>
      <c r="CE44">
        <v>40964</v>
      </c>
      <c r="CF44">
        <v>167243</v>
      </c>
      <c r="CI44">
        <v>2479465</v>
      </c>
      <c r="CJ44">
        <v>2359180</v>
      </c>
      <c r="CL44">
        <v>490032</v>
      </c>
      <c r="CM44">
        <v>345455</v>
      </c>
      <c r="CN44">
        <v>100401</v>
      </c>
      <c r="CO44">
        <v>304350</v>
      </c>
      <c r="CP44">
        <v>96218</v>
      </c>
      <c r="CQ44">
        <v>141470</v>
      </c>
      <c r="CR44">
        <v>4606331</v>
      </c>
      <c r="CS44">
        <v>39743</v>
      </c>
      <c r="CT44">
        <v>161389</v>
      </c>
    </row>
    <row r="45" spans="1:98" x14ac:dyDescent="0.25">
      <c r="A45" t="s">
        <v>169</v>
      </c>
      <c r="B45">
        <v>1</v>
      </c>
      <c r="C45">
        <v>11598112</v>
      </c>
      <c r="D45">
        <v>38640836</v>
      </c>
      <c r="E45">
        <v>2195476</v>
      </c>
      <c r="F45">
        <v>24158550</v>
      </c>
      <c r="G45">
        <v>3317676</v>
      </c>
      <c r="H45">
        <v>10341868</v>
      </c>
      <c r="I45">
        <v>2910814</v>
      </c>
      <c r="J45">
        <v>4453244</v>
      </c>
      <c r="K45">
        <v>11447829</v>
      </c>
      <c r="L45">
        <v>7501263</v>
      </c>
      <c r="M45">
        <v>1040364</v>
      </c>
      <c r="N45">
        <v>6440611</v>
      </c>
      <c r="O45">
        <v>2328633</v>
      </c>
      <c r="P45">
        <v>1754164</v>
      </c>
      <c r="R45">
        <v>375790</v>
      </c>
      <c r="S45">
        <v>1235740</v>
      </c>
      <c r="T45">
        <v>50106</v>
      </c>
      <c r="U45">
        <v>267775</v>
      </c>
      <c r="V45">
        <v>30991</v>
      </c>
      <c r="W45">
        <v>35035300</v>
      </c>
      <c r="X45">
        <v>136528</v>
      </c>
      <c r="Y45">
        <v>334268</v>
      </c>
      <c r="Z45">
        <v>3107718</v>
      </c>
      <c r="AA45">
        <v>0</v>
      </c>
      <c r="AB45">
        <v>3550303</v>
      </c>
      <c r="AC45">
        <v>6087596</v>
      </c>
      <c r="AE45">
        <v>60616</v>
      </c>
      <c r="AF45">
        <v>574946</v>
      </c>
      <c r="AG45">
        <v>69297</v>
      </c>
      <c r="AH45">
        <v>70780</v>
      </c>
      <c r="AI45">
        <v>47636</v>
      </c>
      <c r="AK45">
        <v>128592</v>
      </c>
      <c r="AL45">
        <v>86665</v>
      </c>
      <c r="AM45">
        <v>641055</v>
      </c>
      <c r="AN45">
        <v>33096912</v>
      </c>
      <c r="AO45">
        <v>4059664</v>
      </c>
      <c r="AP45">
        <v>2773968</v>
      </c>
      <c r="AQ45">
        <v>5711557</v>
      </c>
      <c r="AR45">
        <v>179441</v>
      </c>
      <c r="AS45">
        <v>78763</v>
      </c>
      <c r="AT45">
        <v>5935201</v>
      </c>
      <c r="AU45">
        <v>9895914</v>
      </c>
      <c r="AV45">
        <v>82652</v>
      </c>
      <c r="AW45">
        <v>25643</v>
      </c>
      <c r="AX45">
        <v>66428</v>
      </c>
      <c r="AY45">
        <v>827387</v>
      </c>
      <c r="AZ45">
        <v>887549</v>
      </c>
      <c r="BA45">
        <v>43000</v>
      </c>
      <c r="BB45">
        <v>55950</v>
      </c>
      <c r="BC45">
        <v>570424</v>
      </c>
      <c r="BD45">
        <v>1434293</v>
      </c>
      <c r="BE45">
        <v>185601</v>
      </c>
      <c r="BF45">
        <v>68789</v>
      </c>
      <c r="BG45">
        <v>102187</v>
      </c>
      <c r="BH45">
        <v>675007</v>
      </c>
      <c r="BI45">
        <v>82489</v>
      </c>
      <c r="BM45">
        <v>11743711</v>
      </c>
      <c r="BN45">
        <v>29149659</v>
      </c>
      <c r="BO45">
        <v>29149659</v>
      </c>
      <c r="BP45">
        <v>521351</v>
      </c>
      <c r="BQ45">
        <v>49991</v>
      </c>
      <c r="BR45">
        <v>114939</v>
      </c>
      <c r="BS45">
        <v>238110</v>
      </c>
      <c r="BT45">
        <v>115355</v>
      </c>
      <c r="BV45">
        <v>219457</v>
      </c>
      <c r="BW45">
        <v>3576806</v>
      </c>
      <c r="BX45">
        <v>148816</v>
      </c>
      <c r="BY45">
        <v>3355009</v>
      </c>
      <c r="BZ45">
        <v>2650872</v>
      </c>
      <c r="CA45">
        <v>57938</v>
      </c>
      <c r="CB45">
        <v>212898</v>
      </c>
      <c r="CC45">
        <v>22883</v>
      </c>
      <c r="CD45">
        <v>86080</v>
      </c>
      <c r="CE45">
        <v>58859</v>
      </c>
      <c r="CF45">
        <v>156404</v>
      </c>
      <c r="CI45">
        <v>2498180</v>
      </c>
      <c r="CJ45">
        <v>2351924</v>
      </c>
      <c r="CL45">
        <v>484297</v>
      </c>
      <c r="CM45">
        <v>339159</v>
      </c>
      <c r="CN45">
        <v>94164</v>
      </c>
      <c r="CO45">
        <v>307471</v>
      </c>
      <c r="CP45">
        <v>85737</v>
      </c>
      <c r="CQ45">
        <v>144079</v>
      </c>
      <c r="CR45">
        <v>3960848</v>
      </c>
      <c r="CS45">
        <v>34952</v>
      </c>
      <c r="CT45">
        <v>147510</v>
      </c>
    </row>
    <row r="46" spans="1:98" x14ac:dyDescent="0.25">
      <c r="A46" t="s">
        <v>172</v>
      </c>
      <c r="B46">
        <v>1</v>
      </c>
      <c r="C46">
        <v>11223861</v>
      </c>
      <c r="D46">
        <v>38150349</v>
      </c>
      <c r="E46">
        <v>1858916</v>
      </c>
      <c r="F46">
        <v>23409554</v>
      </c>
      <c r="G46">
        <v>3011132</v>
      </c>
      <c r="H46">
        <v>9862707</v>
      </c>
      <c r="I46">
        <v>2810288</v>
      </c>
      <c r="J46">
        <v>4210516</v>
      </c>
      <c r="K46">
        <v>11265382</v>
      </c>
      <c r="L46">
        <v>6849253</v>
      </c>
      <c r="M46">
        <v>1055516</v>
      </c>
      <c r="N46">
        <v>6067226</v>
      </c>
      <c r="O46">
        <v>1955217</v>
      </c>
      <c r="P46">
        <v>1473844</v>
      </c>
      <c r="R46">
        <v>399993</v>
      </c>
      <c r="S46">
        <v>1500664</v>
      </c>
      <c r="T46">
        <v>43579</v>
      </c>
      <c r="U46">
        <v>187509</v>
      </c>
      <c r="V46">
        <v>13293</v>
      </c>
      <c r="W46">
        <v>34567940</v>
      </c>
      <c r="X46">
        <v>119847</v>
      </c>
      <c r="Y46">
        <v>358220</v>
      </c>
      <c r="Z46">
        <v>4707896</v>
      </c>
      <c r="AA46">
        <v>0</v>
      </c>
      <c r="AB46">
        <v>5475937</v>
      </c>
      <c r="AC46">
        <v>8476919</v>
      </c>
      <c r="AE46">
        <v>52404</v>
      </c>
      <c r="AF46">
        <v>496669</v>
      </c>
      <c r="AG46">
        <v>54368</v>
      </c>
      <c r="AH46">
        <v>84809</v>
      </c>
      <c r="AI46">
        <v>46779</v>
      </c>
      <c r="AK46">
        <v>94725</v>
      </c>
      <c r="AL46">
        <v>91284</v>
      </c>
      <c r="AM46">
        <v>781269</v>
      </c>
      <c r="AN46">
        <v>27684743</v>
      </c>
      <c r="AO46">
        <v>3477405</v>
      </c>
      <c r="AP46">
        <v>2433025</v>
      </c>
      <c r="AQ46">
        <v>11086546</v>
      </c>
      <c r="AR46">
        <v>267383</v>
      </c>
      <c r="AS46">
        <v>77038</v>
      </c>
      <c r="AT46">
        <v>4540418</v>
      </c>
      <c r="AU46">
        <v>7804860</v>
      </c>
      <c r="AV46">
        <v>76096</v>
      </c>
      <c r="AW46">
        <v>40121</v>
      </c>
      <c r="AX46">
        <v>52208</v>
      </c>
      <c r="AY46">
        <v>659407</v>
      </c>
      <c r="AZ46">
        <v>743394</v>
      </c>
      <c r="BA46">
        <v>47161</v>
      </c>
      <c r="BB46">
        <v>43562</v>
      </c>
      <c r="BC46">
        <v>432408</v>
      </c>
      <c r="BD46">
        <v>1701332</v>
      </c>
      <c r="BE46">
        <v>171191</v>
      </c>
      <c r="BF46">
        <v>53166</v>
      </c>
      <c r="BG46">
        <v>51584</v>
      </c>
      <c r="BH46">
        <v>587887</v>
      </c>
      <c r="BI46">
        <v>85468</v>
      </c>
      <c r="BM46">
        <v>11340986</v>
      </c>
      <c r="BN46">
        <v>29348953</v>
      </c>
      <c r="BO46">
        <v>29348953</v>
      </c>
      <c r="BP46">
        <v>513262</v>
      </c>
      <c r="BQ46">
        <v>51561</v>
      </c>
      <c r="BR46">
        <v>122176</v>
      </c>
      <c r="BS46">
        <v>230160</v>
      </c>
      <c r="BT46">
        <v>41348</v>
      </c>
      <c r="BV46">
        <v>185764</v>
      </c>
      <c r="BW46">
        <v>2870584</v>
      </c>
      <c r="BX46">
        <v>126734</v>
      </c>
      <c r="BY46">
        <v>2558369</v>
      </c>
      <c r="BZ46">
        <v>1988881</v>
      </c>
      <c r="CA46">
        <v>55801</v>
      </c>
      <c r="CB46">
        <v>219839</v>
      </c>
      <c r="CC46">
        <v>18090</v>
      </c>
      <c r="CD46">
        <v>70405</v>
      </c>
      <c r="CE46">
        <v>55706</v>
      </c>
      <c r="CF46">
        <v>163815</v>
      </c>
      <c r="CI46">
        <v>1863852</v>
      </c>
      <c r="CJ46">
        <v>1795057</v>
      </c>
      <c r="CL46">
        <v>404487</v>
      </c>
      <c r="CM46">
        <v>300335</v>
      </c>
      <c r="CN46">
        <v>95631</v>
      </c>
      <c r="CO46">
        <v>261660</v>
      </c>
      <c r="CP46">
        <v>81273</v>
      </c>
      <c r="CQ46">
        <v>128301</v>
      </c>
      <c r="CR46">
        <v>3166259</v>
      </c>
      <c r="CS46">
        <v>54347</v>
      </c>
      <c r="CT46">
        <v>122761</v>
      </c>
    </row>
    <row r="47" spans="1:98" x14ac:dyDescent="0.25">
      <c r="A47" t="s">
        <v>173</v>
      </c>
      <c r="B47">
        <v>1</v>
      </c>
      <c r="C47">
        <v>10686175</v>
      </c>
      <c r="D47">
        <v>36944100</v>
      </c>
      <c r="E47">
        <v>1744157</v>
      </c>
      <c r="F47">
        <v>22519713</v>
      </c>
      <c r="G47">
        <v>2810743</v>
      </c>
      <c r="H47">
        <v>9783885</v>
      </c>
      <c r="I47">
        <v>2671586</v>
      </c>
      <c r="J47">
        <v>4035048</v>
      </c>
      <c r="K47">
        <v>11243068</v>
      </c>
      <c r="L47">
        <v>6489319</v>
      </c>
      <c r="M47">
        <v>953322</v>
      </c>
      <c r="N47">
        <v>5887821</v>
      </c>
      <c r="O47">
        <v>1830527</v>
      </c>
      <c r="P47">
        <v>1415815</v>
      </c>
      <c r="R47">
        <v>414816</v>
      </c>
      <c r="S47">
        <v>1221294</v>
      </c>
      <c r="T47">
        <v>44201</v>
      </c>
      <c r="U47">
        <v>178385</v>
      </c>
      <c r="V47">
        <v>12886</v>
      </c>
      <c r="W47">
        <v>34035783</v>
      </c>
      <c r="X47">
        <v>102787</v>
      </c>
      <c r="Y47">
        <v>332448</v>
      </c>
      <c r="Z47">
        <v>4574523</v>
      </c>
      <c r="AA47">
        <v>0</v>
      </c>
      <c r="AB47">
        <v>5336582</v>
      </c>
      <c r="AC47">
        <v>8126645</v>
      </c>
      <c r="AE47">
        <v>45931</v>
      </c>
      <c r="AF47">
        <v>489902</v>
      </c>
      <c r="AG47">
        <v>60329</v>
      </c>
      <c r="AH47">
        <v>54865</v>
      </c>
      <c r="AI47">
        <v>38028</v>
      </c>
      <c r="AK47">
        <v>88152</v>
      </c>
      <c r="AL47">
        <v>77880</v>
      </c>
      <c r="AM47">
        <v>640195</v>
      </c>
      <c r="AN47">
        <v>25480569</v>
      </c>
      <c r="AO47">
        <v>3282624</v>
      </c>
      <c r="AP47">
        <v>2321099</v>
      </c>
      <c r="AQ47">
        <v>10264990</v>
      </c>
      <c r="AR47">
        <v>180299</v>
      </c>
      <c r="AS47">
        <v>59423</v>
      </c>
      <c r="AT47">
        <v>4397678</v>
      </c>
      <c r="AU47">
        <v>7545399</v>
      </c>
      <c r="AV47">
        <v>60421</v>
      </c>
      <c r="AW47">
        <v>22745</v>
      </c>
      <c r="AX47">
        <v>42865</v>
      </c>
      <c r="AY47">
        <v>617349</v>
      </c>
      <c r="AZ47">
        <v>676934</v>
      </c>
      <c r="BA47">
        <v>43905</v>
      </c>
      <c r="BB47">
        <v>44518</v>
      </c>
      <c r="BC47">
        <v>421674</v>
      </c>
      <c r="BD47">
        <v>1551517</v>
      </c>
      <c r="BE47">
        <v>213443</v>
      </c>
      <c r="BF47">
        <v>51145</v>
      </c>
      <c r="BG47">
        <v>74018</v>
      </c>
      <c r="BH47">
        <v>533154</v>
      </c>
      <c r="BI47">
        <v>84122</v>
      </c>
      <c r="BM47">
        <v>10868730</v>
      </c>
      <c r="BN47">
        <v>28885567</v>
      </c>
      <c r="BO47">
        <v>28885567</v>
      </c>
      <c r="BP47">
        <v>505728</v>
      </c>
      <c r="BQ47">
        <v>46270</v>
      </c>
      <c r="BR47">
        <v>130934</v>
      </c>
      <c r="BS47">
        <v>233236</v>
      </c>
      <c r="BT47">
        <v>91561</v>
      </c>
      <c r="BV47">
        <v>173452</v>
      </c>
      <c r="BW47">
        <v>2703280</v>
      </c>
      <c r="BX47">
        <v>126285</v>
      </c>
      <c r="BY47">
        <v>2422513</v>
      </c>
      <c r="BZ47">
        <v>1879083</v>
      </c>
      <c r="CA47">
        <v>50953</v>
      </c>
      <c r="CB47">
        <v>200241</v>
      </c>
      <c r="CC47">
        <v>17003</v>
      </c>
      <c r="CD47">
        <v>60670</v>
      </c>
      <c r="CE47">
        <v>36342</v>
      </c>
      <c r="CF47">
        <v>138119</v>
      </c>
      <c r="CI47">
        <v>1739999</v>
      </c>
      <c r="CJ47">
        <v>1642327</v>
      </c>
      <c r="CL47">
        <v>392616</v>
      </c>
      <c r="CM47">
        <v>277950</v>
      </c>
      <c r="CN47">
        <v>89421</v>
      </c>
      <c r="CO47">
        <v>242408</v>
      </c>
      <c r="CP47">
        <v>82442</v>
      </c>
      <c r="CQ47">
        <v>123209</v>
      </c>
      <c r="CR47">
        <v>3138180</v>
      </c>
      <c r="CS47">
        <v>28800</v>
      </c>
      <c r="CT47">
        <v>106162</v>
      </c>
    </row>
    <row r="48" spans="1:98" x14ac:dyDescent="0.25">
      <c r="A48" t="s">
        <v>180</v>
      </c>
      <c r="B48">
        <v>1</v>
      </c>
      <c r="C48">
        <v>10857692</v>
      </c>
      <c r="D48">
        <v>41120768</v>
      </c>
      <c r="E48">
        <v>2423664</v>
      </c>
      <c r="F48">
        <v>25306925</v>
      </c>
      <c r="G48">
        <v>3874156</v>
      </c>
      <c r="H48">
        <v>10046521</v>
      </c>
      <c r="I48">
        <v>3106258</v>
      </c>
      <c r="J48">
        <v>5901415</v>
      </c>
      <c r="K48">
        <v>13586176</v>
      </c>
      <c r="L48">
        <v>8529535</v>
      </c>
      <c r="M48">
        <v>1282607</v>
      </c>
      <c r="N48">
        <v>6991886</v>
      </c>
      <c r="O48">
        <v>2589990</v>
      </c>
      <c r="P48">
        <v>1976502</v>
      </c>
      <c r="R48">
        <v>302945</v>
      </c>
      <c r="S48">
        <v>1405197</v>
      </c>
      <c r="T48">
        <v>70133</v>
      </c>
      <c r="U48">
        <v>270929</v>
      </c>
      <c r="V48">
        <v>71326</v>
      </c>
      <c r="W48">
        <v>37864602</v>
      </c>
      <c r="X48">
        <v>544333</v>
      </c>
      <c r="Y48">
        <v>422868</v>
      </c>
      <c r="Z48">
        <v>3824590</v>
      </c>
      <c r="AA48">
        <v>3637935</v>
      </c>
      <c r="AB48">
        <v>3943834</v>
      </c>
      <c r="AC48">
        <v>6919659</v>
      </c>
      <c r="AE48">
        <v>68308</v>
      </c>
      <c r="AF48">
        <v>657200</v>
      </c>
      <c r="AG48">
        <v>102304</v>
      </c>
      <c r="AH48">
        <v>144418</v>
      </c>
      <c r="AI48">
        <v>77612</v>
      </c>
      <c r="AK48">
        <v>175499</v>
      </c>
      <c r="AL48">
        <v>129750</v>
      </c>
      <c r="AM48">
        <v>715554</v>
      </c>
      <c r="AN48">
        <v>40583168</v>
      </c>
      <c r="AO48">
        <v>5472682</v>
      </c>
      <c r="AP48">
        <v>3490921</v>
      </c>
      <c r="AQ48">
        <v>6416886</v>
      </c>
      <c r="AR48">
        <v>259969</v>
      </c>
      <c r="AS48">
        <v>137106</v>
      </c>
      <c r="AT48">
        <v>6980315</v>
      </c>
      <c r="AU48">
        <v>12148485</v>
      </c>
      <c r="AV48">
        <v>159059</v>
      </c>
      <c r="AW48">
        <v>40651</v>
      </c>
      <c r="AX48">
        <v>98298</v>
      </c>
      <c r="AY48">
        <v>1359271</v>
      </c>
      <c r="AZ48">
        <v>1581301</v>
      </c>
      <c r="BA48">
        <v>97942</v>
      </c>
      <c r="BB48">
        <v>71416</v>
      </c>
      <c r="BC48">
        <v>819344</v>
      </c>
      <c r="BD48">
        <v>1619335</v>
      </c>
      <c r="BE48">
        <v>262264</v>
      </c>
      <c r="BF48">
        <v>76174</v>
      </c>
      <c r="BG48">
        <v>102644</v>
      </c>
      <c r="BH48">
        <v>985185</v>
      </c>
      <c r="BI48">
        <v>95745</v>
      </c>
      <c r="BM48">
        <v>16286340</v>
      </c>
      <c r="BN48">
        <v>42169142</v>
      </c>
      <c r="BO48">
        <v>42169142</v>
      </c>
      <c r="BP48">
        <v>597218</v>
      </c>
      <c r="BQ48">
        <v>19479</v>
      </c>
      <c r="BR48">
        <v>123550</v>
      </c>
      <c r="BS48">
        <v>302838</v>
      </c>
      <c r="BT48">
        <v>45460</v>
      </c>
      <c r="BV48">
        <v>338671</v>
      </c>
      <c r="BW48">
        <v>5409797</v>
      </c>
      <c r="BX48">
        <v>213456</v>
      </c>
      <c r="BY48">
        <v>3922540</v>
      </c>
      <c r="BZ48">
        <v>2720868</v>
      </c>
      <c r="CA48">
        <v>25369</v>
      </c>
      <c r="CB48">
        <v>206474</v>
      </c>
      <c r="CC48">
        <v>43716</v>
      </c>
      <c r="CD48">
        <v>171703</v>
      </c>
      <c r="CE48">
        <v>73767</v>
      </c>
      <c r="CF48">
        <v>246234</v>
      </c>
      <c r="CI48">
        <v>4056889</v>
      </c>
      <c r="CJ48">
        <v>3858906</v>
      </c>
      <c r="CL48">
        <v>888769</v>
      </c>
      <c r="CM48">
        <v>521731</v>
      </c>
      <c r="CN48">
        <v>115198</v>
      </c>
      <c r="CO48">
        <v>487339</v>
      </c>
      <c r="CP48">
        <v>97884</v>
      </c>
      <c r="CQ48">
        <v>140742</v>
      </c>
      <c r="CR48">
        <v>8194493</v>
      </c>
      <c r="CS48">
        <v>45377</v>
      </c>
      <c r="CT48">
        <v>286509</v>
      </c>
    </row>
    <row r="49" spans="1:98" x14ac:dyDescent="0.25">
      <c r="A49" t="s">
        <v>181</v>
      </c>
      <c r="B49">
        <v>1</v>
      </c>
      <c r="C49">
        <v>10829915</v>
      </c>
      <c r="D49">
        <v>40634309</v>
      </c>
      <c r="E49">
        <v>2338318</v>
      </c>
      <c r="F49">
        <v>24328809</v>
      </c>
      <c r="G49">
        <v>3610935</v>
      </c>
      <c r="H49">
        <v>9934866</v>
      </c>
      <c r="I49">
        <v>3038938</v>
      </c>
      <c r="J49">
        <v>5618724</v>
      </c>
      <c r="K49">
        <v>13563330</v>
      </c>
      <c r="L49">
        <v>8089099</v>
      </c>
      <c r="M49">
        <v>1209194</v>
      </c>
      <c r="N49">
        <v>6791051</v>
      </c>
      <c r="O49">
        <v>2411951</v>
      </c>
      <c r="P49">
        <v>1892880</v>
      </c>
      <c r="R49">
        <v>366280</v>
      </c>
      <c r="S49">
        <v>1312598</v>
      </c>
      <c r="T49">
        <v>57125</v>
      </c>
      <c r="U49">
        <v>261933</v>
      </c>
      <c r="V49">
        <v>114385</v>
      </c>
      <c r="W49">
        <v>38031449</v>
      </c>
      <c r="X49">
        <v>545072</v>
      </c>
      <c r="Y49">
        <v>412094</v>
      </c>
      <c r="Z49">
        <v>3659840</v>
      </c>
      <c r="AA49">
        <v>0</v>
      </c>
      <c r="AB49">
        <v>3900658</v>
      </c>
      <c r="AC49">
        <v>6701147</v>
      </c>
      <c r="AE49">
        <v>61734</v>
      </c>
      <c r="AF49">
        <v>661816</v>
      </c>
      <c r="AG49">
        <v>102859</v>
      </c>
      <c r="AH49">
        <v>108862</v>
      </c>
      <c r="AI49">
        <v>62173</v>
      </c>
      <c r="AK49">
        <v>179193</v>
      </c>
      <c r="AL49">
        <v>121118</v>
      </c>
      <c r="AM49">
        <v>648151</v>
      </c>
      <c r="AN49">
        <v>39401010</v>
      </c>
      <c r="AO49">
        <v>5292450</v>
      </c>
      <c r="AP49">
        <v>3386452</v>
      </c>
      <c r="AQ49">
        <v>6184966</v>
      </c>
      <c r="AR49">
        <v>284801</v>
      </c>
      <c r="AS49">
        <v>117461</v>
      </c>
      <c r="AT49">
        <v>6786092</v>
      </c>
      <c r="AU49">
        <v>11609366</v>
      </c>
      <c r="AV49">
        <v>130387</v>
      </c>
      <c r="AW49">
        <v>37942</v>
      </c>
      <c r="AX49">
        <v>82672</v>
      </c>
      <c r="AY49">
        <v>1260655</v>
      </c>
      <c r="AZ49">
        <v>1558296</v>
      </c>
      <c r="BA49">
        <v>71520</v>
      </c>
      <c r="BB49">
        <v>75493</v>
      </c>
      <c r="BC49">
        <v>794244</v>
      </c>
      <c r="BD49">
        <v>1596341</v>
      </c>
      <c r="BE49">
        <v>248009</v>
      </c>
      <c r="BF49">
        <v>87474</v>
      </c>
      <c r="BG49">
        <v>82311</v>
      </c>
      <c r="BH49">
        <v>903580</v>
      </c>
      <c r="BI49">
        <v>105957</v>
      </c>
      <c r="BM49">
        <v>15709008</v>
      </c>
      <c r="BN49">
        <v>39970875</v>
      </c>
      <c r="BO49">
        <v>39970875</v>
      </c>
      <c r="BP49">
        <v>568447</v>
      </c>
      <c r="BQ49">
        <v>28809</v>
      </c>
      <c r="BR49">
        <v>119804</v>
      </c>
      <c r="BS49">
        <v>308900</v>
      </c>
      <c r="BT49">
        <v>80843</v>
      </c>
      <c r="BV49">
        <v>333124</v>
      </c>
      <c r="BW49">
        <v>5146632</v>
      </c>
      <c r="BX49">
        <v>207400</v>
      </c>
      <c r="BY49">
        <v>3653637</v>
      </c>
      <c r="BZ49">
        <v>2381686</v>
      </c>
      <c r="CA49">
        <v>39399</v>
      </c>
      <c r="CB49">
        <v>211183</v>
      </c>
      <c r="CC49">
        <v>33291</v>
      </c>
      <c r="CD49">
        <v>129859</v>
      </c>
      <c r="CE49">
        <v>76294</v>
      </c>
      <c r="CF49">
        <v>223261</v>
      </c>
      <c r="CI49">
        <v>3913358</v>
      </c>
      <c r="CJ49">
        <v>3764957</v>
      </c>
      <c r="CL49">
        <v>847839</v>
      </c>
      <c r="CM49">
        <v>492931</v>
      </c>
      <c r="CN49">
        <v>111426</v>
      </c>
      <c r="CO49">
        <v>467933</v>
      </c>
      <c r="CP49">
        <v>98029</v>
      </c>
      <c r="CQ49">
        <v>151487</v>
      </c>
      <c r="CR49">
        <v>7896561</v>
      </c>
      <c r="CS49">
        <v>39221</v>
      </c>
      <c r="CT49">
        <v>221963</v>
      </c>
    </row>
    <row r="50" spans="1:98" x14ac:dyDescent="0.25">
      <c r="A50" t="s">
        <v>186</v>
      </c>
      <c r="B50">
        <v>1</v>
      </c>
      <c r="C50">
        <v>10917325</v>
      </c>
      <c r="D50">
        <v>37986681</v>
      </c>
      <c r="E50">
        <v>2175556</v>
      </c>
      <c r="F50">
        <v>19420310</v>
      </c>
      <c r="G50">
        <v>3239704</v>
      </c>
      <c r="H50">
        <v>9214330</v>
      </c>
      <c r="I50">
        <v>2444733</v>
      </c>
      <c r="J50">
        <v>3962696</v>
      </c>
      <c r="K50">
        <v>11096324</v>
      </c>
      <c r="L50">
        <v>7414376</v>
      </c>
      <c r="M50">
        <v>1216075</v>
      </c>
      <c r="N50">
        <v>6412902</v>
      </c>
      <c r="O50">
        <v>2382115</v>
      </c>
      <c r="P50">
        <v>1859237</v>
      </c>
      <c r="R50">
        <v>334569</v>
      </c>
      <c r="S50">
        <v>934079</v>
      </c>
      <c r="T50">
        <v>50204</v>
      </c>
      <c r="U50">
        <v>180168</v>
      </c>
      <c r="V50">
        <v>15425</v>
      </c>
      <c r="W50">
        <v>28969517</v>
      </c>
      <c r="X50">
        <v>260576</v>
      </c>
      <c r="Y50">
        <v>294076</v>
      </c>
      <c r="Z50">
        <v>2134351</v>
      </c>
      <c r="AA50">
        <v>2633483</v>
      </c>
      <c r="AB50">
        <v>2259231</v>
      </c>
      <c r="AC50">
        <v>4663272</v>
      </c>
      <c r="AE50">
        <v>54422</v>
      </c>
      <c r="AF50">
        <v>603088</v>
      </c>
      <c r="AG50">
        <v>75503</v>
      </c>
      <c r="AH50">
        <v>57720</v>
      </c>
      <c r="AI50">
        <v>25253</v>
      </c>
      <c r="AK50">
        <v>106978</v>
      </c>
      <c r="AL50">
        <v>88612</v>
      </c>
      <c r="AM50">
        <v>425834</v>
      </c>
      <c r="AN50">
        <v>26671001</v>
      </c>
      <c r="AO50">
        <v>3814521</v>
      </c>
      <c r="AP50">
        <v>2418212</v>
      </c>
      <c r="AQ50">
        <v>2350997</v>
      </c>
      <c r="AR50">
        <v>144411</v>
      </c>
      <c r="AS50">
        <v>49066</v>
      </c>
      <c r="AT50">
        <v>4473402</v>
      </c>
      <c r="AU50">
        <v>7804756</v>
      </c>
      <c r="AV50">
        <v>95294</v>
      </c>
      <c r="AW50">
        <v>32437</v>
      </c>
      <c r="AX50">
        <v>64323</v>
      </c>
      <c r="AY50">
        <v>725748</v>
      </c>
      <c r="AZ50">
        <v>803282</v>
      </c>
      <c r="BA50">
        <v>49237</v>
      </c>
      <c r="BB50">
        <v>50567</v>
      </c>
      <c r="BC50">
        <v>602088</v>
      </c>
      <c r="BD50">
        <v>1050508</v>
      </c>
      <c r="BE50">
        <v>198189</v>
      </c>
      <c r="BF50">
        <v>63277</v>
      </c>
      <c r="BG50">
        <v>101682</v>
      </c>
      <c r="BH50">
        <v>500951</v>
      </c>
      <c r="BI50">
        <v>81732</v>
      </c>
      <c r="BM50">
        <v>10568695</v>
      </c>
      <c r="BN50">
        <v>22523104</v>
      </c>
      <c r="BO50">
        <v>22523104</v>
      </c>
      <c r="BP50">
        <v>379988</v>
      </c>
      <c r="BQ50">
        <v>42784</v>
      </c>
      <c r="BR50">
        <v>87969</v>
      </c>
      <c r="BS50">
        <v>199389</v>
      </c>
      <c r="BT50">
        <v>109582</v>
      </c>
      <c r="BV50">
        <v>78224</v>
      </c>
      <c r="BW50">
        <v>3134039</v>
      </c>
      <c r="BX50">
        <v>143781</v>
      </c>
      <c r="BY50">
        <v>3911151</v>
      </c>
      <c r="BZ50">
        <v>3014486</v>
      </c>
      <c r="CA50">
        <v>33033</v>
      </c>
      <c r="CB50">
        <v>161725</v>
      </c>
      <c r="CC50">
        <v>21195</v>
      </c>
      <c r="CD50">
        <v>75155</v>
      </c>
      <c r="CE50">
        <v>26571</v>
      </c>
      <c r="CF50">
        <v>249952</v>
      </c>
      <c r="CI50">
        <v>3074009</v>
      </c>
      <c r="CJ50">
        <v>2907737</v>
      </c>
      <c r="CL50">
        <v>656900</v>
      </c>
      <c r="CM50">
        <v>543367</v>
      </c>
      <c r="CN50">
        <v>105860</v>
      </c>
      <c r="CO50">
        <v>525646</v>
      </c>
      <c r="CP50">
        <v>95957</v>
      </c>
      <c r="CQ50">
        <v>113094</v>
      </c>
      <c r="CR50">
        <v>4830905</v>
      </c>
      <c r="CS50">
        <v>39693</v>
      </c>
      <c r="CT50">
        <v>153293</v>
      </c>
    </row>
    <row r="51" spans="1:98" x14ac:dyDescent="0.25">
      <c r="A51" t="s">
        <v>187</v>
      </c>
      <c r="B51">
        <v>1</v>
      </c>
      <c r="C51">
        <v>10238824</v>
      </c>
      <c r="D51">
        <v>35881239</v>
      </c>
      <c r="E51">
        <v>1945790</v>
      </c>
      <c r="F51">
        <v>18073314</v>
      </c>
      <c r="G51">
        <v>3008505</v>
      </c>
      <c r="H51">
        <v>8827275</v>
      </c>
      <c r="I51">
        <v>2280138</v>
      </c>
      <c r="J51">
        <v>3737985</v>
      </c>
      <c r="K51">
        <v>10483042</v>
      </c>
      <c r="L51">
        <v>6841412</v>
      </c>
      <c r="M51">
        <v>1054608</v>
      </c>
      <c r="N51">
        <v>5952388</v>
      </c>
      <c r="O51">
        <v>2153055</v>
      </c>
      <c r="P51">
        <v>1662128</v>
      </c>
      <c r="R51">
        <v>233456</v>
      </c>
      <c r="S51">
        <v>865650</v>
      </c>
      <c r="T51">
        <v>42800</v>
      </c>
      <c r="U51">
        <v>161777</v>
      </c>
      <c r="V51">
        <v>11673</v>
      </c>
      <c r="W51">
        <v>27761870</v>
      </c>
      <c r="X51">
        <v>232257</v>
      </c>
      <c r="Y51">
        <v>271221</v>
      </c>
      <c r="Z51">
        <v>2004593</v>
      </c>
      <c r="AA51">
        <v>2450300</v>
      </c>
      <c r="AB51">
        <v>2139328</v>
      </c>
      <c r="AC51">
        <v>4402352</v>
      </c>
      <c r="AE51">
        <v>57054</v>
      </c>
      <c r="AF51">
        <v>539817</v>
      </c>
      <c r="AG51">
        <v>74463</v>
      </c>
      <c r="AH51">
        <v>56021</v>
      </c>
      <c r="AI51">
        <v>31784</v>
      </c>
      <c r="AK51">
        <v>98681</v>
      </c>
      <c r="AL51">
        <v>78948</v>
      </c>
      <c r="AM51">
        <v>374866</v>
      </c>
      <c r="AN51">
        <v>24692827</v>
      </c>
      <c r="AO51">
        <v>3546484</v>
      </c>
      <c r="AP51">
        <v>2191276</v>
      </c>
      <c r="AQ51">
        <v>1937843</v>
      </c>
      <c r="AR51">
        <v>147601</v>
      </c>
      <c r="AS51">
        <v>45896</v>
      </c>
      <c r="AT51">
        <v>4092039</v>
      </c>
      <c r="AU51">
        <v>7098245</v>
      </c>
      <c r="AV51">
        <v>71574</v>
      </c>
      <c r="AW51">
        <v>33076</v>
      </c>
      <c r="AX51">
        <v>84773</v>
      </c>
      <c r="AY51">
        <v>648865</v>
      </c>
      <c r="AZ51">
        <v>695245</v>
      </c>
      <c r="BA51">
        <v>39399</v>
      </c>
      <c r="BB51">
        <v>52206</v>
      </c>
      <c r="BC51">
        <v>587561</v>
      </c>
      <c r="BD51">
        <v>943924</v>
      </c>
      <c r="BE51">
        <v>206922</v>
      </c>
      <c r="BF51">
        <v>67194</v>
      </c>
      <c r="BG51">
        <v>65683</v>
      </c>
      <c r="BH51">
        <v>458689</v>
      </c>
      <c r="BI51">
        <v>86392</v>
      </c>
      <c r="BM51">
        <v>9930820</v>
      </c>
      <c r="BN51">
        <v>21390957</v>
      </c>
      <c r="BO51">
        <v>21390957</v>
      </c>
      <c r="BP51">
        <v>384296</v>
      </c>
      <c r="BQ51">
        <v>32379</v>
      </c>
      <c r="BR51">
        <v>86044</v>
      </c>
      <c r="BS51">
        <v>170406</v>
      </c>
      <c r="BT51">
        <v>40932</v>
      </c>
      <c r="BV51">
        <v>62318</v>
      </c>
      <c r="BW51">
        <v>2963527</v>
      </c>
      <c r="BX51">
        <v>131160</v>
      </c>
      <c r="BY51">
        <v>3574103</v>
      </c>
      <c r="BZ51">
        <v>2941921</v>
      </c>
      <c r="CA51">
        <v>31199</v>
      </c>
      <c r="CB51">
        <v>160702</v>
      </c>
      <c r="CC51">
        <v>12889</v>
      </c>
      <c r="CD51">
        <v>56120</v>
      </c>
      <c r="CE51">
        <v>25037</v>
      </c>
      <c r="CF51">
        <v>224988</v>
      </c>
      <c r="CI51">
        <v>2810634</v>
      </c>
      <c r="CJ51">
        <v>2738217</v>
      </c>
      <c r="CL51">
        <v>603579</v>
      </c>
      <c r="CM51">
        <v>481556</v>
      </c>
      <c r="CN51">
        <v>99505</v>
      </c>
      <c r="CO51">
        <v>473915</v>
      </c>
      <c r="CP51">
        <v>95923</v>
      </c>
      <c r="CQ51">
        <v>91527</v>
      </c>
      <c r="CR51">
        <v>3763308</v>
      </c>
      <c r="CS51">
        <v>46571</v>
      </c>
      <c r="CT51">
        <v>133062</v>
      </c>
    </row>
    <row r="52" spans="1:98" x14ac:dyDescent="0.25">
      <c r="A52" t="s">
        <v>188</v>
      </c>
      <c r="B52">
        <v>1</v>
      </c>
      <c r="C52">
        <v>7738686</v>
      </c>
      <c r="D52">
        <v>31064476</v>
      </c>
      <c r="E52">
        <v>2042048</v>
      </c>
      <c r="F52">
        <v>19308095</v>
      </c>
      <c r="G52">
        <v>2537289</v>
      </c>
      <c r="H52">
        <v>8205531</v>
      </c>
      <c r="I52">
        <v>1819925</v>
      </c>
      <c r="J52">
        <v>4005713</v>
      </c>
      <c r="K52">
        <v>10002266</v>
      </c>
      <c r="L52">
        <v>5517649</v>
      </c>
      <c r="M52">
        <v>1041562</v>
      </c>
      <c r="N52">
        <v>4689189</v>
      </c>
      <c r="O52">
        <v>1814758</v>
      </c>
      <c r="P52">
        <v>1402360</v>
      </c>
      <c r="R52">
        <v>296305</v>
      </c>
      <c r="S52">
        <v>1191688</v>
      </c>
      <c r="T52">
        <v>55724</v>
      </c>
      <c r="U52">
        <v>239672</v>
      </c>
      <c r="V52">
        <v>19481</v>
      </c>
      <c r="W52">
        <v>33252791</v>
      </c>
      <c r="X52">
        <v>325135</v>
      </c>
      <c r="Y52">
        <v>292408</v>
      </c>
      <c r="Z52">
        <v>3770479</v>
      </c>
      <c r="AA52">
        <v>3165754</v>
      </c>
      <c r="AB52">
        <v>3183931</v>
      </c>
      <c r="AC52">
        <v>4973459</v>
      </c>
      <c r="AE52">
        <v>46490</v>
      </c>
      <c r="AF52">
        <v>438440</v>
      </c>
      <c r="AG52">
        <v>78342</v>
      </c>
      <c r="AH52">
        <v>112625</v>
      </c>
      <c r="AI52">
        <v>37478</v>
      </c>
      <c r="AK52">
        <v>122519</v>
      </c>
      <c r="AL52">
        <v>113095</v>
      </c>
      <c r="AM52">
        <v>678057</v>
      </c>
      <c r="AN52">
        <v>24352479</v>
      </c>
      <c r="AO52">
        <v>3367728</v>
      </c>
      <c r="AP52">
        <v>2091624</v>
      </c>
      <c r="AQ52">
        <v>3393819</v>
      </c>
      <c r="AR52">
        <v>198121</v>
      </c>
      <c r="AS52">
        <v>76270</v>
      </c>
      <c r="AT52">
        <v>3923343</v>
      </c>
      <c r="AU52">
        <v>7178462</v>
      </c>
      <c r="AV52">
        <v>105803</v>
      </c>
      <c r="AW52">
        <v>31718</v>
      </c>
      <c r="AX52">
        <v>114943</v>
      </c>
      <c r="AY52">
        <v>967671</v>
      </c>
      <c r="AZ52">
        <v>1092986</v>
      </c>
      <c r="BA52">
        <v>57241</v>
      </c>
      <c r="BB52">
        <v>44660</v>
      </c>
      <c r="BC52">
        <v>773707</v>
      </c>
      <c r="BD52">
        <v>2046986</v>
      </c>
      <c r="BE52">
        <v>255283</v>
      </c>
      <c r="BF52">
        <v>95003</v>
      </c>
      <c r="BG52">
        <v>116678</v>
      </c>
      <c r="BH52">
        <v>640344</v>
      </c>
      <c r="BI52">
        <v>66679</v>
      </c>
      <c r="BM52">
        <v>12049971</v>
      </c>
      <c r="BN52">
        <v>36797034</v>
      </c>
      <c r="BO52">
        <v>36797034</v>
      </c>
      <c r="BP52">
        <v>500462</v>
      </c>
      <c r="BQ52">
        <v>45711</v>
      </c>
      <c r="BR52">
        <v>120184</v>
      </c>
      <c r="BS52">
        <v>247927</v>
      </c>
      <c r="BT52">
        <v>21512</v>
      </c>
      <c r="BV52">
        <v>207057</v>
      </c>
      <c r="BW52">
        <v>2533234</v>
      </c>
      <c r="BX52">
        <v>197048</v>
      </c>
      <c r="BY52">
        <v>2504703</v>
      </c>
      <c r="BZ52">
        <v>1682519</v>
      </c>
      <c r="CA52">
        <v>56660</v>
      </c>
      <c r="CB52">
        <v>260014</v>
      </c>
      <c r="CC52">
        <v>17935</v>
      </c>
      <c r="CD52">
        <v>77092</v>
      </c>
      <c r="CE52">
        <v>37707</v>
      </c>
      <c r="CF52">
        <v>205939</v>
      </c>
      <c r="CI52">
        <v>2258577</v>
      </c>
      <c r="CJ52">
        <v>2182014</v>
      </c>
      <c r="CL52">
        <v>513894</v>
      </c>
      <c r="CM52">
        <v>369362</v>
      </c>
      <c r="CN52">
        <v>78203</v>
      </c>
      <c r="CO52">
        <v>329818</v>
      </c>
      <c r="CP52">
        <v>76878</v>
      </c>
      <c r="CQ52">
        <v>72799</v>
      </c>
      <c r="CR52">
        <v>6003198</v>
      </c>
      <c r="CS52">
        <v>38114</v>
      </c>
      <c r="CT52">
        <v>246714</v>
      </c>
    </row>
    <row r="53" spans="1:98" x14ac:dyDescent="0.25">
      <c r="A53" t="s">
        <v>189</v>
      </c>
      <c r="B53">
        <v>1</v>
      </c>
      <c r="C53">
        <v>7378243</v>
      </c>
      <c r="D53">
        <v>29063857</v>
      </c>
      <c r="E53">
        <v>1983912</v>
      </c>
      <c r="F53">
        <v>18956827</v>
      </c>
      <c r="G53">
        <v>2728557</v>
      </c>
      <c r="H53">
        <v>7955509</v>
      </c>
      <c r="I53">
        <v>2267347</v>
      </c>
      <c r="J53">
        <v>4539663</v>
      </c>
      <c r="K53">
        <v>10854712</v>
      </c>
      <c r="L53">
        <v>6064430</v>
      </c>
      <c r="M53">
        <v>1141107</v>
      </c>
      <c r="N53">
        <v>5195280</v>
      </c>
      <c r="O53">
        <v>2005611</v>
      </c>
      <c r="P53">
        <v>1548698</v>
      </c>
      <c r="R53">
        <v>149031</v>
      </c>
      <c r="S53">
        <v>638828</v>
      </c>
      <c r="T53">
        <v>39955</v>
      </c>
      <c r="U53">
        <v>175420</v>
      </c>
      <c r="V53">
        <v>0</v>
      </c>
      <c r="W53">
        <v>29325086</v>
      </c>
      <c r="X53">
        <v>330653</v>
      </c>
      <c r="Y53">
        <v>267041</v>
      </c>
      <c r="Z53">
        <v>3423685</v>
      </c>
      <c r="AA53">
        <v>2675593</v>
      </c>
      <c r="AB53">
        <v>3284427</v>
      </c>
      <c r="AC53">
        <v>5555871</v>
      </c>
      <c r="AE53">
        <v>57468</v>
      </c>
      <c r="AF53">
        <v>442914</v>
      </c>
      <c r="AG53">
        <v>98330</v>
      </c>
      <c r="AH53">
        <v>49370</v>
      </c>
      <c r="AI53">
        <v>58666</v>
      </c>
      <c r="AK53">
        <v>119822</v>
      </c>
      <c r="AL53">
        <v>92981</v>
      </c>
      <c r="AM53">
        <v>509900</v>
      </c>
      <c r="AN53">
        <v>24382687</v>
      </c>
      <c r="AO53">
        <v>3128093</v>
      </c>
      <c r="AP53">
        <v>1954796</v>
      </c>
      <c r="AQ53">
        <v>3348046</v>
      </c>
      <c r="AR53">
        <v>156938</v>
      </c>
      <c r="AS53">
        <v>99988</v>
      </c>
      <c r="AT53">
        <v>3927861</v>
      </c>
      <c r="AU53">
        <v>6991633</v>
      </c>
      <c r="AV53">
        <v>115170</v>
      </c>
      <c r="AW53">
        <v>23067</v>
      </c>
      <c r="AX53">
        <v>69148</v>
      </c>
      <c r="AY53">
        <v>965678</v>
      </c>
      <c r="AZ53">
        <v>1255475</v>
      </c>
      <c r="BA53">
        <v>50361</v>
      </c>
      <c r="BB53">
        <v>44008</v>
      </c>
      <c r="BC53">
        <v>835184</v>
      </c>
      <c r="BD53">
        <v>2092499</v>
      </c>
      <c r="BE53">
        <v>461132</v>
      </c>
      <c r="BF53">
        <v>59204</v>
      </c>
      <c r="BG53">
        <v>117568</v>
      </c>
      <c r="BH53">
        <v>686554</v>
      </c>
      <c r="BI53">
        <v>65753</v>
      </c>
      <c r="BM53">
        <v>13191979</v>
      </c>
      <c r="BN53">
        <v>36337004</v>
      </c>
      <c r="BO53">
        <v>36337004</v>
      </c>
      <c r="BP53">
        <v>440489</v>
      </c>
      <c r="BQ53">
        <v>43996</v>
      </c>
      <c r="BR53">
        <v>123937</v>
      </c>
      <c r="BS53">
        <v>242578</v>
      </c>
      <c r="BT53">
        <v>47971</v>
      </c>
      <c r="BV53">
        <v>232865</v>
      </c>
      <c r="BW53">
        <v>2782903</v>
      </c>
      <c r="BX53">
        <v>187633</v>
      </c>
      <c r="BY53">
        <v>2764670</v>
      </c>
      <c r="BZ53">
        <v>1999525</v>
      </c>
      <c r="CA53">
        <v>53841</v>
      </c>
      <c r="CB53">
        <v>264627</v>
      </c>
      <c r="CC53">
        <v>23188</v>
      </c>
      <c r="CD53">
        <v>96134</v>
      </c>
      <c r="CE53">
        <v>49738</v>
      </c>
      <c r="CF53">
        <v>225844</v>
      </c>
      <c r="CI53">
        <v>2367385</v>
      </c>
      <c r="CJ53">
        <v>2378023</v>
      </c>
      <c r="CL53">
        <v>532129</v>
      </c>
      <c r="CM53">
        <v>389901</v>
      </c>
      <c r="CN53">
        <v>93889</v>
      </c>
      <c r="CO53">
        <v>365664</v>
      </c>
      <c r="CP53">
        <v>82604</v>
      </c>
      <c r="CQ53">
        <v>105725</v>
      </c>
      <c r="CR53">
        <v>5333046</v>
      </c>
      <c r="CS53">
        <v>42546</v>
      </c>
      <c r="CT53">
        <v>263444</v>
      </c>
    </row>
    <row r="54" spans="1:98" x14ac:dyDescent="0.25">
      <c r="A54" t="s">
        <v>190</v>
      </c>
      <c r="B54">
        <v>1</v>
      </c>
      <c r="C54">
        <v>6538574</v>
      </c>
      <c r="D54">
        <v>30841529</v>
      </c>
      <c r="E54">
        <v>1716233</v>
      </c>
      <c r="F54">
        <v>16835484</v>
      </c>
      <c r="G54">
        <v>2297928</v>
      </c>
      <c r="H54">
        <v>8655858</v>
      </c>
      <c r="I54">
        <v>2292648</v>
      </c>
      <c r="J54">
        <v>3754815</v>
      </c>
      <c r="K54">
        <v>10508858</v>
      </c>
      <c r="L54">
        <v>5447970</v>
      </c>
      <c r="M54">
        <v>906418</v>
      </c>
      <c r="N54">
        <v>4860034</v>
      </c>
      <c r="O54">
        <v>1768012</v>
      </c>
      <c r="P54">
        <v>1372729</v>
      </c>
      <c r="R54">
        <v>103729</v>
      </c>
      <c r="S54">
        <v>312091</v>
      </c>
      <c r="T54">
        <v>32485</v>
      </c>
      <c r="U54">
        <v>175829</v>
      </c>
      <c r="V54">
        <v>12225</v>
      </c>
      <c r="W54">
        <v>36278466</v>
      </c>
      <c r="X54">
        <v>302524</v>
      </c>
      <c r="Y54">
        <v>258177</v>
      </c>
      <c r="Z54">
        <v>2819678</v>
      </c>
      <c r="AA54">
        <v>0</v>
      </c>
      <c r="AB54">
        <v>3107265</v>
      </c>
      <c r="AC54">
        <v>4782646</v>
      </c>
      <c r="AE54">
        <v>58095</v>
      </c>
      <c r="AF54">
        <v>409990</v>
      </c>
      <c r="AG54">
        <v>96576</v>
      </c>
      <c r="AH54">
        <v>59553</v>
      </c>
      <c r="AI54">
        <v>41375</v>
      </c>
      <c r="AK54">
        <v>109348</v>
      </c>
      <c r="AL54">
        <v>78393</v>
      </c>
      <c r="AM54">
        <v>423457</v>
      </c>
      <c r="AN54">
        <v>23216255</v>
      </c>
      <c r="AO54">
        <v>3367826</v>
      </c>
      <c r="AP54">
        <v>2499096</v>
      </c>
      <c r="AQ54">
        <v>3582002</v>
      </c>
      <c r="AR54">
        <v>131601</v>
      </c>
      <c r="AS54">
        <v>55377</v>
      </c>
      <c r="AT54">
        <v>4243826</v>
      </c>
      <c r="AU54">
        <v>7065081</v>
      </c>
      <c r="AV54">
        <v>59504</v>
      </c>
      <c r="AW54">
        <v>18499</v>
      </c>
      <c r="AX54">
        <v>56715</v>
      </c>
      <c r="AY54">
        <v>720397</v>
      </c>
      <c r="AZ54">
        <v>946887</v>
      </c>
      <c r="BA54">
        <v>22541</v>
      </c>
      <c r="BB54">
        <v>39972</v>
      </c>
      <c r="BC54">
        <v>749670</v>
      </c>
      <c r="BD54">
        <v>1842516</v>
      </c>
      <c r="BE54">
        <v>264657</v>
      </c>
      <c r="BF54">
        <v>49144</v>
      </c>
      <c r="BG54">
        <v>42259</v>
      </c>
      <c r="BH54">
        <v>544500</v>
      </c>
      <c r="BI54">
        <v>66586</v>
      </c>
      <c r="BM54">
        <v>10418363</v>
      </c>
      <c r="BN54">
        <v>31184987</v>
      </c>
      <c r="BO54">
        <v>31184987</v>
      </c>
      <c r="BP54">
        <v>466269</v>
      </c>
      <c r="BQ54">
        <v>36156</v>
      </c>
      <c r="BR54">
        <v>94000</v>
      </c>
      <c r="BS54">
        <v>241807</v>
      </c>
      <c r="BT54">
        <v>44191</v>
      </c>
      <c r="BV54">
        <v>217728</v>
      </c>
      <c r="BW54">
        <v>2569234</v>
      </c>
      <c r="BX54">
        <v>172733</v>
      </c>
      <c r="BY54">
        <v>2694256</v>
      </c>
      <c r="BZ54">
        <v>1995611</v>
      </c>
      <c r="CA54">
        <v>42744</v>
      </c>
      <c r="CB54">
        <v>214921</v>
      </c>
      <c r="CC54">
        <v>20365</v>
      </c>
      <c r="CD54">
        <v>55021</v>
      </c>
      <c r="CE54">
        <v>64635</v>
      </c>
      <c r="CF54">
        <v>190873</v>
      </c>
      <c r="CI54">
        <v>2176425</v>
      </c>
      <c r="CJ54">
        <v>2066190</v>
      </c>
      <c r="CL54">
        <v>396181</v>
      </c>
      <c r="CM54">
        <v>340339</v>
      </c>
      <c r="CN54">
        <v>76681</v>
      </c>
      <c r="CO54">
        <v>333227</v>
      </c>
      <c r="CP54">
        <v>64475</v>
      </c>
      <c r="CQ54">
        <v>114266</v>
      </c>
      <c r="CR54">
        <v>3326590</v>
      </c>
      <c r="CS54">
        <v>28872</v>
      </c>
      <c r="CT54">
        <v>196137</v>
      </c>
    </row>
    <row r="55" spans="1:98" x14ac:dyDescent="0.25">
      <c r="A55" t="s">
        <v>191</v>
      </c>
      <c r="B55">
        <v>1</v>
      </c>
      <c r="C55">
        <v>13057148</v>
      </c>
      <c r="D55">
        <v>46122736</v>
      </c>
      <c r="E55">
        <v>2331694</v>
      </c>
      <c r="F55">
        <v>43318552</v>
      </c>
      <c r="G55">
        <v>3153064</v>
      </c>
      <c r="H55">
        <v>13872117</v>
      </c>
      <c r="I55">
        <v>3450200</v>
      </c>
      <c r="J55">
        <v>10442393</v>
      </c>
      <c r="K55">
        <v>29169721</v>
      </c>
      <c r="L55">
        <v>9844911</v>
      </c>
      <c r="M55">
        <v>1223113</v>
      </c>
      <c r="N55">
        <v>6191349</v>
      </c>
      <c r="O55">
        <v>2216218</v>
      </c>
      <c r="P55">
        <v>1735689</v>
      </c>
      <c r="R55">
        <v>175532</v>
      </c>
      <c r="S55">
        <v>579488</v>
      </c>
      <c r="T55">
        <v>50708</v>
      </c>
      <c r="U55">
        <v>211521</v>
      </c>
      <c r="V55">
        <v>49861</v>
      </c>
      <c r="W55">
        <v>52147426</v>
      </c>
      <c r="X55">
        <v>382858</v>
      </c>
      <c r="Y55">
        <v>373538</v>
      </c>
      <c r="Z55">
        <v>5441548</v>
      </c>
      <c r="AA55">
        <v>0</v>
      </c>
      <c r="AB55">
        <v>5536506</v>
      </c>
      <c r="AC55">
        <v>7498334</v>
      </c>
      <c r="AE55">
        <v>61963</v>
      </c>
      <c r="AF55">
        <v>549757</v>
      </c>
      <c r="AG55">
        <v>124372</v>
      </c>
      <c r="AH55">
        <v>82662</v>
      </c>
      <c r="AI55">
        <v>47001</v>
      </c>
      <c r="AK55">
        <v>136916</v>
      </c>
      <c r="AL55">
        <v>89469</v>
      </c>
      <c r="AM55">
        <v>583735</v>
      </c>
      <c r="AN55">
        <v>43879258</v>
      </c>
      <c r="AO55">
        <v>4632781</v>
      </c>
      <c r="AP55">
        <v>2870719</v>
      </c>
      <c r="AQ55">
        <v>5210590</v>
      </c>
      <c r="AR55">
        <v>306081</v>
      </c>
      <c r="AS55">
        <v>89124</v>
      </c>
      <c r="AT55">
        <v>8388972</v>
      </c>
      <c r="AU55">
        <v>12413047</v>
      </c>
      <c r="AV55">
        <v>96997</v>
      </c>
      <c r="AW55">
        <v>30390</v>
      </c>
      <c r="AX55">
        <v>82130</v>
      </c>
      <c r="AY55">
        <v>1094630</v>
      </c>
      <c r="AZ55">
        <v>1442840</v>
      </c>
      <c r="BA55">
        <v>27103</v>
      </c>
      <c r="BB55">
        <v>67763</v>
      </c>
      <c r="BC55">
        <v>903491</v>
      </c>
      <c r="BD55">
        <v>2454106</v>
      </c>
      <c r="BE55">
        <v>287653</v>
      </c>
      <c r="BF55">
        <v>66321</v>
      </c>
      <c r="BG55">
        <v>86741</v>
      </c>
      <c r="BH55">
        <v>644979</v>
      </c>
      <c r="BI55">
        <v>84629</v>
      </c>
      <c r="BM55">
        <v>31083885</v>
      </c>
      <c r="BN55">
        <v>55838469</v>
      </c>
      <c r="BO55">
        <v>55838469</v>
      </c>
      <c r="BP55">
        <v>666074</v>
      </c>
      <c r="BQ55">
        <v>43139</v>
      </c>
      <c r="BR55">
        <v>120915</v>
      </c>
      <c r="BS55">
        <v>310997</v>
      </c>
      <c r="BT55">
        <v>70428</v>
      </c>
      <c r="BV55">
        <v>255833</v>
      </c>
      <c r="BW55">
        <v>4849536</v>
      </c>
      <c r="BX55">
        <v>191819</v>
      </c>
      <c r="BY55">
        <v>3671414</v>
      </c>
      <c r="BZ55">
        <v>2558163</v>
      </c>
      <c r="CA55">
        <v>47779</v>
      </c>
      <c r="CB55">
        <v>247756</v>
      </c>
      <c r="CC55">
        <v>23517</v>
      </c>
      <c r="CD55">
        <v>63503</v>
      </c>
      <c r="CE55">
        <v>39452</v>
      </c>
      <c r="CF55">
        <v>273088</v>
      </c>
      <c r="CI55">
        <v>2624619</v>
      </c>
      <c r="CJ55">
        <v>2471865</v>
      </c>
      <c r="CL55">
        <v>470874</v>
      </c>
      <c r="CM55">
        <v>386880</v>
      </c>
      <c r="CN55">
        <v>89786</v>
      </c>
      <c r="CO55">
        <v>362999</v>
      </c>
      <c r="CP55">
        <v>79772</v>
      </c>
      <c r="CQ55">
        <v>146982</v>
      </c>
      <c r="CR55">
        <v>11606054</v>
      </c>
      <c r="CS55">
        <v>35511</v>
      </c>
      <c r="CT55">
        <v>206056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37" zoomScale="90" zoomScaleNormal="90" workbookViewId="0">
      <selection activeCell="J56" sqref="J56:K56"/>
    </sheetView>
  </sheetViews>
  <sheetFormatPr defaultRowHeight="15" x14ac:dyDescent="0.25"/>
  <cols>
    <col min="11" max="11" width="11.5703125" customWidth="1"/>
  </cols>
  <sheetData>
    <row r="1" spans="1:16" ht="75" x14ac:dyDescent="0.25">
      <c r="A1" t="s">
        <v>0</v>
      </c>
      <c r="D1" t="s">
        <v>239</v>
      </c>
      <c r="E1" t="s">
        <v>240</v>
      </c>
      <c r="F1" t="s">
        <v>241</v>
      </c>
      <c r="G1" t="s">
        <v>194</v>
      </c>
      <c r="H1" s="40" t="s">
        <v>102</v>
      </c>
      <c r="I1" s="40" t="s">
        <v>103</v>
      </c>
      <c r="J1" s="40" t="s">
        <v>23</v>
      </c>
      <c r="N1" s="43" t="s">
        <v>254</v>
      </c>
      <c r="O1" s="43"/>
      <c r="P1" s="43"/>
    </row>
    <row r="2" spans="1:16" x14ac:dyDescent="0.25">
      <c r="A2" t="s">
        <v>176</v>
      </c>
      <c r="B2" t="s">
        <v>218</v>
      </c>
      <c r="C2" t="s">
        <v>218</v>
      </c>
      <c r="D2" t="s">
        <v>243</v>
      </c>
      <c r="F2">
        <v>0</v>
      </c>
      <c r="H2">
        <v>30.431602140012071</v>
      </c>
      <c r="I2">
        <v>36.655524630953472</v>
      </c>
      <c r="J2">
        <v>9807.9689918805943</v>
      </c>
    </row>
    <row r="3" spans="1:16" x14ac:dyDescent="0.25">
      <c r="A3" t="s">
        <v>177</v>
      </c>
      <c r="B3" t="s">
        <v>219</v>
      </c>
      <c r="C3" t="s">
        <v>219</v>
      </c>
      <c r="D3" t="s">
        <v>243</v>
      </c>
      <c r="F3">
        <v>0</v>
      </c>
      <c r="H3">
        <v>57.592129612645316</v>
      </c>
      <c r="I3">
        <v>51.920683355445114</v>
      </c>
      <c r="J3">
        <v>3232.681437237999</v>
      </c>
    </row>
    <row r="4" spans="1:16" x14ac:dyDescent="0.25">
      <c r="A4" t="s">
        <v>178</v>
      </c>
      <c r="B4" t="s">
        <v>220</v>
      </c>
      <c r="C4" t="s">
        <v>220</v>
      </c>
      <c r="D4" t="s">
        <v>243</v>
      </c>
      <c r="F4">
        <v>0</v>
      </c>
      <c r="H4">
        <v>63.218578836339667</v>
      </c>
      <c r="I4">
        <v>64.205639448753132</v>
      </c>
      <c r="J4">
        <v>6794.1695707403042</v>
      </c>
    </row>
    <row r="5" spans="1:16" x14ac:dyDescent="0.25">
      <c r="A5" t="s">
        <v>179</v>
      </c>
      <c r="B5" t="s">
        <v>221</v>
      </c>
      <c r="C5" t="s">
        <v>221</v>
      </c>
      <c r="D5" t="s">
        <v>243</v>
      </c>
      <c r="F5">
        <v>0</v>
      </c>
      <c r="H5">
        <v>60.980527772701365</v>
      </c>
      <c r="I5">
        <v>61.660961675947718</v>
      </c>
      <c r="J5">
        <v>6321.4026207755578</v>
      </c>
    </row>
    <row r="6" spans="1:16" x14ac:dyDescent="0.25">
      <c r="A6" t="s">
        <v>180</v>
      </c>
      <c r="B6" t="s">
        <v>222</v>
      </c>
      <c r="C6" t="s">
        <v>222</v>
      </c>
      <c r="D6" t="s">
        <v>243</v>
      </c>
      <c r="F6">
        <v>0</v>
      </c>
      <c r="H6">
        <v>41.799813235382032</v>
      </c>
      <c r="I6">
        <v>51.090107707388839</v>
      </c>
      <c r="J6">
        <v>8301.768068853391</v>
      </c>
    </row>
    <row r="7" spans="1:16" x14ac:dyDescent="0.25">
      <c r="A7" t="s">
        <v>181</v>
      </c>
      <c r="B7" t="s">
        <v>223</v>
      </c>
      <c r="C7" t="s">
        <v>223</v>
      </c>
      <c r="D7" t="s">
        <v>243</v>
      </c>
      <c r="F7">
        <v>0</v>
      </c>
      <c r="H7">
        <v>43.24678266681785</v>
      </c>
      <c r="I7">
        <v>39.032463374666534</v>
      </c>
      <c r="J7">
        <v>8225.9916363664379</v>
      </c>
      <c r="K7">
        <f>AVERAGE(H2:H7)</f>
        <v>49.544905710649715</v>
      </c>
      <c r="L7">
        <f t="shared" ref="L7:M7" si="0">AVERAGE(I2:I7)</f>
        <v>50.760896698859135</v>
      </c>
      <c r="M7">
        <f t="shared" si="0"/>
        <v>7113.9970543090485</v>
      </c>
      <c r="N7">
        <f>_xlfn.STDEV.S(H2:H7)</f>
        <v>13.018999853538624</v>
      </c>
      <c r="O7">
        <f t="shared" ref="O7:P7" si="1">_xlfn.STDEV.S(I2:I7)</f>
        <v>11.291976607366838</v>
      </c>
      <c r="P7">
        <f t="shared" si="1"/>
        <v>2267.1534226237686</v>
      </c>
    </row>
    <row r="8" spans="1:16" x14ac:dyDescent="0.25">
      <c r="A8" s="17" t="s">
        <v>152</v>
      </c>
      <c r="B8" s="17" t="s">
        <v>234</v>
      </c>
      <c r="C8" s="17" t="s">
        <v>234</v>
      </c>
      <c r="D8" s="17" t="s">
        <v>236</v>
      </c>
      <c r="E8" s="17"/>
      <c r="F8" s="17">
        <v>0</v>
      </c>
      <c r="G8" s="17"/>
      <c r="H8" s="17">
        <v>63.3731424493701</v>
      </c>
      <c r="I8" s="17">
        <v>63.87960846130283</v>
      </c>
      <c r="J8" s="17">
        <v>9145.2757699447484</v>
      </c>
    </row>
    <row r="9" spans="1:16" x14ac:dyDescent="0.25">
      <c r="A9" s="17" t="s">
        <v>153</v>
      </c>
      <c r="B9" s="17" t="s">
        <v>195</v>
      </c>
      <c r="C9" s="17" t="s">
        <v>195</v>
      </c>
      <c r="D9" s="17" t="s">
        <v>236</v>
      </c>
      <c r="E9" s="17"/>
      <c r="F9" s="17">
        <v>0</v>
      </c>
      <c r="G9" s="17"/>
      <c r="H9" s="17">
        <v>40.748499833407791</v>
      </c>
      <c r="I9" s="17">
        <v>43.777733480302814</v>
      </c>
      <c r="J9" s="17">
        <v>8885.6763680929744</v>
      </c>
    </row>
    <row r="10" spans="1:16" x14ac:dyDescent="0.25">
      <c r="A10" t="s">
        <v>154</v>
      </c>
      <c r="B10" t="s">
        <v>196</v>
      </c>
      <c r="C10" t="s">
        <v>196</v>
      </c>
      <c r="D10" t="s">
        <v>236</v>
      </c>
      <c r="F10">
        <v>0</v>
      </c>
      <c r="H10">
        <v>50.757549598449302</v>
      </c>
      <c r="I10">
        <v>54.590649598110765</v>
      </c>
      <c r="J10">
        <v>6692.3584454687989</v>
      </c>
    </row>
    <row r="11" spans="1:16" x14ac:dyDescent="0.25">
      <c r="A11" t="s">
        <v>155</v>
      </c>
      <c r="B11" t="s">
        <v>197</v>
      </c>
      <c r="C11" t="s">
        <v>197</v>
      </c>
      <c r="D11" t="s">
        <v>236</v>
      </c>
      <c r="F11">
        <v>0</v>
      </c>
      <c r="H11">
        <v>48.847985065168778</v>
      </c>
      <c r="I11">
        <v>58.790235993669121</v>
      </c>
      <c r="J11">
        <v>6694.9508419680033</v>
      </c>
    </row>
    <row r="12" spans="1:16" x14ac:dyDescent="0.25">
      <c r="A12" t="s">
        <v>156</v>
      </c>
      <c r="B12" t="s">
        <v>198</v>
      </c>
      <c r="C12" t="s">
        <v>198</v>
      </c>
      <c r="D12" t="s">
        <v>236</v>
      </c>
      <c r="F12">
        <v>0</v>
      </c>
      <c r="H12">
        <v>133.77146498199971</v>
      </c>
      <c r="I12">
        <v>125.99622382420993</v>
      </c>
      <c r="J12">
        <v>7232.6049814974995</v>
      </c>
    </row>
    <row r="13" spans="1:16" x14ac:dyDescent="0.25">
      <c r="A13" t="s">
        <v>157</v>
      </c>
      <c r="B13" t="s">
        <v>199</v>
      </c>
      <c r="C13" t="s">
        <v>199</v>
      </c>
      <c r="D13" t="s">
        <v>236</v>
      </c>
      <c r="F13">
        <v>0</v>
      </c>
      <c r="H13">
        <v>114.91099851797648</v>
      </c>
      <c r="I13">
        <v>109.20934990584659</v>
      </c>
      <c r="J13">
        <v>7559.5936271652499</v>
      </c>
      <c r="K13">
        <f>AVERAGE(H8:H13)</f>
        <v>75.401606741062039</v>
      </c>
      <c r="L13">
        <f t="shared" ref="L13:M13" si="2">AVERAGE(I8:I13)</f>
        <v>76.040633543907006</v>
      </c>
      <c r="M13">
        <f t="shared" si="2"/>
        <v>7701.7433390228789</v>
      </c>
      <c r="N13">
        <f>_xlfn.STDEV.S(H8:H13)</f>
        <v>39.053754077613377</v>
      </c>
      <c r="O13">
        <f t="shared" ref="O13" si="3">_xlfn.STDEV.S(I8:I13)</f>
        <v>33.293206585855657</v>
      </c>
      <c r="P13">
        <f t="shared" ref="P13" si="4">_xlfn.STDEV.S(J8:J13)</f>
        <v>1073.1513994763634</v>
      </c>
    </row>
    <row r="14" spans="1:16" x14ac:dyDescent="0.25">
      <c r="A14" t="s">
        <v>182</v>
      </c>
      <c r="B14" t="s">
        <v>224</v>
      </c>
      <c r="C14" t="s">
        <v>224</v>
      </c>
      <c r="D14" t="s">
        <v>238</v>
      </c>
      <c r="F14">
        <v>0</v>
      </c>
      <c r="H14">
        <v>47.207103968295279</v>
      </c>
      <c r="I14">
        <v>55.198921914394262</v>
      </c>
      <c r="J14">
        <v>10640.771697945684</v>
      </c>
    </row>
    <row r="15" spans="1:16" x14ac:dyDescent="0.25">
      <c r="A15" t="s">
        <v>183</v>
      </c>
      <c r="B15" t="s">
        <v>225</v>
      </c>
      <c r="C15" t="s">
        <v>225</v>
      </c>
      <c r="D15" t="s">
        <v>238</v>
      </c>
      <c r="F15">
        <v>0</v>
      </c>
      <c r="H15">
        <v>44.778530995319663</v>
      </c>
      <c r="I15">
        <v>36.522746235364323</v>
      </c>
      <c r="J15">
        <v>10890.733553848502</v>
      </c>
    </row>
    <row r="16" spans="1:16" x14ac:dyDescent="0.25">
      <c r="A16" t="s">
        <v>184</v>
      </c>
      <c r="B16" t="s">
        <v>226</v>
      </c>
      <c r="C16" t="s">
        <v>226</v>
      </c>
      <c r="D16" t="s">
        <v>238</v>
      </c>
      <c r="F16">
        <v>0</v>
      </c>
      <c r="H16">
        <v>103.57386571436307</v>
      </c>
      <c r="I16">
        <v>116.40948855045316</v>
      </c>
      <c r="J16">
        <v>7569.3897669278267</v>
      </c>
    </row>
    <row r="17" spans="1:16" x14ac:dyDescent="0.25">
      <c r="A17" t="s">
        <v>185</v>
      </c>
      <c r="B17" t="s">
        <v>227</v>
      </c>
      <c r="C17" t="s">
        <v>227</v>
      </c>
      <c r="D17" t="s">
        <v>238</v>
      </c>
      <c r="F17">
        <v>0</v>
      </c>
      <c r="H17">
        <v>280.59361653895917</v>
      </c>
      <c r="I17">
        <v>298.26375225250695</v>
      </c>
      <c r="J17">
        <v>7226.1581768667102</v>
      </c>
    </row>
    <row r="18" spans="1:16" x14ac:dyDescent="0.25">
      <c r="A18" t="s">
        <v>186</v>
      </c>
      <c r="B18" t="s">
        <v>228</v>
      </c>
      <c r="C18" t="s">
        <v>228</v>
      </c>
      <c r="D18" t="s">
        <v>238</v>
      </c>
      <c r="F18">
        <v>0</v>
      </c>
      <c r="H18">
        <v>76.433409257824238</v>
      </c>
      <c r="I18">
        <v>77.483368458466984</v>
      </c>
      <c r="J18">
        <v>7727.5223098311981</v>
      </c>
    </row>
    <row r="19" spans="1:16" x14ac:dyDescent="0.25">
      <c r="A19" t="s">
        <v>187</v>
      </c>
      <c r="B19" t="s">
        <v>229</v>
      </c>
      <c r="C19" t="s">
        <v>229</v>
      </c>
      <c r="D19" t="s">
        <v>238</v>
      </c>
      <c r="F19">
        <v>0</v>
      </c>
      <c r="H19">
        <v>79.256528202900043</v>
      </c>
      <c r="I19">
        <v>78.273657479165223</v>
      </c>
      <c r="J19">
        <v>7756.9124909596731</v>
      </c>
      <c r="K19">
        <f>AVERAGE(H14:H19)</f>
        <v>105.30717577961025</v>
      </c>
      <c r="L19">
        <f t="shared" ref="L19:M19" si="5">AVERAGE(I14:I19)</f>
        <v>110.35865581505847</v>
      </c>
      <c r="M19">
        <f t="shared" si="5"/>
        <v>8635.247999396599</v>
      </c>
      <c r="N19">
        <f>_xlfn.STDEV.S(H14:H19)</f>
        <v>88.63408655149145</v>
      </c>
      <c r="O19">
        <f t="shared" ref="O19" si="6">_xlfn.STDEV.S(I14:I19)</f>
        <v>95.863973700659983</v>
      </c>
      <c r="P19">
        <f t="shared" ref="P19" si="7">_xlfn.STDEV.S(J14:J19)</f>
        <v>1662.9111512248639</v>
      </c>
    </row>
    <row r="20" spans="1:16" x14ac:dyDescent="0.25">
      <c r="A20" t="s">
        <v>170</v>
      </c>
      <c r="B20" t="s">
        <v>212</v>
      </c>
      <c r="C20" t="s">
        <v>200</v>
      </c>
      <c r="D20" t="s">
        <v>237</v>
      </c>
      <c r="F20">
        <v>10</v>
      </c>
      <c r="H20">
        <v>123.84768004573864</v>
      </c>
      <c r="I20">
        <v>114.96519350070366</v>
      </c>
      <c r="J20">
        <v>9269.3287531738788</v>
      </c>
    </row>
    <row r="21" spans="1:16" x14ac:dyDescent="0.25">
      <c r="A21" t="s">
        <v>171</v>
      </c>
      <c r="B21" t="s">
        <v>213</v>
      </c>
      <c r="C21" t="s">
        <v>201</v>
      </c>
      <c r="D21" t="s">
        <v>237</v>
      </c>
      <c r="F21">
        <v>10</v>
      </c>
      <c r="H21">
        <v>130.81824446082797</v>
      </c>
      <c r="I21">
        <v>116.88113086229851</v>
      </c>
      <c r="J21">
        <v>9354.6892150048025</v>
      </c>
    </row>
    <row r="22" spans="1:16" x14ac:dyDescent="0.25">
      <c r="A22" t="s">
        <v>174</v>
      </c>
      <c r="B22" t="s">
        <v>216</v>
      </c>
      <c r="C22" t="s">
        <v>202</v>
      </c>
      <c r="D22" t="s">
        <v>237</v>
      </c>
      <c r="F22">
        <v>10</v>
      </c>
      <c r="H22">
        <v>136.64973176505382</v>
      </c>
      <c r="I22">
        <v>132.71245504135922</v>
      </c>
      <c r="J22">
        <v>3953.2559636634319</v>
      </c>
    </row>
    <row r="23" spans="1:16" x14ac:dyDescent="0.25">
      <c r="A23" t="s">
        <v>175</v>
      </c>
      <c r="B23" t="s">
        <v>217</v>
      </c>
      <c r="C23" t="s">
        <v>203</v>
      </c>
      <c r="D23" t="s">
        <v>237</v>
      </c>
      <c r="F23">
        <v>10</v>
      </c>
      <c r="H23">
        <v>128.36282893383677</v>
      </c>
      <c r="I23">
        <v>121.70413940877944</v>
      </c>
      <c r="J23">
        <v>4251.3397199254496</v>
      </c>
    </row>
    <row r="24" spans="1:16" x14ac:dyDescent="0.25">
      <c r="A24" t="s">
        <v>172</v>
      </c>
      <c r="B24" t="s">
        <v>214</v>
      </c>
      <c r="C24" t="s">
        <v>204</v>
      </c>
      <c r="D24" t="s">
        <v>237</v>
      </c>
      <c r="F24">
        <v>10</v>
      </c>
      <c r="H24">
        <v>62.019208039472304</v>
      </c>
      <c r="I24">
        <v>64.61775385131503</v>
      </c>
      <c r="J24">
        <v>13684.209657037049</v>
      </c>
    </row>
    <row r="25" spans="1:16" x14ac:dyDescent="0.25">
      <c r="A25" t="s">
        <v>173</v>
      </c>
      <c r="B25" t="s">
        <v>215</v>
      </c>
      <c r="C25" t="s">
        <v>205</v>
      </c>
      <c r="D25" t="s">
        <v>237</v>
      </c>
      <c r="F25">
        <v>10</v>
      </c>
      <c r="H25">
        <v>69.226648755960369</v>
      </c>
      <c r="I25">
        <v>89.659540363571296</v>
      </c>
      <c r="J25">
        <v>13711.417429297804</v>
      </c>
      <c r="K25">
        <f>AVERAGE(H20:H25)</f>
        <v>108.48739033348166</v>
      </c>
      <c r="L25">
        <f t="shared" ref="L25:M25" si="8">AVERAGE(I20:I25)</f>
        <v>106.75670217133786</v>
      </c>
      <c r="M25">
        <f t="shared" si="8"/>
        <v>9037.3734563504022</v>
      </c>
      <c r="N25">
        <f>_xlfn.STDEV.S(H20:H25)</f>
        <v>33.536409693025831</v>
      </c>
      <c r="O25">
        <f t="shared" ref="O25" si="9">_xlfn.STDEV.S(I20:I25)</f>
        <v>25.04002508240746</v>
      </c>
      <c r="P25">
        <f t="shared" ref="P25" si="10">_xlfn.STDEV.S(J20:J25)</f>
        <v>4297.6420486847483</v>
      </c>
    </row>
    <row r="26" spans="1:16" x14ac:dyDescent="0.25">
      <c r="A26" s="17" t="s">
        <v>164</v>
      </c>
      <c r="B26" s="17" t="s">
        <v>206</v>
      </c>
      <c r="C26" s="17" t="s">
        <v>206</v>
      </c>
      <c r="D26" s="17" t="s">
        <v>237</v>
      </c>
      <c r="E26" s="17"/>
      <c r="F26" s="17">
        <v>50</v>
      </c>
      <c r="G26" s="17"/>
      <c r="H26" s="17">
        <v>104.81015972180505</v>
      </c>
      <c r="I26" s="17">
        <v>111.56357162547329</v>
      </c>
      <c r="J26" s="17">
        <v>8000.6383475126659</v>
      </c>
    </row>
    <row r="27" spans="1:16" x14ac:dyDescent="0.25">
      <c r="A27" t="s">
        <v>165</v>
      </c>
      <c r="B27" t="s">
        <v>207</v>
      </c>
      <c r="C27" t="s">
        <v>207</v>
      </c>
      <c r="D27" t="s">
        <v>237</v>
      </c>
      <c r="F27">
        <v>50</v>
      </c>
      <c r="H27">
        <v>124.43688051912584</v>
      </c>
      <c r="I27">
        <v>123.73269124815558</v>
      </c>
      <c r="J27">
        <v>7743.4486446164647</v>
      </c>
    </row>
    <row r="28" spans="1:16" x14ac:dyDescent="0.25">
      <c r="A28" t="s">
        <v>166</v>
      </c>
      <c r="B28" t="s">
        <v>208</v>
      </c>
      <c r="C28" t="s">
        <v>208</v>
      </c>
      <c r="D28" t="s">
        <v>237</v>
      </c>
      <c r="F28">
        <v>50</v>
      </c>
      <c r="H28">
        <v>89.167203189241775</v>
      </c>
      <c r="I28">
        <v>94.846474391915763</v>
      </c>
      <c r="J28">
        <v>8450.2325926820395</v>
      </c>
    </row>
    <row r="29" spans="1:16" x14ac:dyDescent="0.25">
      <c r="A29" t="s">
        <v>167</v>
      </c>
      <c r="B29" t="s">
        <v>209</v>
      </c>
      <c r="C29" t="s">
        <v>209</v>
      </c>
      <c r="D29" t="s">
        <v>237</v>
      </c>
      <c r="F29">
        <v>50</v>
      </c>
      <c r="H29">
        <v>93.25153370149178</v>
      </c>
      <c r="I29">
        <v>107.50706191687546</v>
      </c>
      <c r="J29">
        <v>9045.3710691980668</v>
      </c>
    </row>
    <row r="30" spans="1:16" x14ac:dyDescent="0.25">
      <c r="A30" t="s">
        <v>168</v>
      </c>
      <c r="B30" t="s">
        <v>210</v>
      </c>
      <c r="C30" t="s">
        <v>210</v>
      </c>
      <c r="D30" t="s">
        <v>237</v>
      </c>
      <c r="F30">
        <v>50</v>
      </c>
      <c r="H30">
        <v>64.271628588241725</v>
      </c>
      <c r="I30">
        <v>64.370984049598931</v>
      </c>
      <c r="J30">
        <v>9151.4924479661786</v>
      </c>
    </row>
    <row r="31" spans="1:16" x14ac:dyDescent="0.25">
      <c r="A31" t="s">
        <v>169</v>
      </c>
      <c r="B31" t="s">
        <v>211</v>
      </c>
      <c r="C31" t="s">
        <v>211</v>
      </c>
      <c r="D31" t="s">
        <v>237</v>
      </c>
      <c r="F31">
        <v>50</v>
      </c>
      <c r="H31">
        <v>41.404901854016714</v>
      </c>
      <c r="I31">
        <v>75.568000724151048</v>
      </c>
      <c r="J31">
        <v>8843.0182654086402</v>
      </c>
      <c r="K31">
        <f>AVERAGE(H26:H31)</f>
        <v>86.223717928987142</v>
      </c>
      <c r="L31">
        <f t="shared" ref="L31:M31" si="11">AVERAGE(I26:I31)</f>
        <v>96.264797326028329</v>
      </c>
      <c r="M31">
        <f t="shared" si="11"/>
        <v>8539.0335612306753</v>
      </c>
      <c r="N31">
        <f>_xlfn.STDEV.S(H26:H31)</f>
        <v>29.510596112087875</v>
      </c>
      <c r="O31">
        <f t="shared" ref="O31" si="12">_xlfn.STDEV.S(I26:I31)</f>
        <v>22.63850948958375</v>
      </c>
      <c r="P31">
        <f t="shared" ref="P31" si="13">_xlfn.STDEV.S(J26:J31)</f>
        <v>575.25657545199124</v>
      </c>
    </row>
    <row r="32" spans="1:16" x14ac:dyDescent="0.25">
      <c r="A32" s="17" t="s">
        <v>158</v>
      </c>
      <c r="B32" s="17" t="s">
        <v>200</v>
      </c>
      <c r="C32" s="17" t="s">
        <v>212</v>
      </c>
      <c r="D32" s="17" t="s">
        <v>237</v>
      </c>
      <c r="E32" s="17"/>
      <c r="F32" s="17">
        <v>500</v>
      </c>
      <c r="G32" s="17"/>
      <c r="H32" s="17">
        <v>449.71895082533217</v>
      </c>
      <c r="I32" s="17">
        <v>416.71462779730291</v>
      </c>
      <c r="J32" s="17">
        <v>18995.802233232098</v>
      </c>
    </row>
    <row r="33" spans="1:19" x14ac:dyDescent="0.25">
      <c r="A33" s="17" t="s">
        <v>159</v>
      </c>
      <c r="B33" s="17" t="s">
        <v>201</v>
      </c>
      <c r="C33" s="17" t="s">
        <v>213</v>
      </c>
      <c r="D33" s="17" t="s">
        <v>237</v>
      </c>
      <c r="E33" s="17"/>
      <c r="F33" s="17">
        <v>500</v>
      </c>
      <c r="G33" s="17"/>
      <c r="H33" s="17">
        <v>467.86245117234949</v>
      </c>
      <c r="I33" s="17">
        <v>450.70185598738601</v>
      </c>
      <c r="J33" s="17">
        <v>18981.195969407196</v>
      </c>
    </row>
    <row r="34" spans="1:19" x14ac:dyDescent="0.25">
      <c r="A34" t="s">
        <v>160</v>
      </c>
      <c r="B34" t="s">
        <v>202</v>
      </c>
      <c r="C34" t="s">
        <v>216</v>
      </c>
      <c r="D34" t="s">
        <v>237</v>
      </c>
      <c r="F34">
        <v>500</v>
      </c>
      <c r="H34">
        <v>321.12938051479171</v>
      </c>
      <c r="I34">
        <v>319.87494793144089</v>
      </c>
      <c r="J34">
        <v>9783.3974494862487</v>
      </c>
    </row>
    <row r="35" spans="1:19" x14ac:dyDescent="0.25">
      <c r="A35" t="s">
        <v>161</v>
      </c>
      <c r="B35" t="s">
        <v>203</v>
      </c>
      <c r="C35" t="s">
        <v>217</v>
      </c>
      <c r="D35" t="s">
        <v>237</v>
      </c>
      <c r="F35">
        <v>500</v>
      </c>
      <c r="H35">
        <v>308.77420416807894</v>
      </c>
      <c r="I35">
        <v>303.02038670738432</v>
      </c>
      <c r="J35">
        <v>10585.324416895372</v>
      </c>
    </row>
    <row r="36" spans="1:19" x14ac:dyDescent="0.25">
      <c r="A36" t="s">
        <v>162</v>
      </c>
      <c r="B36" t="s">
        <v>204</v>
      </c>
      <c r="C36" t="s">
        <v>214</v>
      </c>
      <c r="D36" t="s">
        <v>237</v>
      </c>
      <c r="F36">
        <v>500</v>
      </c>
      <c r="H36">
        <v>310.44894003154729</v>
      </c>
      <c r="I36">
        <v>313.26173798701018</v>
      </c>
      <c r="J36">
        <v>16151.601484804674</v>
      </c>
    </row>
    <row r="37" spans="1:19" x14ac:dyDescent="0.25">
      <c r="A37" t="s">
        <v>163</v>
      </c>
      <c r="B37" t="s">
        <v>205</v>
      </c>
      <c r="C37" t="s">
        <v>215</v>
      </c>
      <c r="D37" t="s">
        <v>237</v>
      </c>
      <c r="F37">
        <v>500</v>
      </c>
      <c r="H37">
        <v>401.92478313591891</v>
      </c>
      <c r="I37">
        <v>380.56474761772307</v>
      </c>
      <c r="J37">
        <v>16049.848719838739</v>
      </c>
      <c r="K37">
        <f>AVERAGE(H32:H37)</f>
        <v>376.64311830800312</v>
      </c>
      <c r="L37">
        <f t="shared" ref="L37:M37" si="14">AVERAGE(I32:I37)</f>
        <v>364.02305067137462</v>
      </c>
      <c r="M37">
        <f t="shared" si="14"/>
        <v>15091.195045610722</v>
      </c>
      <c r="N37">
        <f>_xlfn.STDEV.S(H32:H37)</f>
        <v>72.622090841270847</v>
      </c>
      <c r="O37">
        <f t="shared" ref="O37" si="15">_xlfn.STDEV.S(I32:I37)</f>
        <v>61.335693002642891</v>
      </c>
      <c r="P37">
        <f t="shared" ref="P37" si="16">_xlfn.STDEV.S(J32:J37)</f>
        <v>4022.3656871125222</v>
      </c>
    </row>
    <row r="38" spans="1:19" x14ac:dyDescent="0.25">
      <c r="A38" t="s">
        <v>188</v>
      </c>
      <c r="B38" t="s">
        <v>230</v>
      </c>
      <c r="C38" t="s">
        <v>230</v>
      </c>
      <c r="D38" t="s">
        <v>235</v>
      </c>
      <c r="F38">
        <v>0</v>
      </c>
      <c r="H38">
        <v>212.96653333223057</v>
      </c>
      <c r="I38">
        <v>178.80929170352701</v>
      </c>
      <c r="J38">
        <v>10492.843592875395</v>
      </c>
    </row>
    <row r="39" spans="1:19" x14ac:dyDescent="0.25">
      <c r="A39" t="s">
        <v>189</v>
      </c>
      <c r="B39" t="s">
        <v>231</v>
      </c>
      <c r="C39" t="s">
        <v>231</v>
      </c>
      <c r="D39" t="s">
        <v>235</v>
      </c>
      <c r="F39">
        <v>0</v>
      </c>
      <c r="H39">
        <v>76.70215857668417</v>
      </c>
      <c r="I39">
        <v>80.720875476533763</v>
      </c>
      <c r="J39">
        <v>9568.0255697229077</v>
      </c>
    </row>
    <row r="40" spans="1:19" x14ac:dyDescent="0.25">
      <c r="A40" t="s">
        <v>190</v>
      </c>
      <c r="B40" t="s">
        <v>232</v>
      </c>
      <c r="C40" t="s">
        <v>232</v>
      </c>
      <c r="D40" t="s">
        <v>235</v>
      </c>
      <c r="F40">
        <v>0</v>
      </c>
      <c r="H40">
        <v>68.322729644729179</v>
      </c>
      <c r="I40">
        <v>88.067750666603757</v>
      </c>
      <c r="J40">
        <v>8319.5758196230217</v>
      </c>
    </row>
    <row r="41" spans="1:19" x14ac:dyDescent="0.25">
      <c r="A41" t="s">
        <v>191</v>
      </c>
      <c r="B41" t="s">
        <v>233</v>
      </c>
      <c r="C41" t="s">
        <v>233</v>
      </c>
      <c r="D41" t="s">
        <v>235</v>
      </c>
      <c r="F41">
        <v>0</v>
      </c>
      <c r="H41">
        <v>100.92903547172432</v>
      </c>
      <c r="I41">
        <v>118.42622817510077</v>
      </c>
      <c r="J41">
        <v>9533.575043623985</v>
      </c>
    </row>
    <row r="47" spans="1:19" ht="75" x14ac:dyDescent="0.25">
      <c r="H47" s="40" t="s">
        <v>102</v>
      </c>
      <c r="I47" s="40" t="s">
        <v>103</v>
      </c>
      <c r="J47" s="40" t="s">
        <v>23</v>
      </c>
      <c r="K47" s="43" t="s">
        <v>254</v>
      </c>
      <c r="L47" s="43"/>
      <c r="M47" s="43"/>
      <c r="N47" s="43" t="s">
        <v>255</v>
      </c>
      <c r="O47" s="43"/>
      <c r="P47" s="43"/>
      <c r="R47" s="40" t="s">
        <v>256</v>
      </c>
      <c r="S47" s="40" t="s">
        <v>260</v>
      </c>
    </row>
    <row r="48" spans="1:19" x14ac:dyDescent="0.25">
      <c r="G48" t="s">
        <v>245</v>
      </c>
      <c r="H48">
        <v>49.544905710649715</v>
      </c>
      <c r="I48">
        <v>50.760896698859135</v>
      </c>
      <c r="J48">
        <v>7113.9970543090485</v>
      </c>
      <c r="K48">
        <v>13.018999853538624</v>
      </c>
      <c r="L48">
        <v>11.291976607366838</v>
      </c>
      <c r="M48">
        <v>2267.1534226237686</v>
      </c>
      <c r="N48">
        <f>K48/H$53*100</f>
        <v>3.4565877406771639</v>
      </c>
      <c r="O48">
        <f t="shared" ref="O48:P53" si="17">L48/I$53*100</f>
        <v>3.1019949386558983</v>
      </c>
      <c r="P48">
        <f t="shared" si="17"/>
        <v>15.023021144261008</v>
      </c>
      <c r="Q48" t="s">
        <v>243</v>
      </c>
      <c r="R48">
        <f t="shared" ref="R48:R53" si="18">H48*100/H$53</f>
        <v>13.15433717021585</v>
      </c>
      <c r="S48">
        <f t="shared" ref="S48:S53" si="19">J48*100/J$53</f>
        <v>47.140051088122121</v>
      </c>
    </row>
    <row r="49" spans="7:19" x14ac:dyDescent="0.25">
      <c r="G49" t="s">
        <v>246</v>
      </c>
      <c r="H49">
        <v>75.401606741062039</v>
      </c>
      <c r="I49">
        <v>76.040633543907006</v>
      </c>
      <c r="J49">
        <v>7701.7433390228789</v>
      </c>
      <c r="K49">
        <v>39.053754077613377</v>
      </c>
      <c r="L49">
        <v>33.293206585855657</v>
      </c>
      <c r="M49">
        <v>1073.1513994763634</v>
      </c>
      <c r="N49">
        <f t="shared" ref="N49:N53" si="20">K49/H$53*100</f>
        <v>10.368901535505245</v>
      </c>
      <c r="O49">
        <f t="shared" si="17"/>
        <v>9.1459061519462477</v>
      </c>
      <c r="P49">
        <f t="shared" si="17"/>
        <v>7.1111094663672088</v>
      </c>
      <c r="Q49" t="s">
        <v>236</v>
      </c>
      <c r="R49">
        <f t="shared" si="18"/>
        <v>20.019377250217467</v>
      </c>
      <c r="S49">
        <f t="shared" si="19"/>
        <v>51.034681585822675</v>
      </c>
    </row>
    <row r="50" spans="7:19" x14ac:dyDescent="0.25">
      <c r="G50" t="s">
        <v>247</v>
      </c>
      <c r="H50">
        <v>105.30717577961025</v>
      </c>
      <c r="I50">
        <v>110.35865581505847</v>
      </c>
      <c r="J50">
        <v>8635.247999396599</v>
      </c>
      <c r="K50">
        <v>88.63408655149145</v>
      </c>
      <c r="L50">
        <v>95.863973700659983</v>
      </c>
      <c r="M50">
        <v>1662.9111512248639</v>
      </c>
      <c r="N50">
        <f t="shared" si="20"/>
        <v>23.532644629128779</v>
      </c>
      <c r="O50">
        <f t="shared" si="17"/>
        <v>26.334588846463497</v>
      </c>
      <c r="P50">
        <f t="shared" si="17"/>
        <v>11.019081962687387</v>
      </c>
      <c r="Q50" t="s">
        <v>238</v>
      </c>
      <c r="R50">
        <f t="shared" si="18"/>
        <v>27.959405246187028</v>
      </c>
      <c r="S50">
        <f t="shared" si="19"/>
        <v>57.220438628603922</v>
      </c>
    </row>
    <row r="51" spans="7:19" x14ac:dyDescent="0.25">
      <c r="G51" t="s">
        <v>248</v>
      </c>
      <c r="H51">
        <v>108.48739033348166</v>
      </c>
      <c r="I51">
        <v>106.75670217133786</v>
      </c>
      <c r="J51">
        <v>9037.3734563504022</v>
      </c>
      <c r="K51">
        <v>33.536409693025831</v>
      </c>
      <c r="L51">
        <v>25.04002508240746</v>
      </c>
      <c r="M51">
        <v>4297.6420486847483</v>
      </c>
      <c r="N51">
        <f t="shared" si="20"/>
        <v>8.9040282598768066</v>
      </c>
      <c r="O51">
        <f t="shared" si="17"/>
        <v>6.8786921696924601</v>
      </c>
      <c r="P51">
        <f t="shared" si="17"/>
        <v>28.477811304511093</v>
      </c>
      <c r="Q51" t="s">
        <v>253</v>
      </c>
      <c r="R51">
        <f t="shared" si="18"/>
        <v>28.803762782349619</v>
      </c>
      <c r="S51">
        <f t="shared" si="19"/>
        <v>59.885074899876294</v>
      </c>
    </row>
    <row r="52" spans="7:19" x14ac:dyDescent="0.25">
      <c r="G52" t="s">
        <v>249</v>
      </c>
      <c r="H52">
        <v>86.223717928987142</v>
      </c>
      <c r="I52">
        <v>96.264797326028329</v>
      </c>
      <c r="J52">
        <v>8539.0335612306753</v>
      </c>
      <c r="K52">
        <v>29.510596112087875</v>
      </c>
      <c r="L52">
        <v>22.63850948958375</v>
      </c>
      <c r="M52">
        <v>575.25657545199124</v>
      </c>
      <c r="N52">
        <f t="shared" si="20"/>
        <v>7.8351613709706305</v>
      </c>
      <c r="O52">
        <f t="shared" si="17"/>
        <v>6.2189769158384669</v>
      </c>
      <c r="P52">
        <f t="shared" si="17"/>
        <v>3.8118689322705741</v>
      </c>
      <c r="Q52" t="s">
        <v>252</v>
      </c>
      <c r="R52">
        <f t="shared" si="18"/>
        <v>22.892683746972633</v>
      </c>
      <c r="S52">
        <f t="shared" si="19"/>
        <v>56.582885155369162</v>
      </c>
    </row>
    <row r="53" spans="7:19" x14ac:dyDescent="0.25">
      <c r="G53" t="s">
        <v>250</v>
      </c>
      <c r="H53">
        <v>376.64311830800312</v>
      </c>
      <c r="I53">
        <v>364.02305067137462</v>
      </c>
      <c r="J53">
        <v>15091.195045610722</v>
      </c>
      <c r="K53">
        <v>72.622090841270847</v>
      </c>
      <c r="L53">
        <v>61.335693002642891</v>
      </c>
      <c r="M53">
        <v>4022.3656871125222</v>
      </c>
      <c r="N53">
        <f t="shared" si="20"/>
        <v>19.281406538771144</v>
      </c>
      <c r="O53">
        <f t="shared" si="17"/>
        <v>16.849398105290394</v>
      </c>
      <c r="P53">
        <f t="shared" si="17"/>
        <v>26.653725400510464</v>
      </c>
      <c r="Q53" t="s">
        <v>251</v>
      </c>
      <c r="R53">
        <f t="shared" si="18"/>
        <v>100</v>
      </c>
      <c r="S53">
        <f t="shared" si="19"/>
        <v>100</v>
      </c>
    </row>
    <row r="55" spans="7:19" x14ac:dyDescent="0.25">
      <c r="H55" t="s">
        <v>256</v>
      </c>
      <c r="I55" t="s">
        <v>260</v>
      </c>
      <c r="J55" s="43" t="s">
        <v>255</v>
      </c>
      <c r="K55" s="43"/>
      <c r="L55" s="41"/>
    </row>
    <row r="56" spans="7:19" x14ac:dyDescent="0.25">
      <c r="G56" t="s">
        <v>243</v>
      </c>
      <c r="H56">
        <v>13.15433717021585</v>
      </c>
      <c r="I56">
        <v>47.140051088122121</v>
      </c>
      <c r="J56">
        <v>3.4565877406771639</v>
      </c>
      <c r="K56">
        <v>15.023021144261008</v>
      </c>
    </row>
    <row r="57" spans="7:19" x14ac:dyDescent="0.25">
      <c r="G57" t="s">
        <v>251</v>
      </c>
      <c r="H57">
        <v>100</v>
      </c>
      <c r="I57">
        <v>100</v>
      </c>
      <c r="J57">
        <v>19.281406538771144</v>
      </c>
      <c r="K57">
        <v>26.653725400510464</v>
      </c>
    </row>
  </sheetData>
  <mergeCells count="4">
    <mergeCell ref="N1:P1"/>
    <mergeCell ref="K47:M47"/>
    <mergeCell ref="N47:P47"/>
    <mergeCell ref="J55:K55"/>
  </mergeCells>
  <conditionalFormatting sqref="H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:H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I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K5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8:L5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8:M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83"/>
  <sheetViews>
    <sheetView topLeftCell="DP57" zoomScale="90" zoomScaleNormal="90" workbookViewId="0">
      <selection activeCell="A43" sqref="A43:EO83"/>
    </sheetView>
  </sheetViews>
  <sheetFormatPr defaultRowHeight="15" x14ac:dyDescent="0.25"/>
  <cols>
    <col min="1" max="4" width="18.28515625" customWidth="1"/>
    <col min="5" max="5" width="10.7109375" customWidth="1"/>
    <col min="6" max="7" width="14.7109375" customWidth="1"/>
    <col min="75" max="75" width="9.140625" style="3"/>
    <col min="93" max="93" width="9.140625" style="10"/>
    <col min="124" max="124" width="9.140625" style="3"/>
    <col min="145" max="145" width="11" customWidth="1"/>
  </cols>
  <sheetData>
    <row r="1" spans="1:145" x14ac:dyDescent="0.25">
      <c r="A1" t="s">
        <v>0</v>
      </c>
      <c r="D1" t="s">
        <v>239</v>
      </c>
      <c r="E1" t="s">
        <v>240</v>
      </c>
      <c r="F1" t="s">
        <v>241</v>
      </c>
      <c r="G1" t="s">
        <v>194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s="3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s="10" t="s">
        <v>86</v>
      </c>
      <c r="CP1" t="s">
        <v>87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s="3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</row>
    <row r="2" spans="1:145" x14ac:dyDescent="0.25">
      <c r="A2" t="s">
        <v>152</v>
      </c>
      <c r="B2" t="str">
        <f t="shared" ref="B2:B37" si="0">SUBSTITUTE(A2,"_1.cdf","")</f>
        <v>5657_E</v>
      </c>
      <c r="C2" t="s">
        <v>234</v>
      </c>
      <c r="D2" t="s">
        <v>236</v>
      </c>
      <c r="F2">
        <v>0</v>
      </c>
      <c r="G2" s="4">
        <f t="shared" ref="G2:G41" si="1">AVERAGE(H2:EO2)/10000</f>
        <v>1189.0748717391305</v>
      </c>
      <c r="H2">
        <v>13159115</v>
      </c>
      <c r="I2">
        <v>49684093</v>
      </c>
      <c r="J2">
        <v>3114056</v>
      </c>
      <c r="K2">
        <v>44951935</v>
      </c>
      <c r="L2">
        <v>5966568</v>
      </c>
      <c r="M2">
        <v>14599738</v>
      </c>
      <c r="N2">
        <v>3554334</v>
      </c>
      <c r="O2">
        <v>11443927</v>
      </c>
      <c r="P2">
        <v>30277539</v>
      </c>
      <c r="Q2">
        <v>11366008</v>
      </c>
      <c r="R2">
        <v>2075552</v>
      </c>
      <c r="S2">
        <v>6837675</v>
      </c>
      <c r="T2">
        <v>2866362</v>
      </c>
      <c r="U2">
        <v>1998061</v>
      </c>
      <c r="V2">
        <v>235194</v>
      </c>
      <c r="W2">
        <v>1010257</v>
      </c>
      <c r="X2">
        <v>105736</v>
      </c>
      <c r="Y2">
        <v>406543</v>
      </c>
      <c r="Z2">
        <v>143882</v>
      </c>
      <c r="AA2">
        <v>50375415</v>
      </c>
      <c r="AB2">
        <v>809100</v>
      </c>
      <c r="AC2">
        <v>519770</v>
      </c>
      <c r="AD2">
        <v>5778252</v>
      </c>
      <c r="AE2">
        <v>0</v>
      </c>
      <c r="AF2">
        <v>5014145</v>
      </c>
      <c r="AG2">
        <v>6499149</v>
      </c>
      <c r="AH2">
        <v>83628</v>
      </c>
      <c r="AI2">
        <v>779892</v>
      </c>
      <c r="AJ2">
        <v>147767</v>
      </c>
      <c r="AK2">
        <v>126387</v>
      </c>
      <c r="AL2">
        <v>101275</v>
      </c>
      <c r="AM2">
        <v>210549</v>
      </c>
      <c r="AN2">
        <v>162514</v>
      </c>
      <c r="AO2">
        <v>1274322</v>
      </c>
      <c r="AP2">
        <v>48792591</v>
      </c>
      <c r="AQ2">
        <v>7854001</v>
      </c>
      <c r="AR2">
        <v>4542163</v>
      </c>
      <c r="AS2">
        <v>4989966</v>
      </c>
      <c r="AT2">
        <v>359211</v>
      </c>
      <c r="AU2">
        <v>162017</v>
      </c>
      <c r="AV2">
        <v>9674831</v>
      </c>
      <c r="AW2">
        <v>14313114</v>
      </c>
      <c r="AX2">
        <v>173351</v>
      </c>
      <c r="AY2">
        <v>68976</v>
      </c>
      <c r="AZ2">
        <v>104138</v>
      </c>
      <c r="BA2">
        <v>1637988</v>
      </c>
      <c r="BB2">
        <v>1700194</v>
      </c>
      <c r="BC2">
        <v>67882</v>
      </c>
      <c r="BD2">
        <v>114885</v>
      </c>
      <c r="BE2">
        <v>1662531</v>
      </c>
      <c r="BF2">
        <v>2646649</v>
      </c>
      <c r="BG2">
        <v>403276</v>
      </c>
      <c r="BH2">
        <v>101851</v>
      </c>
      <c r="BI2">
        <v>183549</v>
      </c>
      <c r="BJ2">
        <v>1023314</v>
      </c>
      <c r="BK2">
        <v>250477</v>
      </c>
      <c r="BL2">
        <v>33911144</v>
      </c>
      <c r="BM2">
        <v>59136198</v>
      </c>
      <c r="BN2">
        <v>59136198</v>
      </c>
      <c r="BO2">
        <v>1174603</v>
      </c>
      <c r="BP2">
        <v>101036</v>
      </c>
      <c r="BQ2">
        <v>262589</v>
      </c>
      <c r="BR2">
        <v>514226</v>
      </c>
      <c r="BS2">
        <v>104732</v>
      </c>
      <c r="BT2">
        <v>430146</v>
      </c>
      <c r="BU2">
        <v>6683891</v>
      </c>
      <c r="BV2">
        <v>371955</v>
      </c>
      <c r="BW2" s="3">
        <v>6275828</v>
      </c>
      <c r="BX2">
        <v>5269037</v>
      </c>
      <c r="BY2">
        <v>150082</v>
      </c>
      <c r="BZ2">
        <v>557342</v>
      </c>
      <c r="CA2">
        <v>43656</v>
      </c>
      <c r="CB2">
        <v>125859</v>
      </c>
      <c r="CC2">
        <v>71374</v>
      </c>
      <c r="CD2">
        <v>428677</v>
      </c>
      <c r="CE2">
        <v>5832623</v>
      </c>
      <c r="CF2">
        <v>5265863</v>
      </c>
      <c r="CG2">
        <v>631779</v>
      </c>
      <c r="CH2">
        <v>484609</v>
      </c>
      <c r="CI2">
        <v>119699</v>
      </c>
      <c r="CJ2">
        <v>467972</v>
      </c>
      <c r="CK2">
        <v>104571</v>
      </c>
      <c r="CL2">
        <v>208377</v>
      </c>
      <c r="CM2">
        <v>10463372</v>
      </c>
      <c r="CN2">
        <v>62281</v>
      </c>
      <c r="CO2" s="10">
        <v>354954</v>
      </c>
      <c r="CP2">
        <v>1038203</v>
      </c>
      <c r="CQ2">
        <v>2312433</v>
      </c>
      <c r="CR2">
        <v>882880</v>
      </c>
      <c r="CS2">
        <v>1019998</v>
      </c>
      <c r="CT2">
        <v>1007574</v>
      </c>
      <c r="CU2">
        <v>303411</v>
      </c>
      <c r="CV2">
        <v>127969</v>
      </c>
      <c r="CW2">
        <v>206710</v>
      </c>
      <c r="CX2">
        <v>208555</v>
      </c>
      <c r="CY2">
        <v>123916</v>
      </c>
      <c r="CZ2">
        <v>2394630</v>
      </c>
      <c r="DA2">
        <v>76623</v>
      </c>
      <c r="DB2">
        <v>176956</v>
      </c>
      <c r="DC2">
        <v>1647108</v>
      </c>
      <c r="DD2">
        <v>40041</v>
      </c>
      <c r="DE2">
        <v>40361</v>
      </c>
      <c r="DF2">
        <v>228152</v>
      </c>
      <c r="DG2">
        <v>278497</v>
      </c>
      <c r="DH2">
        <v>1679168</v>
      </c>
      <c r="DI2">
        <v>1574877</v>
      </c>
      <c r="DJ2">
        <v>404647</v>
      </c>
      <c r="DK2">
        <v>91089</v>
      </c>
      <c r="DL2">
        <v>52287700</v>
      </c>
      <c r="DM2">
        <v>55912184</v>
      </c>
      <c r="DN2">
        <v>62099832</v>
      </c>
      <c r="DO2">
        <v>44497340</v>
      </c>
      <c r="DP2">
        <v>45570420</v>
      </c>
      <c r="DQ2">
        <v>58797584</v>
      </c>
      <c r="DR2">
        <v>52465096</v>
      </c>
      <c r="DS2">
        <v>53812000</v>
      </c>
      <c r="DT2" s="3">
        <v>22352750</v>
      </c>
      <c r="DU2">
        <v>76289440</v>
      </c>
      <c r="DV2">
        <v>24908746</v>
      </c>
      <c r="DW2">
        <v>26215530</v>
      </c>
      <c r="DX2">
        <v>72182976</v>
      </c>
      <c r="DY2">
        <v>25851178</v>
      </c>
      <c r="DZ2">
        <v>61724416</v>
      </c>
      <c r="EA2">
        <v>24505296</v>
      </c>
      <c r="EB2">
        <v>74046728</v>
      </c>
      <c r="EC2">
        <v>27229716</v>
      </c>
      <c r="ED2">
        <v>66043920</v>
      </c>
      <c r="EE2">
        <v>24858268</v>
      </c>
      <c r="EF2">
        <v>76949544</v>
      </c>
      <c r="EG2">
        <v>6573077</v>
      </c>
      <c r="EH2">
        <v>3682570</v>
      </c>
      <c r="EI2">
        <v>6019063</v>
      </c>
      <c r="EJ2">
        <v>79959</v>
      </c>
      <c r="EK2">
        <v>160011</v>
      </c>
      <c r="EL2">
        <v>234372</v>
      </c>
      <c r="EM2">
        <v>158104</v>
      </c>
      <c r="EN2">
        <v>149141</v>
      </c>
      <c r="EO2">
        <v>4152196</v>
      </c>
    </row>
    <row r="3" spans="1:145" x14ac:dyDescent="0.25">
      <c r="A3" t="s">
        <v>153</v>
      </c>
      <c r="B3" t="str">
        <f t="shared" si="0"/>
        <v>5657_Eb</v>
      </c>
      <c r="C3" t="s">
        <v>195</v>
      </c>
      <c r="D3" t="s">
        <v>236</v>
      </c>
      <c r="F3">
        <v>0</v>
      </c>
      <c r="G3" s="4">
        <f t="shared" si="1"/>
        <v>1149.9792826086957</v>
      </c>
      <c r="H3">
        <v>11658842</v>
      </c>
      <c r="I3">
        <v>48063564</v>
      </c>
      <c r="J3">
        <v>3045024</v>
      </c>
      <c r="K3">
        <v>43379390</v>
      </c>
      <c r="L3">
        <v>5652955</v>
      </c>
      <c r="M3">
        <v>14067046</v>
      </c>
      <c r="N3">
        <v>3531857</v>
      </c>
      <c r="O3">
        <v>11262129</v>
      </c>
      <c r="P3">
        <v>29548901</v>
      </c>
      <c r="Q3">
        <v>10877727</v>
      </c>
      <c r="R3">
        <v>2070372</v>
      </c>
      <c r="S3">
        <v>6739852</v>
      </c>
      <c r="T3">
        <v>2839320</v>
      </c>
      <c r="U3">
        <v>1999208</v>
      </c>
      <c r="V3">
        <v>223127</v>
      </c>
      <c r="W3">
        <v>911804</v>
      </c>
      <c r="X3">
        <v>82238</v>
      </c>
      <c r="Y3">
        <v>369111</v>
      </c>
      <c r="Z3">
        <v>189336</v>
      </c>
      <c r="AA3">
        <v>50221365</v>
      </c>
      <c r="AB3">
        <v>777732</v>
      </c>
      <c r="AC3">
        <v>482542</v>
      </c>
      <c r="AD3">
        <v>5441287</v>
      </c>
      <c r="AE3">
        <v>0</v>
      </c>
      <c r="AF3">
        <v>4780682</v>
      </c>
      <c r="AG3">
        <v>6109112</v>
      </c>
      <c r="AH3">
        <v>91705</v>
      </c>
      <c r="AI3">
        <v>699099</v>
      </c>
      <c r="AJ3">
        <v>154691</v>
      </c>
      <c r="AK3">
        <v>167840</v>
      </c>
      <c r="AL3">
        <v>94244</v>
      </c>
      <c r="AM3">
        <v>296494</v>
      </c>
      <c r="AN3">
        <v>183389</v>
      </c>
      <c r="AO3">
        <v>1131654</v>
      </c>
      <c r="AP3">
        <v>47815185</v>
      </c>
      <c r="AQ3">
        <v>7638251</v>
      </c>
      <c r="AR3">
        <v>4443693</v>
      </c>
      <c r="AS3">
        <v>5012454</v>
      </c>
      <c r="AT3">
        <v>455463</v>
      </c>
      <c r="AU3">
        <v>174585</v>
      </c>
      <c r="AV3">
        <v>8756136</v>
      </c>
      <c r="AW3">
        <v>12546677</v>
      </c>
      <c r="AX3">
        <v>184978</v>
      </c>
      <c r="AY3">
        <v>71184</v>
      </c>
      <c r="AZ3">
        <v>121671</v>
      </c>
      <c r="BA3">
        <v>1691563</v>
      </c>
      <c r="BB3">
        <v>1663158</v>
      </c>
      <c r="BC3">
        <v>63248</v>
      </c>
      <c r="BD3">
        <v>128986</v>
      </c>
      <c r="BE3">
        <v>1604815</v>
      </c>
      <c r="BF3">
        <v>2382569</v>
      </c>
      <c r="BG3">
        <v>386958</v>
      </c>
      <c r="BH3">
        <v>90926</v>
      </c>
      <c r="BI3">
        <v>184354</v>
      </c>
      <c r="BJ3">
        <v>980388</v>
      </c>
      <c r="BK3">
        <v>269941</v>
      </c>
      <c r="BL3">
        <v>31437260</v>
      </c>
      <c r="BM3">
        <v>57139797</v>
      </c>
      <c r="BN3">
        <v>57139797</v>
      </c>
      <c r="BO3">
        <v>988414</v>
      </c>
      <c r="BP3">
        <v>127857</v>
      </c>
      <c r="BQ3">
        <v>279797</v>
      </c>
      <c r="BR3">
        <v>569394</v>
      </c>
      <c r="BS3">
        <v>72065</v>
      </c>
      <c r="BT3">
        <v>446251</v>
      </c>
      <c r="BU3">
        <v>6336606</v>
      </c>
      <c r="BV3">
        <v>427626</v>
      </c>
      <c r="BW3" s="3">
        <v>6099175</v>
      </c>
      <c r="BX3">
        <v>5129959</v>
      </c>
      <c r="BY3">
        <v>174761</v>
      </c>
      <c r="BZ3">
        <v>648935</v>
      </c>
      <c r="CA3">
        <v>53729</v>
      </c>
      <c r="CB3">
        <v>122541</v>
      </c>
      <c r="CC3">
        <v>71029</v>
      </c>
      <c r="CD3">
        <v>491902</v>
      </c>
      <c r="CE3">
        <v>5795433</v>
      </c>
      <c r="CF3">
        <v>5378682</v>
      </c>
      <c r="CG3">
        <v>685182</v>
      </c>
      <c r="CH3">
        <v>640633</v>
      </c>
      <c r="CI3">
        <v>159245</v>
      </c>
      <c r="CJ3">
        <v>639682</v>
      </c>
      <c r="CK3">
        <v>145081</v>
      </c>
      <c r="CL3">
        <v>249754</v>
      </c>
      <c r="CM3">
        <v>10457110</v>
      </c>
      <c r="CN3">
        <v>81884</v>
      </c>
      <c r="CO3" s="10">
        <v>358805</v>
      </c>
      <c r="CP3">
        <v>804319</v>
      </c>
      <c r="CQ3">
        <v>2128454</v>
      </c>
      <c r="CR3">
        <v>762343</v>
      </c>
      <c r="CS3">
        <v>948035</v>
      </c>
      <c r="CT3">
        <v>934966</v>
      </c>
      <c r="CU3">
        <v>373130</v>
      </c>
      <c r="CV3">
        <v>129104</v>
      </c>
      <c r="CW3">
        <v>196418</v>
      </c>
      <c r="CX3">
        <v>345711</v>
      </c>
      <c r="CY3">
        <v>124520</v>
      </c>
      <c r="CZ3">
        <v>2350540</v>
      </c>
      <c r="DA3">
        <v>98445</v>
      </c>
      <c r="DB3">
        <v>187426</v>
      </c>
      <c r="DC3">
        <v>1575149</v>
      </c>
      <c r="DD3">
        <v>24953</v>
      </c>
      <c r="DE3">
        <v>26808</v>
      </c>
      <c r="DF3">
        <v>211242</v>
      </c>
      <c r="DG3">
        <v>274745</v>
      </c>
      <c r="DH3">
        <v>1558942</v>
      </c>
      <c r="DI3">
        <v>1477220</v>
      </c>
      <c r="DJ3">
        <v>452547</v>
      </c>
      <c r="DK3">
        <v>79531</v>
      </c>
      <c r="DL3">
        <v>50359108</v>
      </c>
      <c r="DM3">
        <v>53740604</v>
      </c>
      <c r="DN3">
        <v>59830464</v>
      </c>
      <c r="DO3">
        <v>42862340</v>
      </c>
      <c r="DP3">
        <v>43906584</v>
      </c>
      <c r="DQ3">
        <v>56535604</v>
      </c>
      <c r="DR3">
        <v>50476800</v>
      </c>
      <c r="DS3">
        <v>51742340</v>
      </c>
      <c r="DT3" s="3">
        <v>22108874</v>
      </c>
      <c r="DU3">
        <v>73785184</v>
      </c>
      <c r="DV3">
        <v>24254716</v>
      </c>
      <c r="DW3">
        <v>25669496</v>
      </c>
      <c r="DX3">
        <v>69749888</v>
      </c>
      <c r="DY3">
        <v>25136190</v>
      </c>
      <c r="DZ3">
        <v>59668536</v>
      </c>
      <c r="EA3">
        <v>24079310</v>
      </c>
      <c r="EB3">
        <v>71382984</v>
      </c>
      <c r="EC3">
        <v>26265150</v>
      </c>
      <c r="ED3">
        <v>64016220</v>
      </c>
      <c r="EE3">
        <v>24265844</v>
      </c>
      <c r="EF3">
        <v>74503744</v>
      </c>
      <c r="EG3">
        <v>7644529</v>
      </c>
      <c r="EH3">
        <v>3475241</v>
      </c>
      <c r="EI3">
        <v>5371479</v>
      </c>
      <c r="EJ3">
        <v>75968</v>
      </c>
      <c r="EK3">
        <v>167609</v>
      </c>
      <c r="EL3">
        <v>257705</v>
      </c>
      <c r="EM3">
        <v>182951</v>
      </c>
      <c r="EN3">
        <v>173853</v>
      </c>
      <c r="EO3">
        <v>4058339</v>
      </c>
    </row>
    <row r="4" spans="1:145" x14ac:dyDescent="0.25">
      <c r="A4" t="s">
        <v>158</v>
      </c>
      <c r="B4" t="str">
        <f t="shared" si="0"/>
        <v>5657_Ga_10</v>
      </c>
      <c r="C4" t="s">
        <v>212</v>
      </c>
      <c r="D4" t="s">
        <v>237</v>
      </c>
      <c r="F4">
        <v>500</v>
      </c>
      <c r="G4" s="4">
        <f t="shared" si="1"/>
        <v>467.0127884057971</v>
      </c>
      <c r="H4">
        <v>12470137</v>
      </c>
      <c r="I4">
        <v>42976582</v>
      </c>
      <c r="J4">
        <v>2148414</v>
      </c>
      <c r="K4">
        <v>34478542</v>
      </c>
      <c r="L4">
        <v>5074119</v>
      </c>
      <c r="M4">
        <v>11721384</v>
      </c>
      <c r="N4">
        <v>2128208</v>
      </c>
      <c r="O4">
        <v>4574038</v>
      </c>
      <c r="P4">
        <v>20003798</v>
      </c>
      <c r="Q4">
        <v>8867822</v>
      </c>
      <c r="R4">
        <v>1925523</v>
      </c>
      <c r="S4">
        <v>5868985</v>
      </c>
      <c r="T4">
        <v>2630176</v>
      </c>
      <c r="U4">
        <v>1843033</v>
      </c>
      <c r="V4">
        <v>309955</v>
      </c>
      <c r="W4">
        <v>1073208</v>
      </c>
      <c r="X4">
        <v>61264</v>
      </c>
      <c r="Y4">
        <v>329766</v>
      </c>
      <c r="Z4">
        <v>13390</v>
      </c>
      <c r="AA4">
        <v>21627028</v>
      </c>
      <c r="AB4">
        <v>363815</v>
      </c>
      <c r="AC4">
        <v>342983</v>
      </c>
      <c r="AD4">
        <v>4606742</v>
      </c>
      <c r="AE4">
        <v>0</v>
      </c>
      <c r="AF4">
        <v>4349774</v>
      </c>
      <c r="AG4">
        <v>5587277</v>
      </c>
      <c r="AH4">
        <v>64389</v>
      </c>
      <c r="AI4">
        <v>691415</v>
      </c>
      <c r="AJ4">
        <v>69406</v>
      </c>
      <c r="AK4">
        <v>99445</v>
      </c>
      <c r="AL4">
        <v>72358</v>
      </c>
      <c r="AM4">
        <v>170026</v>
      </c>
      <c r="AN4">
        <v>168016</v>
      </c>
      <c r="AO4">
        <v>401585</v>
      </c>
      <c r="AP4">
        <v>26334822</v>
      </c>
      <c r="AQ4">
        <v>3052520</v>
      </c>
      <c r="AR4">
        <v>1665628</v>
      </c>
      <c r="AS4">
        <v>5455644</v>
      </c>
      <c r="AT4">
        <v>236574</v>
      </c>
      <c r="AU4">
        <v>66804</v>
      </c>
      <c r="AV4">
        <v>3648379</v>
      </c>
      <c r="AW4">
        <v>6112271</v>
      </c>
      <c r="AX4">
        <v>121069</v>
      </c>
      <c r="AY4">
        <v>53510</v>
      </c>
      <c r="AZ4">
        <v>94051</v>
      </c>
      <c r="BA4">
        <v>733871</v>
      </c>
      <c r="BB4">
        <v>750995</v>
      </c>
      <c r="BC4">
        <v>36193</v>
      </c>
      <c r="BD4">
        <v>71936</v>
      </c>
      <c r="BE4">
        <v>3015939</v>
      </c>
      <c r="BF4">
        <v>4606852</v>
      </c>
      <c r="BG4">
        <v>568152</v>
      </c>
      <c r="BH4">
        <v>78077</v>
      </c>
      <c r="BI4">
        <v>79859</v>
      </c>
      <c r="BJ4">
        <v>454539</v>
      </c>
      <c r="BK4">
        <v>83226</v>
      </c>
      <c r="BL4">
        <v>10825514</v>
      </c>
      <c r="BM4">
        <v>17575277</v>
      </c>
      <c r="BN4">
        <v>17575277</v>
      </c>
      <c r="BO4">
        <v>683400</v>
      </c>
      <c r="BP4">
        <v>261208</v>
      </c>
      <c r="BQ4">
        <v>285942</v>
      </c>
      <c r="BR4">
        <v>204532</v>
      </c>
      <c r="BS4">
        <v>98659</v>
      </c>
      <c r="BT4">
        <v>502893</v>
      </c>
      <c r="BU4">
        <v>5721254</v>
      </c>
      <c r="BV4">
        <v>459018</v>
      </c>
      <c r="BW4" s="3">
        <v>2253511</v>
      </c>
      <c r="BX4">
        <v>1902697</v>
      </c>
      <c r="BY4">
        <v>190503</v>
      </c>
      <c r="BZ4">
        <v>691893</v>
      </c>
      <c r="CA4">
        <v>43900</v>
      </c>
      <c r="CB4">
        <v>120589</v>
      </c>
      <c r="CC4">
        <v>119361</v>
      </c>
      <c r="CD4">
        <v>364890</v>
      </c>
      <c r="CE4">
        <v>2535618</v>
      </c>
      <c r="CF4">
        <v>2378228</v>
      </c>
      <c r="CG4">
        <v>535947</v>
      </c>
      <c r="CH4">
        <v>503114</v>
      </c>
      <c r="CI4">
        <v>146099</v>
      </c>
      <c r="CJ4">
        <v>462068</v>
      </c>
      <c r="CK4">
        <v>107247</v>
      </c>
      <c r="CL4">
        <v>131849</v>
      </c>
      <c r="CM4">
        <v>5710437</v>
      </c>
      <c r="CN4">
        <v>52741</v>
      </c>
      <c r="CO4" s="10">
        <v>143981</v>
      </c>
      <c r="CP4">
        <v>687103</v>
      </c>
      <c r="CQ4">
        <v>1266944</v>
      </c>
      <c r="CR4">
        <v>646397</v>
      </c>
      <c r="CS4">
        <v>690659</v>
      </c>
      <c r="CT4">
        <v>683321</v>
      </c>
      <c r="CU4">
        <v>218707</v>
      </c>
      <c r="CV4">
        <v>177332</v>
      </c>
      <c r="CW4">
        <v>202591</v>
      </c>
      <c r="CX4">
        <v>337563</v>
      </c>
      <c r="CY4">
        <v>172698</v>
      </c>
      <c r="CZ4">
        <v>587299</v>
      </c>
      <c r="DA4">
        <v>70363</v>
      </c>
      <c r="DB4">
        <v>115076</v>
      </c>
      <c r="DC4">
        <v>1247920</v>
      </c>
      <c r="DD4">
        <v>109063</v>
      </c>
      <c r="DE4">
        <v>101059</v>
      </c>
      <c r="DF4">
        <v>246381</v>
      </c>
      <c r="DG4">
        <v>386497</v>
      </c>
      <c r="DH4">
        <v>3097971</v>
      </c>
      <c r="DI4">
        <v>2957220</v>
      </c>
      <c r="DJ4">
        <v>304699</v>
      </c>
      <c r="DK4">
        <v>33530</v>
      </c>
      <c r="DL4">
        <v>13724269</v>
      </c>
      <c r="DM4">
        <v>14793311</v>
      </c>
      <c r="DN4">
        <v>17135588</v>
      </c>
      <c r="DO4">
        <v>12188034</v>
      </c>
      <c r="DP4">
        <v>12814656</v>
      </c>
      <c r="DQ4">
        <v>16160959</v>
      </c>
      <c r="DR4">
        <v>15753762</v>
      </c>
      <c r="DS4">
        <v>13163255</v>
      </c>
      <c r="DT4" s="3">
        <v>6165693</v>
      </c>
      <c r="DU4">
        <v>22283944</v>
      </c>
      <c r="DV4">
        <v>6116863</v>
      </c>
      <c r="DW4">
        <v>7308863</v>
      </c>
      <c r="DX4">
        <v>20878788</v>
      </c>
      <c r="DY4">
        <v>7117875</v>
      </c>
      <c r="DZ4">
        <v>15897120</v>
      </c>
      <c r="EA4">
        <v>6516770</v>
      </c>
      <c r="EB4">
        <v>21831466</v>
      </c>
      <c r="EC4">
        <v>7025510</v>
      </c>
      <c r="ED4">
        <v>20488612</v>
      </c>
      <c r="EE4">
        <v>6561848</v>
      </c>
      <c r="EF4">
        <v>27047332</v>
      </c>
      <c r="EG4">
        <v>6061798</v>
      </c>
      <c r="EH4">
        <v>406416</v>
      </c>
      <c r="EI4">
        <v>602787</v>
      </c>
      <c r="EJ4">
        <v>61938</v>
      </c>
      <c r="EK4">
        <v>122988</v>
      </c>
      <c r="EL4">
        <v>228080</v>
      </c>
      <c r="EM4">
        <v>206224</v>
      </c>
      <c r="EN4">
        <v>190969</v>
      </c>
      <c r="EO4">
        <v>4260376</v>
      </c>
    </row>
    <row r="5" spans="1:145" x14ac:dyDescent="0.25">
      <c r="A5" t="s">
        <v>159</v>
      </c>
      <c r="B5" t="str">
        <f t="shared" si="0"/>
        <v>5657_Ga_10b</v>
      </c>
      <c r="C5" t="s">
        <v>213</v>
      </c>
      <c r="D5" t="s">
        <v>237</v>
      </c>
      <c r="F5">
        <v>500</v>
      </c>
      <c r="G5" s="4">
        <f t="shared" si="1"/>
        <v>454.02787608695655</v>
      </c>
      <c r="H5">
        <v>11954591</v>
      </c>
      <c r="I5">
        <v>42389376</v>
      </c>
      <c r="J5">
        <v>2119395</v>
      </c>
      <c r="K5">
        <v>32818142</v>
      </c>
      <c r="L5">
        <v>4938438</v>
      </c>
      <c r="M5">
        <v>11344788</v>
      </c>
      <c r="N5">
        <v>2083511</v>
      </c>
      <c r="O5">
        <v>4334885</v>
      </c>
      <c r="P5">
        <v>18906481</v>
      </c>
      <c r="Q5">
        <v>8725443</v>
      </c>
      <c r="R5">
        <v>1867153</v>
      </c>
      <c r="S5">
        <v>5739257</v>
      </c>
      <c r="T5">
        <v>2613835</v>
      </c>
      <c r="U5">
        <v>1782254</v>
      </c>
      <c r="V5">
        <v>299326</v>
      </c>
      <c r="W5">
        <v>913111</v>
      </c>
      <c r="X5">
        <v>62923</v>
      </c>
      <c r="Y5">
        <v>336270</v>
      </c>
      <c r="Z5">
        <v>237357</v>
      </c>
      <c r="AA5">
        <v>21364693</v>
      </c>
      <c r="AB5">
        <v>320228</v>
      </c>
      <c r="AC5">
        <v>379655</v>
      </c>
      <c r="AD5">
        <v>4499582</v>
      </c>
      <c r="AE5">
        <v>0</v>
      </c>
      <c r="AF5">
        <v>4235484</v>
      </c>
      <c r="AG5">
        <v>5490373</v>
      </c>
      <c r="AH5">
        <v>65711</v>
      </c>
      <c r="AI5">
        <v>708621</v>
      </c>
      <c r="AJ5">
        <v>67667</v>
      </c>
      <c r="AK5">
        <v>85123</v>
      </c>
      <c r="AL5">
        <v>79906</v>
      </c>
      <c r="AM5">
        <v>171575</v>
      </c>
      <c r="AN5">
        <v>173282</v>
      </c>
      <c r="AO5">
        <v>379908</v>
      </c>
      <c r="AP5">
        <v>25591382</v>
      </c>
      <c r="AQ5">
        <v>2933911</v>
      </c>
      <c r="AR5">
        <v>1628334</v>
      </c>
      <c r="AS5">
        <v>5224312</v>
      </c>
      <c r="AT5">
        <v>208100</v>
      </c>
      <c r="AU5">
        <v>62921</v>
      </c>
      <c r="AV5">
        <v>3555364</v>
      </c>
      <c r="AW5">
        <v>5986630</v>
      </c>
      <c r="AX5">
        <v>76295</v>
      </c>
      <c r="AY5">
        <v>41135</v>
      </c>
      <c r="AZ5">
        <v>85871</v>
      </c>
      <c r="BA5">
        <v>706641</v>
      </c>
      <c r="BB5">
        <v>735814</v>
      </c>
      <c r="BC5">
        <v>32624</v>
      </c>
      <c r="BD5">
        <v>62917</v>
      </c>
      <c r="BE5">
        <v>2876564</v>
      </c>
      <c r="BF5">
        <v>4467827</v>
      </c>
      <c r="BG5">
        <v>475715</v>
      </c>
      <c r="BH5">
        <v>87641</v>
      </c>
      <c r="BI5">
        <v>89514</v>
      </c>
      <c r="BJ5">
        <v>442534</v>
      </c>
      <c r="BK5">
        <v>73880</v>
      </c>
      <c r="BL5">
        <v>10332294</v>
      </c>
      <c r="BM5">
        <v>17234494</v>
      </c>
      <c r="BN5">
        <v>17234494</v>
      </c>
      <c r="BO5">
        <v>669386</v>
      </c>
      <c r="BP5">
        <v>272905</v>
      </c>
      <c r="BQ5">
        <v>310303</v>
      </c>
      <c r="BR5">
        <v>190360</v>
      </c>
      <c r="BS5">
        <v>61316</v>
      </c>
      <c r="BT5">
        <v>530905</v>
      </c>
      <c r="BU5">
        <v>5783934</v>
      </c>
      <c r="BV5">
        <v>494604</v>
      </c>
      <c r="BW5" s="3">
        <v>2211893</v>
      </c>
      <c r="BX5">
        <v>1934256</v>
      </c>
      <c r="BY5">
        <v>204678</v>
      </c>
      <c r="BZ5">
        <v>716249</v>
      </c>
      <c r="CA5">
        <v>45600</v>
      </c>
      <c r="CB5">
        <v>123966</v>
      </c>
      <c r="CC5">
        <v>109912</v>
      </c>
      <c r="CD5">
        <v>395226</v>
      </c>
      <c r="CE5">
        <v>2495333</v>
      </c>
      <c r="CF5">
        <v>2341606</v>
      </c>
      <c r="CG5">
        <v>549095</v>
      </c>
      <c r="CH5">
        <v>501279</v>
      </c>
      <c r="CI5">
        <v>134222</v>
      </c>
      <c r="CJ5">
        <v>453392</v>
      </c>
      <c r="CK5">
        <v>102801</v>
      </c>
      <c r="CL5">
        <v>124236</v>
      </c>
      <c r="CM5">
        <v>5276911</v>
      </c>
      <c r="CN5">
        <v>57083</v>
      </c>
      <c r="CO5" s="10">
        <v>205220</v>
      </c>
      <c r="CP5">
        <v>646619</v>
      </c>
      <c r="CQ5">
        <v>1247288</v>
      </c>
      <c r="CR5">
        <v>561510</v>
      </c>
      <c r="CS5">
        <v>656250</v>
      </c>
      <c r="CT5">
        <v>649676</v>
      </c>
      <c r="CU5">
        <v>249543</v>
      </c>
      <c r="CV5">
        <v>197181</v>
      </c>
      <c r="CW5">
        <v>191370</v>
      </c>
      <c r="CX5">
        <v>308263</v>
      </c>
      <c r="CY5">
        <v>160522</v>
      </c>
      <c r="CZ5">
        <v>537466</v>
      </c>
      <c r="DA5">
        <v>59867</v>
      </c>
      <c r="DB5">
        <v>112965</v>
      </c>
      <c r="DC5">
        <v>1237339</v>
      </c>
      <c r="DD5">
        <v>110909</v>
      </c>
      <c r="DE5">
        <v>106841</v>
      </c>
      <c r="DF5">
        <v>258652</v>
      </c>
      <c r="DG5">
        <v>407700</v>
      </c>
      <c r="DH5">
        <v>3042192</v>
      </c>
      <c r="DI5">
        <v>2853716</v>
      </c>
      <c r="DJ5">
        <v>232282</v>
      </c>
      <c r="DK5">
        <v>43616</v>
      </c>
      <c r="DL5">
        <v>13275651</v>
      </c>
      <c r="DM5">
        <v>14325644</v>
      </c>
      <c r="DN5">
        <v>16581434</v>
      </c>
      <c r="DO5">
        <v>11795664</v>
      </c>
      <c r="DP5">
        <v>12365621</v>
      </c>
      <c r="DQ5">
        <v>15643214</v>
      </c>
      <c r="DR5">
        <v>15188884</v>
      </c>
      <c r="DS5">
        <v>12733598</v>
      </c>
      <c r="DT5" s="3">
        <v>6012946</v>
      </c>
      <c r="DU5">
        <v>21565234</v>
      </c>
      <c r="DV5">
        <v>5957824</v>
      </c>
      <c r="DW5">
        <v>7124123</v>
      </c>
      <c r="DX5">
        <v>20278298</v>
      </c>
      <c r="DY5">
        <v>6936980</v>
      </c>
      <c r="DZ5">
        <v>15531692</v>
      </c>
      <c r="EA5">
        <v>6370787</v>
      </c>
      <c r="EB5">
        <v>21148594</v>
      </c>
      <c r="EC5">
        <v>6832647</v>
      </c>
      <c r="ED5">
        <v>20068370</v>
      </c>
      <c r="EE5">
        <v>6396861</v>
      </c>
      <c r="EF5">
        <v>26065374</v>
      </c>
      <c r="EG5">
        <v>6273497</v>
      </c>
      <c r="EH5">
        <v>447076</v>
      </c>
      <c r="EI5">
        <v>623876</v>
      </c>
      <c r="EJ5">
        <v>50064</v>
      </c>
      <c r="EK5">
        <v>98357</v>
      </c>
      <c r="EL5">
        <v>249761</v>
      </c>
      <c r="EM5">
        <v>200720</v>
      </c>
      <c r="EN5">
        <v>202986</v>
      </c>
      <c r="EO5">
        <v>4308702</v>
      </c>
    </row>
    <row r="6" spans="1:145" x14ac:dyDescent="0.25">
      <c r="A6" t="s">
        <v>164</v>
      </c>
      <c r="B6" t="str">
        <f t="shared" si="0"/>
        <v>5657_Ga_50</v>
      </c>
      <c r="C6" t="s">
        <v>206</v>
      </c>
      <c r="D6" t="s">
        <v>237</v>
      </c>
      <c r="F6">
        <v>50</v>
      </c>
      <c r="G6" s="4">
        <f t="shared" si="1"/>
        <v>1925.783963043478</v>
      </c>
      <c r="H6">
        <v>16139035</v>
      </c>
      <c r="I6">
        <v>50826676</v>
      </c>
      <c r="J6">
        <v>2739884</v>
      </c>
      <c r="K6">
        <v>37097066</v>
      </c>
      <c r="L6">
        <v>5495780</v>
      </c>
      <c r="M6">
        <v>10400361</v>
      </c>
      <c r="N6">
        <v>4142866</v>
      </c>
      <c r="O6">
        <v>18576320</v>
      </c>
      <c r="P6">
        <v>36593915</v>
      </c>
      <c r="Q6">
        <v>11739710</v>
      </c>
      <c r="R6">
        <v>2265611</v>
      </c>
      <c r="S6">
        <v>6640121</v>
      </c>
      <c r="T6">
        <v>2857144</v>
      </c>
      <c r="U6">
        <v>1965052</v>
      </c>
      <c r="V6">
        <v>621186</v>
      </c>
      <c r="W6">
        <v>1708652</v>
      </c>
      <c r="X6">
        <v>98252</v>
      </c>
      <c r="Y6">
        <v>639887</v>
      </c>
      <c r="Z6">
        <v>175482</v>
      </c>
      <c r="AA6">
        <v>0</v>
      </c>
      <c r="AB6">
        <v>1048943</v>
      </c>
      <c r="AC6">
        <v>864997</v>
      </c>
      <c r="AD6">
        <v>8135204</v>
      </c>
      <c r="AE6">
        <v>0</v>
      </c>
      <c r="AF6">
        <v>7778482</v>
      </c>
      <c r="AG6">
        <v>9314062</v>
      </c>
      <c r="AH6">
        <v>114660</v>
      </c>
      <c r="AI6">
        <v>1171351</v>
      </c>
      <c r="AJ6">
        <v>153048</v>
      </c>
      <c r="AK6">
        <v>213400</v>
      </c>
      <c r="AL6">
        <v>80460</v>
      </c>
      <c r="AM6">
        <v>341722</v>
      </c>
      <c r="AN6">
        <v>204862</v>
      </c>
      <c r="AO6">
        <v>3954099</v>
      </c>
      <c r="AP6">
        <v>69648470</v>
      </c>
      <c r="AQ6">
        <v>12020927</v>
      </c>
      <c r="AR6">
        <v>7077019</v>
      </c>
      <c r="AS6">
        <v>7861031</v>
      </c>
      <c r="AT6">
        <v>825504</v>
      </c>
      <c r="AU6">
        <v>289579</v>
      </c>
      <c r="AV6">
        <v>14393755</v>
      </c>
      <c r="AW6">
        <v>19524458</v>
      </c>
      <c r="AX6">
        <v>201786</v>
      </c>
      <c r="AY6">
        <v>58566</v>
      </c>
      <c r="AZ6">
        <v>137396</v>
      </c>
      <c r="BA6">
        <v>1546667</v>
      </c>
      <c r="BB6">
        <v>1594276</v>
      </c>
      <c r="BC6">
        <v>103749</v>
      </c>
      <c r="BD6">
        <v>211511</v>
      </c>
      <c r="BE6">
        <v>1465817</v>
      </c>
      <c r="BF6">
        <v>6793575</v>
      </c>
      <c r="BG6">
        <v>462634</v>
      </c>
      <c r="BH6">
        <v>111632</v>
      </c>
      <c r="BI6">
        <v>229137</v>
      </c>
      <c r="BJ6">
        <v>1721647</v>
      </c>
      <c r="BK6">
        <v>372256</v>
      </c>
      <c r="BL6">
        <v>54357286</v>
      </c>
      <c r="BM6">
        <v>103133341</v>
      </c>
      <c r="BN6">
        <v>103133341</v>
      </c>
      <c r="BO6">
        <v>1404542</v>
      </c>
      <c r="BP6">
        <v>85821</v>
      </c>
      <c r="BQ6">
        <v>247287</v>
      </c>
      <c r="BR6">
        <v>1220115</v>
      </c>
      <c r="BS6">
        <v>168684</v>
      </c>
      <c r="BT6">
        <v>566324</v>
      </c>
      <c r="BU6">
        <v>4911079</v>
      </c>
      <c r="BV6">
        <v>359731</v>
      </c>
      <c r="BW6" s="3">
        <v>5902379</v>
      </c>
      <c r="BX6">
        <v>3332834</v>
      </c>
      <c r="BY6">
        <v>90743</v>
      </c>
      <c r="BZ6">
        <v>442915</v>
      </c>
      <c r="CA6">
        <v>39300</v>
      </c>
      <c r="CB6">
        <v>152499</v>
      </c>
      <c r="CC6">
        <v>143824</v>
      </c>
      <c r="CD6">
        <v>404272</v>
      </c>
      <c r="CE6">
        <v>7391203</v>
      </c>
      <c r="CF6">
        <v>6796899</v>
      </c>
      <c r="CG6">
        <v>820821</v>
      </c>
      <c r="CH6">
        <v>1070953</v>
      </c>
      <c r="CI6">
        <v>160885</v>
      </c>
      <c r="CJ6">
        <v>1114333</v>
      </c>
      <c r="CK6">
        <v>125765</v>
      </c>
      <c r="CL6">
        <v>300597</v>
      </c>
      <c r="CM6">
        <v>7639153</v>
      </c>
      <c r="CN6">
        <v>79582</v>
      </c>
      <c r="CO6" s="10">
        <v>381362</v>
      </c>
      <c r="CP6">
        <v>1811766</v>
      </c>
      <c r="CQ6">
        <v>4674507</v>
      </c>
      <c r="CR6">
        <v>1726391</v>
      </c>
      <c r="CS6">
        <v>1443292</v>
      </c>
      <c r="CT6">
        <v>1425470</v>
      </c>
      <c r="CU6">
        <v>372095</v>
      </c>
      <c r="CV6">
        <v>159216</v>
      </c>
      <c r="CW6">
        <v>189695</v>
      </c>
      <c r="CX6">
        <v>322171</v>
      </c>
      <c r="CY6">
        <v>252925</v>
      </c>
      <c r="CZ6">
        <v>2728300</v>
      </c>
      <c r="DA6">
        <v>84048</v>
      </c>
      <c r="DB6">
        <v>193857</v>
      </c>
      <c r="DC6">
        <v>1170298</v>
      </c>
      <c r="DD6">
        <v>106573</v>
      </c>
      <c r="DE6">
        <v>113440</v>
      </c>
      <c r="DF6">
        <v>405493</v>
      </c>
      <c r="DG6">
        <v>438950</v>
      </c>
      <c r="DH6">
        <v>4727502</v>
      </c>
      <c r="DI6">
        <v>4493458</v>
      </c>
      <c r="DJ6">
        <v>880250</v>
      </c>
      <c r="DK6">
        <v>107565</v>
      </c>
      <c r="DL6">
        <v>90539304</v>
      </c>
      <c r="DM6">
        <v>97125464</v>
      </c>
      <c r="DN6">
        <v>108462504</v>
      </c>
      <c r="DO6">
        <v>77287176</v>
      </c>
      <c r="DP6">
        <v>77255952</v>
      </c>
      <c r="DQ6">
        <v>101824704</v>
      </c>
      <c r="DR6">
        <v>94452128</v>
      </c>
      <c r="DS6">
        <v>95300648</v>
      </c>
      <c r="DT6" s="3">
        <v>48310048</v>
      </c>
      <c r="DU6">
        <v>143477168</v>
      </c>
      <c r="DV6">
        <v>54902828</v>
      </c>
      <c r="DW6">
        <v>55483708</v>
      </c>
      <c r="DX6">
        <v>131381880</v>
      </c>
      <c r="DY6">
        <v>55263196</v>
      </c>
      <c r="DZ6">
        <v>113034464</v>
      </c>
      <c r="EA6">
        <v>53399588</v>
      </c>
      <c r="EB6">
        <v>139605792</v>
      </c>
      <c r="EC6">
        <v>57569756</v>
      </c>
      <c r="ED6">
        <v>117349096</v>
      </c>
      <c r="EE6">
        <v>53478936</v>
      </c>
      <c r="EF6">
        <v>109600528</v>
      </c>
      <c r="EG6">
        <v>15525808</v>
      </c>
      <c r="EH6">
        <v>15981201</v>
      </c>
      <c r="EI6">
        <v>21202490</v>
      </c>
      <c r="EJ6">
        <v>141726</v>
      </c>
      <c r="EK6">
        <v>172338</v>
      </c>
      <c r="EL6">
        <v>228131</v>
      </c>
      <c r="EM6">
        <v>98746</v>
      </c>
      <c r="EN6">
        <v>90851</v>
      </c>
      <c r="EO6">
        <v>4480896</v>
      </c>
    </row>
    <row r="7" spans="1:145" x14ac:dyDescent="0.25">
      <c r="A7" t="s">
        <v>165</v>
      </c>
      <c r="B7" t="str">
        <f t="shared" si="0"/>
        <v>5657_Ga_50b</v>
      </c>
      <c r="C7" t="s">
        <v>207</v>
      </c>
      <c r="D7" t="s">
        <v>237</v>
      </c>
      <c r="F7">
        <v>50</v>
      </c>
      <c r="G7" s="4">
        <f t="shared" si="1"/>
        <v>1962.7977297101449</v>
      </c>
      <c r="H7">
        <v>15879398</v>
      </c>
      <c r="I7">
        <v>51473813</v>
      </c>
      <c r="J7">
        <v>2984294</v>
      </c>
      <c r="K7">
        <v>37404146</v>
      </c>
      <c r="L7">
        <v>5680238</v>
      </c>
      <c r="M7">
        <v>10041833</v>
      </c>
      <c r="N7">
        <v>4202392</v>
      </c>
      <c r="O7">
        <v>18600792</v>
      </c>
      <c r="P7">
        <v>36676394</v>
      </c>
      <c r="Q7">
        <v>11728012</v>
      </c>
      <c r="R7">
        <v>2184265</v>
      </c>
      <c r="S7">
        <v>6790167</v>
      </c>
      <c r="T7">
        <v>2814772</v>
      </c>
      <c r="U7">
        <v>1990871</v>
      </c>
      <c r="V7">
        <v>391414</v>
      </c>
      <c r="W7">
        <v>1538168</v>
      </c>
      <c r="X7">
        <v>81537</v>
      </c>
      <c r="Y7">
        <v>594073</v>
      </c>
      <c r="Z7">
        <v>277300</v>
      </c>
      <c r="AA7">
        <v>79313050</v>
      </c>
      <c r="AB7">
        <v>1054066</v>
      </c>
      <c r="AC7">
        <v>865154</v>
      </c>
      <c r="AD7">
        <v>8401143</v>
      </c>
      <c r="AE7">
        <v>0</v>
      </c>
      <c r="AF7">
        <v>8035491</v>
      </c>
      <c r="AG7">
        <v>9512323</v>
      </c>
      <c r="AH7">
        <v>150187</v>
      </c>
      <c r="AI7">
        <v>1233680</v>
      </c>
      <c r="AJ7">
        <v>145648</v>
      </c>
      <c r="AK7">
        <v>268413</v>
      </c>
      <c r="AL7">
        <v>95616</v>
      </c>
      <c r="AM7">
        <v>318444</v>
      </c>
      <c r="AN7">
        <v>226163</v>
      </c>
      <c r="AO7">
        <v>3590851</v>
      </c>
      <c r="AP7">
        <v>70271265</v>
      </c>
      <c r="AQ7">
        <v>12454464</v>
      </c>
      <c r="AR7">
        <v>7308570</v>
      </c>
      <c r="AS7">
        <v>7887790</v>
      </c>
      <c r="AT7">
        <v>817608</v>
      </c>
      <c r="AU7">
        <v>278836</v>
      </c>
      <c r="AV7">
        <v>15035180</v>
      </c>
      <c r="AW7">
        <v>21811996</v>
      </c>
      <c r="AX7">
        <v>184432</v>
      </c>
      <c r="AY7">
        <v>60586</v>
      </c>
      <c r="AZ7">
        <v>154934</v>
      </c>
      <c r="BA7">
        <v>1819975</v>
      </c>
      <c r="BB7">
        <v>1867311</v>
      </c>
      <c r="BC7">
        <v>94948</v>
      </c>
      <c r="BD7">
        <v>221395</v>
      </c>
      <c r="BE7">
        <v>1667842</v>
      </c>
      <c r="BF7">
        <v>7251099</v>
      </c>
      <c r="BG7">
        <v>429513</v>
      </c>
      <c r="BH7">
        <v>119014</v>
      </c>
      <c r="BI7">
        <v>295735</v>
      </c>
      <c r="BJ7">
        <v>1694403</v>
      </c>
      <c r="BK7">
        <v>401502</v>
      </c>
      <c r="BL7">
        <v>54600612</v>
      </c>
      <c r="BM7">
        <v>100695330</v>
      </c>
      <c r="BN7">
        <v>100695330</v>
      </c>
      <c r="BO7">
        <v>1366106</v>
      </c>
      <c r="BP7">
        <v>82362</v>
      </c>
      <c r="BQ7">
        <v>246505</v>
      </c>
      <c r="BR7">
        <v>1219453</v>
      </c>
      <c r="BS7">
        <v>103948</v>
      </c>
      <c r="BT7">
        <v>517086</v>
      </c>
      <c r="BU7">
        <v>4874867</v>
      </c>
      <c r="BV7">
        <v>342018</v>
      </c>
      <c r="BW7" s="3">
        <v>6083880</v>
      </c>
      <c r="BX7">
        <v>3959643</v>
      </c>
      <c r="BY7">
        <v>88025</v>
      </c>
      <c r="BZ7">
        <v>428842</v>
      </c>
      <c r="CA7">
        <v>39325</v>
      </c>
      <c r="CB7">
        <v>128018</v>
      </c>
      <c r="CC7">
        <v>117305</v>
      </c>
      <c r="CD7">
        <v>373906</v>
      </c>
      <c r="CE7">
        <v>7771347</v>
      </c>
      <c r="CF7">
        <v>7272784</v>
      </c>
      <c r="CG7">
        <v>836690</v>
      </c>
      <c r="CH7">
        <v>1064821</v>
      </c>
      <c r="CI7">
        <v>159845</v>
      </c>
      <c r="CJ7">
        <v>1111322</v>
      </c>
      <c r="CK7">
        <v>127931</v>
      </c>
      <c r="CL7">
        <v>336813</v>
      </c>
      <c r="CM7">
        <v>8385888</v>
      </c>
      <c r="CN7">
        <v>54903</v>
      </c>
      <c r="CO7" s="10">
        <v>375824</v>
      </c>
      <c r="CP7">
        <v>1737071</v>
      </c>
      <c r="CQ7">
        <v>4623557</v>
      </c>
      <c r="CR7">
        <v>1765850</v>
      </c>
      <c r="CS7">
        <v>1770778</v>
      </c>
      <c r="CT7">
        <v>1752862</v>
      </c>
      <c r="CU7">
        <v>434663</v>
      </c>
      <c r="CV7">
        <v>159067</v>
      </c>
      <c r="CW7">
        <v>159996</v>
      </c>
      <c r="CX7">
        <v>366453</v>
      </c>
      <c r="CY7">
        <v>269682</v>
      </c>
      <c r="CZ7">
        <v>2819915</v>
      </c>
      <c r="DA7">
        <v>86577</v>
      </c>
      <c r="DB7">
        <v>203174</v>
      </c>
      <c r="DC7">
        <v>1207354</v>
      </c>
      <c r="DD7">
        <v>135006</v>
      </c>
      <c r="DE7">
        <v>134242</v>
      </c>
      <c r="DF7">
        <v>378276</v>
      </c>
      <c r="DG7">
        <v>414865</v>
      </c>
      <c r="DH7">
        <v>4896788</v>
      </c>
      <c r="DI7">
        <v>4726587</v>
      </c>
      <c r="DJ7">
        <v>904818</v>
      </c>
      <c r="DK7">
        <v>92053</v>
      </c>
      <c r="DL7">
        <v>88170536</v>
      </c>
      <c r="DM7">
        <v>94588128</v>
      </c>
      <c r="DN7">
        <v>105979664</v>
      </c>
      <c r="DO7">
        <v>75203320</v>
      </c>
      <c r="DP7">
        <v>75282616</v>
      </c>
      <c r="DQ7">
        <v>99129176</v>
      </c>
      <c r="DR7">
        <v>91935888</v>
      </c>
      <c r="DS7">
        <v>93046064</v>
      </c>
      <c r="DT7" s="3">
        <v>48643560</v>
      </c>
      <c r="DU7">
        <v>140610368</v>
      </c>
      <c r="DV7">
        <v>55219912</v>
      </c>
      <c r="DW7">
        <v>55653448</v>
      </c>
      <c r="DX7">
        <v>129047216</v>
      </c>
      <c r="DY7">
        <v>55378484</v>
      </c>
      <c r="DZ7">
        <v>109950808</v>
      </c>
      <c r="EA7">
        <v>53589780</v>
      </c>
      <c r="EB7">
        <v>137733168</v>
      </c>
      <c r="EC7">
        <v>57883288</v>
      </c>
      <c r="ED7">
        <v>116158680</v>
      </c>
      <c r="EE7">
        <v>53592216</v>
      </c>
      <c r="EF7">
        <v>107829048</v>
      </c>
      <c r="EG7">
        <v>12950228</v>
      </c>
      <c r="EH7">
        <v>16059597</v>
      </c>
      <c r="EI7">
        <v>20750010</v>
      </c>
      <c r="EJ7">
        <v>97140</v>
      </c>
      <c r="EK7">
        <v>186285</v>
      </c>
      <c r="EL7">
        <v>240550</v>
      </c>
      <c r="EM7">
        <v>91180</v>
      </c>
      <c r="EN7">
        <v>87739</v>
      </c>
      <c r="EO7">
        <v>4399901</v>
      </c>
    </row>
    <row r="8" spans="1:145" x14ac:dyDescent="0.25">
      <c r="A8" t="s">
        <v>170</v>
      </c>
      <c r="B8" t="str">
        <f t="shared" si="0"/>
        <v>5657_Ga_500</v>
      </c>
      <c r="C8" t="s">
        <v>200</v>
      </c>
      <c r="D8" t="s">
        <v>237</v>
      </c>
      <c r="F8">
        <v>10</v>
      </c>
      <c r="G8" s="4">
        <f t="shared" si="1"/>
        <v>1361.547288405797</v>
      </c>
      <c r="H8">
        <v>16616539</v>
      </c>
      <c r="I8">
        <v>51162148</v>
      </c>
      <c r="J8">
        <v>2792285</v>
      </c>
      <c r="K8">
        <v>42919248</v>
      </c>
      <c r="L8">
        <v>5815329</v>
      </c>
      <c r="M8">
        <v>12450222</v>
      </c>
      <c r="N8">
        <v>4035068</v>
      </c>
      <c r="O8">
        <v>13900856</v>
      </c>
      <c r="P8">
        <v>31956310</v>
      </c>
      <c r="Q8">
        <v>11532660</v>
      </c>
      <c r="R8">
        <v>2058289</v>
      </c>
      <c r="S8">
        <v>6417155</v>
      </c>
      <c r="T8">
        <v>2673800</v>
      </c>
      <c r="U8">
        <v>1834099</v>
      </c>
      <c r="V8">
        <v>669394</v>
      </c>
      <c r="W8">
        <v>2284949</v>
      </c>
      <c r="X8">
        <v>78434</v>
      </c>
      <c r="Y8">
        <v>430248</v>
      </c>
      <c r="Z8">
        <v>101544</v>
      </c>
      <c r="AA8">
        <v>59526011</v>
      </c>
      <c r="AB8">
        <v>244367</v>
      </c>
      <c r="AC8">
        <v>490538</v>
      </c>
      <c r="AD8">
        <v>6634898</v>
      </c>
      <c r="AE8">
        <v>0</v>
      </c>
      <c r="AF8">
        <v>5799396</v>
      </c>
      <c r="AG8">
        <v>7348763</v>
      </c>
      <c r="AH8">
        <v>111704</v>
      </c>
      <c r="AI8">
        <v>1248383</v>
      </c>
      <c r="AJ8">
        <v>127089</v>
      </c>
      <c r="AK8">
        <v>87628</v>
      </c>
      <c r="AL8">
        <v>35210</v>
      </c>
      <c r="AM8">
        <v>263898</v>
      </c>
      <c r="AN8">
        <v>155003</v>
      </c>
      <c r="AO8">
        <v>2344687</v>
      </c>
      <c r="AP8">
        <v>42791684</v>
      </c>
      <c r="AQ8">
        <v>5583630</v>
      </c>
      <c r="AR8">
        <v>3182754</v>
      </c>
      <c r="AS8">
        <v>9816011</v>
      </c>
      <c r="AT8">
        <v>537234</v>
      </c>
      <c r="AU8">
        <v>188922</v>
      </c>
      <c r="AV8">
        <v>8023847</v>
      </c>
      <c r="AW8">
        <v>11854756</v>
      </c>
      <c r="AX8">
        <v>99700</v>
      </c>
      <c r="AY8">
        <v>40343</v>
      </c>
      <c r="AZ8">
        <v>99139</v>
      </c>
      <c r="BA8">
        <v>1008983</v>
      </c>
      <c r="BB8">
        <v>1034182</v>
      </c>
      <c r="BC8">
        <v>59022</v>
      </c>
      <c r="BD8">
        <v>113715</v>
      </c>
      <c r="BE8">
        <v>1111650</v>
      </c>
      <c r="BF8">
        <v>4753645</v>
      </c>
      <c r="BG8">
        <v>405662</v>
      </c>
      <c r="BH8">
        <v>115807</v>
      </c>
      <c r="BI8">
        <v>124119</v>
      </c>
      <c r="BJ8">
        <v>945128</v>
      </c>
      <c r="BK8">
        <v>245410</v>
      </c>
      <c r="BL8">
        <v>39253767</v>
      </c>
      <c r="BM8">
        <v>68991143</v>
      </c>
      <c r="BN8">
        <v>68991143</v>
      </c>
      <c r="BO8">
        <v>1184818</v>
      </c>
      <c r="BP8">
        <v>53327</v>
      </c>
      <c r="BQ8">
        <v>208234</v>
      </c>
      <c r="BR8">
        <v>808311</v>
      </c>
      <c r="BS8">
        <v>88614</v>
      </c>
      <c r="BT8">
        <v>277089</v>
      </c>
      <c r="BU8">
        <v>3572612</v>
      </c>
      <c r="BV8">
        <v>187747</v>
      </c>
      <c r="BW8" s="3">
        <v>4540601</v>
      </c>
      <c r="BX8">
        <v>4078506</v>
      </c>
      <c r="BY8">
        <v>72676</v>
      </c>
      <c r="BZ8">
        <v>295938</v>
      </c>
      <c r="CA8">
        <v>26805</v>
      </c>
      <c r="CB8">
        <v>84667</v>
      </c>
      <c r="CC8">
        <v>68619</v>
      </c>
      <c r="CD8">
        <v>308172</v>
      </c>
      <c r="CE8">
        <v>3342298</v>
      </c>
      <c r="CF8">
        <v>3069278</v>
      </c>
      <c r="CG8">
        <v>497412</v>
      </c>
      <c r="CH8">
        <v>413562</v>
      </c>
      <c r="CI8">
        <v>150285</v>
      </c>
      <c r="CJ8">
        <v>375141</v>
      </c>
      <c r="CK8">
        <v>121152</v>
      </c>
      <c r="CL8">
        <v>180725</v>
      </c>
      <c r="CM8">
        <v>5049756</v>
      </c>
      <c r="CN8">
        <v>44527</v>
      </c>
      <c r="CO8" s="10">
        <v>264086</v>
      </c>
      <c r="CP8">
        <v>1410235</v>
      </c>
      <c r="CQ8">
        <v>3202681</v>
      </c>
      <c r="CR8">
        <v>1258355</v>
      </c>
      <c r="CS8">
        <v>1199654</v>
      </c>
      <c r="CT8">
        <v>1192271</v>
      </c>
      <c r="CU8">
        <v>378824</v>
      </c>
      <c r="CV8">
        <v>96979</v>
      </c>
      <c r="CW8">
        <v>161372</v>
      </c>
      <c r="CX8">
        <v>347254</v>
      </c>
      <c r="CY8">
        <v>120701</v>
      </c>
      <c r="CZ8">
        <v>2441501</v>
      </c>
      <c r="DA8">
        <v>42524</v>
      </c>
      <c r="DB8">
        <v>124723</v>
      </c>
      <c r="DC8">
        <v>1564932</v>
      </c>
      <c r="DD8">
        <v>88649</v>
      </c>
      <c r="DE8">
        <v>82291</v>
      </c>
      <c r="DF8">
        <v>320732</v>
      </c>
      <c r="DG8">
        <v>323293</v>
      </c>
      <c r="DH8">
        <v>3159908</v>
      </c>
      <c r="DI8">
        <v>3052096</v>
      </c>
      <c r="DJ8">
        <v>631905</v>
      </c>
      <c r="DK8">
        <v>51888</v>
      </c>
      <c r="DL8">
        <v>60064100</v>
      </c>
      <c r="DM8">
        <v>64574752</v>
      </c>
      <c r="DN8">
        <v>71839128</v>
      </c>
      <c r="DO8">
        <v>51193756</v>
      </c>
      <c r="DP8">
        <v>51727752</v>
      </c>
      <c r="DQ8">
        <v>67913320</v>
      </c>
      <c r="DR8">
        <v>60660284</v>
      </c>
      <c r="DS8">
        <v>62410856</v>
      </c>
      <c r="DT8" s="3">
        <v>30909254</v>
      </c>
      <c r="DU8">
        <v>91717760</v>
      </c>
      <c r="DV8">
        <v>34067232</v>
      </c>
      <c r="DW8">
        <v>35623128</v>
      </c>
      <c r="DX8">
        <v>86831520</v>
      </c>
      <c r="DY8">
        <v>35243080</v>
      </c>
      <c r="DZ8">
        <v>72382632</v>
      </c>
      <c r="EA8">
        <v>33424872</v>
      </c>
      <c r="EB8">
        <v>88861024</v>
      </c>
      <c r="EC8">
        <v>36201856</v>
      </c>
      <c r="ED8">
        <v>78260192</v>
      </c>
      <c r="EE8">
        <v>34116772</v>
      </c>
      <c r="EF8">
        <v>87777360</v>
      </c>
      <c r="EG8">
        <v>11505836</v>
      </c>
      <c r="EH8">
        <v>7254669</v>
      </c>
      <c r="EI8">
        <v>7470513</v>
      </c>
      <c r="EJ8">
        <v>68292</v>
      </c>
      <c r="EK8">
        <v>112777</v>
      </c>
      <c r="EL8">
        <v>141919</v>
      </c>
      <c r="EM8">
        <v>77292</v>
      </c>
      <c r="EN8">
        <v>73154</v>
      </c>
      <c r="EO8">
        <v>2294902</v>
      </c>
    </row>
    <row r="9" spans="1:145" x14ac:dyDescent="0.25">
      <c r="A9" t="s">
        <v>171</v>
      </c>
      <c r="B9" t="str">
        <f t="shared" si="0"/>
        <v>5657_Ga_500b</v>
      </c>
      <c r="C9" t="s">
        <v>201</v>
      </c>
      <c r="D9" t="s">
        <v>237</v>
      </c>
      <c r="F9">
        <v>10</v>
      </c>
      <c r="G9" s="4">
        <f t="shared" si="1"/>
        <v>1289.4623956521739</v>
      </c>
      <c r="H9">
        <v>15690250</v>
      </c>
      <c r="I9">
        <v>48090852</v>
      </c>
      <c r="J9">
        <v>2626906</v>
      </c>
      <c r="K9">
        <v>40702693</v>
      </c>
      <c r="L9">
        <v>5422763</v>
      </c>
      <c r="M9">
        <v>11883998</v>
      </c>
      <c r="N9">
        <v>3809733</v>
      </c>
      <c r="O9">
        <v>13308272</v>
      </c>
      <c r="P9">
        <v>30673394</v>
      </c>
      <c r="Q9">
        <v>10703437</v>
      </c>
      <c r="R9">
        <v>1905240</v>
      </c>
      <c r="S9">
        <v>6052044</v>
      </c>
      <c r="T9">
        <v>2414097</v>
      </c>
      <c r="U9">
        <v>1711515</v>
      </c>
      <c r="V9">
        <v>659719</v>
      </c>
      <c r="W9">
        <v>2032895</v>
      </c>
      <c r="X9">
        <v>79177</v>
      </c>
      <c r="Y9">
        <v>443262</v>
      </c>
      <c r="Z9">
        <v>178163</v>
      </c>
      <c r="AA9">
        <v>57375307</v>
      </c>
      <c r="AB9">
        <v>240557</v>
      </c>
      <c r="AC9">
        <v>498497</v>
      </c>
      <c r="AD9">
        <v>6320757</v>
      </c>
      <c r="AE9">
        <v>0</v>
      </c>
      <c r="AF9">
        <v>5582596</v>
      </c>
      <c r="AG9">
        <v>6852896</v>
      </c>
      <c r="AH9">
        <v>87269</v>
      </c>
      <c r="AI9">
        <v>1160019</v>
      </c>
      <c r="AJ9">
        <v>111181</v>
      </c>
      <c r="AK9">
        <v>91056</v>
      </c>
      <c r="AL9">
        <v>44888</v>
      </c>
      <c r="AM9">
        <v>276597</v>
      </c>
      <c r="AN9">
        <v>157989</v>
      </c>
      <c r="AO9">
        <v>2097460</v>
      </c>
      <c r="AP9">
        <v>40096886</v>
      </c>
      <c r="AQ9">
        <v>5227210</v>
      </c>
      <c r="AR9">
        <v>2969219</v>
      </c>
      <c r="AS9">
        <v>9232534</v>
      </c>
      <c r="AT9">
        <v>508166</v>
      </c>
      <c r="AU9">
        <v>168788</v>
      </c>
      <c r="AV9">
        <v>7388050</v>
      </c>
      <c r="AW9">
        <v>10941711</v>
      </c>
      <c r="AX9">
        <v>97369</v>
      </c>
      <c r="AY9">
        <v>37686</v>
      </c>
      <c r="AZ9">
        <v>93237</v>
      </c>
      <c r="BA9">
        <v>934281</v>
      </c>
      <c r="BB9">
        <v>957534</v>
      </c>
      <c r="BC9">
        <v>49527</v>
      </c>
      <c r="BD9">
        <v>171335</v>
      </c>
      <c r="BE9">
        <v>1021325</v>
      </c>
      <c r="BF9">
        <v>4439133</v>
      </c>
      <c r="BG9">
        <v>433992</v>
      </c>
      <c r="BH9">
        <v>104566</v>
      </c>
      <c r="BI9">
        <v>131579</v>
      </c>
      <c r="BJ9">
        <v>764249</v>
      </c>
      <c r="BK9">
        <v>235518</v>
      </c>
      <c r="BL9">
        <v>37947339</v>
      </c>
      <c r="BM9">
        <v>65212360</v>
      </c>
      <c r="BN9">
        <v>65212360</v>
      </c>
      <c r="BO9">
        <v>1194345</v>
      </c>
      <c r="BP9">
        <v>59368</v>
      </c>
      <c r="BQ9">
        <v>237744</v>
      </c>
      <c r="BR9">
        <v>669125</v>
      </c>
      <c r="BS9">
        <v>108758</v>
      </c>
      <c r="BT9">
        <v>240971</v>
      </c>
      <c r="BU9">
        <v>3359843</v>
      </c>
      <c r="BV9">
        <v>197045</v>
      </c>
      <c r="BW9" s="3">
        <v>4224953</v>
      </c>
      <c r="BX9">
        <v>3699523</v>
      </c>
      <c r="BY9">
        <v>70850</v>
      </c>
      <c r="BZ9">
        <v>303676</v>
      </c>
      <c r="CA9">
        <v>24979</v>
      </c>
      <c r="CB9">
        <v>68663</v>
      </c>
      <c r="CC9">
        <v>69840</v>
      </c>
      <c r="CD9">
        <v>270680</v>
      </c>
      <c r="CE9">
        <v>3034518</v>
      </c>
      <c r="CF9">
        <v>2855345</v>
      </c>
      <c r="CG9">
        <v>430488</v>
      </c>
      <c r="CH9">
        <v>387638</v>
      </c>
      <c r="CI9">
        <v>146942</v>
      </c>
      <c r="CJ9">
        <v>328584</v>
      </c>
      <c r="CK9">
        <v>125479</v>
      </c>
      <c r="CL9">
        <v>185632</v>
      </c>
      <c r="CM9">
        <v>5385042</v>
      </c>
      <c r="CN9">
        <v>65565</v>
      </c>
      <c r="CO9" s="10">
        <v>260691</v>
      </c>
      <c r="CP9">
        <v>1292127</v>
      </c>
      <c r="CQ9">
        <v>3021835</v>
      </c>
      <c r="CR9">
        <v>1240389</v>
      </c>
      <c r="CS9">
        <v>1171112</v>
      </c>
      <c r="CT9">
        <v>1164407</v>
      </c>
      <c r="CU9">
        <v>300960</v>
      </c>
      <c r="CV9">
        <v>85784</v>
      </c>
      <c r="CW9">
        <v>140704</v>
      </c>
      <c r="CX9">
        <v>395753</v>
      </c>
      <c r="CY9">
        <v>115218</v>
      </c>
      <c r="CZ9">
        <v>2293648</v>
      </c>
      <c r="DA9">
        <v>55782</v>
      </c>
      <c r="DB9">
        <v>119459</v>
      </c>
      <c r="DC9">
        <v>1504558</v>
      </c>
      <c r="DD9">
        <v>88391</v>
      </c>
      <c r="DE9">
        <v>78974</v>
      </c>
      <c r="DF9">
        <v>269588</v>
      </c>
      <c r="DG9">
        <v>296746</v>
      </c>
      <c r="DH9">
        <v>2935674</v>
      </c>
      <c r="DI9">
        <v>2834604</v>
      </c>
      <c r="DJ9">
        <v>532836</v>
      </c>
      <c r="DK9">
        <v>41121</v>
      </c>
      <c r="DL9">
        <v>57077504</v>
      </c>
      <c r="DM9">
        <v>61275084</v>
      </c>
      <c r="DN9">
        <v>68196352</v>
      </c>
      <c r="DO9">
        <v>48618212</v>
      </c>
      <c r="DP9">
        <v>49049516</v>
      </c>
      <c r="DQ9">
        <v>64361900</v>
      </c>
      <c r="DR9">
        <v>57157504</v>
      </c>
      <c r="DS9">
        <v>59256032</v>
      </c>
      <c r="DT9" s="3">
        <v>29179928</v>
      </c>
      <c r="DU9">
        <v>86753840</v>
      </c>
      <c r="DV9">
        <v>32076258</v>
      </c>
      <c r="DW9">
        <v>33792984</v>
      </c>
      <c r="DX9">
        <v>82481216</v>
      </c>
      <c r="DY9">
        <v>33430698</v>
      </c>
      <c r="DZ9">
        <v>68466336</v>
      </c>
      <c r="EA9">
        <v>31568052</v>
      </c>
      <c r="EB9">
        <v>84364368</v>
      </c>
      <c r="EC9">
        <v>34248388</v>
      </c>
      <c r="ED9">
        <v>74780608</v>
      </c>
      <c r="EE9">
        <v>32257488</v>
      </c>
      <c r="EF9">
        <v>84610952</v>
      </c>
      <c r="EG9">
        <v>9601268</v>
      </c>
      <c r="EH9">
        <v>6405586</v>
      </c>
      <c r="EI9">
        <v>6205393</v>
      </c>
      <c r="EJ9">
        <v>56178</v>
      </c>
      <c r="EK9">
        <v>135031</v>
      </c>
      <c r="EL9">
        <v>133938</v>
      </c>
      <c r="EM9">
        <v>81484</v>
      </c>
      <c r="EN9">
        <v>71338</v>
      </c>
      <c r="EO9">
        <v>2117280</v>
      </c>
    </row>
    <row r="10" spans="1:145" x14ac:dyDescent="0.25">
      <c r="A10" t="s">
        <v>176</v>
      </c>
      <c r="B10" t="str">
        <f t="shared" si="0"/>
        <v>5657_K</v>
      </c>
      <c r="C10" t="s">
        <v>218</v>
      </c>
      <c r="D10" t="s">
        <v>243</v>
      </c>
      <c r="F10">
        <v>0</v>
      </c>
      <c r="G10" s="4">
        <f t="shared" si="1"/>
        <v>901.8734775362318</v>
      </c>
      <c r="H10">
        <v>0</v>
      </c>
      <c r="I10">
        <v>44029546</v>
      </c>
      <c r="J10">
        <v>2276319</v>
      </c>
      <c r="K10">
        <v>34654372</v>
      </c>
      <c r="L10">
        <v>5169740</v>
      </c>
      <c r="M10">
        <v>16746521</v>
      </c>
      <c r="N10">
        <v>3583526</v>
      </c>
      <c r="O10">
        <v>11145950</v>
      </c>
      <c r="P10">
        <v>31917714</v>
      </c>
      <c r="Q10">
        <v>11271078</v>
      </c>
      <c r="R10">
        <v>1378297</v>
      </c>
      <c r="S10">
        <v>7462664</v>
      </c>
      <c r="T10">
        <v>2961017</v>
      </c>
      <c r="U10">
        <v>2229275</v>
      </c>
      <c r="V10">
        <v>42763</v>
      </c>
      <c r="W10">
        <v>48181</v>
      </c>
      <c r="X10">
        <v>7823</v>
      </c>
      <c r="Y10">
        <v>150638</v>
      </c>
      <c r="Z10">
        <v>0</v>
      </c>
      <c r="AA10">
        <v>133479</v>
      </c>
      <c r="AB10">
        <v>0</v>
      </c>
      <c r="AC10">
        <v>458816</v>
      </c>
      <c r="AD10">
        <v>4005811</v>
      </c>
      <c r="AE10">
        <v>2193521</v>
      </c>
      <c r="AF10">
        <v>2551575</v>
      </c>
      <c r="AG10">
        <v>3888845</v>
      </c>
      <c r="AH10">
        <v>34327</v>
      </c>
      <c r="AI10">
        <v>23823</v>
      </c>
      <c r="AJ10">
        <v>99199</v>
      </c>
      <c r="AK10">
        <v>16640</v>
      </c>
      <c r="AL10">
        <v>10087</v>
      </c>
      <c r="AM10">
        <v>84920</v>
      </c>
      <c r="AN10">
        <v>30818</v>
      </c>
      <c r="AO10">
        <v>0</v>
      </c>
      <c r="AP10">
        <v>12590008</v>
      </c>
      <c r="AQ10">
        <v>1761302</v>
      </c>
      <c r="AR10">
        <v>859148</v>
      </c>
      <c r="AS10">
        <v>0</v>
      </c>
      <c r="AT10">
        <v>114658</v>
      </c>
      <c r="AU10">
        <v>3034</v>
      </c>
      <c r="AV10">
        <v>0</v>
      </c>
      <c r="AW10">
        <v>1377</v>
      </c>
      <c r="AX10">
        <v>99142</v>
      </c>
      <c r="AY10">
        <v>24370</v>
      </c>
      <c r="AZ10">
        <v>58385</v>
      </c>
      <c r="BA10">
        <v>653070</v>
      </c>
      <c r="BB10">
        <v>674494</v>
      </c>
      <c r="BC10">
        <v>26902</v>
      </c>
      <c r="BD10">
        <v>21883</v>
      </c>
      <c r="BE10">
        <v>507184</v>
      </c>
      <c r="BF10">
        <v>194144</v>
      </c>
      <c r="BG10">
        <v>117996</v>
      </c>
      <c r="BH10">
        <v>7647</v>
      </c>
      <c r="BI10">
        <v>59483</v>
      </c>
      <c r="BJ10">
        <v>176786</v>
      </c>
      <c r="BK10">
        <v>73255</v>
      </c>
      <c r="BL10">
        <v>31418722</v>
      </c>
      <c r="BM10">
        <v>50184031</v>
      </c>
      <c r="BN10">
        <v>50184031</v>
      </c>
      <c r="BO10">
        <v>70928</v>
      </c>
      <c r="BP10">
        <v>20889</v>
      </c>
      <c r="BQ10">
        <v>9918</v>
      </c>
      <c r="BR10">
        <v>48274</v>
      </c>
      <c r="BS10">
        <v>22391</v>
      </c>
      <c r="BT10">
        <v>134477</v>
      </c>
      <c r="BU10">
        <v>5808946</v>
      </c>
      <c r="BV10">
        <v>41244</v>
      </c>
      <c r="BW10" s="3">
        <v>3984452</v>
      </c>
      <c r="BX10">
        <v>3485666</v>
      </c>
      <c r="BY10">
        <v>31164</v>
      </c>
      <c r="BZ10">
        <v>62958</v>
      </c>
      <c r="CA10">
        <v>16261</v>
      </c>
      <c r="CB10">
        <v>23609</v>
      </c>
      <c r="CC10">
        <v>21849</v>
      </c>
      <c r="CD10">
        <v>218450</v>
      </c>
      <c r="CE10">
        <v>1693901</v>
      </c>
      <c r="CF10">
        <v>1615228</v>
      </c>
      <c r="CG10">
        <v>123956</v>
      </c>
      <c r="CH10">
        <v>152776</v>
      </c>
      <c r="CI10">
        <v>110881</v>
      </c>
      <c r="CJ10">
        <v>73344</v>
      </c>
      <c r="CK10">
        <v>98668</v>
      </c>
      <c r="CL10">
        <v>135830</v>
      </c>
      <c r="CM10">
        <v>8996086</v>
      </c>
      <c r="CN10">
        <v>42392</v>
      </c>
      <c r="CO10" s="10">
        <v>266431</v>
      </c>
      <c r="CP10">
        <v>118196</v>
      </c>
      <c r="CQ10">
        <v>179426</v>
      </c>
      <c r="CR10">
        <v>75966</v>
      </c>
      <c r="CS10">
        <v>203811</v>
      </c>
      <c r="CT10">
        <v>202846</v>
      </c>
      <c r="CU10">
        <v>33358</v>
      </c>
      <c r="CV10">
        <v>30561</v>
      </c>
      <c r="CW10">
        <v>30114</v>
      </c>
      <c r="CX10">
        <v>50216</v>
      </c>
      <c r="CY10">
        <v>31295</v>
      </c>
      <c r="CZ10">
        <v>59260</v>
      </c>
      <c r="DA10">
        <v>22589</v>
      </c>
      <c r="DB10">
        <v>70821</v>
      </c>
      <c r="DC10">
        <v>1578280</v>
      </c>
      <c r="DD10">
        <v>12429</v>
      </c>
      <c r="DE10">
        <v>14971</v>
      </c>
      <c r="DF10">
        <v>134684</v>
      </c>
      <c r="DG10">
        <v>76242</v>
      </c>
      <c r="DH10">
        <v>180530</v>
      </c>
      <c r="DI10">
        <v>135137</v>
      </c>
      <c r="DJ10">
        <v>211746</v>
      </c>
      <c r="DK10">
        <v>39533</v>
      </c>
      <c r="DL10">
        <v>42288432</v>
      </c>
      <c r="DM10">
        <v>45239188</v>
      </c>
      <c r="DN10">
        <v>50535560</v>
      </c>
      <c r="DO10">
        <v>36213164</v>
      </c>
      <c r="DP10">
        <v>37294656</v>
      </c>
      <c r="DQ10">
        <v>47813876</v>
      </c>
      <c r="DR10">
        <v>43271800</v>
      </c>
      <c r="DS10">
        <v>43018824</v>
      </c>
      <c r="DT10" s="3">
        <v>18785032</v>
      </c>
      <c r="DU10">
        <v>62232284</v>
      </c>
      <c r="DV10">
        <v>20258470</v>
      </c>
      <c r="DW10">
        <v>22908542</v>
      </c>
      <c r="DX10">
        <v>58808172</v>
      </c>
      <c r="DY10">
        <v>22173312</v>
      </c>
      <c r="DZ10">
        <v>49640244</v>
      </c>
      <c r="EA10">
        <v>20941352</v>
      </c>
      <c r="EB10">
        <v>61461668</v>
      </c>
      <c r="EC10">
        <v>22564480</v>
      </c>
      <c r="ED10">
        <v>56757360</v>
      </c>
      <c r="EE10">
        <v>20914464</v>
      </c>
      <c r="EF10">
        <v>68792544</v>
      </c>
      <c r="EG10">
        <v>14513984</v>
      </c>
      <c r="EH10">
        <v>2618162</v>
      </c>
      <c r="EI10">
        <v>3583586</v>
      </c>
      <c r="EJ10">
        <v>6482</v>
      </c>
      <c r="EK10">
        <v>83846</v>
      </c>
      <c r="EL10">
        <v>76216</v>
      </c>
      <c r="EM10">
        <v>16273</v>
      </c>
      <c r="EN10">
        <v>30105</v>
      </c>
      <c r="EO10">
        <v>2522004</v>
      </c>
    </row>
    <row r="11" spans="1:145" x14ac:dyDescent="0.25">
      <c r="A11" t="s">
        <v>177</v>
      </c>
      <c r="B11" t="str">
        <f t="shared" si="0"/>
        <v>5657_Kb</v>
      </c>
      <c r="C11" t="s">
        <v>219</v>
      </c>
      <c r="D11" t="s">
        <v>243</v>
      </c>
      <c r="F11">
        <v>0</v>
      </c>
      <c r="G11" s="4">
        <f t="shared" si="1"/>
        <v>849.55817391304356</v>
      </c>
      <c r="H11">
        <v>731698</v>
      </c>
      <c r="I11">
        <v>27703655</v>
      </c>
      <c r="J11">
        <v>2074891</v>
      </c>
      <c r="K11">
        <v>36366519</v>
      </c>
      <c r="L11">
        <v>5342049</v>
      </c>
      <c r="M11">
        <v>14170381</v>
      </c>
      <c r="N11">
        <v>3281488</v>
      </c>
      <c r="O11">
        <v>9610895</v>
      </c>
      <c r="P11">
        <v>29295494</v>
      </c>
      <c r="Q11">
        <v>11447177</v>
      </c>
      <c r="R11">
        <v>2018115</v>
      </c>
      <c r="S11">
        <v>7121900</v>
      </c>
      <c r="T11">
        <v>2987674</v>
      </c>
      <c r="U11">
        <v>2156389</v>
      </c>
      <c r="V11">
        <v>69225</v>
      </c>
      <c r="W11">
        <v>119860</v>
      </c>
      <c r="X11">
        <v>36171</v>
      </c>
      <c r="Y11">
        <v>205526</v>
      </c>
      <c r="Z11">
        <v>2161210</v>
      </c>
      <c r="AA11">
        <v>29704605</v>
      </c>
      <c r="AB11">
        <v>142833</v>
      </c>
      <c r="AC11">
        <v>103692</v>
      </c>
      <c r="AD11">
        <v>1355442</v>
      </c>
      <c r="AE11">
        <v>1100378</v>
      </c>
      <c r="AF11">
        <v>2333437</v>
      </c>
      <c r="AG11">
        <v>3128681</v>
      </c>
      <c r="AH11">
        <v>45981</v>
      </c>
      <c r="AI11">
        <v>186465</v>
      </c>
      <c r="AJ11">
        <v>82549</v>
      </c>
      <c r="AK11">
        <v>46940</v>
      </c>
      <c r="AL11">
        <v>26844</v>
      </c>
      <c r="AM11">
        <v>115177</v>
      </c>
      <c r="AN11">
        <v>102382</v>
      </c>
      <c r="AO11">
        <v>366013</v>
      </c>
      <c r="AP11">
        <v>26113704</v>
      </c>
      <c r="AQ11">
        <v>3200034</v>
      </c>
      <c r="AR11">
        <v>1707419</v>
      </c>
      <c r="AS11">
        <v>1297317</v>
      </c>
      <c r="AT11">
        <v>206633</v>
      </c>
      <c r="AU11">
        <v>5152</v>
      </c>
      <c r="AV11">
        <v>2296373</v>
      </c>
      <c r="AW11">
        <v>3584030</v>
      </c>
      <c r="AX11">
        <v>123637</v>
      </c>
      <c r="AY11">
        <v>42242</v>
      </c>
      <c r="AZ11">
        <v>69318</v>
      </c>
      <c r="BA11">
        <v>916982</v>
      </c>
      <c r="BB11">
        <v>930382</v>
      </c>
      <c r="BC11">
        <v>18152</v>
      </c>
      <c r="BD11">
        <v>54229</v>
      </c>
      <c r="BE11">
        <v>1024088</v>
      </c>
      <c r="BF11">
        <v>981162</v>
      </c>
      <c r="BG11">
        <v>340509</v>
      </c>
      <c r="BH11">
        <v>43003</v>
      </c>
      <c r="BI11">
        <v>84471</v>
      </c>
      <c r="BJ11">
        <v>533201</v>
      </c>
      <c r="BK11">
        <v>520557</v>
      </c>
      <c r="BL11">
        <v>26708981</v>
      </c>
      <c r="BM11">
        <v>43773594</v>
      </c>
      <c r="BN11">
        <v>43773594</v>
      </c>
      <c r="BO11">
        <v>559077</v>
      </c>
      <c r="BP11">
        <v>19818</v>
      </c>
      <c r="BQ11">
        <v>52196</v>
      </c>
      <c r="BR11">
        <v>247417</v>
      </c>
      <c r="BS11">
        <v>18146</v>
      </c>
      <c r="BT11">
        <v>326115</v>
      </c>
      <c r="BU11">
        <v>5844201</v>
      </c>
      <c r="BV11">
        <v>76048</v>
      </c>
      <c r="BW11" s="3">
        <v>3960881</v>
      </c>
      <c r="BX11">
        <v>3497288</v>
      </c>
      <c r="BY11">
        <v>22263</v>
      </c>
      <c r="BZ11">
        <v>114465</v>
      </c>
      <c r="CA11">
        <v>58806</v>
      </c>
      <c r="CB11">
        <v>72654</v>
      </c>
      <c r="CC11">
        <v>40945</v>
      </c>
      <c r="CD11">
        <v>369020</v>
      </c>
      <c r="CE11">
        <v>3107178</v>
      </c>
      <c r="CF11">
        <v>2759724</v>
      </c>
      <c r="CG11">
        <v>423868</v>
      </c>
      <c r="CH11">
        <v>290935</v>
      </c>
      <c r="CI11">
        <v>110413</v>
      </c>
      <c r="CJ11">
        <v>226006</v>
      </c>
      <c r="CK11">
        <v>103905</v>
      </c>
      <c r="CL11">
        <v>126003</v>
      </c>
      <c r="CM11">
        <v>9022612</v>
      </c>
      <c r="CN11">
        <v>58602</v>
      </c>
      <c r="CO11" s="10">
        <v>191104</v>
      </c>
      <c r="CP11">
        <v>165172</v>
      </c>
      <c r="CQ11">
        <v>654026</v>
      </c>
      <c r="CR11">
        <v>269526</v>
      </c>
      <c r="CS11">
        <v>301168</v>
      </c>
      <c r="CT11">
        <v>299501</v>
      </c>
      <c r="CU11">
        <v>76258</v>
      </c>
      <c r="CV11">
        <v>68714</v>
      </c>
      <c r="CW11">
        <v>78677</v>
      </c>
      <c r="CX11">
        <v>152204</v>
      </c>
      <c r="CY11">
        <v>48632</v>
      </c>
      <c r="CZ11">
        <v>932675</v>
      </c>
      <c r="DA11">
        <v>50098</v>
      </c>
      <c r="DB11">
        <v>104256</v>
      </c>
      <c r="DC11">
        <v>1751542</v>
      </c>
      <c r="DD11">
        <v>24148</v>
      </c>
      <c r="DE11">
        <v>21770</v>
      </c>
      <c r="DF11">
        <v>114805</v>
      </c>
      <c r="DG11">
        <v>128585</v>
      </c>
      <c r="DH11">
        <v>625041</v>
      </c>
      <c r="DI11">
        <v>579102</v>
      </c>
      <c r="DJ11">
        <v>202781</v>
      </c>
      <c r="DK11">
        <v>28628</v>
      </c>
      <c r="DL11">
        <v>37830000</v>
      </c>
      <c r="DM11">
        <v>40221708</v>
      </c>
      <c r="DN11">
        <v>45595044</v>
      </c>
      <c r="DO11">
        <v>32433410</v>
      </c>
      <c r="DP11">
        <v>33439060</v>
      </c>
      <c r="DQ11">
        <v>42968708</v>
      </c>
      <c r="DR11">
        <v>40324524</v>
      </c>
      <c r="DS11">
        <v>38190784</v>
      </c>
      <c r="DT11" s="3">
        <v>16276950</v>
      </c>
      <c r="DU11">
        <v>57993044</v>
      </c>
      <c r="DV11">
        <v>17660868</v>
      </c>
      <c r="DW11">
        <v>19488186</v>
      </c>
      <c r="DX11">
        <v>54013456</v>
      </c>
      <c r="DY11">
        <v>18761694</v>
      </c>
      <c r="DZ11">
        <v>44841180</v>
      </c>
      <c r="EA11">
        <v>18000240</v>
      </c>
      <c r="EB11">
        <v>56772632</v>
      </c>
      <c r="EC11">
        <v>19510548</v>
      </c>
      <c r="ED11">
        <v>51528844</v>
      </c>
      <c r="EE11">
        <v>17800808</v>
      </c>
      <c r="EF11">
        <v>60024284</v>
      </c>
      <c r="EG11">
        <v>7864764</v>
      </c>
      <c r="EH11">
        <v>2042072</v>
      </c>
      <c r="EI11">
        <v>2357598</v>
      </c>
      <c r="EJ11">
        <v>37703</v>
      </c>
      <c r="EK11">
        <v>83402</v>
      </c>
      <c r="EL11">
        <v>106090</v>
      </c>
      <c r="EM11">
        <v>19090</v>
      </c>
      <c r="EN11">
        <v>23477</v>
      </c>
      <c r="EO11">
        <v>3712613</v>
      </c>
    </row>
    <row r="12" spans="1:145" x14ac:dyDescent="0.25">
      <c r="A12" t="s">
        <v>182</v>
      </c>
      <c r="B12" t="str">
        <f t="shared" si="0"/>
        <v>5657_Z</v>
      </c>
      <c r="C12" t="s">
        <v>224</v>
      </c>
      <c r="D12" t="s">
        <v>238</v>
      </c>
      <c r="F12">
        <v>0</v>
      </c>
      <c r="G12" s="4">
        <f t="shared" si="1"/>
        <v>747.90545942028984</v>
      </c>
      <c r="H12">
        <v>13406410</v>
      </c>
      <c r="I12">
        <v>47907915</v>
      </c>
      <c r="J12">
        <v>2673904</v>
      </c>
      <c r="K12">
        <v>47041249</v>
      </c>
      <c r="L12">
        <v>5524566</v>
      </c>
      <c r="M12">
        <v>13336785</v>
      </c>
      <c r="N12">
        <v>2972060</v>
      </c>
      <c r="O12">
        <v>7762342</v>
      </c>
      <c r="P12">
        <v>25023887</v>
      </c>
      <c r="Q12">
        <v>10461190</v>
      </c>
      <c r="R12">
        <v>1926355</v>
      </c>
      <c r="S12">
        <v>6476945</v>
      </c>
      <c r="T12">
        <v>2712320</v>
      </c>
      <c r="U12">
        <v>1865286</v>
      </c>
      <c r="V12">
        <v>307171</v>
      </c>
      <c r="W12">
        <v>828871</v>
      </c>
      <c r="X12">
        <v>88800</v>
      </c>
      <c r="Y12">
        <v>208859</v>
      </c>
      <c r="Z12">
        <v>10041</v>
      </c>
      <c r="AA12">
        <v>33203572</v>
      </c>
      <c r="AB12">
        <v>279875</v>
      </c>
      <c r="AC12">
        <v>348143</v>
      </c>
      <c r="AD12">
        <v>3919813</v>
      </c>
      <c r="AE12">
        <v>2436486</v>
      </c>
      <c r="AF12">
        <v>2642980</v>
      </c>
      <c r="AG12">
        <v>3896906</v>
      </c>
      <c r="AH12">
        <v>63934</v>
      </c>
      <c r="AI12">
        <v>607479</v>
      </c>
      <c r="AJ12">
        <v>114652</v>
      </c>
      <c r="AK12">
        <v>56832</v>
      </c>
      <c r="AL12">
        <v>47638</v>
      </c>
      <c r="AM12">
        <v>162060</v>
      </c>
      <c r="AN12">
        <v>99844</v>
      </c>
      <c r="AO12">
        <v>745535</v>
      </c>
      <c r="AP12">
        <v>26421427</v>
      </c>
      <c r="AQ12">
        <v>3950034</v>
      </c>
      <c r="AR12">
        <v>2168828</v>
      </c>
      <c r="AS12">
        <v>2358996</v>
      </c>
      <c r="AT12">
        <v>220963</v>
      </c>
      <c r="AU12">
        <v>97453</v>
      </c>
      <c r="AV12">
        <v>5497964</v>
      </c>
      <c r="AW12">
        <v>8466865</v>
      </c>
      <c r="AX12">
        <v>82772</v>
      </c>
      <c r="AY12">
        <v>33800</v>
      </c>
      <c r="AZ12">
        <v>83120</v>
      </c>
      <c r="BA12">
        <v>529177</v>
      </c>
      <c r="BB12">
        <v>527190</v>
      </c>
      <c r="BC12">
        <v>38357</v>
      </c>
      <c r="BD12">
        <v>72622</v>
      </c>
      <c r="BE12">
        <v>932073</v>
      </c>
      <c r="BF12">
        <v>1264561</v>
      </c>
      <c r="BG12">
        <v>256144</v>
      </c>
      <c r="BH12">
        <v>44898</v>
      </c>
      <c r="BI12">
        <v>80857</v>
      </c>
      <c r="BJ12">
        <v>445148</v>
      </c>
      <c r="BK12">
        <v>184441</v>
      </c>
      <c r="BL12">
        <v>20765049</v>
      </c>
      <c r="BM12">
        <v>34228760</v>
      </c>
      <c r="BN12">
        <v>34228760</v>
      </c>
      <c r="BO12">
        <v>559923</v>
      </c>
      <c r="BP12">
        <v>34740</v>
      </c>
      <c r="BQ12">
        <v>138866</v>
      </c>
      <c r="BR12">
        <v>346975</v>
      </c>
      <c r="BS12">
        <v>95466</v>
      </c>
      <c r="BT12">
        <v>81344</v>
      </c>
      <c r="BU12">
        <v>3629869</v>
      </c>
      <c r="BV12">
        <v>111819</v>
      </c>
      <c r="BW12" s="3">
        <v>5958741</v>
      </c>
      <c r="BX12">
        <v>4893026</v>
      </c>
      <c r="BY12">
        <v>31372</v>
      </c>
      <c r="BZ12">
        <v>146319</v>
      </c>
      <c r="CA12">
        <v>22674</v>
      </c>
      <c r="CB12">
        <v>48116</v>
      </c>
      <c r="CC12">
        <v>42195</v>
      </c>
      <c r="CD12">
        <v>377201</v>
      </c>
      <c r="CE12">
        <v>2208377</v>
      </c>
      <c r="CF12">
        <v>2020006</v>
      </c>
      <c r="CG12">
        <v>362346</v>
      </c>
      <c r="CH12">
        <v>354353</v>
      </c>
      <c r="CI12">
        <v>147472</v>
      </c>
      <c r="CJ12">
        <v>278750</v>
      </c>
      <c r="CK12">
        <v>131546</v>
      </c>
      <c r="CL12">
        <v>131641</v>
      </c>
      <c r="CM12">
        <v>6187976</v>
      </c>
      <c r="CN12">
        <v>46803</v>
      </c>
      <c r="CO12" s="10">
        <v>246254</v>
      </c>
      <c r="CP12">
        <v>673390</v>
      </c>
      <c r="CQ12">
        <v>1673424</v>
      </c>
      <c r="CR12">
        <v>561153</v>
      </c>
      <c r="CS12">
        <v>834241</v>
      </c>
      <c r="CT12">
        <v>825681</v>
      </c>
      <c r="CU12">
        <v>352926</v>
      </c>
      <c r="CV12">
        <v>60520</v>
      </c>
      <c r="CW12">
        <v>94768</v>
      </c>
      <c r="CX12">
        <v>246510</v>
      </c>
      <c r="CY12">
        <v>55511</v>
      </c>
      <c r="CZ12">
        <v>1167075</v>
      </c>
      <c r="DA12">
        <v>38777</v>
      </c>
      <c r="DB12">
        <v>115680</v>
      </c>
      <c r="DC12">
        <v>1486494</v>
      </c>
      <c r="DD12">
        <v>17390</v>
      </c>
      <c r="DE12">
        <v>20334</v>
      </c>
      <c r="DF12">
        <v>326709</v>
      </c>
      <c r="DG12">
        <v>171184</v>
      </c>
      <c r="DH12">
        <v>785584</v>
      </c>
      <c r="DI12">
        <v>761761</v>
      </c>
      <c r="DJ12">
        <v>307441</v>
      </c>
      <c r="DK12">
        <v>26792</v>
      </c>
      <c r="DL12">
        <v>29602336</v>
      </c>
      <c r="DM12">
        <v>31703446</v>
      </c>
      <c r="DN12">
        <v>35636320</v>
      </c>
      <c r="DO12">
        <v>25487604</v>
      </c>
      <c r="DP12">
        <v>26338288</v>
      </c>
      <c r="DQ12">
        <v>33706192</v>
      </c>
      <c r="DR12">
        <v>30757502</v>
      </c>
      <c r="DS12">
        <v>29829204</v>
      </c>
      <c r="DT12" s="3">
        <v>12909581</v>
      </c>
      <c r="DU12">
        <v>44545496</v>
      </c>
      <c r="DV12">
        <v>13755329</v>
      </c>
      <c r="DW12">
        <v>15169606</v>
      </c>
      <c r="DX12">
        <v>42050848</v>
      </c>
      <c r="DY12">
        <v>14653333</v>
      </c>
      <c r="DZ12">
        <v>34854224</v>
      </c>
      <c r="EA12">
        <v>13903195</v>
      </c>
      <c r="EB12">
        <v>43216276</v>
      </c>
      <c r="EC12">
        <v>15445925</v>
      </c>
      <c r="ED12">
        <v>40447452</v>
      </c>
      <c r="EE12">
        <v>13850424</v>
      </c>
      <c r="EF12">
        <v>48775004</v>
      </c>
      <c r="EG12">
        <v>9192261</v>
      </c>
      <c r="EH12">
        <v>1326858</v>
      </c>
      <c r="EI12">
        <v>2072923</v>
      </c>
      <c r="EJ12">
        <v>34377</v>
      </c>
      <c r="EK12">
        <v>95998</v>
      </c>
      <c r="EL12">
        <v>96932</v>
      </c>
      <c r="EM12">
        <v>57075</v>
      </c>
      <c r="EN12">
        <v>27463</v>
      </c>
      <c r="EO12">
        <v>1189583</v>
      </c>
    </row>
    <row r="13" spans="1:145" x14ac:dyDescent="0.25">
      <c r="A13" t="s">
        <v>183</v>
      </c>
      <c r="B13" t="str">
        <f t="shared" si="0"/>
        <v>5657_Zb</v>
      </c>
      <c r="C13" t="s">
        <v>225</v>
      </c>
      <c r="D13" t="s">
        <v>238</v>
      </c>
      <c r="F13">
        <v>0</v>
      </c>
      <c r="G13" s="4">
        <f t="shared" si="1"/>
        <v>703.20625942028983</v>
      </c>
      <c r="H13">
        <v>11689347</v>
      </c>
      <c r="I13">
        <v>46097289</v>
      </c>
      <c r="J13">
        <v>2427893</v>
      </c>
      <c r="K13">
        <v>43325184</v>
      </c>
      <c r="L13">
        <v>5170804</v>
      </c>
      <c r="M13">
        <v>12885659</v>
      </c>
      <c r="N13">
        <v>2632946</v>
      </c>
      <c r="O13">
        <v>6480237</v>
      </c>
      <c r="P13">
        <v>23785798</v>
      </c>
      <c r="Q13">
        <v>9870246</v>
      </c>
      <c r="R13">
        <v>1920160</v>
      </c>
      <c r="S13">
        <v>6182408</v>
      </c>
      <c r="T13">
        <v>2629179</v>
      </c>
      <c r="U13">
        <v>1889904</v>
      </c>
      <c r="V13">
        <v>274070</v>
      </c>
      <c r="W13">
        <v>491386</v>
      </c>
      <c r="X13">
        <v>81741</v>
      </c>
      <c r="Y13">
        <v>212835</v>
      </c>
      <c r="Z13">
        <v>23178</v>
      </c>
      <c r="AA13">
        <v>31378812</v>
      </c>
      <c r="AB13">
        <v>204838</v>
      </c>
      <c r="AC13">
        <v>319004</v>
      </c>
      <c r="AD13">
        <v>3709489</v>
      </c>
      <c r="AE13">
        <v>2291788</v>
      </c>
      <c r="AF13">
        <v>2456188</v>
      </c>
      <c r="AG13">
        <v>3580359</v>
      </c>
      <c r="AH13">
        <v>53900</v>
      </c>
      <c r="AI13">
        <v>565410</v>
      </c>
      <c r="AJ13">
        <v>133607</v>
      </c>
      <c r="AK13">
        <v>43080</v>
      </c>
      <c r="AL13">
        <v>43082</v>
      </c>
      <c r="AM13">
        <v>152119</v>
      </c>
      <c r="AN13">
        <v>104609</v>
      </c>
      <c r="AO13">
        <v>609882</v>
      </c>
      <c r="AP13">
        <v>24094728</v>
      </c>
      <c r="AQ13">
        <v>3459690</v>
      </c>
      <c r="AR13">
        <v>1939959</v>
      </c>
      <c r="AS13">
        <v>2212447</v>
      </c>
      <c r="AT13">
        <v>218846</v>
      </c>
      <c r="AU13">
        <v>79950</v>
      </c>
      <c r="AV13">
        <v>4406685</v>
      </c>
      <c r="AW13">
        <v>7214350</v>
      </c>
      <c r="AX13">
        <v>82332</v>
      </c>
      <c r="AY13">
        <v>31145</v>
      </c>
      <c r="AZ13">
        <v>73713</v>
      </c>
      <c r="BA13">
        <v>695000</v>
      </c>
      <c r="BB13">
        <v>665672</v>
      </c>
      <c r="BC13">
        <v>46723</v>
      </c>
      <c r="BD13">
        <v>79508</v>
      </c>
      <c r="BE13">
        <v>846667</v>
      </c>
      <c r="BF13">
        <v>1196928</v>
      </c>
      <c r="BG13">
        <v>262758</v>
      </c>
      <c r="BH13">
        <v>44927</v>
      </c>
      <c r="BI13">
        <v>81070</v>
      </c>
      <c r="BJ13">
        <v>453588</v>
      </c>
      <c r="BK13">
        <v>174141</v>
      </c>
      <c r="BL13">
        <v>17372246</v>
      </c>
      <c r="BM13">
        <v>32800257</v>
      </c>
      <c r="BN13">
        <v>32800257</v>
      </c>
      <c r="BO13">
        <v>514832</v>
      </c>
      <c r="BP13">
        <v>47423</v>
      </c>
      <c r="BQ13">
        <v>126424</v>
      </c>
      <c r="BR13">
        <v>350197</v>
      </c>
      <c r="BS13">
        <v>112642</v>
      </c>
      <c r="BT13">
        <v>62823</v>
      </c>
      <c r="BU13">
        <v>3391975</v>
      </c>
      <c r="BV13">
        <v>83158</v>
      </c>
      <c r="BW13" s="3">
        <v>5725119</v>
      </c>
      <c r="BX13">
        <v>4891338</v>
      </c>
      <c r="BY13">
        <v>20759</v>
      </c>
      <c r="BZ13">
        <v>128698</v>
      </c>
      <c r="CA13">
        <v>15074</v>
      </c>
      <c r="CB13">
        <v>75773</v>
      </c>
      <c r="CC13">
        <v>51284</v>
      </c>
      <c r="CD13">
        <v>346843</v>
      </c>
      <c r="CE13">
        <v>2100210</v>
      </c>
      <c r="CF13">
        <v>1960327</v>
      </c>
      <c r="CG13">
        <v>343550</v>
      </c>
      <c r="CH13">
        <v>335880</v>
      </c>
      <c r="CI13">
        <v>141548</v>
      </c>
      <c r="CJ13">
        <v>263784</v>
      </c>
      <c r="CK13" s="1">
        <v>123952</v>
      </c>
      <c r="CL13">
        <v>121110</v>
      </c>
      <c r="CM13">
        <v>4983702</v>
      </c>
      <c r="CN13">
        <v>42803</v>
      </c>
      <c r="CO13" s="10">
        <v>170480</v>
      </c>
      <c r="CP13">
        <v>546524</v>
      </c>
      <c r="CQ13">
        <v>1478027</v>
      </c>
      <c r="CR13">
        <v>515977</v>
      </c>
      <c r="CS13">
        <v>712718</v>
      </c>
      <c r="CT13">
        <v>708325</v>
      </c>
      <c r="CU13">
        <v>331358</v>
      </c>
      <c r="CV13">
        <v>61165</v>
      </c>
      <c r="CW13">
        <v>92248</v>
      </c>
      <c r="CX13">
        <v>237534</v>
      </c>
      <c r="CY13">
        <v>61423</v>
      </c>
      <c r="CZ13">
        <v>975399</v>
      </c>
      <c r="DA13">
        <v>69637</v>
      </c>
      <c r="DB13">
        <v>103301</v>
      </c>
      <c r="DC13">
        <v>1625670</v>
      </c>
      <c r="DD13">
        <v>15252</v>
      </c>
      <c r="DE13">
        <v>12440</v>
      </c>
      <c r="DF13">
        <v>178415</v>
      </c>
      <c r="DG13">
        <v>212743</v>
      </c>
      <c r="DH13">
        <v>760796</v>
      </c>
      <c r="DI13">
        <v>743477</v>
      </c>
      <c r="DJ13">
        <v>352044</v>
      </c>
      <c r="DK13">
        <v>63046</v>
      </c>
      <c r="DL13">
        <v>28758258</v>
      </c>
      <c r="DM13">
        <v>30733486</v>
      </c>
      <c r="DN13">
        <v>34585436</v>
      </c>
      <c r="DO13">
        <v>24770732</v>
      </c>
      <c r="DP13">
        <v>25573374</v>
      </c>
      <c r="DQ13">
        <v>32695184</v>
      </c>
      <c r="DR13">
        <v>29870678</v>
      </c>
      <c r="DS13">
        <v>28955772</v>
      </c>
      <c r="DT13" s="3">
        <v>11488287</v>
      </c>
      <c r="DU13">
        <v>42853728</v>
      </c>
      <c r="DV13">
        <v>12136355</v>
      </c>
      <c r="DW13">
        <v>13184237</v>
      </c>
      <c r="DX13">
        <v>40531200</v>
      </c>
      <c r="DY13">
        <v>12763448</v>
      </c>
      <c r="DZ13">
        <v>33508192</v>
      </c>
      <c r="EA13">
        <v>12210745</v>
      </c>
      <c r="EB13">
        <v>41821388</v>
      </c>
      <c r="EC13">
        <v>13474680</v>
      </c>
      <c r="ED13">
        <v>38141504</v>
      </c>
      <c r="EE13">
        <v>12148368</v>
      </c>
      <c r="EF13">
        <v>46629044</v>
      </c>
      <c r="EG13">
        <v>7142177</v>
      </c>
      <c r="EH13">
        <v>1470608</v>
      </c>
      <c r="EI13">
        <v>2167867</v>
      </c>
      <c r="EJ13">
        <v>32663</v>
      </c>
      <c r="EK13">
        <v>104215</v>
      </c>
      <c r="EL13">
        <v>90646</v>
      </c>
      <c r="EM13">
        <v>33826</v>
      </c>
      <c r="EN13">
        <v>20915</v>
      </c>
      <c r="EO13">
        <v>1088380</v>
      </c>
    </row>
    <row r="14" spans="1:145" x14ac:dyDescent="0.25">
      <c r="A14" t="s">
        <v>154</v>
      </c>
      <c r="B14" t="str">
        <f t="shared" si="0"/>
        <v>5990_E</v>
      </c>
      <c r="C14" t="s">
        <v>196</v>
      </c>
      <c r="D14" t="s">
        <v>236</v>
      </c>
      <c r="F14">
        <v>0</v>
      </c>
      <c r="G14" s="4">
        <f t="shared" si="1"/>
        <v>819.20379130434787</v>
      </c>
      <c r="H14">
        <v>10640549</v>
      </c>
      <c r="I14">
        <v>37043555</v>
      </c>
      <c r="J14">
        <v>1906773</v>
      </c>
      <c r="K14">
        <v>21329863</v>
      </c>
      <c r="L14">
        <v>2994875</v>
      </c>
      <c r="M14">
        <v>12417064</v>
      </c>
      <c r="N14">
        <v>2495717</v>
      </c>
      <c r="O14">
        <v>4306855</v>
      </c>
      <c r="P14">
        <v>19501846</v>
      </c>
      <c r="Q14">
        <v>7016117</v>
      </c>
      <c r="R14">
        <v>1174553</v>
      </c>
      <c r="S14">
        <v>7021010</v>
      </c>
      <c r="T14">
        <v>2549097</v>
      </c>
      <c r="U14">
        <v>1975348</v>
      </c>
      <c r="V14">
        <v>502098</v>
      </c>
      <c r="W14">
        <v>1278461</v>
      </c>
      <c r="X14">
        <v>44357</v>
      </c>
      <c r="Y14">
        <v>333415</v>
      </c>
      <c r="Z14">
        <v>0</v>
      </c>
      <c r="AA14">
        <v>42053947</v>
      </c>
      <c r="AB14">
        <v>964169</v>
      </c>
      <c r="AC14">
        <v>447937</v>
      </c>
      <c r="AD14">
        <v>2858102</v>
      </c>
      <c r="AE14">
        <v>3070713</v>
      </c>
      <c r="AF14">
        <v>3077311</v>
      </c>
      <c r="AG14">
        <v>5192604</v>
      </c>
      <c r="AH14">
        <v>58376</v>
      </c>
      <c r="AI14">
        <v>627341</v>
      </c>
      <c r="AJ14">
        <v>63689</v>
      </c>
      <c r="AK14">
        <v>95376</v>
      </c>
      <c r="AL14">
        <v>58766</v>
      </c>
      <c r="AM14">
        <v>201108</v>
      </c>
      <c r="AN14">
        <v>132398</v>
      </c>
      <c r="AO14">
        <v>587680</v>
      </c>
      <c r="AP14">
        <v>38666536</v>
      </c>
      <c r="AQ14">
        <v>7431527</v>
      </c>
      <c r="AR14">
        <v>4730321</v>
      </c>
      <c r="AS14">
        <v>6041057</v>
      </c>
      <c r="AT14">
        <v>201538</v>
      </c>
      <c r="AU14">
        <v>218673</v>
      </c>
      <c r="AV14">
        <v>6884288</v>
      </c>
      <c r="AW14">
        <v>11290545</v>
      </c>
      <c r="AX14">
        <v>188164</v>
      </c>
      <c r="AY14">
        <v>46605</v>
      </c>
      <c r="AZ14">
        <v>89683</v>
      </c>
      <c r="BA14">
        <v>1661619</v>
      </c>
      <c r="BB14">
        <v>1798511</v>
      </c>
      <c r="BC14">
        <v>42226</v>
      </c>
      <c r="BD14">
        <v>67530</v>
      </c>
      <c r="BE14">
        <v>664231</v>
      </c>
      <c r="BF14">
        <v>1504630</v>
      </c>
      <c r="BG14">
        <v>190598</v>
      </c>
      <c r="BH14">
        <v>90687</v>
      </c>
      <c r="BI14">
        <v>109314</v>
      </c>
      <c r="BJ14">
        <v>944552</v>
      </c>
      <c r="BK14">
        <v>97112</v>
      </c>
      <c r="BL14">
        <v>11440434</v>
      </c>
      <c r="BM14">
        <v>38556132</v>
      </c>
      <c r="BN14">
        <v>38556132</v>
      </c>
      <c r="BO14">
        <v>833544</v>
      </c>
      <c r="BP14">
        <v>42020</v>
      </c>
      <c r="BQ14">
        <v>108402</v>
      </c>
      <c r="BR14">
        <v>275585</v>
      </c>
      <c r="BS14">
        <v>83522</v>
      </c>
      <c r="BT14">
        <v>304112</v>
      </c>
      <c r="BU14">
        <v>2947582</v>
      </c>
      <c r="BV14">
        <v>210460</v>
      </c>
      <c r="BW14" s="3">
        <v>5967166</v>
      </c>
      <c r="BX14">
        <v>3621211</v>
      </c>
      <c r="BY14">
        <v>39310</v>
      </c>
      <c r="BZ14">
        <v>251344</v>
      </c>
      <c r="CA14">
        <v>34854</v>
      </c>
      <c r="CB14">
        <v>98217</v>
      </c>
      <c r="CC14">
        <v>47732</v>
      </c>
      <c r="CD14">
        <v>246598</v>
      </c>
      <c r="CE14">
        <v>4905561</v>
      </c>
      <c r="CF14">
        <v>4693139</v>
      </c>
      <c r="CG14">
        <v>638528</v>
      </c>
      <c r="CH14">
        <v>718179</v>
      </c>
      <c r="CI14">
        <v>109996</v>
      </c>
      <c r="CJ14">
        <v>742130</v>
      </c>
      <c r="CK14">
        <v>86805</v>
      </c>
      <c r="CL14">
        <v>189233</v>
      </c>
      <c r="CM14">
        <v>4424773</v>
      </c>
      <c r="CN14">
        <v>39241</v>
      </c>
      <c r="CO14" s="10">
        <v>575074</v>
      </c>
      <c r="CP14">
        <v>860624</v>
      </c>
      <c r="CQ14">
        <v>1607396</v>
      </c>
      <c r="CR14">
        <v>759592</v>
      </c>
      <c r="CS14">
        <v>788159</v>
      </c>
      <c r="CT14">
        <v>778924</v>
      </c>
      <c r="CU14">
        <v>141238</v>
      </c>
      <c r="CV14">
        <v>108582</v>
      </c>
      <c r="CW14">
        <v>124396</v>
      </c>
      <c r="CX14">
        <v>156115</v>
      </c>
      <c r="CY14">
        <v>90226</v>
      </c>
      <c r="CZ14">
        <v>329715</v>
      </c>
      <c r="DA14">
        <v>47956</v>
      </c>
      <c r="DB14">
        <v>88954</v>
      </c>
      <c r="DC14">
        <v>1433950</v>
      </c>
      <c r="DD14">
        <v>21677</v>
      </c>
      <c r="DE14">
        <v>23314</v>
      </c>
      <c r="DF14">
        <v>94476</v>
      </c>
      <c r="DG14">
        <v>202642</v>
      </c>
      <c r="DH14">
        <v>1153387</v>
      </c>
      <c r="DI14">
        <v>1041068</v>
      </c>
      <c r="DJ14">
        <v>241556</v>
      </c>
      <c r="DK14">
        <v>53130</v>
      </c>
      <c r="DL14">
        <v>41052276</v>
      </c>
      <c r="DM14">
        <v>43267304</v>
      </c>
      <c r="DN14">
        <v>48151472</v>
      </c>
      <c r="DO14">
        <v>35080256</v>
      </c>
      <c r="DP14">
        <v>36187976</v>
      </c>
      <c r="DQ14">
        <v>45965240</v>
      </c>
      <c r="DR14">
        <v>41505652</v>
      </c>
      <c r="DS14">
        <v>41970048</v>
      </c>
      <c r="DT14" s="3">
        <v>11703542</v>
      </c>
      <c r="DU14">
        <v>52659012</v>
      </c>
      <c r="DV14">
        <v>11768646</v>
      </c>
      <c r="DW14">
        <v>11873509</v>
      </c>
      <c r="DX14">
        <v>49218808</v>
      </c>
      <c r="DY14">
        <v>11813741</v>
      </c>
      <c r="DZ14">
        <v>45418196</v>
      </c>
      <c r="EA14">
        <v>11211143</v>
      </c>
      <c r="EB14">
        <v>50553752</v>
      </c>
      <c r="EC14">
        <v>12562364</v>
      </c>
      <c r="ED14">
        <v>43775228</v>
      </c>
      <c r="EE14">
        <v>11377293</v>
      </c>
      <c r="EF14">
        <v>53085380</v>
      </c>
      <c r="EG14">
        <v>5328931</v>
      </c>
      <c r="EH14">
        <v>2867272</v>
      </c>
      <c r="EI14">
        <v>1191581</v>
      </c>
      <c r="EJ14">
        <v>51474</v>
      </c>
      <c r="EK14">
        <v>161197</v>
      </c>
      <c r="EL14">
        <v>229913</v>
      </c>
      <c r="EM14">
        <v>41626</v>
      </c>
      <c r="EN14">
        <v>41438</v>
      </c>
      <c r="EO14">
        <v>2471852</v>
      </c>
    </row>
    <row r="15" spans="1:145" x14ac:dyDescent="0.25">
      <c r="A15" t="s">
        <v>155</v>
      </c>
      <c r="B15" t="str">
        <f t="shared" si="0"/>
        <v>5990_Eb</v>
      </c>
      <c r="C15" t="s">
        <v>197</v>
      </c>
      <c r="D15" t="s">
        <v>236</v>
      </c>
      <c r="F15">
        <v>0</v>
      </c>
      <c r="G15" s="4">
        <f t="shared" si="1"/>
        <v>854.60227681159415</v>
      </c>
      <c r="H15">
        <v>9712183</v>
      </c>
      <c r="I15">
        <v>36877555</v>
      </c>
      <c r="J15">
        <v>1905256</v>
      </c>
      <c r="K15">
        <v>21532793</v>
      </c>
      <c r="L15">
        <v>3080117</v>
      </c>
      <c r="M15">
        <v>13096845</v>
      </c>
      <c r="N15">
        <v>2579811</v>
      </c>
      <c r="O15">
        <v>4370452</v>
      </c>
      <c r="P15">
        <v>22190674</v>
      </c>
      <c r="Q15">
        <v>7237510</v>
      </c>
      <c r="R15">
        <v>1112927</v>
      </c>
      <c r="S15">
        <v>6982947</v>
      </c>
      <c r="T15">
        <v>2557724</v>
      </c>
      <c r="U15">
        <v>1913082</v>
      </c>
      <c r="V15">
        <v>463789</v>
      </c>
      <c r="W15">
        <v>1028883</v>
      </c>
      <c r="X15">
        <v>49545</v>
      </c>
      <c r="Y15">
        <v>318422</v>
      </c>
      <c r="Z15">
        <v>171761</v>
      </c>
      <c r="AA15">
        <v>44473608</v>
      </c>
      <c r="AB15">
        <v>897585</v>
      </c>
      <c r="AC15">
        <v>416546</v>
      </c>
      <c r="AD15">
        <v>2970296</v>
      </c>
      <c r="AE15">
        <v>2928698</v>
      </c>
      <c r="AF15">
        <v>3214543</v>
      </c>
      <c r="AG15">
        <v>4887353</v>
      </c>
      <c r="AH15">
        <v>55388</v>
      </c>
      <c r="AI15">
        <v>618270</v>
      </c>
      <c r="AJ15">
        <v>57931</v>
      </c>
      <c r="AK15">
        <v>102490</v>
      </c>
      <c r="AL15">
        <v>74129</v>
      </c>
      <c r="AM15">
        <v>176598</v>
      </c>
      <c r="AN15">
        <v>136001</v>
      </c>
      <c r="AO15">
        <v>492160</v>
      </c>
      <c r="AP15">
        <v>40307158</v>
      </c>
      <c r="AQ15">
        <v>7495704</v>
      </c>
      <c r="AR15">
        <v>4796635</v>
      </c>
      <c r="AS15">
        <v>5872006</v>
      </c>
      <c r="AT15">
        <v>272650</v>
      </c>
      <c r="AU15">
        <v>192724</v>
      </c>
      <c r="AV15">
        <v>7079001</v>
      </c>
      <c r="AW15">
        <v>11471295</v>
      </c>
      <c r="AX15">
        <v>135840</v>
      </c>
      <c r="AY15">
        <v>51867</v>
      </c>
      <c r="AZ15">
        <v>93738</v>
      </c>
      <c r="BA15">
        <v>1659603</v>
      </c>
      <c r="BB15">
        <v>1922542</v>
      </c>
      <c r="BC15">
        <v>45986</v>
      </c>
      <c r="BD15">
        <v>56582</v>
      </c>
      <c r="BE15">
        <v>642663</v>
      </c>
      <c r="BF15">
        <v>1549742</v>
      </c>
      <c r="BG15">
        <v>206960</v>
      </c>
      <c r="BH15">
        <v>83102</v>
      </c>
      <c r="BI15">
        <v>118390</v>
      </c>
      <c r="BJ15">
        <v>933525</v>
      </c>
      <c r="BK15">
        <v>99342</v>
      </c>
      <c r="BL15">
        <v>11701002</v>
      </c>
      <c r="BM15">
        <v>41793650</v>
      </c>
      <c r="BN15">
        <v>41793650</v>
      </c>
      <c r="BO15">
        <v>786979</v>
      </c>
      <c r="BP15">
        <v>22735</v>
      </c>
      <c r="BQ15">
        <v>114315</v>
      </c>
      <c r="BR15">
        <v>279784</v>
      </c>
      <c r="BS15">
        <v>160336</v>
      </c>
      <c r="BT15">
        <v>293479</v>
      </c>
      <c r="BU15">
        <v>2949678</v>
      </c>
      <c r="BV15">
        <v>213497</v>
      </c>
      <c r="BW15" s="3">
        <v>6220985</v>
      </c>
      <c r="BX15">
        <v>3823132</v>
      </c>
      <c r="BY15">
        <v>41781</v>
      </c>
      <c r="BZ15">
        <v>253586</v>
      </c>
      <c r="CA15">
        <v>30391</v>
      </c>
      <c r="CB15">
        <v>91596</v>
      </c>
      <c r="CC15">
        <v>52727</v>
      </c>
      <c r="CD15">
        <v>238612</v>
      </c>
      <c r="CE15">
        <v>4994119</v>
      </c>
      <c r="CF15">
        <v>4799742</v>
      </c>
      <c r="CG15">
        <v>635133</v>
      </c>
      <c r="CH15">
        <v>722346</v>
      </c>
      <c r="CI15">
        <v>109862</v>
      </c>
      <c r="CJ15">
        <v>727321</v>
      </c>
      <c r="CK15">
        <v>101337</v>
      </c>
      <c r="CL15">
        <v>189966</v>
      </c>
      <c r="CM15">
        <v>5297322</v>
      </c>
      <c r="CN15">
        <v>51844</v>
      </c>
      <c r="CO15" s="10">
        <v>534478</v>
      </c>
      <c r="CP15">
        <v>788140</v>
      </c>
      <c r="CQ15">
        <v>1613639</v>
      </c>
      <c r="CR15">
        <v>625849</v>
      </c>
      <c r="CS15">
        <v>748441</v>
      </c>
      <c r="CT15">
        <v>737337</v>
      </c>
      <c r="CU15">
        <v>170473</v>
      </c>
      <c r="CV15">
        <v>99640</v>
      </c>
      <c r="CW15">
        <v>117730</v>
      </c>
      <c r="CX15">
        <v>132195</v>
      </c>
      <c r="CY15">
        <v>83084</v>
      </c>
      <c r="CZ15">
        <v>331191</v>
      </c>
      <c r="DA15">
        <v>52120</v>
      </c>
      <c r="DB15">
        <v>101316</v>
      </c>
      <c r="DC15">
        <v>1427498</v>
      </c>
      <c r="DD15">
        <v>21672</v>
      </c>
      <c r="DE15">
        <v>26083</v>
      </c>
      <c r="DF15">
        <v>185355</v>
      </c>
      <c r="DG15">
        <v>196320</v>
      </c>
      <c r="DH15">
        <v>1179933</v>
      </c>
      <c r="DI15">
        <v>1066716</v>
      </c>
      <c r="DJ15">
        <v>272934</v>
      </c>
      <c r="DK15">
        <v>53061</v>
      </c>
      <c r="DL15">
        <v>42404188</v>
      </c>
      <c r="DM15">
        <v>44820048</v>
      </c>
      <c r="DN15">
        <v>49891672</v>
      </c>
      <c r="DO15">
        <v>36192076</v>
      </c>
      <c r="DP15">
        <v>37315672</v>
      </c>
      <c r="DQ15">
        <v>47468656</v>
      </c>
      <c r="DR15">
        <v>42716688</v>
      </c>
      <c r="DS15">
        <v>43373696</v>
      </c>
      <c r="DT15" s="3">
        <v>11766729</v>
      </c>
      <c r="DU15">
        <v>56326796</v>
      </c>
      <c r="DV15">
        <v>11919668</v>
      </c>
      <c r="DW15">
        <v>11819796</v>
      </c>
      <c r="DX15">
        <v>52807276</v>
      </c>
      <c r="DY15">
        <v>11735672</v>
      </c>
      <c r="DZ15">
        <v>47698256</v>
      </c>
      <c r="EA15">
        <v>11398502</v>
      </c>
      <c r="EB15">
        <v>54424304</v>
      </c>
      <c r="EC15">
        <v>12700234</v>
      </c>
      <c r="ED15">
        <v>47924828</v>
      </c>
      <c r="EE15">
        <v>11364738</v>
      </c>
      <c r="EF15">
        <v>58206600</v>
      </c>
      <c r="EG15">
        <v>5498065</v>
      </c>
      <c r="EH15">
        <v>2529662</v>
      </c>
      <c r="EI15">
        <v>1191191</v>
      </c>
      <c r="EJ15">
        <v>46960</v>
      </c>
      <c r="EK15">
        <v>169907</v>
      </c>
      <c r="EL15">
        <v>216312</v>
      </c>
      <c r="EM15">
        <v>37895</v>
      </c>
      <c r="EN15">
        <v>42185</v>
      </c>
      <c r="EO15">
        <v>2515831</v>
      </c>
    </row>
    <row r="16" spans="1:145" x14ac:dyDescent="0.25">
      <c r="A16" t="s">
        <v>160</v>
      </c>
      <c r="B16" t="str">
        <f t="shared" si="0"/>
        <v>5990_Ga_10</v>
      </c>
      <c r="C16" t="s">
        <v>216</v>
      </c>
      <c r="D16" t="s">
        <v>237</v>
      </c>
      <c r="F16">
        <v>500</v>
      </c>
      <c r="G16" s="4">
        <f t="shared" si="1"/>
        <v>734.62973043478257</v>
      </c>
      <c r="H16">
        <v>11256598</v>
      </c>
      <c r="I16">
        <v>41518157</v>
      </c>
      <c r="J16">
        <v>1793540</v>
      </c>
      <c r="K16">
        <v>29000720</v>
      </c>
      <c r="L16">
        <v>3878052</v>
      </c>
      <c r="M16">
        <v>13998968</v>
      </c>
      <c r="N16">
        <v>2794643</v>
      </c>
      <c r="O16">
        <v>3897562</v>
      </c>
      <c r="P16">
        <v>22697784</v>
      </c>
      <c r="Q16">
        <v>7903491</v>
      </c>
      <c r="R16">
        <v>1222522</v>
      </c>
      <c r="S16">
        <v>7301373</v>
      </c>
      <c r="T16">
        <v>2727542</v>
      </c>
      <c r="U16">
        <v>2062637</v>
      </c>
      <c r="V16">
        <v>290662</v>
      </c>
      <c r="W16">
        <v>689285</v>
      </c>
      <c r="X16">
        <v>49517</v>
      </c>
      <c r="Y16">
        <v>313966</v>
      </c>
      <c r="Z16">
        <v>0</v>
      </c>
      <c r="AA16">
        <v>35409215</v>
      </c>
      <c r="AB16">
        <v>228429</v>
      </c>
      <c r="AC16">
        <v>318651</v>
      </c>
      <c r="AD16">
        <v>3649961</v>
      </c>
      <c r="AE16">
        <v>3364539</v>
      </c>
      <c r="AF16">
        <v>3828731</v>
      </c>
      <c r="AG16">
        <v>5907656</v>
      </c>
      <c r="AH16">
        <v>49295</v>
      </c>
      <c r="AI16">
        <v>527057</v>
      </c>
      <c r="AJ16">
        <v>190946</v>
      </c>
      <c r="AK16">
        <v>56736</v>
      </c>
      <c r="AL16">
        <v>52570</v>
      </c>
      <c r="AM16">
        <v>114212</v>
      </c>
      <c r="AN16">
        <v>114461</v>
      </c>
      <c r="AO16">
        <v>439062</v>
      </c>
      <c r="AP16">
        <v>29083878</v>
      </c>
      <c r="AQ16">
        <v>2502332</v>
      </c>
      <c r="AR16">
        <v>1588091</v>
      </c>
      <c r="AS16">
        <v>1972733</v>
      </c>
      <c r="AT16">
        <v>236866</v>
      </c>
      <c r="AU16">
        <v>64787</v>
      </c>
      <c r="AV16">
        <v>4451732</v>
      </c>
      <c r="AW16">
        <v>7645820</v>
      </c>
      <c r="AX16">
        <v>122707</v>
      </c>
      <c r="AY16">
        <v>45812</v>
      </c>
      <c r="AZ16">
        <v>94639</v>
      </c>
      <c r="BA16">
        <v>4107026</v>
      </c>
      <c r="BB16">
        <v>5271235</v>
      </c>
      <c r="BC16">
        <v>28041</v>
      </c>
      <c r="BD16">
        <v>72999</v>
      </c>
      <c r="BE16">
        <v>3425997</v>
      </c>
      <c r="BF16">
        <v>8238391</v>
      </c>
      <c r="BG16">
        <v>544120</v>
      </c>
      <c r="BH16">
        <v>85950</v>
      </c>
      <c r="BI16">
        <v>49138</v>
      </c>
      <c r="BJ16">
        <v>431165</v>
      </c>
      <c r="BK16">
        <v>42947</v>
      </c>
      <c r="BL16">
        <v>9973747</v>
      </c>
      <c r="BM16">
        <v>34611293</v>
      </c>
      <c r="BN16">
        <v>34611293</v>
      </c>
      <c r="BO16">
        <v>437933</v>
      </c>
      <c r="BP16">
        <v>127414</v>
      </c>
      <c r="BQ16">
        <v>117521</v>
      </c>
      <c r="BR16">
        <v>213764</v>
      </c>
      <c r="BS16">
        <v>81366</v>
      </c>
      <c r="BT16">
        <v>617417</v>
      </c>
      <c r="BU16">
        <v>4315357</v>
      </c>
      <c r="BV16">
        <v>427678</v>
      </c>
      <c r="BW16" s="3">
        <v>1806782</v>
      </c>
      <c r="BX16">
        <v>1406643</v>
      </c>
      <c r="BY16">
        <v>128471</v>
      </c>
      <c r="BZ16">
        <v>584161</v>
      </c>
      <c r="CA16">
        <v>60591</v>
      </c>
      <c r="CB16">
        <v>124750</v>
      </c>
      <c r="CC16">
        <v>219397</v>
      </c>
      <c r="CD16">
        <v>328368</v>
      </c>
      <c r="CE16">
        <v>1946354</v>
      </c>
      <c r="CF16">
        <v>1863192</v>
      </c>
      <c r="CG16">
        <v>838457</v>
      </c>
      <c r="CH16">
        <v>582048</v>
      </c>
      <c r="CI16">
        <v>108005</v>
      </c>
      <c r="CJ16">
        <v>557198</v>
      </c>
      <c r="CK16">
        <v>101814</v>
      </c>
      <c r="CL16">
        <v>243712</v>
      </c>
      <c r="CM16">
        <v>8754761</v>
      </c>
      <c r="CN16">
        <v>48672</v>
      </c>
      <c r="CO16" s="10">
        <v>107035</v>
      </c>
      <c r="CP16">
        <v>549221</v>
      </c>
      <c r="CQ16">
        <v>1496727</v>
      </c>
      <c r="CR16">
        <v>770702</v>
      </c>
      <c r="CS16">
        <v>400402</v>
      </c>
      <c r="CT16">
        <v>394127</v>
      </c>
      <c r="CU16">
        <v>156939</v>
      </c>
      <c r="CV16">
        <v>217482</v>
      </c>
      <c r="CW16">
        <v>261632</v>
      </c>
      <c r="CX16">
        <v>330894</v>
      </c>
      <c r="CY16">
        <v>211314</v>
      </c>
      <c r="CZ16">
        <v>475259</v>
      </c>
      <c r="DA16">
        <v>72206</v>
      </c>
      <c r="DB16">
        <v>78814</v>
      </c>
      <c r="DC16">
        <v>1740428</v>
      </c>
      <c r="DD16">
        <v>119806</v>
      </c>
      <c r="DE16">
        <v>119338</v>
      </c>
      <c r="DF16">
        <v>277650</v>
      </c>
      <c r="DG16">
        <v>505292</v>
      </c>
      <c r="DH16">
        <v>6642438</v>
      </c>
      <c r="DI16">
        <v>5819979</v>
      </c>
      <c r="DJ16">
        <v>173776</v>
      </c>
      <c r="DK16">
        <v>59140</v>
      </c>
      <c r="DL16">
        <v>33302638</v>
      </c>
      <c r="DM16">
        <v>35377492</v>
      </c>
      <c r="DN16">
        <v>39477764</v>
      </c>
      <c r="DO16">
        <v>28579130</v>
      </c>
      <c r="DP16">
        <v>29734924</v>
      </c>
      <c r="DQ16">
        <v>37681152</v>
      </c>
      <c r="DR16">
        <v>34480792</v>
      </c>
      <c r="DS16">
        <v>33723928</v>
      </c>
      <c r="DT16" s="3">
        <v>10187733</v>
      </c>
      <c r="DU16">
        <v>45114204</v>
      </c>
      <c r="DV16">
        <v>10070607</v>
      </c>
      <c r="DW16">
        <v>9940423</v>
      </c>
      <c r="DX16">
        <v>42106712</v>
      </c>
      <c r="DY16">
        <v>9499004</v>
      </c>
      <c r="DZ16">
        <v>37954240</v>
      </c>
      <c r="EA16">
        <v>9574701</v>
      </c>
      <c r="EB16">
        <v>43621484</v>
      </c>
      <c r="EC16">
        <v>10896415</v>
      </c>
      <c r="ED16">
        <v>39635620</v>
      </c>
      <c r="EE16">
        <v>9112754</v>
      </c>
      <c r="EF16">
        <v>48253972</v>
      </c>
      <c r="EG16">
        <v>4741493</v>
      </c>
      <c r="EH16">
        <v>1524464</v>
      </c>
      <c r="EI16">
        <v>421246</v>
      </c>
      <c r="EJ16">
        <v>36078</v>
      </c>
      <c r="EK16">
        <v>81127</v>
      </c>
      <c r="EL16">
        <v>180353</v>
      </c>
      <c r="EM16">
        <v>131341</v>
      </c>
      <c r="EN16">
        <v>128749</v>
      </c>
      <c r="EO16">
        <v>4244782</v>
      </c>
    </row>
    <row r="17" spans="1:145" x14ac:dyDescent="0.25">
      <c r="A17" t="s">
        <v>161</v>
      </c>
      <c r="B17" t="str">
        <f t="shared" si="0"/>
        <v>5990_Ga_10b</v>
      </c>
      <c r="C17" t="s">
        <v>217</v>
      </c>
      <c r="D17" t="s">
        <v>237</v>
      </c>
      <c r="F17">
        <v>500</v>
      </c>
      <c r="G17" s="4">
        <f t="shared" si="1"/>
        <v>800.37231594202899</v>
      </c>
      <c r="H17">
        <v>11286539</v>
      </c>
      <c r="I17">
        <v>45300930</v>
      </c>
      <c r="J17">
        <v>1879835</v>
      </c>
      <c r="K17">
        <v>37656505</v>
      </c>
      <c r="L17">
        <v>3960296</v>
      </c>
      <c r="M17">
        <v>15290660</v>
      </c>
      <c r="N17">
        <v>2946757</v>
      </c>
      <c r="O17">
        <v>4396516</v>
      </c>
      <c r="P17">
        <v>25516994</v>
      </c>
      <c r="Q17">
        <v>8286803</v>
      </c>
      <c r="R17">
        <v>1295505</v>
      </c>
      <c r="S17">
        <v>7412589</v>
      </c>
      <c r="T17">
        <v>2869646</v>
      </c>
      <c r="U17">
        <v>2172041</v>
      </c>
      <c r="V17">
        <v>131607</v>
      </c>
      <c r="W17">
        <v>583655</v>
      </c>
      <c r="X17">
        <v>55255</v>
      </c>
      <c r="Y17">
        <v>298588</v>
      </c>
      <c r="Z17">
        <v>20735</v>
      </c>
      <c r="AA17">
        <v>39042225</v>
      </c>
      <c r="AB17">
        <v>223745</v>
      </c>
      <c r="AC17">
        <v>359009</v>
      </c>
      <c r="AD17">
        <v>4284672</v>
      </c>
      <c r="AE17">
        <v>3693110</v>
      </c>
      <c r="AF17">
        <v>4196608</v>
      </c>
      <c r="AG17">
        <v>6330938</v>
      </c>
      <c r="AH17">
        <v>52560</v>
      </c>
      <c r="AI17">
        <v>554659</v>
      </c>
      <c r="AJ17">
        <v>155397</v>
      </c>
      <c r="AK17">
        <v>61130</v>
      </c>
      <c r="AL17">
        <v>54580</v>
      </c>
      <c r="AM17">
        <v>124829</v>
      </c>
      <c r="AN17">
        <v>100949</v>
      </c>
      <c r="AO17">
        <v>353915</v>
      </c>
      <c r="AP17">
        <v>32765465</v>
      </c>
      <c r="AQ17">
        <v>2486326</v>
      </c>
      <c r="AR17">
        <v>1626504</v>
      </c>
      <c r="AS17">
        <v>1838507</v>
      </c>
      <c r="AT17">
        <v>235156</v>
      </c>
      <c r="AU17">
        <v>55741</v>
      </c>
      <c r="AV17">
        <v>4703595</v>
      </c>
      <c r="AW17">
        <v>8034982</v>
      </c>
      <c r="AX17">
        <v>141469</v>
      </c>
      <c r="AY17">
        <v>37652</v>
      </c>
      <c r="AZ17">
        <v>97908</v>
      </c>
      <c r="BA17">
        <v>4506368</v>
      </c>
      <c r="BB17">
        <v>5707824</v>
      </c>
      <c r="BC17">
        <v>24107</v>
      </c>
      <c r="BD17">
        <v>61048</v>
      </c>
      <c r="BE17">
        <v>3691208</v>
      </c>
      <c r="BF17">
        <v>8509163</v>
      </c>
      <c r="BG17">
        <v>527505</v>
      </c>
      <c r="BH17">
        <v>105881</v>
      </c>
      <c r="BI17">
        <v>63922</v>
      </c>
      <c r="BJ17">
        <v>436401</v>
      </c>
      <c r="BK17">
        <v>52202</v>
      </c>
      <c r="BL17">
        <v>11307455</v>
      </c>
      <c r="BM17">
        <v>38505900</v>
      </c>
      <c r="BN17">
        <v>38505900</v>
      </c>
      <c r="BO17">
        <v>436414</v>
      </c>
      <c r="BP17">
        <v>119704</v>
      </c>
      <c r="BQ17">
        <v>127000</v>
      </c>
      <c r="BR17">
        <v>237512</v>
      </c>
      <c r="BS17">
        <v>50634</v>
      </c>
      <c r="BT17">
        <v>666717</v>
      </c>
      <c r="BU17">
        <v>4598564</v>
      </c>
      <c r="BV17">
        <v>421783</v>
      </c>
      <c r="BW17" s="3">
        <v>1839796</v>
      </c>
      <c r="BX17">
        <v>1476817</v>
      </c>
      <c r="BY17">
        <v>138614</v>
      </c>
      <c r="BZ17">
        <v>597413</v>
      </c>
      <c r="CA17">
        <v>52702</v>
      </c>
      <c r="CB17">
        <v>126234</v>
      </c>
      <c r="CC17">
        <v>95229</v>
      </c>
      <c r="CD17">
        <v>332591</v>
      </c>
      <c r="CE17">
        <v>1964709</v>
      </c>
      <c r="CF17">
        <v>1855595</v>
      </c>
      <c r="CG17">
        <v>767599</v>
      </c>
      <c r="CH17">
        <v>563507</v>
      </c>
      <c r="CI17">
        <v>110821</v>
      </c>
      <c r="CJ17">
        <v>544519</v>
      </c>
      <c r="CK17">
        <v>110791</v>
      </c>
      <c r="CL17">
        <v>242589</v>
      </c>
      <c r="CM17">
        <v>9772378</v>
      </c>
      <c r="CN17">
        <v>68386</v>
      </c>
      <c r="CO17" s="10">
        <v>140277</v>
      </c>
      <c r="CP17">
        <v>510877</v>
      </c>
      <c r="CQ17">
        <v>2050658</v>
      </c>
      <c r="CR17">
        <v>773776</v>
      </c>
      <c r="CS17">
        <v>418583</v>
      </c>
      <c r="CT17">
        <v>414035</v>
      </c>
      <c r="CU17">
        <v>175057</v>
      </c>
      <c r="CV17">
        <v>231418</v>
      </c>
      <c r="CW17">
        <v>275086</v>
      </c>
      <c r="CX17">
        <v>371735</v>
      </c>
      <c r="CY17">
        <v>239229</v>
      </c>
      <c r="CZ17">
        <v>461936</v>
      </c>
      <c r="DA17">
        <v>55633</v>
      </c>
      <c r="DB17">
        <v>84897</v>
      </c>
      <c r="DC17">
        <v>1792451</v>
      </c>
      <c r="DD17">
        <v>124984</v>
      </c>
      <c r="DE17">
        <v>122655</v>
      </c>
      <c r="DF17">
        <v>256459</v>
      </c>
      <c r="DG17">
        <v>565120</v>
      </c>
      <c r="DH17">
        <v>6885730</v>
      </c>
      <c r="DI17">
        <v>6029072</v>
      </c>
      <c r="DJ17">
        <v>193050</v>
      </c>
      <c r="DK17">
        <v>63941</v>
      </c>
      <c r="DL17">
        <v>35600744</v>
      </c>
      <c r="DM17">
        <v>37952804</v>
      </c>
      <c r="DN17">
        <v>42245008</v>
      </c>
      <c r="DO17">
        <v>30512474</v>
      </c>
      <c r="DP17">
        <v>31741498</v>
      </c>
      <c r="DQ17">
        <v>40317548</v>
      </c>
      <c r="DR17">
        <v>36758304</v>
      </c>
      <c r="DS17">
        <v>36126396</v>
      </c>
      <c r="DT17" s="3">
        <v>10906507</v>
      </c>
      <c r="DU17">
        <v>49136472</v>
      </c>
      <c r="DV17">
        <v>10921508</v>
      </c>
      <c r="DW17">
        <v>10901739</v>
      </c>
      <c r="DX17">
        <v>45828264</v>
      </c>
      <c r="DY17">
        <v>10348491</v>
      </c>
      <c r="DZ17">
        <v>41180472</v>
      </c>
      <c r="EA17">
        <v>10451490</v>
      </c>
      <c r="EB17">
        <v>47610300</v>
      </c>
      <c r="EC17">
        <v>11785555</v>
      </c>
      <c r="ED17">
        <v>44327220</v>
      </c>
      <c r="EE17">
        <v>10022130</v>
      </c>
      <c r="EF17">
        <v>53022952</v>
      </c>
      <c r="EG17">
        <v>5005160</v>
      </c>
      <c r="EH17">
        <v>1638331</v>
      </c>
      <c r="EI17">
        <v>489854</v>
      </c>
      <c r="EJ17">
        <v>43832</v>
      </c>
      <c r="EK17">
        <v>103514</v>
      </c>
      <c r="EL17">
        <v>246619</v>
      </c>
      <c r="EM17">
        <v>140910</v>
      </c>
      <c r="EN17">
        <v>138497</v>
      </c>
      <c r="EO17">
        <v>4475955</v>
      </c>
    </row>
    <row r="18" spans="1:145" x14ac:dyDescent="0.25">
      <c r="A18" t="s">
        <v>166</v>
      </c>
      <c r="B18" t="str">
        <f t="shared" si="0"/>
        <v>5990_Ga_50</v>
      </c>
      <c r="C18" t="s">
        <v>208</v>
      </c>
      <c r="D18" t="s">
        <v>237</v>
      </c>
      <c r="F18">
        <v>50</v>
      </c>
      <c r="G18" s="4">
        <f t="shared" si="1"/>
        <v>1025.8788949275363</v>
      </c>
      <c r="H18">
        <v>13839367</v>
      </c>
      <c r="I18">
        <v>48035227</v>
      </c>
      <c r="J18">
        <v>2014237</v>
      </c>
      <c r="K18">
        <v>47838491</v>
      </c>
      <c r="L18">
        <v>3246958</v>
      </c>
      <c r="M18">
        <v>14585731</v>
      </c>
      <c r="N18">
        <v>3533595</v>
      </c>
      <c r="O18">
        <v>6488618</v>
      </c>
      <c r="P18">
        <v>28203070</v>
      </c>
      <c r="Q18">
        <v>8053631</v>
      </c>
      <c r="R18">
        <v>1084801</v>
      </c>
      <c r="S18">
        <v>6843197</v>
      </c>
      <c r="T18">
        <v>2550717</v>
      </c>
      <c r="U18">
        <v>1910869</v>
      </c>
      <c r="V18">
        <v>300076</v>
      </c>
      <c r="W18">
        <v>1038396</v>
      </c>
      <c r="X18">
        <v>43192</v>
      </c>
      <c r="Y18">
        <v>199825</v>
      </c>
      <c r="Z18">
        <v>14198</v>
      </c>
      <c r="AA18">
        <v>48996684</v>
      </c>
      <c r="AB18">
        <v>256342</v>
      </c>
      <c r="AC18">
        <v>293021</v>
      </c>
      <c r="AD18">
        <v>4152751</v>
      </c>
      <c r="AE18">
        <v>3137348</v>
      </c>
      <c r="AF18">
        <v>3438064</v>
      </c>
      <c r="AG18">
        <v>6067142</v>
      </c>
      <c r="AH18">
        <v>63263</v>
      </c>
      <c r="AI18">
        <v>447944</v>
      </c>
      <c r="AJ18">
        <v>85211</v>
      </c>
      <c r="AK18">
        <v>69731</v>
      </c>
      <c r="AL18">
        <v>36484</v>
      </c>
      <c r="AM18">
        <v>143289</v>
      </c>
      <c r="AN18">
        <v>98427</v>
      </c>
      <c r="AO18">
        <v>759755</v>
      </c>
      <c r="AP18">
        <v>32393226</v>
      </c>
      <c r="AQ18">
        <v>3943753</v>
      </c>
      <c r="AR18">
        <v>2489398</v>
      </c>
      <c r="AS18">
        <v>3098725</v>
      </c>
      <c r="AT18">
        <v>262923</v>
      </c>
      <c r="AU18">
        <v>132769</v>
      </c>
      <c r="AV18">
        <v>5036856</v>
      </c>
      <c r="AW18">
        <v>8549068</v>
      </c>
      <c r="AX18">
        <v>100346</v>
      </c>
      <c r="AY18">
        <v>29786</v>
      </c>
      <c r="AZ18">
        <v>58921</v>
      </c>
      <c r="BA18">
        <v>877578</v>
      </c>
      <c r="BB18">
        <v>993309</v>
      </c>
      <c r="BC18">
        <v>40370</v>
      </c>
      <c r="BD18">
        <v>64198</v>
      </c>
      <c r="BE18">
        <v>417112</v>
      </c>
      <c r="BF18">
        <v>1681071</v>
      </c>
      <c r="BG18">
        <v>171278</v>
      </c>
      <c r="BH18">
        <v>58452</v>
      </c>
      <c r="BI18">
        <v>57905</v>
      </c>
      <c r="BJ18">
        <v>572462</v>
      </c>
      <c r="BK18">
        <v>92884</v>
      </c>
      <c r="BL18">
        <v>18371895</v>
      </c>
      <c r="BM18">
        <v>54252208</v>
      </c>
      <c r="BN18">
        <v>54252208</v>
      </c>
      <c r="BO18">
        <v>803419</v>
      </c>
      <c r="BP18">
        <v>24998</v>
      </c>
      <c r="BQ18">
        <v>98763</v>
      </c>
      <c r="BR18">
        <v>303114</v>
      </c>
      <c r="BS18">
        <v>63596</v>
      </c>
      <c r="BT18">
        <v>266634</v>
      </c>
      <c r="BU18">
        <v>2117433</v>
      </c>
      <c r="BV18">
        <v>139614</v>
      </c>
      <c r="BW18" s="3">
        <v>3148087</v>
      </c>
      <c r="BX18">
        <v>2336174</v>
      </c>
      <c r="BY18">
        <v>44595</v>
      </c>
      <c r="BZ18">
        <v>173408</v>
      </c>
      <c r="CA18">
        <v>20403</v>
      </c>
      <c r="CB18">
        <v>45566</v>
      </c>
      <c r="CC18">
        <v>66991</v>
      </c>
      <c r="CD18">
        <v>212305</v>
      </c>
      <c r="CE18">
        <v>1995648</v>
      </c>
      <c r="CF18">
        <v>1972279</v>
      </c>
      <c r="CG18">
        <v>365507</v>
      </c>
      <c r="CH18">
        <v>299174</v>
      </c>
      <c r="CI18">
        <v>106399</v>
      </c>
      <c r="CJ18">
        <v>262223</v>
      </c>
      <c r="CK18">
        <v>98156</v>
      </c>
      <c r="CL18">
        <v>168118</v>
      </c>
      <c r="CM18">
        <v>2805428</v>
      </c>
      <c r="CN18">
        <v>37492</v>
      </c>
      <c r="CO18" s="10">
        <v>271429</v>
      </c>
      <c r="CP18">
        <v>670234</v>
      </c>
      <c r="CQ18">
        <v>2559401</v>
      </c>
      <c r="CR18">
        <v>786093</v>
      </c>
      <c r="CS18">
        <v>497314</v>
      </c>
      <c r="CT18">
        <v>493515</v>
      </c>
      <c r="CU18">
        <v>129355</v>
      </c>
      <c r="CV18">
        <v>72760</v>
      </c>
      <c r="CW18">
        <v>76717</v>
      </c>
      <c r="CX18">
        <v>106111</v>
      </c>
      <c r="CY18">
        <v>54534</v>
      </c>
      <c r="CZ18">
        <v>319150</v>
      </c>
      <c r="DA18">
        <v>21984</v>
      </c>
      <c r="DB18">
        <v>58228</v>
      </c>
      <c r="DC18">
        <v>2102781</v>
      </c>
      <c r="DD18">
        <v>43820</v>
      </c>
      <c r="DE18">
        <v>46611</v>
      </c>
      <c r="DF18">
        <v>122604</v>
      </c>
      <c r="DG18">
        <v>142777</v>
      </c>
      <c r="DH18">
        <v>1310425</v>
      </c>
      <c r="DI18">
        <v>1147318</v>
      </c>
      <c r="DJ18">
        <v>225093</v>
      </c>
      <c r="DK18">
        <v>68932</v>
      </c>
      <c r="DL18">
        <v>49512640</v>
      </c>
      <c r="DM18">
        <v>53107428</v>
      </c>
      <c r="DN18">
        <v>58503456</v>
      </c>
      <c r="DO18">
        <v>42097032</v>
      </c>
      <c r="DP18">
        <v>43336212</v>
      </c>
      <c r="DQ18">
        <v>55842552</v>
      </c>
      <c r="DR18">
        <v>49707416</v>
      </c>
      <c r="DS18">
        <v>51142376</v>
      </c>
      <c r="DT18" s="3">
        <v>17939612</v>
      </c>
      <c r="DU18">
        <v>69712136</v>
      </c>
      <c r="DV18">
        <v>18454542</v>
      </c>
      <c r="DW18">
        <v>18263900</v>
      </c>
      <c r="DX18">
        <v>65581584</v>
      </c>
      <c r="DY18">
        <v>17983338</v>
      </c>
      <c r="DZ18">
        <v>58763352</v>
      </c>
      <c r="EA18">
        <v>17394456</v>
      </c>
      <c r="EB18">
        <v>67603352</v>
      </c>
      <c r="EC18">
        <v>19768928</v>
      </c>
      <c r="ED18">
        <v>63206148</v>
      </c>
      <c r="EE18">
        <v>17432352</v>
      </c>
      <c r="EF18">
        <v>72260080</v>
      </c>
      <c r="EG18">
        <v>5072345</v>
      </c>
      <c r="EH18">
        <v>3934010</v>
      </c>
      <c r="EI18">
        <v>1778861</v>
      </c>
      <c r="EJ18">
        <v>27038</v>
      </c>
      <c r="EK18">
        <v>91114</v>
      </c>
      <c r="EL18">
        <v>147794</v>
      </c>
      <c r="EM18">
        <v>35540</v>
      </c>
      <c r="EN18">
        <v>42208</v>
      </c>
      <c r="EO18">
        <v>1800010</v>
      </c>
    </row>
    <row r="19" spans="1:145" x14ac:dyDescent="0.25">
      <c r="A19" t="s">
        <v>167</v>
      </c>
      <c r="B19" t="str">
        <f t="shared" si="0"/>
        <v>5990_Ga_50b</v>
      </c>
      <c r="C19" t="s">
        <v>209</v>
      </c>
      <c r="D19" t="s">
        <v>237</v>
      </c>
      <c r="F19">
        <v>50</v>
      </c>
      <c r="G19" s="4">
        <f t="shared" si="1"/>
        <v>1045.1692079710144</v>
      </c>
      <c r="H19">
        <v>13784221</v>
      </c>
      <c r="I19">
        <v>49603452</v>
      </c>
      <c r="J19">
        <v>1973711</v>
      </c>
      <c r="K19">
        <v>47009714</v>
      </c>
      <c r="L19">
        <v>3265758</v>
      </c>
      <c r="M19">
        <v>14655820</v>
      </c>
      <c r="N19">
        <v>3487948</v>
      </c>
      <c r="O19">
        <v>7395252</v>
      </c>
      <c r="P19">
        <v>28436546</v>
      </c>
      <c r="Q19">
        <v>8054276</v>
      </c>
      <c r="R19">
        <v>1059466</v>
      </c>
      <c r="S19">
        <v>6590977</v>
      </c>
      <c r="T19">
        <v>2427236</v>
      </c>
      <c r="U19">
        <v>1859042</v>
      </c>
      <c r="V19">
        <v>229604</v>
      </c>
      <c r="W19">
        <v>870316</v>
      </c>
      <c r="X19">
        <v>43722</v>
      </c>
      <c r="Y19">
        <v>204293</v>
      </c>
      <c r="Z19">
        <v>16868</v>
      </c>
      <c r="AA19">
        <v>49709118</v>
      </c>
      <c r="AB19">
        <v>283563</v>
      </c>
      <c r="AC19">
        <v>291872</v>
      </c>
      <c r="AD19">
        <v>4571693</v>
      </c>
      <c r="AE19">
        <v>3149978</v>
      </c>
      <c r="AF19">
        <v>3731611</v>
      </c>
      <c r="AG19">
        <v>7089727</v>
      </c>
      <c r="AH19">
        <v>59123</v>
      </c>
      <c r="AI19">
        <v>457042</v>
      </c>
      <c r="AJ19">
        <v>110352</v>
      </c>
      <c r="AK19">
        <v>68003</v>
      </c>
      <c r="AL19">
        <v>45783</v>
      </c>
      <c r="AM19">
        <v>142055</v>
      </c>
      <c r="AN19">
        <v>85709</v>
      </c>
      <c r="AO19">
        <v>701261</v>
      </c>
      <c r="AP19">
        <v>34145862</v>
      </c>
      <c r="AQ19">
        <v>4000971</v>
      </c>
      <c r="AR19">
        <v>2478537</v>
      </c>
      <c r="AS19">
        <v>3048290</v>
      </c>
      <c r="AT19">
        <v>236421</v>
      </c>
      <c r="AU19">
        <v>117316</v>
      </c>
      <c r="AV19">
        <v>5097058</v>
      </c>
      <c r="AW19">
        <v>8624038</v>
      </c>
      <c r="AX19">
        <v>79959</v>
      </c>
      <c r="AY19">
        <v>21767</v>
      </c>
      <c r="AZ19">
        <v>64235</v>
      </c>
      <c r="BA19">
        <v>898404</v>
      </c>
      <c r="BB19">
        <v>994664</v>
      </c>
      <c r="BC19">
        <v>49226</v>
      </c>
      <c r="BD19">
        <v>61616</v>
      </c>
      <c r="BE19">
        <v>413514</v>
      </c>
      <c r="BF19">
        <v>1620032</v>
      </c>
      <c r="BG19">
        <v>179854</v>
      </c>
      <c r="BH19">
        <v>51129</v>
      </c>
      <c r="BI19">
        <v>42254</v>
      </c>
      <c r="BJ19">
        <v>582522</v>
      </c>
      <c r="BK19">
        <v>87766</v>
      </c>
      <c r="BL19">
        <v>21247917</v>
      </c>
      <c r="BM19">
        <v>54653651</v>
      </c>
      <c r="BN19">
        <v>54653651</v>
      </c>
      <c r="BO19">
        <v>815915</v>
      </c>
      <c r="BP19">
        <v>33163</v>
      </c>
      <c r="BQ19">
        <v>133174</v>
      </c>
      <c r="BR19">
        <v>318152</v>
      </c>
      <c r="BS19">
        <v>37887</v>
      </c>
      <c r="BT19">
        <v>256889</v>
      </c>
      <c r="BU19">
        <v>2097043</v>
      </c>
      <c r="BV19">
        <v>130362</v>
      </c>
      <c r="BW19" s="3">
        <v>3102270</v>
      </c>
      <c r="BX19">
        <v>2337910</v>
      </c>
      <c r="BY19">
        <v>33418</v>
      </c>
      <c r="BZ19">
        <v>172276</v>
      </c>
      <c r="CA19">
        <v>25916</v>
      </c>
      <c r="CB19">
        <v>53225</v>
      </c>
      <c r="CC19">
        <v>38809</v>
      </c>
      <c r="CD19">
        <v>184964</v>
      </c>
      <c r="CE19">
        <v>2002947</v>
      </c>
      <c r="CF19">
        <v>1848740</v>
      </c>
      <c r="CG19">
        <v>367575</v>
      </c>
      <c r="CH19">
        <v>303999</v>
      </c>
      <c r="CI19">
        <v>100831</v>
      </c>
      <c r="CJ19">
        <v>247518</v>
      </c>
      <c r="CK19">
        <v>92589</v>
      </c>
      <c r="CL19">
        <v>170270</v>
      </c>
      <c r="CM19">
        <v>3019993</v>
      </c>
      <c r="CN19">
        <v>40094</v>
      </c>
      <c r="CO19" s="10">
        <v>242052</v>
      </c>
      <c r="CP19">
        <v>635506</v>
      </c>
      <c r="CQ19">
        <v>2760372</v>
      </c>
      <c r="CR19">
        <v>779181</v>
      </c>
      <c r="CS19">
        <v>524056</v>
      </c>
      <c r="CT19">
        <v>519732</v>
      </c>
      <c r="CU19">
        <v>175299</v>
      </c>
      <c r="CV19">
        <v>53745</v>
      </c>
      <c r="CW19">
        <v>84526</v>
      </c>
      <c r="CX19">
        <v>109049</v>
      </c>
      <c r="CY19">
        <v>53016</v>
      </c>
      <c r="CZ19">
        <v>322875</v>
      </c>
      <c r="DA19">
        <v>22677</v>
      </c>
      <c r="DB19">
        <v>51817</v>
      </c>
      <c r="DC19">
        <v>2309423</v>
      </c>
      <c r="DD19">
        <v>47131</v>
      </c>
      <c r="DE19">
        <v>54336</v>
      </c>
      <c r="DF19">
        <v>97468</v>
      </c>
      <c r="DG19">
        <v>132828</v>
      </c>
      <c r="DH19">
        <v>1240582</v>
      </c>
      <c r="DI19">
        <v>1114519</v>
      </c>
      <c r="DJ19">
        <v>220110</v>
      </c>
      <c r="DK19">
        <v>43767</v>
      </c>
      <c r="DL19">
        <v>49929368</v>
      </c>
      <c r="DM19">
        <v>53499668</v>
      </c>
      <c r="DN19">
        <v>58975644</v>
      </c>
      <c r="DO19">
        <v>42448904</v>
      </c>
      <c r="DP19">
        <v>43664812</v>
      </c>
      <c r="DQ19">
        <v>56244852</v>
      </c>
      <c r="DR19">
        <v>50065412</v>
      </c>
      <c r="DS19">
        <v>51570412</v>
      </c>
      <c r="DT19" s="3">
        <v>18669454</v>
      </c>
      <c r="DU19">
        <v>70328000</v>
      </c>
      <c r="DV19">
        <v>19488216</v>
      </c>
      <c r="DW19">
        <v>19782532</v>
      </c>
      <c r="DX19">
        <v>66130844</v>
      </c>
      <c r="DY19">
        <v>19440148</v>
      </c>
      <c r="DZ19">
        <v>59216308</v>
      </c>
      <c r="EA19">
        <v>18624480</v>
      </c>
      <c r="EB19">
        <v>68455800</v>
      </c>
      <c r="EC19">
        <v>20831836</v>
      </c>
      <c r="ED19">
        <v>63919900</v>
      </c>
      <c r="EE19">
        <v>18677536</v>
      </c>
      <c r="EF19">
        <v>72945384</v>
      </c>
      <c r="EG19">
        <v>5688743</v>
      </c>
      <c r="EH19">
        <v>4825255</v>
      </c>
      <c r="EI19">
        <v>2447952</v>
      </c>
      <c r="EJ19">
        <v>28150</v>
      </c>
      <c r="EK19">
        <v>107077</v>
      </c>
      <c r="EL19">
        <v>102818</v>
      </c>
      <c r="EM19">
        <v>45644</v>
      </c>
      <c r="EN19">
        <v>34177</v>
      </c>
      <c r="EO19">
        <v>1668419</v>
      </c>
    </row>
    <row r="20" spans="1:145" x14ac:dyDescent="0.25">
      <c r="A20" t="s">
        <v>174</v>
      </c>
      <c r="B20" t="str">
        <f t="shared" si="0"/>
        <v>5990_Ga_500</v>
      </c>
      <c r="C20" t="s">
        <v>202</v>
      </c>
      <c r="D20" t="s">
        <v>237</v>
      </c>
      <c r="F20">
        <v>10</v>
      </c>
      <c r="G20" s="4">
        <f t="shared" si="1"/>
        <v>2608.4394731884058</v>
      </c>
      <c r="H20">
        <v>16046875</v>
      </c>
      <c r="I20">
        <v>53565838</v>
      </c>
      <c r="J20">
        <v>2695278</v>
      </c>
      <c r="K20">
        <v>38077853</v>
      </c>
      <c r="L20">
        <v>4042441</v>
      </c>
      <c r="M20">
        <v>9220540</v>
      </c>
      <c r="N20">
        <v>0</v>
      </c>
      <c r="O20">
        <v>21207549</v>
      </c>
      <c r="P20">
        <v>0</v>
      </c>
      <c r="Q20">
        <v>10542953</v>
      </c>
      <c r="R20">
        <v>1276389</v>
      </c>
      <c r="S20">
        <v>7599372</v>
      </c>
      <c r="T20">
        <v>2681944</v>
      </c>
      <c r="U20">
        <v>2005866</v>
      </c>
      <c r="V20">
        <v>614295</v>
      </c>
      <c r="W20">
        <v>1848388</v>
      </c>
      <c r="X20">
        <v>48186</v>
      </c>
      <c r="Y20">
        <v>1023609</v>
      </c>
      <c r="Z20">
        <v>0</v>
      </c>
      <c r="AA20">
        <v>0</v>
      </c>
      <c r="AB20">
        <v>881012</v>
      </c>
      <c r="AC20">
        <v>794063</v>
      </c>
      <c r="AD20">
        <v>5531358</v>
      </c>
      <c r="AE20">
        <v>0</v>
      </c>
      <c r="AF20">
        <v>5758475</v>
      </c>
      <c r="AG20">
        <v>8208104</v>
      </c>
      <c r="AH20">
        <v>91864</v>
      </c>
      <c r="AI20">
        <v>1110322</v>
      </c>
      <c r="AJ20">
        <v>103912</v>
      </c>
      <c r="AK20">
        <v>491367</v>
      </c>
      <c r="AL20">
        <v>98729</v>
      </c>
      <c r="AM20">
        <v>394869</v>
      </c>
      <c r="AN20">
        <v>219239</v>
      </c>
      <c r="AO20">
        <v>4705525</v>
      </c>
      <c r="AP20">
        <v>103389934</v>
      </c>
      <c r="AQ20">
        <v>15955962</v>
      </c>
      <c r="AR20">
        <v>9132709</v>
      </c>
      <c r="AS20">
        <v>11976695</v>
      </c>
      <c r="AT20">
        <v>734401</v>
      </c>
      <c r="AU20">
        <v>315947</v>
      </c>
      <c r="AV20">
        <v>24837368</v>
      </c>
      <c r="AW20">
        <v>35066459</v>
      </c>
      <c r="AX20">
        <v>135268</v>
      </c>
      <c r="AY20">
        <v>60049</v>
      </c>
      <c r="AZ20">
        <v>132567</v>
      </c>
      <c r="BA20">
        <v>1694540</v>
      </c>
      <c r="BB20">
        <v>2060456</v>
      </c>
      <c r="BC20">
        <v>81682</v>
      </c>
      <c r="BD20">
        <v>103101</v>
      </c>
      <c r="BE20">
        <v>945275</v>
      </c>
      <c r="BF20">
        <v>9520349</v>
      </c>
      <c r="BG20">
        <v>389506</v>
      </c>
      <c r="BH20">
        <v>130441</v>
      </c>
      <c r="BI20">
        <v>138835</v>
      </c>
      <c r="BJ20">
        <v>1752373</v>
      </c>
      <c r="BK20">
        <v>331129</v>
      </c>
      <c r="BL20">
        <v>0</v>
      </c>
      <c r="BM20">
        <v>163373200</v>
      </c>
      <c r="BN20">
        <v>163373200</v>
      </c>
      <c r="BO20">
        <v>2236246</v>
      </c>
      <c r="BP20">
        <v>62121</v>
      </c>
      <c r="BQ20">
        <v>220507</v>
      </c>
      <c r="BR20">
        <v>1484774</v>
      </c>
      <c r="BS20">
        <v>307398</v>
      </c>
      <c r="BT20">
        <v>443381</v>
      </c>
      <c r="BU20">
        <v>2817586</v>
      </c>
      <c r="BV20">
        <v>294132</v>
      </c>
      <c r="BW20" s="3">
        <v>4791887</v>
      </c>
      <c r="BX20">
        <v>3333176</v>
      </c>
      <c r="BY20">
        <v>77006</v>
      </c>
      <c r="BZ20">
        <v>409002</v>
      </c>
      <c r="CA20">
        <v>26457</v>
      </c>
      <c r="CB20">
        <v>75484</v>
      </c>
      <c r="CC20">
        <v>84855</v>
      </c>
      <c r="CD20">
        <v>245292</v>
      </c>
      <c r="CE20">
        <v>5370446</v>
      </c>
      <c r="CF20">
        <v>5096924</v>
      </c>
      <c r="CG20">
        <v>592749</v>
      </c>
      <c r="CH20">
        <v>749616</v>
      </c>
      <c r="CI20">
        <v>121730</v>
      </c>
      <c r="CJ20">
        <v>741013</v>
      </c>
      <c r="CK20">
        <v>111909</v>
      </c>
      <c r="CL20">
        <v>334636</v>
      </c>
      <c r="CM20">
        <v>9713972</v>
      </c>
      <c r="CN20">
        <v>40574</v>
      </c>
      <c r="CO20" s="10">
        <v>346368</v>
      </c>
      <c r="CP20">
        <v>2169932</v>
      </c>
      <c r="CQ20">
        <v>8433024</v>
      </c>
      <c r="CR20">
        <v>2497262</v>
      </c>
      <c r="CS20">
        <v>1304885</v>
      </c>
      <c r="CT20">
        <v>1279026</v>
      </c>
      <c r="CU20">
        <v>159567</v>
      </c>
      <c r="CV20">
        <v>252801</v>
      </c>
      <c r="CW20">
        <v>307321</v>
      </c>
      <c r="CX20">
        <v>992179</v>
      </c>
      <c r="CY20">
        <v>233291</v>
      </c>
      <c r="CZ20">
        <v>4770101</v>
      </c>
      <c r="DA20">
        <v>59524</v>
      </c>
      <c r="DB20">
        <v>132986</v>
      </c>
      <c r="DC20">
        <v>1972922</v>
      </c>
      <c r="DD20">
        <v>191199</v>
      </c>
      <c r="DE20">
        <v>185690</v>
      </c>
      <c r="DF20">
        <v>278038</v>
      </c>
      <c r="DG20">
        <v>355829</v>
      </c>
      <c r="DH20">
        <v>7642675</v>
      </c>
      <c r="DI20">
        <v>6715967</v>
      </c>
      <c r="DJ20">
        <v>570251</v>
      </c>
      <c r="DK20">
        <v>91038</v>
      </c>
      <c r="DL20">
        <v>111715192</v>
      </c>
      <c r="DM20">
        <v>127097712</v>
      </c>
      <c r="DN20">
        <v>137949264</v>
      </c>
      <c r="DO20">
        <v>96220456</v>
      </c>
      <c r="DP20">
        <v>95149464</v>
      </c>
      <c r="DQ20">
        <v>134857472</v>
      </c>
      <c r="DR20">
        <v>149619904</v>
      </c>
      <c r="DS20">
        <v>122683376</v>
      </c>
      <c r="DT20" s="3">
        <v>66375404</v>
      </c>
      <c r="DU20">
        <v>230416992</v>
      </c>
      <c r="DV20">
        <v>79062416</v>
      </c>
      <c r="DW20">
        <v>76340216</v>
      </c>
      <c r="DX20">
        <v>190568480</v>
      </c>
      <c r="DY20">
        <v>74987544</v>
      </c>
      <c r="DZ20">
        <v>182373104</v>
      </c>
      <c r="EA20">
        <v>75445120</v>
      </c>
      <c r="EB20">
        <v>229080576</v>
      </c>
      <c r="EC20">
        <v>81989360</v>
      </c>
      <c r="ED20">
        <v>190739696</v>
      </c>
      <c r="EE20">
        <v>73956032</v>
      </c>
      <c r="EF20">
        <v>140600112</v>
      </c>
      <c r="EG20">
        <v>24822868</v>
      </c>
      <c r="EH20">
        <v>33838884</v>
      </c>
      <c r="EI20">
        <v>42721996</v>
      </c>
      <c r="EJ20">
        <v>58277</v>
      </c>
      <c r="EK20">
        <v>208041</v>
      </c>
      <c r="EL20">
        <v>217694</v>
      </c>
      <c r="EM20">
        <v>79947</v>
      </c>
      <c r="EN20">
        <v>76066</v>
      </c>
      <c r="EO20">
        <v>3152398</v>
      </c>
    </row>
    <row r="21" spans="1:145" x14ac:dyDescent="0.25">
      <c r="A21" t="s">
        <v>175</v>
      </c>
      <c r="B21" t="str">
        <f t="shared" si="0"/>
        <v>5990_Ga_500b</v>
      </c>
      <c r="C21" t="s">
        <v>203</v>
      </c>
      <c r="D21" t="s">
        <v>237</v>
      </c>
      <c r="F21">
        <v>10</v>
      </c>
      <c r="G21" s="4">
        <f t="shared" si="1"/>
        <v>2659.86195</v>
      </c>
      <c r="H21">
        <v>16029579</v>
      </c>
      <c r="I21">
        <v>52357751</v>
      </c>
      <c r="J21">
        <v>2685672</v>
      </c>
      <c r="K21">
        <v>36744773</v>
      </c>
      <c r="L21">
        <v>4092786</v>
      </c>
      <c r="M21">
        <v>9257981</v>
      </c>
      <c r="N21">
        <v>0</v>
      </c>
      <c r="O21">
        <v>22114597</v>
      </c>
      <c r="P21">
        <v>0</v>
      </c>
      <c r="Q21">
        <v>10970287</v>
      </c>
      <c r="R21">
        <v>1308113</v>
      </c>
      <c r="S21">
        <v>7711435</v>
      </c>
      <c r="T21">
        <v>2608528</v>
      </c>
      <c r="U21">
        <v>1974183</v>
      </c>
      <c r="V21">
        <v>376404</v>
      </c>
      <c r="W21">
        <v>1721093</v>
      </c>
      <c r="X21">
        <v>44320</v>
      </c>
      <c r="Y21">
        <v>1140909</v>
      </c>
      <c r="Z21">
        <v>0</v>
      </c>
      <c r="AA21">
        <v>0</v>
      </c>
      <c r="AB21">
        <v>883185</v>
      </c>
      <c r="AC21">
        <v>807998</v>
      </c>
      <c r="AD21">
        <v>6189279</v>
      </c>
      <c r="AE21">
        <v>0</v>
      </c>
      <c r="AF21">
        <v>5978459</v>
      </c>
      <c r="AG21">
        <v>8716535</v>
      </c>
      <c r="AH21">
        <v>123667</v>
      </c>
      <c r="AI21">
        <v>1183550</v>
      </c>
      <c r="AJ21">
        <v>133284</v>
      </c>
      <c r="AK21">
        <v>390004</v>
      </c>
      <c r="AL21">
        <v>101824</v>
      </c>
      <c r="AM21">
        <v>399666</v>
      </c>
      <c r="AN21">
        <v>201742</v>
      </c>
      <c r="AO21">
        <v>4679549</v>
      </c>
      <c r="AP21">
        <v>100668688</v>
      </c>
      <c r="AQ21">
        <v>16186983</v>
      </c>
      <c r="AR21">
        <v>9287517</v>
      </c>
      <c r="AS21">
        <v>13608045</v>
      </c>
      <c r="AT21">
        <v>701303</v>
      </c>
      <c r="AU21">
        <v>326081</v>
      </c>
      <c r="AV21">
        <v>24078661</v>
      </c>
      <c r="AW21">
        <v>34273815</v>
      </c>
      <c r="AX21">
        <v>134670</v>
      </c>
      <c r="AY21">
        <v>37159</v>
      </c>
      <c r="AZ21">
        <v>106890</v>
      </c>
      <c r="BA21">
        <v>1763247</v>
      </c>
      <c r="BB21">
        <v>2119953</v>
      </c>
      <c r="BC21">
        <v>85763</v>
      </c>
      <c r="BD21">
        <v>122938</v>
      </c>
      <c r="BE21">
        <v>921787</v>
      </c>
      <c r="BF21">
        <v>9838772</v>
      </c>
      <c r="BG21">
        <v>425051</v>
      </c>
      <c r="BH21">
        <v>133600</v>
      </c>
      <c r="BI21">
        <v>129732</v>
      </c>
      <c r="BJ21">
        <v>1635705</v>
      </c>
      <c r="BK21">
        <v>337422</v>
      </c>
      <c r="BL21">
        <v>65232267</v>
      </c>
      <c r="BM21">
        <v>161721650</v>
      </c>
      <c r="BN21">
        <v>161721650</v>
      </c>
      <c r="BO21">
        <v>2622885</v>
      </c>
      <c r="BP21">
        <v>50709</v>
      </c>
      <c r="BQ21">
        <v>283297</v>
      </c>
      <c r="BR21">
        <v>1524636</v>
      </c>
      <c r="BS21">
        <v>357261</v>
      </c>
      <c r="BT21">
        <v>457578</v>
      </c>
      <c r="BU21">
        <v>2945492</v>
      </c>
      <c r="BV21">
        <v>306079</v>
      </c>
      <c r="BW21" s="3">
        <v>4744900</v>
      </c>
      <c r="BX21">
        <v>3178103</v>
      </c>
      <c r="BY21">
        <v>80468</v>
      </c>
      <c r="BZ21">
        <v>407359</v>
      </c>
      <c r="CA21">
        <v>26527</v>
      </c>
      <c r="CB21">
        <v>87602</v>
      </c>
      <c r="CC21">
        <v>74961</v>
      </c>
      <c r="CD21">
        <v>235155</v>
      </c>
      <c r="CE21">
        <v>5419586</v>
      </c>
      <c r="CF21">
        <v>5153078</v>
      </c>
      <c r="CG21">
        <v>580830</v>
      </c>
      <c r="CH21">
        <v>720165</v>
      </c>
      <c r="CI21">
        <v>116756</v>
      </c>
      <c r="CJ21">
        <v>723426</v>
      </c>
      <c r="CK21">
        <v>102914</v>
      </c>
      <c r="CL21">
        <v>335680</v>
      </c>
      <c r="CM21">
        <v>11194533</v>
      </c>
      <c r="CN21">
        <v>37829</v>
      </c>
      <c r="CO21" s="10">
        <v>409117</v>
      </c>
      <c r="CP21">
        <v>2123777</v>
      </c>
      <c r="CQ21">
        <v>8437373</v>
      </c>
      <c r="CR21">
        <v>2588051</v>
      </c>
      <c r="CS21">
        <v>1309382</v>
      </c>
      <c r="CT21">
        <v>1279583</v>
      </c>
      <c r="CU21">
        <v>202446</v>
      </c>
      <c r="CV21">
        <v>294807</v>
      </c>
      <c r="CW21">
        <v>298369</v>
      </c>
      <c r="CX21">
        <v>1118061</v>
      </c>
      <c r="CY21">
        <v>267492</v>
      </c>
      <c r="CZ21">
        <v>4882571</v>
      </c>
      <c r="DA21">
        <v>69454</v>
      </c>
      <c r="DB21">
        <v>154486</v>
      </c>
      <c r="DC21">
        <v>1728281</v>
      </c>
      <c r="DD21">
        <v>186876</v>
      </c>
      <c r="DE21">
        <v>177182</v>
      </c>
      <c r="DF21">
        <v>326090</v>
      </c>
      <c r="DG21">
        <v>390237</v>
      </c>
      <c r="DH21">
        <v>7911812</v>
      </c>
      <c r="DI21">
        <v>6978705</v>
      </c>
      <c r="DJ21">
        <v>528903</v>
      </c>
      <c r="DK21">
        <v>98624</v>
      </c>
      <c r="DL21">
        <v>115031936</v>
      </c>
      <c r="DM21">
        <v>130673576</v>
      </c>
      <c r="DN21">
        <v>142056992</v>
      </c>
      <c r="DO21">
        <v>99028384</v>
      </c>
      <c r="DP21">
        <v>98036912</v>
      </c>
      <c r="DQ21">
        <v>138536832</v>
      </c>
      <c r="DR21">
        <v>148070608</v>
      </c>
      <c r="DS21">
        <v>126192480</v>
      </c>
      <c r="DT21" s="3">
        <v>66365676</v>
      </c>
      <c r="DU21">
        <v>227825280</v>
      </c>
      <c r="DV21">
        <v>78209432</v>
      </c>
      <c r="DW21">
        <v>75406440</v>
      </c>
      <c r="DX21">
        <v>196019024</v>
      </c>
      <c r="DY21">
        <v>74432656</v>
      </c>
      <c r="DZ21">
        <v>180474768</v>
      </c>
      <c r="EA21">
        <v>74356624</v>
      </c>
      <c r="EB21">
        <v>225870160</v>
      </c>
      <c r="EC21">
        <v>81138016</v>
      </c>
      <c r="ED21">
        <v>187899072</v>
      </c>
      <c r="EE21">
        <v>72973496</v>
      </c>
      <c r="EF21">
        <v>140788144</v>
      </c>
      <c r="EG21">
        <v>24359040</v>
      </c>
      <c r="EH21">
        <v>30861276</v>
      </c>
      <c r="EI21">
        <v>42142320</v>
      </c>
      <c r="EJ21">
        <v>64445</v>
      </c>
      <c r="EK21">
        <v>206443</v>
      </c>
      <c r="EL21">
        <v>217007</v>
      </c>
      <c r="EM21">
        <v>80011</v>
      </c>
      <c r="EN21">
        <v>81261</v>
      </c>
      <c r="EO21">
        <v>3155190</v>
      </c>
    </row>
    <row r="22" spans="1:145" x14ac:dyDescent="0.25">
      <c r="A22" t="s">
        <v>178</v>
      </c>
      <c r="B22" t="str">
        <f t="shared" si="0"/>
        <v>5990_K</v>
      </c>
      <c r="C22" t="s">
        <v>220</v>
      </c>
      <c r="D22" t="s">
        <v>243</v>
      </c>
      <c r="F22">
        <v>0</v>
      </c>
      <c r="G22" s="4">
        <f t="shared" si="1"/>
        <v>859.91963260869568</v>
      </c>
      <c r="H22">
        <v>11124827</v>
      </c>
      <c r="I22">
        <v>37288995</v>
      </c>
      <c r="J22">
        <v>1920819</v>
      </c>
      <c r="K22">
        <v>17248624</v>
      </c>
      <c r="L22">
        <v>2949710</v>
      </c>
      <c r="M22">
        <v>10588438</v>
      </c>
      <c r="N22">
        <v>2699782</v>
      </c>
      <c r="O22">
        <v>4774391</v>
      </c>
      <c r="P22">
        <v>15118047</v>
      </c>
      <c r="Q22">
        <v>7034594</v>
      </c>
      <c r="R22">
        <v>1102087</v>
      </c>
      <c r="S22">
        <v>6569721</v>
      </c>
      <c r="T22">
        <v>2349038</v>
      </c>
      <c r="U22">
        <v>1870887</v>
      </c>
      <c r="V22">
        <v>532676</v>
      </c>
      <c r="W22">
        <v>1402459</v>
      </c>
      <c r="X22">
        <v>69159</v>
      </c>
      <c r="Y22">
        <v>321732</v>
      </c>
      <c r="Z22">
        <v>0</v>
      </c>
      <c r="AA22">
        <v>44735297</v>
      </c>
      <c r="AB22">
        <v>1307885</v>
      </c>
      <c r="AC22">
        <v>546294</v>
      </c>
      <c r="AD22">
        <v>3200704</v>
      </c>
      <c r="AE22">
        <v>0</v>
      </c>
      <c r="AF22">
        <v>3611956</v>
      </c>
      <c r="AG22">
        <v>5623688</v>
      </c>
      <c r="AH22">
        <v>62298</v>
      </c>
      <c r="AI22">
        <v>705558</v>
      </c>
      <c r="AJ22">
        <v>121986</v>
      </c>
      <c r="AK22">
        <v>106799</v>
      </c>
      <c r="AL22">
        <v>75645</v>
      </c>
      <c r="AM22">
        <v>210287</v>
      </c>
      <c r="AN22">
        <v>149875</v>
      </c>
      <c r="AO22">
        <v>701627</v>
      </c>
      <c r="AP22">
        <v>47099109</v>
      </c>
      <c r="AQ22">
        <v>6957443</v>
      </c>
      <c r="AR22">
        <v>4468891</v>
      </c>
      <c r="AS22">
        <v>6681353</v>
      </c>
      <c r="AT22">
        <v>229913</v>
      </c>
      <c r="AU22">
        <v>227900</v>
      </c>
      <c r="AV22">
        <v>7872455</v>
      </c>
      <c r="AW22">
        <v>12795534</v>
      </c>
      <c r="AX22">
        <v>157510</v>
      </c>
      <c r="AY22">
        <v>57928</v>
      </c>
      <c r="AZ22">
        <v>100934</v>
      </c>
      <c r="BA22">
        <v>1925876</v>
      </c>
      <c r="BB22">
        <v>2245213</v>
      </c>
      <c r="BC22">
        <v>55360</v>
      </c>
      <c r="BD22">
        <v>85983</v>
      </c>
      <c r="BE22">
        <v>848091</v>
      </c>
      <c r="BF22">
        <v>1718882</v>
      </c>
      <c r="BG22">
        <v>209106</v>
      </c>
      <c r="BH22">
        <v>77721</v>
      </c>
      <c r="BI22">
        <v>95494</v>
      </c>
      <c r="BJ22">
        <v>1030803</v>
      </c>
      <c r="BK22">
        <v>120219</v>
      </c>
      <c r="BL22">
        <v>12827201</v>
      </c>
      <c r="BM22">
        <v>39412065</v>
      </c>
      <c r="BN22">
        <v>39412065</v>
      </c>
      <c r="BO22">
        <v>984270</v>
      </c>
      <c r="BP22">
        <v>32718</v>
      </c>
      <c r="BQ22">
        <v>137322</v>
      </c>
      <c r="BR22">
        <v>325705</v>
      </c>
      <c r="BS22">
        <v>96203</v>
      </c>
      <c r="BT22">
        <v>260361</v>
      </c>
      <c r="BU22">
        <v>2273658</v>
      </c>
      <c r="BV22">
        <v>214578</v>
      </c>
      <c r="BW22" s="3">
        <v>6382916</v>
      </c>
      <c r="BX22">
        <v>3900804</v>
      </c>
      <c r="BY22">
        <v>21606</v>
      </c>
      <c r="BZ22">
        <v>226589</v>
      </c>
      <c r="CA22">
        <v>27719</v>
      </c>
      <c r="CB22">
        <v>94602</v>
      </c>
      <c r="CC22">
        <v>37724</v>
      </c>
      <c r="CD22">
        <v>210053</v>
      </c>
      <c r="CE22">
        <v>5708332</v>
      </c>
      <c r="CF22">
        <v>5458595</v>
      </c>
      <c r="CG22">
        <v>934559</v>
      </c>
      <c r="CH22">
        <v>792594</v>
      </c>
      <c r="CI22">
        <v>101125</v>
      </c>
      <c r="CJ22">
        <v>805458</v>
      </c>
      <c r="CK22">
        <v>86892</v>
      </c>
      <c r="CL22">
        <v>176283</v>
      </c>
      <c r="CM22">
        <v>6699862</v>
      </c>
      <c r="CN22">
        <v>37639</v>
      </c>
      <c r="CO22" s="10">
        <v>824480</v>
      </c>
      <c r="CP22">
        <v>981640</v>
      </c>
      <c r="CQ22">
        <v>1768101</v>
      </c>
      <c r="CR22">
        <v>809110</v>
      </c>
      <c r="CS22">
        <v>874737</v>
      </c>
      <c r="CT22">
        <v>858564</v>
      </c>
      <c r="CU22">
        <v>132052</v>
      </c>
      <c r="CV22">
        <v>117526</v>
      </c>
      <c r="CW22">
        <v>156041</v>
      </c>
      <c r="CX22">
        <v>180870</v>
      </c>
      <c r="CY22">
        <v>109635</v>
      </c>
      <c r="CZ22">
        <v>409169</v>
      </c>
      <c r="DA22">
        <v>65006</v>
      </c>
      <c r="DB22">
        <v>103820</v>
      </c>
      <c r="DC22">
        <v>1323930</v>
      </c>
      <c r="DD22">
        <v>29782</v>
      </c>
      <c r="DE22">
        <v>30247</v>
      </c>
      <c r="DF22">
        <v>112778</v>
      </c>
      <c r="DG22">
        <v>212999</v>
      </c>
      <c r="DH22">
        <v>1304115</v>
      </c>
      <c r="DI22">
        <v>1180618</v>
      </c>
      <c r="DJ22">
        <v>308244</v>
      </c>
      <c r="DK22">
        <v>56787</v>
      </c>
      <c r="DL22">
        <v>43829416</v>
      </c>
      <c r="DM22">
        <v>45928632</v>
      </c>
      <c r="DN22">
        <v>51116868</v>
      </c>
      <c r="DO22">
        <v>37481224</v>
      </c>
      <c r="DP22">
        <v>38298376</v>
      </c>
      <c r="DQ22">
        <v>48916928</v>
      </c>
      <c r="DR22">
        <v>44085284</v>
      </c>
      <c r="DS22">
        <v>45077368</v>
      </c>
      <c r="DT22" s="3">
        <v>14188875</v>
      </c>
      <c r="DU22">
        <v>53458808</v>
      </c>
      <c r="DV22">
        <v>14614213</v>
      </c>
      <c r="DW22">
        <v>14275502</v>
      </c>
      <c r="DX22">
        <v>49803848</v>
      </c>
      <c r="DY22">
        <v>14267905</v>
      </c>
      <c r="DZ22">
        <v>47956572</v>
      </c>
      <c r="EA22">
        <v>13687334</v>
      </c>
      <c r="EB22">
        <v>50537848</v>
      </c>
      <c r="EC22">
        <v>15304443</v>
      </c>
      <c r="ED22">
        <v>43358780</v>
      </c>
      <c r="EE22">
        <v>13940789</v>
      </c>
      <c r="EF22">
        <v>49771024</v>
      </c>
      <c r="EG22">
        <v>7489012</v>
      </c>
      <c r="EH22">
        <v>4026600</v>
      </c>
      <c r="EI22">
        <v>2123519</v>
      </c>
      <c r="EJ22">
        <v>51088</v>
      </c>
      <c r="EK22">
        <v>184309</v>
      </c>
      <c r="EL22">
        <v>227859</v>
      </c>
      <c r="EM22">
        <v>23484</v>
      </c>
      <c r="EN22">
        <v>19383</v>
      </c>
      <c r="EO22">
        <v>1826450</v>
      </c>
    </row>
    <row r="23" spans="1:145" x14ac:dyDescent="0.25">
      <c r="A23" t="s">
        <v>179</v>
      </c>
      <c r="B23" t="str">
        <f t="shared" si="0"/>
        <v>5990_Kb</v>
      </c>
      <c r="C23" t="s">
        <v>221</v>
      </c>
      <c r="D23" t="s">
        <v>243</v>
      </c>
      <c r="F23">
        <v>0</v>
      </c>
      <c r="G23" s="4">
        <f t="shared" si="1"/>
        <v>909.80654710144927</v>
      </c>
      <c r="H23">
        <v>10507524</v>
      </c>
      <c r="I23">
        <v>36327651</v>
      </c>
      <c r="J23">
        <v>1822572</v>
      </c>
      <c r="K23">
        <v>16522659</v>
      </c>
      <c r="L23">
        <v>2887481</v>
      </c>
      <c r="M23">
        <v>11815930</v>
      </c>
      <c r="N23">
        <v>2544988</v>
      </c>
      <c r="O23">
        <v>4610857</v>
      </c>
      <c r="P23">
        <v>18745265</v>
      </c>
      <c r="Q23">
        <v>6834062</v>
      </c>
      <c r="R23">
        <v>1128216</v>
      </c>
      <c r="S23">
        <v>6445687</v>
      </c>
      <c r="T23">
        <v>2225356</v>
      </c>
      <c r="U23">
        <v>1758846</v>
      </c>
      <c r="V23">
        <v>310954</v>
      </c>
      <c r="W23">
        <v>1246063</v>
      </c>
      <c r="X23">
        <v>55656</v>
      </c>
      <c r="Y23">
        <v>312153</v>
      </c>
      <c r="Z23">
        <v>0</v>
      </c>
      <c r="AA23">
        <v>44925547</v>
      </c>
      <c r="AB23">
        <v>1239422</v>
      </c>
      <c r="AC23">
        <v>497278</v>
      </c>
      <c r="AD23">
        <v>3056493</v>
      </c>
      <c r="AE23">
        <v>0</v>
      </c>
      <c r="AF23">
        <v>3421227</v>
      </c>
      <c r="AG23">
        <v>5653116</v>
      </c>
      <c r="AH23">
        <v>78441</v>
      </c>
      <c r="AI23">
        <v>677293</v>
      </c>
      <c r="AJ23">
        <v>132446</v>
      </c>
      <c r="AK23">
        <v>140422</v>
      </c>
      <c r="AL23">
        <v>70058</v>
      </c>
      <c r="AM23">
        <v>245106</v>
      </c>
      <c r="AN23">
        <v>140308</v>
      </c>
      <c r="AO23">
        <v>608130</v>
      </c>
      <c r="AP23">
        <v>45224003</v>
      </c>
      <c r="AQ23">
        <v>6820829</v>
      </c>
      <c r="AR23">
        <v>4352267</v>
      </c>
      <c r="AS23">
        <v>6339954</v>
      </c>
      <c r="AT23">
        <v>202411</v>
      </c>
      <c r="AU23">
        <v>204006</v>
      </c>
      <c r="AV23">
        <v>7691431</v>
      </c>
      <c r="AW23">
        <v>12463635</v>
      </c>
      <c r="AX23">
        <v>163794</v>
      </c>
      <c r="AY23">
        <v>42888</v>
      </c>
      <c r="AZ23">
        <v>94587</v>
      </c>
      <c r="BA23">
        <v>1831575</v>
      </c>
      <c r="BB23">
        <v>2082460</v>
      </c>
      <c r="BC23">
        <v>51189</v>
      </c>
      <c r="BD23">
        <v>77959</v>
      </c>
      <c r="BE23">
        <v>781995</v>
      </c>
      <c r="BF23">
        <v>1710288</v>
      </c>
      <c r="BG23">
        <v>254417</v>
      </c>
      <c r="BH23">
        <v>74660</v>
      </c>
      <c r="BI23">
        <v>95122</v>
      </c>
      <c r="BJ23">
        <v>959494</v>
      </c>
      <c r="BK23">
        <v>116755</v>
      </c>
      <c r="BL23">
        <v>12424098</v>
      </c>
      <c r="BM23">
        <v>45156489</v>
      </c>
      <c r="BN23">
        <v>45156489</v>
      </c>
      <c r="BO23">
        <v>933166</v>
      </c>
      <c r="BP23">
        <v>23374</v>
      </c>
      <c r="BQ23">
        <v>124681</v>
      </c>
      <c r="BR23">
        <v>321342</v>
      </c>
      <c r="BS23">
        <v>136185</v>
      </c>
      <c r="BT23">
        <v>231810</v>
      </c>
      <c r="BU23">
        <v>2221073</v>
      </c>
      <c r="BV23">
        <v>231470</v>
      </c>
      <c r="BW23" s="3">
        <v>6169030</v>
      </c>
      <c r="BX23">
        <v>3809625</v>
      </c>
      <c r="BY23">
        <v>12915</v>
      </c>
      <c r="BZ23">
        <v>233014</v>
      </c>
      <c r="CA23">
        <v>26733</v>
      </c>
      <c r="CB23">
        <v>74968</v>
      </c>
      <c r="CC23">
        <v>53975</v>
      </c>
      <c r="CD23">
        <v>202953</v>
      </c>
      <c r="CE23">
        <v>5693424</v>
      </c>
      <c r="CF23">
        <v>5407175</v>
      </c>
      <c r="CG23">
        <v>911263</v>
      </c>
      <c r="CH23">
        <v>781451</v>
      </c>
      <c r="CI23">
        <v>111829</v>
      </c>
      <c r="CJ23">
        <v>792978</v>
      </c>
      <c r="CK23">
        <v>80808</v>
      </c>
      <c r="CL23">
        <v>188885</v>
      </c>
      <c r="CM23">
        <v>6348313</v>
      </c>
      <c r="CN23">
        <v>45441</v>
      </c>
      <c r="CO23" s="10">
        <v>703242</v>
      </c>
      <c r="CP23">
        <v>932814</v>
      </c>
      <c r="CQ23">
        <v>1710420</v>
      </c>
      <c r="CR23">
        <v>773706</v>
      </c>
      <c r="CS23">
        <v>833028</v>
      </c>
      <c r="CT23">
        <v>816794</v>
      </c>
      <c r="CU23">
        <v>145664</v>
      </c>
      <c r="CV23">
        <v>117705</v>
      </c>
      <c r="CW23">
        <v>138356</v>
      </c>
      <c r="CX23">
        <v>168108</v>
      </c>
      <c r="CY23">
        <v>106259</v>
      </c>
      <c r="CZ23">
        <v>391629</v>
      </c>
      <c r="DA23">
        <v>55376</v>
      </c>
      <c r="DB23">
        <v>99653</v>
      </c>
      <c r="DC23">
        <v>1234743</v>
      </c>
      <c r="DD23">
        <v>29485</v>
      </c>
      <c r="DE23">
        <v>29814</v>
      </c>
      <c r="DF23">
        <v>126741</v>
      </c>
      <c r="DG23">
        <v>209670</v>
      </c>
      <c r="DH23">
        <v>1269260</v>
      </c>
      <c r="DI23">
        <v>1144451</v>
      </c>
      <c r="DJ23">
        <v>304494</v>
      </c>
      <c r="DK23">
        <v>49564</v>
      </c>
      <c r="DL23">
        <v>47408600</v>
      </c>
      <c r="DM23">
        <v>49866420</v>
      </c>
      <c r="DN23">
        <v>55379452</v>
      </c>
      <c r="DO23">
        <v>40382420</v>
      </c>
      <c r="DP23">
        <v>41472548</v>
      </c>
      <c r="DQ23">
        <v>52811828</v>
      </c>
      <c r="DR23">
        <v>47335656</v>
      </c>
      <c r="DS23">
        <v>48764940</v>
      </c>
      <c r="DT23" s="3">
        <v>13404841</v>
      </c>
      <c r="DU23">
        <v>60129996</v>
      </c>
      <c r="DV23">
        <v>13954562</v>
      </c>
      <c r="DW23">
        <v>13550779</v>
      </c>
      <c r="DX23">
        <v>56193756</v>
      </c>
      <c r="DY23">
        <v>13593855</v>
      </c>
      <c r="DZ23">
        <v>52591560</v>
      </c>
      <c r="EA23">
        <v>13015689</v>
      </c>
      <c r="EB23">
        <v>57579744</v>
      </c>
      <c r="EC23">
        <v>14607377</v>
      </c>
      <c r="ED23">
        <v>49662948</v>
      </c>
      <c r="EE23">
        <v>13180823</v>
      </c>
      <c r="EF23">
        <v>58555748</v>
      </c>
      <c r="EG23">
        <v>6503631</v>
      </c>
      <c r="EH23">
        <v>3492453</v>
      </c>
      <c r="EI23">
        <v>1888704</v>
      </c>
      <c r="EJ23">
        <v>51709</v>
      </c>
      <c r="EK23">
        <v>184601</v>
      </c>
      <c r="EL23">
        <v>262325</v>
      </c>
      <c r="EM23">
        <v>16777</v>
      </c>
      <c r="EN23">
        <v>13432</v>
      </c>
      <c r="EO23">
        <v>1757002</v>
      </c>
    </row>
    <row r="24" spans="1:145" x14ac:dyDescent="0.25">
      <c r="A24" t="s">
        <v>184</v>
      </c>
      <c r="B24" t="str">
        <f t="shared" si="0"/>
        <v>5990_Z</v>
      </c>
      <c r="C24" t="s">
        <v>226</v>
      </c>
      <c r="D24" t="s">
        <v>238</v>
      </c>
      <c r="F24">
        <v>0</v>
      </c>
      <c r="G24" s="4">
        <f t="shared" si="1"/>
        <v>553.16809855072461</v>
      </c>
      <c r="H24">
        <v>9946420</v>
      </c>
      <c r="I24">
        <v>39068812</v>
      </c>
      <c r="J24">
        <v>1783723</v>
      </c>
      <c r="K24">
        <v>25996981</v>
      </c>
      <c r="L24">
        <v>2997075</v>
      </c>
      <c r="M24">
        <v>11081930</v>
      </c>
      <c r="N24">
        <v>2258879</v>
      </c>
      <c r="O24">
        <v>3114345</v>
      </c>
      <c r="P24">
        <v>16181329</v>
      </c>
      <c r="Q24">
        <v>7023408</v>
      </c>
      <c r="R24">
        <v>1043216</v>
      </c>
      <c r="S24">
        <v>6899112</v>
      </c>
      <c r="T24">
        <v>2424434</v>
      </c>
      <c r="U24">
        <v>1827400</v>
      </c>
      <c r="V24">
        <v>274205</v>
      </c>
      <c r="W24">
        <v>549422</v>
      </c>
      <c r="X24">
        <v>51633</v>
      </c>
      <c r="Y24">
        <v>106351</v>
      </c>
      <c r="Z24">
        <v>14735</v>
      </c>
      <c r="AA24">
        <v>25930876</v>
      </c>
      <c r="AB24">
        <v>96437</v>
      </c>
      <c r="AC24">
        <v>233684</v>
      </c>
      <c r="AD24">
        <v>1992655</v>
      </c>
      <c r="AE24">
        <v>2502992</v>
      </c>
      <c r="AF24">
        <v>2455534</v>
      </c>
      <c r="AG24">
        <v>4111460</v>
      </c>
      <c r="AH24">
        <v>40218</v>
      </c>
      <c r="AI24">
        <v>341450</v>
      </c>
      <c r="AJ24">
        <v>80054</v>
      </c>
      <c r="AK24">
        <v>58270</v>
      </c>
      <c r="AL24">
        <v>25849</v>
      </c>
      <c r="AM24">
        <v>118765</v>
      </c>
      <c r="AN24">
        <v>75518</v>
      </c>
      <c r="AO24">
        <v>489153</v>
      </c>
      <c r="AP24">
        <v>21574713</v>
      </c>
      <c r="AQ24">
        <v>4528477</v>
      </c>
      <c r="AR24">
        <v>2853148</v>
      </c>
      <c r="AS24">
        <v>1961264</v>
      </c>
      <c r="AT24">
        <v>307570</v>
      </c>
      <c r="AU24">
        <v>64091</v>
      </c>
      <c r="AV24">
        <v>4409686</v>
      </c>
      <c r="AW24">
        <v>7514387</v>
      </c>
      <c r="AX24">
        <v>94602</v>
      </c>
      <c r="AY24">
        <v>18893</v>
      </c>
      <c r="AZ24">
        <v>67590</v>
      </c>
      <c r="BA24">
        <v>840455</v>
      </c>
      <c r="BB24">
        <v>893503</v>
      </c>
      <c r="BC24">
        <v>512861</v>
      </c>
      <c r="BD24">
        <v>48516</v>
      </c>
      <c r="BE24">
        <v>375202</v>
      </c>
      <c r="BF24">
        <v>791450</v>
      </c>
      <c r="BG24">
        <v>148441</v>
      </c>
      <c r="BH24">
        <v>41563</v>
      </c>
      <c r="BI24">
        <v>63077</v>
      </c>
      <c r="BJ24">
        <v>446369</v>
      </c>
      <c r="BK24">
        <v>77336</v>
      </c>
      <c r="BL24">
        <v>8061951</v>
      </c>
      <c r="BM24">
        <v>24901788</v>
      </c>
      <c r="BN24">
        <v>24901788</v>
      </c>
      <c r="BO24">
        <v>542788</v>
      </c>
      <c r="BP24">
        <v>12778</v>
      </c>
      <c r="BQ24">
        <v>71303</v>
      </c>
      <c r="BR24">
        <v>196881</v>
      </c>
      <c r="BS24">
        <v>75269</v>
      </c>
      <c r="BT24">
        <v>62742</v>
      </c>
      <c r="BU24">
        <v>1498954</v>
      </c>
      <c r="BV24">
        <v>87948</v>
      </c>
      <c r="BW24" s="3">
        <v>3751517</v>
      </c>
      <c r="BX24">
        <v>2645536</v>
      </c>
      <c r="BY24">
        <v>14528</v>
      </c>
      <c r="BZ24">
        <v>122101</v>
      </c>
      <c r="CA24">
        <v>7299</v>
      </c>
      <c r="CB24">
        <v>47285</v>
      </c>
      <c r="CC24">
        <v>25508</v>
      </c>
      <c r="CD24">
        <v>224276</v>
      </c>
      <c r="CE24">
        <v>1919100</v>
      </c>
      <c r="CF24">
        <v>1831499</v>
      </c>
      <c r="CG24">
        <v>382186</v>
      </c>
      <c r="CH24">
        <v>371821</v>
      </c>
      <c r="CI24">
        <v>93167</v>
      </c>
      <c r="CJ24">
        <v>354587</v>
      </c>
      <c r="CK24">
        <v>85933</v>
      </c>
      <c r="CL24">
        <v>126324</v>
      </c>
      <c r="CM24">
        <v>2618844</v>
      </c>
      <c r="CN24">
        <v>40052</v>
      </c>
      <c r="CO24" s="10">
        <v>237630</v>
      </c>
      <c r="CP24">
        <v>477952</v>
      </c>
      <c r="CQ24">
        <v>962257</v>
      </c>
      <c r="CR24">
        <v>548596</v>
      </c>
      <c r="CS24">
        <v>416462</v>
      </c>
      <c r="CT24">
        <v>411386</v>
      </c>
      <c r="CU24">
        <v>141791</v>
      </c>
      <c r="CV24">
        <v>42260</v>
      </c>
      <c r="CW24">
        <v>61388</v>
      </c>
      <c r="CX24">
        <v>70267</v>
      </c>
      <c r="CY24">
        <v>42301</v>
      </c>
      <c r="CZ24">
        <v>310073</v>
      </c>
      <c r="DA24">
        <v>18903</v>
      </c>
      <c r="DB24">
        <v>55094</v>
      </c>
      <c r="DC24">
        <v>1790814</v>
      </c>
      <c r="DD24">
        <v>27266</v>
      </c>
      <c r="DE24">
        <v>30645</v>
      </c>
      <c r="DF24">
        <v>116068</v>
      </c>
      <c r="DG24">
        <v>93491</v>
      </c>
      <c r="DH24">
        <v>621752</v>
      </c>
      <c r="DI24">
        <v>565463</v>
      </c>
      <c r="DJ24">
        <v>177948</v>
      </c>
      <c r="DK24">
        <v>25551</v>
      </c>
      <c r="DL24">
        <v>26206072</v>
      </c>
      <c r="DM24">
        <v>27595298</v>
      </c>
      <c r="DN24">
        <v>30901486</v>
      </c>
      <c r="DO24">
        <v>22551490</v>
      </c>
      <c r="DP24">
        <v>23447786</v>
      </c>
      <c r="DQ24">
        <v>29569356</v>
      </c>
      <c r="DR24">
        <v>27229898</v>
      </c>
      <c r="DS24">
        <v>26438958</v>
      </c>
      <c r="DT24" s="3">
        <v>8052493</v>
      </c>
      <c r="DU24">
        <v>33312494</v>
      </c>
      <c r="DV24">
        <v>7800487</v>
      </c>
      <c r="DW24">
        <v>7746320</v>
      </c>
      <c r="DX24">
        <v>30919522</v>
      </c>
      <c r="DY24">
        <v>7523602</v>
      </c>
      <c r="DZ24">
        <v>28800350</v>
      </c>
      <c r="EA24">
        <v>7405882</v>
      </c>
      <c r="EB24">
        <v>31875996</v>
      </c>
      <c r="EC24">
        <v>8416188</v>
      </c>
      <c r="ED24">
        <v>28487172</v>
      </c>
      <c r="EE24">
        <v>7196303</v>
      </c>
      <c r="EF24">
        <v>35071772</v>
      </c>
      <c r="EG24">
        <v>3423965</v>
      </c>
      <c r="EH24">
        <v>1129465</v>
      </c>
      <c r="EI24">
        <v>331540</v>
      </c>
      <c r="EJ24">
        <v>26150</v>
      </c>
      <c r="EK24">
        <v>85714</v>
      </c>
      <c r="EL24">
        <v>113578</v>
      </c>
      <c r="EM24">
        <v>19136</v>
      </c>
      <c r="EN24">
        <v>15483</v>
      </c>
      <c r="EO24">
        <v>527390</v>
      </c>
    </row>
    <row r="25" spans="1:145" x14ac:dyDescent="0.25">
      <c r="A25" t="s">
        <v>185</v>
      </c>
      <c r="B25" t="str">
        <f t="shared" si="0"/>
        <v>5990_Zb</v>
      </c>
      <c r="C25" t="s">
        <v>227</v>
      </c>
      <c r="D25" t="s">
        <v>238</v>
      </c>
      <c r="F25">
        <v>0</v>
      </c>
      <c r="G25" s="4">
        <f t="shared" si="1"/>
        <v>541.15186521739133</v>
      </c>
      <c r="H25">
        <v>9892982</v>
      </c>
      <c r="I25">
        <v>37774178</v>
      </c>
      <c r="J25">
        <v>1681980</v>
      </c>
      <c r="K25">
        <v>26690271</v>
      </c>
      <c r="L25">
        <v>2866750</v>
      </c>
      <c r="M25">
        <v>10927145</v>
      </c>
      <c r="N25">
        <v>2227570</v>
      </c>
      <c r="O25">
        <v>3111734</v>
      </c>
      <c r="P25">
        <v>16183544</v>
      </c>
      <c r="Q25">
        <v>6718903</v>
      </c>
      <c r="R25">
        <v>968042</v>
      </c>
      <c r="S25">
        <v>6481547</v>
      </c>
      <c r="T25">
        <v>2301230</v>
      </c>
      <c r="U25">
        <v>1773530</v>
      </c>
      <c r="V25">
        <v>188019</v>
      </c>
      <c r="W25">
        <v>490824</v>
      </c>
      <c r="X25">
        <v>42771</v>
      </c>
      <c r="Y25">
        <v>100172</v>
      </c>
      <c r="Z25">
        <v>0</v>
      </c>
      <c r="AA25">
        <v>23878704</v>
      </c>
      <c r="AB25">
        <v>91390</v>
      </c>
      <c r="AC25">
        <v>227865</v>
      </c>
      <c r="AD25">
        <v>1846807</v>
      </c>
      <c r="AE25">
        <v>2586378</v>
      </c>
      <c r="AF25">
        <v>1957535</v>
      </c>
      <c r="AG25">
        <v>4185698</v>
      </c>
      <c r="AH25">
        <v>57774</v>
      </c>
      <c r="AI25">
        <v>325933</v>
      </c>
      <c r="AJ25">
        <v>123434</v>
      </c>
      <c r="AK25">
        <v>81818</v>
      </c>
      <c r="AL25">
        <v>20071</v>
      </c>
      <c r="AM25">
        <v>109028</v>
      </c>
      <c r="AN25">
        <v>72560</v>
      </c>
      <c r="AO25">
        <v>426964</v>
      </c>
      <c r="AP25">
        <v>20842567</v>
      </c>
      <c r="AQ25">
        <v>4187708</v>
      </c>
      <c r="AR25">
        <v>2636500</v>
      </c>
      <c r="AS25">
        <v>1926211</v>
      </c>
      <c r="AT25">
        <v>171273</v>
      </c>
      <c r="AU25">
        <v>53795</v>
      </c>
      <c r="AV25">
        <v>4075299</v>
      </c>
      <c r="AW25">
        <v>7101924</v>
      </c>
      <c r="AX25">
        <v>72981</v>
      </c>
      <c r="AY25">
        <v>21244</v>
      </c>
      <c r="AZ25">
        <v>57915</v>
      </c>
      <c r="BA25">
        <v>786536</v>
      </c>
      <c r="BB25">
        <v>902132</v>
      </c>
      <c r="BC25">
        <v>489846</v>
      </c>
      <c r="BD25">
        <v>27673</v>
      </c>
      <c r="BE25">
        <v>377781</v>
      </c>
      <c r="BF25">
        <v>783595</v>
      </c>
      <c r="BG25">
        <v>165248</v>
      </c>
      <c r="BH25">
        <v>63954</v>
      </c>
      <c r="BI25">
        <v>81791</v>
      </c>
      <c r="BJ25">
        <v>392680</v>
      </c>
      <c r="BK25">
        <v>67706</v>
      </c>
      <c r="BL25">
        <v>7955516</v>
      </c>
      <c r="BM25">
        <v>25042829</v>
      </c>
      <c r="BN25">
        <v>25042829</v>
      </c>
      <c r="BO25">
        <v>554707</v>
      </c>
      <c r="BP25">
        <v>12773</v>
      </c>
      <c r="BQ25">
        <v>81023</v>
      </c>
      <c r="BR25">
        <v>188494</v>
      </c>
      <c r="BS25">
        <v>52986</v>
      </c>
      <c r="BT25">
        <v>68576</v>
      </c>
      <c r="BU25">
        <v>1458826</v>
      </c>
      <c r="BV25">
        <v>88541</v>
      </c>
      <c r="BW25" s="3">
        <v>3560658</v>
      </c>
      <c r="BX25">
        <v>2531202</v>
      </c>
      <c r="BY25">
        <v>7089</v>
      </c>
      <c r="BZ25">
        <v>120160</v>
      </c>
      <c r="CA25">
        <v>7610</v>
      </c>
      <c r="CB25">
        <v>38068</v>
      </c>
      <c r="CC25">
        <v>17811</v>
      </c>
      <c r="CD25">
        <v>212886</v>
      </c>
      <c r="CE25">
        <v>1780303</v>
      </c>
      <c r="CF25">
        <v>1692527</v>
      </c>
      <c r="CG25">
        <v>346379</v>
      </c>
      <c r="CH25">
        <v>367817</v>
      </c>
      <c r="CI25">
        <v>91408</v>
      </c>
      <c r="CJ25">
        <v>324253</v>
      </c>
      <c r="CK25">
        <v>82840</v>
      </c>
      <c r="CL25">
        <v>128049</v>
      </c>
      <c r="CM25">
        <v>2501175</v>
      </c>
      <c r="CN25">
        <v>30167</v>
      </c>
      <c r="CO25" s="10">
        <v>206757</v>
      </c>
      <c r="CP25">
        <v>427156</v>
      </c>
      <c r="CQ25">
        <v>989448</v>
      </c>
      <c r="CR25">
        <v>465092</v>
      </c>
      <c r="CS25">
        <v>377714</v>
      </c>
      <c r="CT25">
        <v>371045</v>
      </c>
      <c r="CU25">
        <v>156523</v>
      </c>
      <c r="CV25">
        <v>34369</v>
      </c>
      <c r="CW25">
        <v>61477</v>
      </c>
      <c r="CX25">
        <v>147607</v>
      </c>
      <c r="CY25">
        <v>51549</v>
      </c>
      <c r="CZ25">
        <v>265951</v>
      </c>
      <c r="DA25">
        <v>22378</v>
      </c>
      <c r="DB25">
        <v>48903</v>
      </c>
      <c r="DC25">
        <v>1735251</v>
      </c>
      <c r="DD25">
        <v>71712</v>
      </c>
      <c r="DE25">
        <v>76228</v>
      </c>
      <c r="DF25">
        <v>166638</v>
      </c>
      <c r="DG25">
        <v>122730</v>
      </c>
      <c r="DH25">
        <v>623963</v>
      </c>
      <c r="DI25">
        <v>524303</v>
      </c>
      <c r="DJ25">
        <v>179822</v>
      </c>
      <c r="DK25">
        <v>37193</v>
      </c>
      <c r="DL25">
        <v>25565102</v>
      </c>
      <c r="DM25">
        <v>27026738</v>
      </c>
      <c r="DN25">
        <v>30147502</v>
      </c>
      <c r="DO25">
        <v>21972336</v>
      </c>
      <c r="DP25">
        <v>22876142</v>
      </c>
      <c r="DQ25">
        <v>28908720</v>
      </c>
      <c r="DR25">
        <v>26567460</v>
      </c>
      <c r="DS25">
        <v>25850350</v>
      </c>
      <c r="DT25" s="3">
        <v>7834698</v>
      </c>
      <c r="DU25">
        <v>32865610</v>
      </c>
      <c r="DV25">
        <v>7622497</v>
      </c>
      <c r="DW25">
        <v>7555500</v>
      </c>
      <c r="DX25">
        <v>30511120</v>
      </c>
      <c r="DY25">
        <v>7342123</v>
      </c>
      <c r="DZ25">
        <v>28539990</v>
      </c>
      <c r="EA25">
        <v>7203560</v>
      </c>
      <c r="EB25">
        <v>31410728</v>
      </c>
      <c r="EC25">
        <v>8198423</v>
      </c>
      <c r="ED25">
        <v>28744792</v>
      </c>
      <c r="EE25">
        <v>7024058</v>
      </c>
      <c r="EF25">
        <v>34511180</v>
      </c>
      <c r="EG25">
        <v>3147118</v>
      </c>
      <c r="EH25">
        <v>1042946</v>
      </c>
      <c r="EI25">
        <v>393065</v>
      </c>
      <c r="EJ25">
        <v>24985</v>
      </c>
      <c r="EK25">
        <v>66270</v>
      </c>
      <c r="EL25">
        <v>86692</v>
      </c>
      <c r="EM25">
        <v>8600</v>
      </c>
      <c r="EN25">
        <v>7686</v>
      </c>
      <c r="EO25">
        <v>482762</v>
      </c>
    </row>
    <row r="26" spans="1:145" x14ac:dyDescent="0.25">
      <c r="A26" t="s">
        <v>156</v>
      </c>
      <c r="B26" t="str">
        <f t="shared" si="0"/>
        <v>6284_E</v>
      </c>
      <c r="C26" t="s">
        <v>198</v>
      </c>
      <c r="D26" t="s">
        <v>236</v>
      </c>
      <c r="F26">
        <v>0</v>
      </c>
      <c r="G26" s="4">
        <f t="shared" si="1"/>
        <v>746.72597608695651</v>
      </c>
      <c r="H26">
        <v>187812</v>
      </c>
      <c r="I26">
        <v>34687388</v>
      </c>
      <c r="J26">
        <v>2483061</v>
      </c>
      <c r="K26">
        <v>21552664</v>
      </c>
      <c r="L26">
        <v>3560119</v>
      </c>
      <c r="M26">
        <v>11081242</v>
      </c>
      <c r="N26">
        <v>3347905</v>
      </c>
      <c r="O26">
        <v>5762397</v>
      </c>
      <c r="P26">
        <v>14443650</v>
      </c>
      <c r="Q26">
        <v>8526287</v>
      </c>
      <c r="R26">
        <v>1462113</v>
      </c>
      <c r="S26">
        <v>7587200</v>
      </c>
      <c r="T26">
        <v>2374465</v>
      </c>
      <c r="U26">
        <v>1804580</v>
      </c>
      <c r="V26">
        <v>23877</v>
      </c>
      <c r="W26">
        <v>344419</v>
      </c>
      <c r="X26">
        <v>9417</v>
      </c>
      <c r="Y26">
        <v>0</v>
      </c>
      <c r="Z26">
        <v>0</v>
      </c>
      <c r="AA26">
        <v>0</v>
      </c>
      <c r="AB26">
        <v>25389</v>
      </c>
      <c r="AC26">
        <v>177403</v>
      </c>
      <c r="AD26">
        <v>2829698</v>
      </c>
      <c r="AE26">
        <v>2350922</v>
      </c>
      <c r="AF26">
        <v>3421779</v>
      </c>
      <c r="AG26">
        <v>5579243</v>
      </c>
      <c r="AH26">
        <v>53005</v>
      </c>
      <c r="AI26">
        <v>92379</v>
      </c>
      <c r="AJ26">
        <v>64616</v>
      </c>
      <c r="AK26">
        <v>126731</v>
      </c>
      <c r="AL26">
        <v>57761</v>
      </c>
      <c r="AM26">
        <v>160304</v>
      </c>
      <c r="AN26">
        <v>122921</v>
      </c>
      <c r="AO26">
        <v>146043</v>
      </c>
      <c r="AP26">
        <v>39608195</v>
      </c>
      <c r="AQ26">
        <v>4215638</v>
      </c>
      <c r="AR26">
        <v>2710310</v>
      </c>
      <c r="AS26">
        <v>5140051</v>
      </c>
      <c r="AT26">
        <v>133681</v>
      </c>
      <c r="AU26">
        <v>22997</v>
      </c>
      <c r="AV26">
        <v>5354004</v>
      </c>
      <c r="AW26">
        <v>8827192</v>
      </c>
      <c r="AX26">
        <v>176839</v>
      </c>
      <c r="AY26">
        <v>41512</v>
      </c>
      <c r="AZ26">
        <v>86387</v>
      </c>
      <c r="BA26">
        <v>1240171</v>
      </c>
      <c r="BB26">
        <v>1594655</v>
      </c>
      <c r="BC26">
        <v>47563</v>
      </c>
      <c r="BD26">
        <v>65996</v>
      </c>
      <c r="BE26">
        <v>934024</v>
      </c>
      <c r="BF26">
        <v>1346283</v>
      </c>
      <c r="BG26">
        <v>399035</v>
      </c>
      <c r="BH26">
        <v>100493</v>
      </c>
      <c r="BI26">
        <v>100648</v>
      </c>
      <c r="BJ26">
        <v>1088063</v>
      </c>
      <c r="BK26">
        <v>153399</v>
      </c>
      <c r="BL26">
        <v>14927932</v>
      </c>
      <c r="BM26">
        <v>38732755</v>
      </c>
      <c r="BN26">
        <v>38732755</v>
      </c>
      <c r="BO26">
        <v>301287</v>
      </c>
      <c r="BP26">
        <v>78362</v>
      </c>
      <c r="BQ26">
        <v>74283</v>
      </c>
      <c r="BR26">
        <v>239948</v>
      </c>
      <c r="BS26">
        <v>32600</v>
      </c>
      <c r="BT26">
        <v>261226</v>
      </c>
      <c r="BU26">
        <v>4592323</v>
      </c>
      <c r="BV26">
        <v>271356</v>
      </c>
      <c r="BW26" s="3">
        <v>4841058</v>
      </c>
      <c r="BX26">
        <v>3120104</v>
      </c>
      <c r="BY26">
        <v>70044</v>
      </c>
      <c r="BZ26">
        <v>342931</v>
      </c>
      <c r="CA26">
        <v>31483</v>
      </c>
      <c r="CB26">
        <v>121233</v>
      </c>
      <c r="CC26">
        <v>69243</v>
      </c>
      <c r="CD26">
        <v>223708</v>
      </c>
      <c r="CE26">
        <v>4524107</v>
      </c>
      <c r="CF26">
        <v>4260139</v>
      </c>
      <c r="CG26">
        <v>746268</v>
      </c>
      <c r="CH26">
        <v>644961</v>
      </c>
      <c r="CI26">
        <v>170199</v>
      </c>
      <c r="CJ26">
        <v>594614</v>
      </c>
      <c r="CK26">
        <v>136821</v>
      </c>
      <c r="CL26">
        <v>143501</v>
      </c>
      <c r="CM26">
        <v>8267620</v>
      </c>
      <c r="CN26">
        <v>57548</v>
      </c>
      <c r="CO26" s="10">
        <v>288308</v>
      </c>
      <c r="CP26">
        <v>51095</v>
      </c>
      <c r="CQ26">
        <v>126503</v>
      </c>
      <c r="CR26">
        <v>16423</v>
      </c>
      <c r="CS26">
        <v>372853</v>
      </c>
      <c r="CT26">
        <v>368211</v>
      </c>
      <c r="CU26">
        <v>130399</v>
      </c>
      <c r="CV26">
        <v>87734</v>
      </c>
      <c r="CW26">
        <v>94909</v>
      </c>
      <c r="CX26">
        <v>156719</v>
      </c>
      <c r="CY26">
        <v>73997</v>
      </c>
      <c r="CZ26">
        <v>533133</v>
      </c>
      <c r="DA26">
        <v>45584</v>
      </c>
      <c r="DB26">
        <v>98955</v>
      </c>
      <c r="DC26">
        <v>1537570</v>
      </c>
      <c r="DD26">
        <v>52337</v>
      </c>
      <c r="DE26">
        <v>49295</v>
      </c>
      <c r="DF26">
        <v>221479</v>
      </c>
      <c r="DG26">
        <v>266451</v>
      </c>
      <c r="DH26">
        <v>1011163</v>
      </c>
      <c r="DI26">
        <v>874244</v>
      </c>
      <c r="DJ26">
        <v>288291</v>
      </c>
      <c r="DK26">
        <v>42081</v>
      </c>
      <c r="DL26">
        <v>37399128</v>
      </c>
      <c r="DM26">
        <v>39610316</v>
      </c>
      <c r="DN26">
        <v>43691944</v>
      </c>
      <c r="DO26">
        <v>32113218</v>
      </c>
      <c r="DP26">
        <v>32821904</v>
      </c>
      <c r="DQ26">
        <v>42189240</v>
      </c>
      <c r="DR26">
        <v>37603804</v>
      </c>
      <c r="DS26">
        <v>38542784</v>
      </c>
      <c r="DT26" s="3">
        <v>15427047</v>
      </c>
      <c r="DU26">
        <v>44873228</v>
      </c>
      <c r="DV26">
        <v>15830392</v>
      </c>
      <c r="DW26">
        <v>15821162</v>
      </c>
      <c r="DX26">
        <v>42264040</v>
      </c>
      <c r="DY26">
        <v>15308759</v>
      </c>
      <c r="DZ26">
        <v>42740028</v>
      </c>
      <c r="EA26">
        <v>15217794</v>
      </c>
      <c r="EB26">
        <v>43165092</v>
      </c>
      <c r="EC26">
        <v>16904898</v>
      </c>
      <c r="ED26">
        <v>38440928</v>
      </c>
      <c r="EE26">
        <v>14811909</v>
      </c>
      <c r="EF26">
        <v>43090404</v>
      </c>
      <c r="EG26">
        <v>12008621</v>
      </c>
      <c r="EH26">
        <v>3883381</v>
      </c>
      <c r="EI26">
        <v>2245652</v>
      </c>
      <c r="EJ26">
        <v>37704</v>
      </c>
      <c r="EK26">
        <v>148499</v>
      </c>
      <c r="EL26">
        <v>218027</v>
      </c>
      <c r="EM26">
        <v>71889</v>
      </c>
      <c r="EN26">
        <v>69322</v>
      </c>
      <c r="EO26">
        <v>2698664</v>
      </c>
    </row>
    <row r="27" spans="1:145" x14ac:dyDescent="0.25">
      <c r="A27" t="s">
        <v>157</v>
      </c>
      <c r="B27" t="str">
        <f t="shared" si="0"/>
        <v>6284_Eb</v>
      </c>
      <c r="C27" t="s">
        <v>199</v>
      </c>
      <c r="D27" t="s">
        <v>236</v>
      </c>
      <c r="F27">
        <v>0</v>
      </c>
      <c r="G27" s="4">
        <f t="shared" si="1"/>
        <v>700.82708768115936</v>
      </c>
      <c r="H27">
        <v>91177</v>
      </c>
      <c r="I27">
        <v>32089138</v>
      </c>
      <c r="J27">
        <v>2227623</v>
      </c>
      <c r="K27">
        <v>19802708</v>
      </c>
      <c r="L27">
        <v>3163956</v>
      </c>
      <c r="M27">
        <v>10645800</v>
      </c>
      <c r="N27">
        <v>3063716</v>
      </c>
      <c r="O27">
        <v>5188554</v>
      </c>
      <c r="P27">
        <v>13689677</v>
      </c>
      <c r="Q27">
        <v>7691636</v>
      </c>
      <c r="R27">
        <v>1281840</v>
      </c>
      <c r="S27">
        <v>7340995</v>
      </c>
      <c r="T27">
        <v>2223524</v>
      </c>
      <c r="U27">
        <v>1741500</v>
      </c>
      <c r="V27">
        <v>69115</v>
      </c>
      <c r="W27">
        <v>153853</v>
      </c>
      <c r="X27">
        <v>6443</v>
      </c>
      <c r="Y27">
        <v>169841</v>
      </c>
      <c r="Z27">
        <v>0</v>
      </c>
      <c r="AA27">
        <v>0</v>
      </c>
      <c r="AB27">
        <v>9321</v>
      </c>
      <c r="AC27">
        <v>123329</v>
      </c>
      <c r="AD27">
        <v>2737903</v>
      </c>
      <c r="AE27">
        <v>2262638</v>
      </c>
      <c r="AF27">
        <v>2999022</v>
      </c>
      <c r="AG27">
        <v>5312701</v>
      </c>
      <c r="AH27">
        <v>57461</v>
      </c>
      <c r="AI27">
        <v>49973</v>
      </c>
      <c r="AJ27">
        <v>54719</v>
      </c>
      <c r="AK27">
        <v>147274</v>
      </c>
      <c r="AL27">
        <v>46855</v>
      </c>
      <c r="AM27">
        <v>153271</v>
      </c>
      <c r="AN27">
        <v>122174</v>
      </c>
      <c r="AO27">
        <v>86746</v>
      </c>
      <c r="AP27">
        <v>36519424</v>
      </c>
      <c r="AQ27">
        <v>3168016</v>
      </c>
      <c r="AR27">
        <v>2013268</v>
      </c>
      <c r="AS27">
        <v>4783775</v>
      </c>
      <c r="AT27">
        <v>123041</v>
      </c>
      <c r="AU27">
        <v>25146</v>
      </c>
      <c r="AV27">
        <v>4685291</v>
      </c>
      <c r="AW27">
        <v>7584497</v>
      </c>
      <c r="AX27">
        <v>177478</v>
      </c>
      <c r="AY27">
        <v>41862</v>
      </c>
      <c r="AZ27">
        <v>115196</v>
      </c>
      <c r="BA27">
        <v>1150934</v>
      </c>
      <c r="BB27">
        <v>1417344</v>
      </c>
      <c r="BC27">
        <v>43029</v>
      </c>
      <c r="BD27">
        <v>54252</v>
      </c>
      <c r="BE27">
        <v>955929</v>
      </c>
      <c r="BF27">
        <v>961938</v>
      </c>
      <c r="BG27">
        <v>330689</v>
      </c>
      <c r="BH27">
        <v>89562</v>
      </c>
      <c r="BI27">
        <v>101707</v>
      </c>
      <c r="BJ27">
        <v>956337</v>
      </c>
      <c r="BK27">
        <v>144766</v>
      </c>
      <c r="BL27">
        <v>13492144</v>
      </c>
      <c r="BM27">
        <v>36161764</v>
      </c>
      <c r="BN27">
        <v>36161764</v>
      </c>
      <c r="BO27">
        <v>86065</v>
      </c>
      <c r="BP27">
        <v>60472</v>
      </c>
      <c r="BQ27">
        <v>58456</v>
      </c>
      <c r="BR27">
        <v>201363</v>
      </c>
      <c r="BS27">
        <v>56430</v>
      </c>
      <c r="BT27">
        <v>241484</v>
      </c>
      <c r="BU27">
        <v>4192155</v>
      </c>
      <c r="BV27">
        <v>243327</v>
      </c>
      <c r="BW27" s="3">
        <v>4559958</v>
      </c>
      <c r="BX27">
        <v>3085750</v>
      </c>
      <c r="BY27">
        <v>67046</v>
      </c>
      <c r="BZ27">
        <v>324314</v>
      </c>
      <c r="CA27">
        <v>28488</v>
      </c>
      <c r="CB27">
        <v>105208</v>
      </c>
      <c r="CC27">
        <v>49342</v>
      </c>
      <c r="CD27">
        <v>189929</v>
      </c>
      <c r="CE27">
        <v>4128679</v>
      </c>
      <c r="CF27">
        <v>4092709</v>
      </c>
      <c r="CG27">
        <v>651496</v>
      </c>
      <c r="CH27">
        <v>586277</v>
      </c>
      <c r="CI27">
        <v>148199</v>
      </c>
      <c r="CJ27">
        <v>555437</v>
      </c>
      <c r="CK27">
        <v>121888</v>
      </c>
      <c r="CL27">
        <v>150392</v>
      </c>
      <c r="CM27">
        <v>7777918</v>
      </c>
      <c r="CN27">
        <v>40945</v>
      </c>
      <c r="CO27" s="10">
        <v>257146</v>
      </c>
      <c r="CP27">
        <v>57046</v>
      </c>
      <c r="CQ27">
        <v>97175</v>
      </c>
      <c r="CR27">
        <v>18771</v>
      </c>
      <c r="CS27">
        <v>169361</v>
      </c>
      <c r="CT27">
        <v>168014</v>
      </c>
      <c r="CU27">
        <v>108313</v>
      </c>
      <c r="CV27">
        <v>69165</v>
      </c>
      <c r="CW27">
        <v>80715</v>
      </c>
      <c r="CX27">
        <v>128298</v>
      </c>
      <c r="CY27">
        <v>70405</v>
      </c>
      <c r="CZ27">
        <v>457924</v>
      </c>
      <c r="DA27">
        <v>39718</v>
      </c>
      <c r="DB27">
        <v>96247</v>
      </c>
      <c r="DC27">
        <v>1583230</v>
      </c>
      <c r="DD27">
        <v>41618</v>
      </c>
      <c r="DE27">
        <v>39553</v>
      </c>
      <c r="DF27">
        <v>121620</v>
      </c>
      <c r="DG27">
        <v>256686</v>
      </c>
      <c r="DH27">
        <v>781569</v>
      </c>
      <c r="DI27">
        <v>663008</v>
      </c>
      <c r="DJ27">
        <v>286822</v>
      </c>
      <c r="DK27">
        <v>49068</v>
      </c>
      <c r="DL27">
        <v>35882080</v>
      </c>
      <c r="DM27">
        <v>37843992</v>
      </c>
      <c r="DN27">
        <v>41821184</v>
      </c>
      <c r="DO27">
        <v>30787438</v>
      </c>
      <c r="DP27">
        <v>31519846</v>
      </c>
      <c r="DQ27">
        <v>40338028</v>
      </c>
      <c r="DR27">
        <v>36104072</v>
      </c>
      <c r="DS27">
        <v>36913232</v>
      </c>
      <c r="DT27" s="3">
        <v>14431159</v>
      </c>
      <c r="DU27">
        <v>42685444</v>
      </c>
      <c r="DV27">
        <v>14598023</v>
      </c>
      <c r="DW27">
        <v>14640481</v>
      </c>
      <c r="DX27">
        <v>39916836</v>
      </c>
      <c r="DY27">
        <v>14261040</v>
      </c>
      <c r="DZ27">
        <v>40640116</v>
      </c>
      <c r="EA27">
        <v>14090583</v>
      </c>
      <c r="EB27">
        <v>41069412</v>
      </c>
      <c r="EC27">
        <v>15600703</v>
      </c>
      <c r="ED27">
        <v>36762996</v>
      </c>
      <c r="EE27">
        <v>13753569</v>
      </c>
      <c r="EF27">
        <v>41113388</v>
      </c>
      <c r="EG27">
        <v>9684671</v>
      </c>
      <c r="EH27">
        <v>3916378</v>
      </c>
      <c r="EI27">
        <v>2279475</v>
      </c>
      <c r="EJ27">
        <v>21425</v>
      </c>
      <c r="EK27">
        <v>132226</v>
      </c>
      <c r="EL27">
        <v>212903</v>
      </c>
      <c r="EM27">
        <v>68705</v>
      </c>
      <c r="EN27">
        <v>68194</v>
      </c>
      <c r="EO27">
        <v>2474947</v>
      </c>
    </row>
    <row r="28" spans="1:145" x14ac:dyDescent="0.25">
      <c r="A28" t="s">
        <v>162</v>
      </c>
      <c r="B28" t="str">
        <f t="shared" si="0"/>
        <v>6284_Ga_10</v>
      </c>
      <c r="C28" t="s">
        <v>214</v>
      </c>
      <c r="D28" t="s">
        <v>237</v>
      </c>
      <c r="F28">
        <v>500</v>
      </c>
      <c r="G28" s="4">
        <f t="shared" si="1"/>
        <v>537.0206492753623</v>
      </c>
      <c r="H28">
        <v>10378520</v>
      </c>
      <c r="I28">
        <v>39041300</v>
      </c>
      <c r="J28">
        <v>2089959</v>
      </c>
      <c r="K28">
        <v>20808496</v>
      </c>
      <c r="L28">
        <v>3786673</v>
      </c>
      <c r="M28">
        <v>10256757</v>
      </c>
      <c r="N28">
        <v>2556518</v>
      </c>
      <c r="O28">
        <v>4077179</v>
      </c>
      <c r="P28">
        <v>11953602</v>
      </c>
      <c r="Q28">
        <v>7823521</v>
      </c>
      <c r="R28">
        <v>1440807</v>
      </c>
      <c r="S28">
        <v>6663309</v>
      </c>
      <c r="T28">
        <v>2514793</v>
      </c>
      <c r="U28">
        <v>1904464</v>
      </c>
      <c r="V28">
        <v>414181</v>
      </c>
      <c r="W28">
        <v>806884</v>
      </c>
      <c r="X28">
        <v>53552</v>
      </c>
      <c r="Y28">
        <v>223129</v>
      </c>
      <c r="Z28">
        <v>0</v>
      </c>
      <c r="AA28">
        <v>27665702</v>
      </c>
      <c r="AB28">
        <v>325194</v>
      </c>
      <c r="AC28">
        <v>368999</v>
      </c>
      <c r="AD28">
        <v>4886598</v>
      </c>
      <c r="AE28">
        <v>0</v>
      </c>
      <c r="AF28">
        <v>5640906</v>
      </c>
      <c r="AG28">
        <v>8815367</v>
      </c>
      <c r="AH28">
        <v>62311</v>
      </c>
      <c r="AI28">
        <v>496472</v>
      </c>
      <c r="AJ28">
        <v>112182</v>
      </c>
      <c r="AK28">
        <v>69980</v>
      </c>
      <c r="AL28">
        <v>44808</v>
      </c>
      <c r="AM28">
        <v>169874</v>
      </c>
      <c r="AN28">
        <v>139402</v>
      </c>
      <c r="AO28">
        <v>391025</v>
      </c>
      <c r="AP28">
        <v>29738994</v>
      </c>
      <c r="AQ28">
        <v>2987007</v>
      </c>
      <c r="AR28">
        <v>1861697</v>
      </c>
      <c r="AS28">
        <v>5605974</v>
      </c>
      <c r="AT28">
        <v>180435</v>
      </c>
      <c r="AU28">
        <v>74848</v>
      </c>
      <c r="AV28">
        <v>4581338</v>
      </c>
      <c r="AW28">
        <v>8019497</v>
      </c>
      <c r="AX28">
        <v>114446</v>
      </c>
      <c r="AY28">
        <v>48038</v>
      </c>
      <c r="AZ28">
        <v>64501</v>
      </c>
      <c r="BA28">
        <v>1556097</v>
      </c>
      <c r="BB28">
        <v>2533388</v>
      </c>
      <c r="BC28">
        <v>30246</v>
      </c>
      <c r="BD28">
        <v>87391</v>
      </c>
      <c r="BE28">
        <v>3043771</v>
      </c>
      <c r="BF28">
        <v>6952263</v>
      </c>
      <c r="BG28">
        <v>478096</v>
      </c>
      <c r="BH28">
        <v>70802</v>
      </c>
      <c r="BI28">
        <v>63208</v>
      </c>
      <c r="BJ28">
        <v>592844</v>
      </c>
      <c r="BK28">
        <v>65529</v>
      </c>
      <c r="BL28">
        <v>10381947</v>
      </c>
      <c r="BM28">
        <v>21477242</v>
      </c>
      <c r="BN28">
        <v>21477242</v>
      </c>
      <c r="BO28">
        <v>443035</v>
      </c>
      <c r="BP28">
        <v>158780</v>
      </c>
      <c r="BQ28">
        <v>150025</v>
      </c>
      <c r="BR28">
        <v>195636</v>
      </c>
      <c r="BS28">
        <v>67803</v>
      </c>
      <c r="BT28">
        <v>683041</v>
      </c>
      <c r="BU28">
        <v>7060277</v>
      </c>
      <c r="BV28">
        <v>853132</v>
      </c>
      <c r="BW28" s="3">
        <v>2345494</v>
      </c>
      <c r="BX28">
        <v>2033990</v>
      </c>
      <c r="BY28">
        <v>190883</v>
      </c>
      <c r="BZ28">
        <v>929307</v>
      </c>
      <c r="CA28">
        <v>42978</v>
      </c>
      <c r="CB28">
        <v>161426</v>
      </c>
      <c r="CC28">
        <v>116125</v>
      </c>
      <c r="CD28">
        <v>319980</v>
      </c>
      <c r="CE28">
        <v>2174325</v>
      </c>
      <c r="CF28">
        <v>2019615</v>
      </c>
      <c r="CG28">
        <v>814339</v>
      </c>
      <c r="CH28">
        <v>643867</v>
      </c>
      <c r="CI28">
        <v>106513</v>
      </c>
      <c r="CJ28">
        <v>653748</v>
      </c>
      <c r="CK28">
        <v>91993</v>
      </c>
      <c r="CL28">
        <v>165417</v>
      </c>
      <c r="CM28">
        <v>4624491</v>
      </c>
      <c r="CN28">
        <v>42890</v>
      </c>
      <c r="CO28" s="10">
        <v>107757</v>
      </c>
      <c r="CP28">
        <v>483282</v>
      </c>
      <c r="CQ28">
        <v>1003076</v>
      </c>
      <c r="CR28">
        <v>509981</v>
      </c>
      <c r="CS28">
        <v>537204</v>
      </c>
      <c r="CT28">
        <v>526078</v>
      </c>
      <c r="CU28">
        <v>160026</v>
      </c>
      <c r="CV28">
        <v>425175</v>
      </c>
      <c r="CW28">
        <v>471759</v>
      </c>
      <c r="CX28">
        <v>661967</v>
      </c>
      <c r="CY28">
        <v>365104</v>
      </c>
      <c r="CZ28">
        <v>713536</v>
      </c>
      <c r="DA28">
        <v>62220</v>
      </c>
      <c r="DB28">
        <v>89448</v>
      </c>
      <c r="DC28">
        <v>1679082</v>
      </c>
      <c r="DD28">
        <v>93925</v>
      </c>
      <c r="DE28">
        <v>94776</v>
      </c>
      <c r="DF28">
        <v>365210</v>
      </c>
      <c r="DG28">
        <v>423920</v>
      </c>
      <c r="DH28">
        <v>5314144</v>
      </c>
      <c r="DI28">
        <v>4767541</v>
      </c>
      <c r="DJ28">
        <v>183421</v>
      </c>
      <c r="DK28">
        <v>54668</v>
      </c>
      <c r="DL28">
        <v>21995132</v>
      </c>
      <c r="DM28">
        <v>23069028</v>
      </c>
      <c r="DN28">
        <v>25800626</v>
      </c>
      <c r="DO28">
        <v>19053078</v>
      </c>
      <c r="DP28">
        <v>19908164</v>
      </c>
      <c r="DQ28">
        <v>24915650</v>
      </c>
      <c r="DR28">
        <v>23254722</v>
      </c>
      <c r="DS28">
        <v>22138296</v>
      </c>
      <c r="DT28" s="3">
        <v>8498698</v>
      </c>
      <c r="DU28">
        <v>25520840</v>
      </c>
      <c r="DV28">
        <v>8482910</v>
      </c>
      <c r="DW28">
        <v>8792761</v>
      </c>
      <c r="DX28">
        <v>23236810</v>
      </c>
      <c r="DY28">
        <v>8337116</v>
      </c>
      <c r="DZ28">
        <v>24184922</v>
      </c>
      <c r="EA28">
        <v>8269836</v>
      </c>
      <c r="EB28">
        <v>23815662</v>
      </c>
      <c r="EC28">
        <v>9393595</v>
      </c>
      <c r="ED28">
        <v>21542066</v>
      </c>
      <c r="EE28">
        <v>7909075</v>
      </c>
      <c r="EF28">
        <v>25097546</v>
      </c>
      <c r="EG28">
        <v>5304053</v>
      </c>
      <c r="EH28">
        <v>1143881</v>
      </c>
      <c r="EI28">
        <v>736304</v>
      </c>
      <c r="EJ28">
        <v>32000</v>
      </c>
      <c r="EK28">
        <v>118567</v>
      </c>
      <c r="EL28">
        <v>311759</v>
      </c>
      <c r="EM28">
        <v>233115</v>
      </c>
      <c r="EN28">
        <v>186034</v>
      </c>
      <c r="EO28">
        <v>5554535</v>
      </c>
    </row>
    <row r="29" spans="1:145" x14ac:dyDescent="0.25">
      <c r="A29" t="s">
        <v>163</v>
      </c>
      <c r="B29" t="str">
        <f t="shared" si="0"/>
        <v>6284_Ga_10b</v>
      </c>
      <c r="C29" t="s">
        <v>215</v>
      </c>
      <c r="D29" t="s">
        <v>237</v>
      </c>
      <c r="F29">
        <v>500</v>
      </c>
      <c r="G29" s="4">
        <f t="shared" si="1"/>
        <v>518.33092028985504</v>
      </c>
      <c r="H29">
        <v>10246220</v>
      </c>
      <c r="I29">
        <v>37732820</v>
      </c>
      <c r="J29">
        <v>1965089</v>
      </c>
      <c r="K29">
        <v>19848462</v>
      </c>
      <c r="L29">
        <v>3600635</v>
      </c>
      <c r="M29">
        <v>10164452</v>
      </c>
      <c r="N29">
        <v>2388362</v>
      </c>
      <c r="O29">
        <v>3851790</v>
      </c>
      <c r="P29">
        <v>11200228</v>
      </c>
      <c r="Q29">
        <v>7373596</v>
      </c>
      <c r="R29">
        <v>1272091</v>
      </c>
      <c r="S29">
        <v>6431254</v>
      </c>
      <c r="T29">
        <v>2418312</v>
      </c>
      <c r="U29">
        <v>1828964</v>
      </c>
      <c r="V29">
        <v>234055</v>
      </c>
      <c r="W29">
        <v>775908</v>
      </c>
      <c r="X29">
        <v>54929</v>
      </c>
      <c r="Y29">
        <v>230864</v>
      </c>
      <c r="Z29">
        <v>15327</v>
      </c>
      <c r="AA29">
        <v>27152178</v>
      </c>
      <c r="AB29">
        <v>301459</v>
      </c>
      <c r="AC29">
        <v>364165</v>
      </c>
      <c r="AD29">
        <v>4660159</v>
      </c>
      <c r="AE29">
        <v>0</v>
      </c>
      <c r="AF29">
        <v>5291633</v>
      </c>
      <c r="AG29">
        <v>8287719</v>
      </c>
      <c r="AH29">
        <v>55889</v>
      </c>
      <c r="AI29">
        <v>470669</v>
      </c>
      <c r="AJ29">
        <v>62016</v>
      </c>
      <c r="AK29">
        <v>94613</v>
      </c>
      <c r="AL29">
        <v>38299</v>
      </c>
      <c r="AM29">
        <v>188982</v>
      </c>
      <c r="AN29">
        <v>124003</v>
      </c>
      <c r="AO29">
        <v>359774</v>
      </c>
      <c r="AP29">
        <v>28286210</v>
      </c>
      <c r="AQ29">
        <v>2806701</v>
      </c>
      <c r="AR29">
        <v>1779014</v>
      </c>
      <c r="AS29">
        <v>5237673</v>
      </c>
      <c r="AT29">
        <v>201146</v>
      </c>
      <c r="AU29">
        <v>69339</v>
      </c>
      <c r="AV29">
        <v>4377049</v>
      </c>
      <c r="AW29">
        <v>7589273</v>
      </c>
      <c r="AX29">
        <v>119242</v>
      </c>
      <c r="AY29">
        <v>43344</v>
      </c>
      <c r="AZ29">
        <v>62055</v>
      </c>
      <c r="BA29">
        <v>1644153</v>
      </c>
      <c r="BB29">
        <v>2617884</v>
      </c>
      <c r="BC29">
        <v>26071</v>
      </c>
      <c r="BD29">
        <v>58413</v>
      </c>
      <c r="BE29">
        <v>2933824</v>
      </c>
      <c r="BF29">
        <v>6555106</v>
      </c>
      <c r="BG29">
        <v>451823</v>
      </c>
      <c r="BH29">
        <v>82501</v>
      </c>
      <c r="BI29">
        <v>62572</v>
      </c>
      <c r="BJ29">
        <v>550285</v>
      </c>
      <c r="BK29">
        <v>64083</v>
      </c>
      <c r="BL29">
        <v>9628305</v>
      </c>
      <c r="BM29">
        <v>20540283</v>
      </c>
      <c r="BN29">
        <v>20540283</v>
      </c>
      <c r="BO29">
        <v>436257</v>
      </c>
      <c r="BP29">
        <v>158434</v>
      </c>
      <c r="BQ29">
        <v>155532</v>
      </c>
      <c r="BR29">
        <v>188962</v>
      </c>
      <c r="BS29">
        <v>40365</v>
      </c>
      <c r="BT29">
        <v>644555</v>
      </c>
      <c r="BU29">
        <v>6645867</v>
      </c>
      <c r="BV29">
        <v>807751</v>
      </c>
      <c r="BW29" s="3">
        <v>2211836</v>
      </c>
      <c r="BX29">
        <v>1950294</v>
      </c>
      <c r="BY29">
        <v>174332</v>
      </c>
      <c r="BZ29">
        <v>867100</v>
      </c>
      <c r="CA29">
        <v>41137</v>
      </c>
      <c r="CB29">
        <v>138797</v>
      </c>
      <c r="CC29">
        <v>114447</v>
      </c>
      <c r="CD29">
        <v>278260</v>
      </c>
      <c r="CE29">
        <v>1996889</v>
      </c>
      <c r="CF29">
        <v>1971152</v>
      </c>
      <c r="CG29">
        <v>750125</v>
      </c>
      <c r="CH29">
        <v>594928</v>
      </c>
      <c r="CI29">
        <v>102790</v>
      </c>
      <c r="CJ29">
        <v>587812</v>
      </c>
      <c r="CK29">
        <v>89654</v>
      </c>
      <c r="CL29">
        <v>148731</v>
      </c>
      <c r="CM29">
        <v>4828484</v>
      </c>
      <c r="CN29">
        <v>35484</v>
      </c>
      <c r="CO29" s="10">
        <v>115090</v>
      </c>
      <c r="CP29">
        <v>467303</v>
      </c>
      <c r="CQ29">
        <v>980720</v>
      </c>
      <c r="CR29">
        <v>483103</v>
      </c>
      <c r="CS29">
        <v>497874</v>
      </c>
      <c r="CT29">
        <v>489186</v>
      </c>
      <c r="CU29">
        <v>157953</v>
      </c>
      <c r="CV29">
        <v>388022</v>
      </c>
      <c r="CW29">
        <v>445593</v>
      </c>
      <c r="CX29">
        <v>575443</v>
      </c>
      <c r="CY29">
        <v>340827</v>
      </c>
      <c r="CZ29">
        <v>656781</v>
      </c>
      <c r="DA29">
        <v>67000</v>
      </c>
      <c r="DB29">
        <v>86902</v>
      </c>
      <c r="DC29">
        <v>1476415</v>
      </c>
      <c r="DD29">
        <v>116701</v>
      </c>
      <c r="DE29">
        <v>110499</v>
      </c>
      <c r="DF29">
        <v>185262</v>
      </c>
      <c r="DG29">
        <v>399105</v>
      </c>
      <c r="DH29">
        <v>5076003</v>
      </c>
      <c r="DI29">
        <v>4467621</v>
      </c>
      <c r="DJ29">
        <v>148164</v>
      </c>
      <c r="DK29">
        <v>33764</v>
      </c>
      <c r="DL29">
        <v>21864148</v>
      </c>
      <c r="DM29">
        <v>22840072</v>
      </c>
      <c r="DN29">
        <v>25565636</v>
      </c>
      <c r="DO29">
        <v>18918084</v>
      </c>
      <c r="DP29">
        <v>19795088</v>
      </c>
      <c r="DQ29">
        <v>24665672</v>
      </c>
      <c r="DR29">
        <v>23050550</v>
      </c>
      <c r="DS29">
        <v>22003276</v>
      </c>
      <c r="DT29" s="3">
        <v>7980712</v>
      </c>
      <c r="DU29">
        <v>24908992</v>
      </c>
      <c r="DV29">
        <v>7911928</v>
      </c>
      <c r="DW29">
        <v>8175350</v>
      </c>
      <c r="DX29">
        <v>22473764</v>
      </c>
      <c r="DY29">
        <v>7820080</v>
      </c>
      <c r="DZ29">
        <v>23760484</v>
      </c>
      <c r="EA29">
        <v>7693471</v>
      </c>
      <c r="EB29">
        <v>23136462</v>
      </c>
      <c r="EC29">
        <v>8794201</v>
      </c>
      <c r="ED29">
        <v>20543102</v>
      </c>
      <c r="EE29">
        <v>7415165</v>
      </c>
      <c r="EF29">
        <v>23906230</v>
      </c>
      <c r="EG29">
        <v>5175520</v>
      </c>
      <c r="EH29">
        <v>1007688</v>
      </c>
      <c r="EI29">
        <v>673601</v>
      </c>
      <c r="EJ29">
        <v>25520</v>
      </c>
      <c r="EK29">
        <v>120730</v>
      </c>
      <c r="EL29">
        <v>277719</v>
      </c>
      <c r="EM29">
        <v>179137</v>
      </c>
      <c r="EN29">
        <v>172953</v>
      </c>
      <c r="EO29">
        <v>5304481</v>
      </c>
    </row>
    <row r="30" spans="1:145" x14ac:dyDescent="0.25">
      <c r="A30" t="s">
        <v>168</v>
      </c>
      <c r="B30" t="str">
        <f t="shared" si="0"/>
        <v>6284_Ga_50</v>
      </c>
      <c r="C30" t="s">
        <v>210</v>
      </c>
      <c r="D30" t="s">
        <v>237</v>
      </c>
      <c r="F30">
        <v>50</v>
      </c>
      <c r="G30" s="4">
        <f t="shared" si="1"/>
        <v>658.29632753623184</v>
      </c>
      <c r="H30">
        <v>11864240</v>
      </c>
      <c r="I30">
        <v>38996084</v>
      </c>
      <c r="J30">
        <v>2268935</v>
      </c>
      <c r="K30">
        <v>24396586</v>
      </c>
      <c r="L30">
        <v>3369312</v>
      </c>
      <c r="M30">
        <v>10142293</v>
      </c>
      <c r="N30">
        <v>2901512</v>
      </c>
      <c r="O30">
        <v>4509913</v>
      </c>
      <c r="P30">
        <v>11390647</v>
      </c>
      <c r="Q30">
        <v>7539402</v>
      </c>
      <c r="R30">
        <v>1078577</v>
      </c>
      <c r="S30">
        <v>6626971</v>
      </c>
      <c r="T30">
        <v>2376381</v>
      </c>
      <c r="U30">
        <v>1757578</v>
      </c>
      <c r="V30">
        <v>488760</v>
      </c>
      <c r="W30">
        <v>1499493</v>
      </c>
      <c r="X30">
        <v>47708</v>
      </c>
      <c r="Y30">
        <v>243295</v>
      </c>
      <c r="Z30">
        <v>22401</v>
      </c>
      <c r="AA30">
        <v>34868627</v>
      </c>
      <c r="AB30">
        <v>128548</v>
      </c>
      <c r="AC30">
        <v>350398</v>
      </c>
      <c r="AD30">
        <v>3223801</v>
      </c>
      <c r="AE30">
        <v>0</v>
      </c>
      <c r="AF30">
        <v>3638325</v>
      </c>
      <c r="AG30">
        <v>5613327</v>
      </c>
      <c r="AH30">
        <v>60397</v>
      </c>
      <c r="AI30">
        <v>581131</v>
      </c>
      <c r="AJ30">
        <v>77691</v>
      </c>
      <c r="AK30">
        <v>68741</v>
      </c>
      <c r="AL30">
        <v>43291</v>
      </c>
      <c r="AM30">
        <v>138643</v>
      </c>
      <c r="AN30">
        <v>110163</v>
      </c>
      <c r="AO30">
        <v>708179</v>
      </c>
      <c r="AP30">
        <v>33713778</v>
      </c>
      <c r="AQ30">
        <v>4048085</v>
      </c>
      <c r="AR30">
        <v>2667844</v>
      </c>
      <c r="AS30">
        <v>5820427</v>
      </c>
      <c r="AT30">
        <v>234603</v>
      </c>
      <c r="AU30">
        <v>77224</v>
      </c>
      <c r="AV30">
        <v>5967603</v>
      </c>
      <c r="AW30">
        <v>9909691</v>
      </c>
      <c r="AX30">
        <v>115260</v>
      </c>
      <c r="AY30">
        <v>25480</v>
      </c>
      <c r="AZ30">
        <v>65498</v>
      </c>
      <c r="BA30">
        <v>825638</v>
      </c>
      <c r="BB30">
        <v>880412</v>
      </c>
      <c r="BC30">
        <v>43848</v>
      </c>
      <c r="BD30">
        <v>59421</v>
      </c>
      <c r="BE30">
        <v>584056</v>
      </c>
      <c r="BF30">
        <v>1498537</v>
      </c>
      <c r="BG30">
        <v>256300</v>
      </c>
      <c r="BH30">
        <v>67998</v>
      </c>
      <c r="BI30">
        <v>91480</v>
      </c>
      <c r="BJ30">
        <v>682487</v>
      </c>
      <c r="BK30">
        <v>87109</v>
      </c>
      <c r="BL30">
        <v>12114877</v>
      </c>
      <c r="BM30">
        <v>28861637</v>
      </c>
      <c r="BN30">
        <v>28861637</v>
      </c>
      <c r="BO30">
        <v>553326</v>
      </c>
      <c r="BP30">
        <v>48448</v>
      </c>
      <c r="BQ30">
        <v>109862</v>
      </c>
      <c r="BR30">
        <v>247282</v>
      </c>
      <c r="BS30">
        <v>72370</v>
      </c>
      <c r="BT30">
        <v>237563</v>
      </c>
      <c r="BU30">
        <v>3643998</v>
      </c>
      <c r="BV30">
        <v>155661</v>
      </c>
      <c r="BW30" s="3">
        <v>3339628</v>
      </c>
      <c r="BX30">
        <v>2848923</v>
      </c>
      <c r="BY30">
        <v>49206</v>
      </c>
      <c r="BZ30">
        <v>211316</v>
      </c>
      <c r="CA30">
        <v>27052</v>
      </c>
      <c r="CB30">
        <v>84618</v>
      </c>
      <c r="CC30">
        <v>40964</v>
      </c>
      <c r="CD30">
        <v>167243</v>
      </c>
      <c r="CE30">
        <v>2479465</v>
      </c>
      <c r="CF30">
        <v>2359180</v>
      </c>
      <c r="CG30">
        <v>490032</v>
      </c>
      <c r="CH30">
        <v>345455</v>
      </c>
      <c r="CI30">
        <v>100401</v>
      </c>
      <c r="CJ30">
        <v>304350</v>
      </c>
      <c r="CK30">
        <v>96218</v>
      </c>
      <c r="CL30">
        <v>141470</v>
      </c>
      <c r="CM30">
        <v>4606331</v>
      </c>
      <c r="CN30">
        <v>39743</v>
      </c>
      <c r="CO30" s="10">
        <v>161389</v>
      </c>
      <c r="CP30">
        <v>771662</v>
      </c>
      <c r="CQ30">
        <v>1412684</v>
      </c>
      <c r="CR30">
        <v>643578</v>
      </c>
      <c r="CS30">
        <v>629876</v>
      </c>
      <c r="CT30">
        <v>621601</v>
      </c>
      <c r="CU30">
        <v>140478</v>
      </c>
      <c r="CV30">
        <v>60252</v>
      </c>
      <c r="CW30">
        <v>84321</v>
      </c>
      <c r="CX30">
        <v>124034</v>
      </c>
      <c r="CY30">
        <v>51582</v>
      </c>
      <c r="CZ30">
        <v>501167</v>
      </c>
      <c r="DA30">
        <v>35309</v>
      </c>
      <c r="DB30">
        <v>73068</v>
      </c>
      <c r="DC30">
        <v>1716324</v>
      </c>
      <c r="DD30">
        <v>22641</v>
      </c>
      <c r="DE30">
        <v>22676</v>
      </c>
      <c r="DF30">
        <v>98555</v>
      </c>
      <c r="DG30">
        <v>181976</v>
      </c>
      <c r="DH30">
        <v>1098118</v>
      </c>
      <c r="DI30">
        <v>991458</v>
      </c>
      <c r="DJ30">
        <v>283338</v>
      </c>
      <c r="DK30">
        <v>28117</v>
      </c>
      <c r="DL30">
        <v>31796284</v>
      </c>
      <c r="DM30">
        <v>33270260</v>
      </c>
      <c r="DN30">
        <v>36894236</v>
      </c>
      <c r="DO30">
        <v>27266042</v>
      </c>
      <c r="DP30">
        <v>28259190</v>
      </c>
      <c r="DQ30">
        <v>35599724</v>
      </c>
      <c r="DR30">
        <v>32541342</v>
      </c>
      <c r="DS30">
        <v>32507710</v>
      </c>
      <c r="DT30" s="3">
        <v>12244920</v>
      </c>
      <c r="DU30">
        <v>36381916</v>
      </c>
      <c r="DV30">
        <v>12375514</v>
      </c>
      <c r="DW30">
        <v>11941645</v>
      </c>
      <c r="DX30">
        <v>33197956</v>
      </c>
      <c r="DY30">
        <v>11674421</v>
      </c>
      <c r="DZ30">
        <v>34868808</v>
      </c>
      <c r="EA30">
        <v>11580309</v>
      </c>
      <c r="EB30">
        <v>33825436</v>
      </c>
      <c r="EC30">
        <v>13355028</v>
      </c>
      <c r="ED30">
        <v>29911814</v>
      </c>
      <c r="EE30">
        <v>11470142</v>
      </c>
      <c r="EF30">
        <v>33410062</v>
      </c>
      <c r="EG30">
        <v>6977901</v>
      </c>
      <c r="EH30">
        <v>2289273</v>
      </c>
      <c r="EI30">
        <v>985919</v>
      </c>
      <c r="EJ30">
        <v>42476</v>
      </c>
      <c r="EK30">
        <v>111926</v>
      </c>
      <c r="EL30">
        <v>179501</v>
      </c>
      <c r="EM30">
        <v>50279</v>
      </c>
      <c r="EN30">
        <v>48914</v>
      </c>
      <c r="EO30">
        <v>2143395</v>
      </c>
    </row>
    <row r="31" spans="1:145" x14ac:dyDescent="0.25">
      <c r="A31" t="s">
        <v>169</v>
      </c>
      <c r="B31" t="str">
        <f t="shared" si="0"/>
        <v>6284_Ga_50b</v>
      </c>
      <c r="C31" t="s">
        <v>211</v>
      </c>
      <c r="D31" t="s">
        <v>237</v>
      </c>
      <c r="F31">
        <v>50</v>
      </c>
      <c r="G31" s="4">
        <f t="shared" si="1"/>
        <v>662.88645652173921</v>
      </c>
      <c r="H31">
        <v>11598112</v>
      </c>
      <c r="I31">
        <v>38640836</v>
      </c>
      <c r="J31">
        <v>2195476</v>
      </c>
      <c r="K31">
        <v>24158550</v>
      </c>
      <c r="L31">
        <v>3317676</v>
      </c>
      <c r="M31">
        <v>10341868</v>
      </c>
      <c r="N31">
        <v>2910814</v>
      </c>
      <c r="O31">
        <v>4453244</v>
      </c>
      <c r="P31">
        <v>11447829</v>
      </c>
      <c r="Q31">
        <v>7501263</v>
      </c>
      <c r="R31">
        <v>1040364</v>
      </c>
      <c r="S31">
        <v>6440611</v>
      </c>
      <c r="T31">
        <v>2328633</v>
      </c>
      <c r="U31">
        <v>1754164</v>
      </c>
      <c r="V31">
        <v>375790</v>
      </c>
      <c r="W31">
        <v>1235740</v>
      </c>
      <c r="X31">
        <v>50106</v>
      </c>
      <c r="Y31">
        <v>267775</v>
      </c>
      <c r="Z31">
        <v>30991</v>
      </c>
      <c r="AA31">
        <v>35035300</v>
      </c>
      <c r="AB31">
        <v>136528</v>
      </c>
      <c r="AC31">
        <v>334268</v>
      </c>
      <c r="AD31">
        <v>3107718</v>
      </c>
      <c r="AE31">
        <v>0</v>
      </c>
      <c r="AF31">
        <v>3550303</v>
      </c>
      <c r="AG31">
        <v>6087596</v>
      </c>
      <c r="AH31">
        <v>60616</v>
      </c>
      <c r="AI31">
        <v>574946</v>
      </c>
      <c r="AJ31">
        <v>69297</v>
      </c>
      <c r="AK31">
        <v>70780</v>
      </c>
      <c r="AL31">
        <v>47636</v>
      </c>
      <c r="AM31">
        <v>128592</v>
      </c>
      <c r="AN31">
        <v>86665</v>
      </c>
      <c r="AO31">
        <v>641055</v>
      </c>
      <c r="AP31">
        <v>33096912</v>
      </c>
      <c r="AQ31">
        <v>4059664</v>
      </c>
      <c r="AR31">
        <v>2773968</v>
      </c>
      <c r="AS31">
        <v>5711557</v>
      </c>
      <c r="AT31">
        <v>179441</v>
      </c>
      <c r="AU31">
        <v>78763</v>
      </c>
      <c r="AV31">
        <v>5935201</v>
      </c>
      <c r="AW31">
        <v>9895914</v>
      </c>
      <c r="AX31">
        <v>82652</v>
      </c>
      <c r="AY31">
        <v>25643</v>
      </c>
      <c r="AZ31">
        <v>66428</v>
      </c>
      <c r="BA31">
        <v>827387</v>
      </c>
      <c r="BB31">
        <v>887549</v>
      </c>
      <c r="BC31">
        <v>43000</v>
      </c>
      <c r="BD31">
        <v>55950</v>
      </c>
      <c r="BE31">
        <v>570424</v>
      </c>
      <c r="BF31">
        <v>1434293</v>
      </c>
      <c r="BG31">
        <v>185601</v>
      </c>
      <c r="BH31">
        <v>68789</v>
      </c>
      <c r="BI31">
        <v>102187</v>
      </c>
      <c r="BJ31">
        <v>675007</v>
      </c>
      <c r="BK31">
        <v>82489</v>
      </c>
      <c r="BL31">
        <v>11743711</v>
      </c>
      <c r="BM31">
        <v>29149659</v>
      </c>
      <c r="BN31">
        <v>29149659</v>
      </c>
      <c r="BO31">
        <v>521351</v>
      </c>
      <c r="BP31">
        <v>49991</v>
      </c>
      <c r="BQ31">
        <v>114939</v>
      </c>
      <c r="BR31">
        <v>238110</v>
      </c>
      <c r="BS31">
        <v>115355</v>
      </c>
      <c r="BT31">
        <v>219457</v>
      </c>
      <c r="BU31">
        <v>3576806</v>
      </c>
      <c r="BV31">
        <v>148816</v>
      </c>
      <c r="BW31" s="3">
        <v>3355009</v>
      </c>
      <c r="BX31">
        <v>2650872</v>
      </c>
      <c r="BY31">
        <v>57938</v>
      </c>
      <c r="BZ31">
        <v>212898</v>
      </c>
      <c r="CA31">
        <v>22883</v>
      </c>
      <c r="CB31">
        <v>86080</v>
      </c>
      <c r="CC31">
        <v>58859</v>
      </c>
      <c r="CD31">
        <v>156404</v>
      </c>
      <c r="CE31">
        <v>2498180</v>
      </c>
      <c r="CF31">
        <v>2351924</v>
      </c>
      <c r="CG31">
        <v>484297</v>
      </c>
      <c r="CH31">
        <v>339159</v>
      </c>
      <c r="CI31">
        <v>94164</v>
      </c>
      <c r="CJ31">
        <v>307471</v>
      </c>
      <c r="CK31">
        <v>85737</v>
      </c>
      <c r="CL31">
        <v>144079</v>
      </c>
      <c r="CM31">
        <v>3960848</v>
      </c>
      <c r="CN31">
        <v>34952</v>
      </c>
      <c r="CO31" s="10">
        <v>147510</v>
      </c>
      <c r="CP31">
        <v>715466</v>
      </c>
      <c r="CQ31">
        <v>1316681</v>
      </c>
      <c r="CR31">
        <v>644954</v>
      </c>
      <c r="CS31">
        <v>665881</v>
      </c>
      <c r="CT31">
        <v>657699</v>
      </c>
      <c r="CU31">
        <v>159814</v>
      </c>
      <c r="CV31">
        <v>55820</v>
      </c>
      <c r="CW31">
        <v>77706</v>
      </c>
      <c r="CX31">
        <v>115173</v>
      </c>
      <c r="CY31">
        <v>55555</v>
      </c>
      <c r="CZ31">
        <v>454331</v>
      </c>
      <c r="DA31">
        <v>40106</v>
      </c>
      <c r="DB31">
        <v>70718</v>
      </c>
      <c r="DC31">
        <v>1462516</v>
      </c>
      <c r="DD31">
        <v>14551</v>
      </c>
      <c r="DE31">
        <v>26557</v>
      </c>
      <c r="DF31">
        <v>196193</v>
      </c>
      <c r="DG31">
        <v>180402</v>
      </c>
      <c r="DH31">
        <v>1086584</v>
      </c>
      <c r="DI31">
        <v>996891</v>
      </c>
      <c r="DJ31">
        <v>271028</v>
      </c>
      <c r="DK31">
        <v>29334</v>
      </c>
      <c r="DL31">
        <v>32630986</v>
      </c>
      <c r="DM31">
        <v>34036404</v>
      </c>
      <c r="DN31">
        <v>37843184</v>
      </c>
      <c r="DO31">
        <v>27980174</v>
      </c>
      <c r="DP31">
        <v>28947302</v>
      </c>
      <c r="DQ31">
        <v>36433796</v>
      </c>
      <c r="DR31">
        <v>33303680</v>
      </c>
      <c r="DS31">
        <v>33351622</v>
      </c>
      <c r="DT31" s="3">
        <v>12214083</v>
      </c>
      <c r="DU31">
        <v>37168816</v>
      </c>
      <c r="DV31">
        <v>12389014</v>
      </c>
      <c r="DW31">
        <v>12060060</v>
      </c>
      <c r="DX31">
        <v>33851096</v>
      </c>
      <c r="DY31">
        <v>11641029</v>
      </c>
      <c r="DZ31">
        <v>35440156</v>
      </c>
      <c r="EA31">
        <v>11710542</v>
      </c>
      <c r="EB31">
        <v>34568276</v>
      </c>
      <c r="EC31">
        <v>13324867</v>
      </c>
      <c r="ED31">
        <v>30399836</v>
      </c>
      <c r="EE31">
        <v>11193119</v>
      </c>
      <c r="EF31">
        <v>34010044</v>
      </c>
      <c r="EG31">
        <v>6384902</v>
      </c>
      <c r="EH31">
        <v>2220793</v>
      </c>
      <c r="EI31">
        <v>929565</v>
      </c>
      <c r="EJ31">
        <v>43308</v>
      </c>
      <c r="EK31">
        <v>106063</v>
      </c>
      <c r="EL31">
        <v>156651</v>
      </c>
      <c r="EM31">
        <v>58550</v>
      </c>
      <c r="EN31">
        <v>57595</v>
      </c>
      <c r="EO31">
        <v>2096758</v>
      </c>
    </row>
    <row r="32" spans="1:145" x14ac:dyDescent="0.25">
      <c r="A32" t="s">
        <v>172</v>
      </c>
      <c r="B32" t="str">
        <f t="shared" si="0"/>
        <v>6284_Ga_500</v>
      </c>
      <c r="C32" t="s">
        <v>204</v>
      </c>
      <c r="D32" t="s">
        <v>237</v>
      </c>
      <c r="F32">
        <v>10</v>
      </c>
      <c r="G32" s="4">
        <f t="shared" si="1"/>
        <v>660.53771666666671</v>
      </c>
      <c r="H32">
        <v>11223861</v>
      </c>
      <c r="I32">
        <v>38150349</v>
      </c>
      <c r="J32">
        <v>1858916</v>
      </c>
      <c r="K32">
        <v>23409554</v>
      </c>
      <c r="L32">
        <v>3011132</v>
      </c>
      <c r="M32">
        <v>9862707</v>
      </c>
      <c r="N32">
        <v>2810288</v>
      </c>
      <c r="O32">
        <v>4210516</v>
      </c>
      <c r="P32">
        <v>11265382</v>
      </c>
      <c r="Q32">
        <v>6849253</v>
      </c>
      <c r="R32">
        <v>1055516</v>
      </c>
      <c r="S32">
        <v>6067226</v>
      </c>
      <c r="T32">
        <v>1955217</v>
      </c>
      <c r="U32">
        <v>1473844</v>
      </c>
      <c r="V32">
        <v>399993</v>
      </c>
      <c r="W32">
        <v>1500664</v>
      </c>
      <c r="X32">
        <v>43579</v>
      </c>
      <c r="Y32">
        <v>187509</v>
      </c>
      <c r="Z32">
        <v>13293</v>
      </c>
      <c r="AA32">
        <v>34567940</v>
      </c>
      <c r="AB32">
        <v>119847</v>
      </c>
      <c r="AC32">
        <v>358220</v>
      </c>
      <c r="AD32">
        <v>4707896</v>
      </c>
      <c r="AE32">
        <v>0</v>
      </c>
      <c r="AF32">
        <v>5475937</v>
      </c>
      <c r="AG32">
        <v>8476919</v>
      </c>
      <c r="AH32">
        <v>52404</v>
      </c>
      <c r="AI32">
        <v>496669</v>
      </c>
      <c r="AJ32">
        <v>54368</v>
      </c>
      <c r="AK32">
        <v>84809</v>
      </c>
      <c r="AL32">
        <v>46779</v>
      </c>
      <c r="AM32">
        <v>94725</v>
      </c>
      <c r="AN32">
        <v>91284</v>
      </c>
      <c r="AO32">
        <v>781269</v>
      </c>
      <c r="AP32">
        <v>27684743</v>
      </c>
      <c r="AQ32">
        <v>3477405</v>
      </c>
      <c r="AR32">
        <v>2433025</v>
      </c>
      <c r="AS32">
        <v>11086546</v>
      </c>
      <c r="AT32">
        <v>267383</v>
      </c>
      <c r="AU32">
        <v>77038</v>
      </c>
      <c r="AV32">
        <v>4540418</v>
      </c>
      <c r="AW32">
        <v>7804860</v>
      </c>
      <c r="AX32">
        <v>76096</v>
      </c>
      <c r="AY32">
        <v>40121</v>
      </c>
      <c r="AZ32">
        <v>52208</v>
      </c>
      <c r="BA32">
        <v>659407</v>
      </c>
      <c r="BB32">
        <v>743394</v>
      </c>
      <c r="BC32">
        <v>47161</v>
      </c>
      <c r="BD32">
        <v>43562</v>
      </c>
      <c r="BE32">
        <v>432408</v>
      </c>
      <c r="BF32">
        <v>1701332</v>
      </c>
      <c r="BG32">
        <v>171191</v>
      </c>
      <c r="BH32">
        <v>53166</v>
      </c>
      <c r="BI32">
        <v>51584</v>
      </c>
      <c r="BJ32">
        <v>587887</v>
      </c>
      <c r="BK32">
        <v>85468</v>
      </c>
      <c r="BL32">
        <v>11340986</v>
      </c>
      <c r="BM32">
        <v>29348953</v>
      </c>
      <c r="BN32">
        <v>29348953</v>
      </c>
      <c r="BO32">
        <v>513262</v>
      </c>
      <c r="BP32">
        <v>51561</v>
      </c>
      <c r="BQ32">
        <v>122176</v>
      </c>
      <c r="BR32">
        <v>230160</v>
      </c>
      <c r="BS32">
        <v>41348</v>
      </c>
      <c r="BT32">
        <v>185764</v>
      </c>
      <c r="BU32">
        <v>2870584</v>
      </c>
      <c r="BV32">
        <v>126734</v>
      </c>
      <c r="BW32" s="3">
        <v>2558369</v>
      </c>
      <c r="BX32">
        <v>1988881</v>
      </c>
      <c r="BY32">
        <v>55801</v>
      </c>
      <c r="BZ32">
        <v>219839</v>
      </c>
      <c r="CA32">
        <v>18090</v>
      </c>
      <c r="CB32">
        <v>70405</v>
      </c>
      <c r="CC32">
        <v>55706</v>
      </c>
      <c r="CD32">
        <v>163815</v>
      </c>
      <c r="CE32">
        <v>1863852</v>
      </c>
      <c r="CF32">
        <v>1795057</v>
      </c>
      <c r="CG32">
        <v>404487</v>
      </c>
      <c r="CH32">
        <v>300335</v>
      </c>
      <c r="CI32">
        <v>95631</v>
      </c>
      <c r="CJ32">
        <v>261660</v>
      </c>
      <c r="CK32">
        <v>81273</v>
      </c>
      <c r="CL32">
        <v>128301</v>
      </c>
      <c r="CM32">
        <v>3166259</v>
      </c>
      <c r="CN32">
        <v>54347</v>
      </c>
      <c r="CO32" s="10">
        <v>122761</v>
      </c>
      <c r="CP32">
        <v>699125</v>
      </c>
      <c r="CQ32">
        <v>1367549</v>
      </c>
      <c r="CR32">
        <v>688064</v>
      </c>
      <c r="CS32">
        <v>572944</v>
      </c>
      <c r="CT32">
        <v>561638</v>
      </c>
      <c r="CU32">
        <v>126125</v>
      </c>
      <c r="CV32">
        <v>53350</v>
      </c>
      <c r="CW32">
        <v>77375</v>
      </c>
      <c r="CX32">
        <v>86192</v>
      </c>
      <c r="CY32">
        <v>52274</v>
      </c>
      <c r="CZ32">
        <v>457852</v>
      </c>
      <c r="DA32">
        <v>38939</v>
      </c>
      <c r="DB32">
        <v>70555</v>
      </c>
      <c r="DC32">
        <v>1343898</v>
      </c>
      <c r="DD32">
        <v>21337</v>
      </c>
      <c r="DE32">
        <v>22231</v>
      </c>
      <c r="DF32">
        <v>85082</v>
      </c>
      <c r="DG32">
        <v>137969</v>
      </c>
      <c r="DH32">
        <v>1296757</v>
      </c>
      <c r="DI32">
        <v>1130427</v>
      </c>
      <c r="DJ32">
        <v>220152</v>
      </c>
      <c r="DK32">
        <v>27435</v>
      </c>
      <c r="DL32">
        <v>32976684</v>
      </c>
      <c r="DM32">
        <v>34461364</v>
      </c>
      <c r="DN32">
        <v>38239052</v>
      </c>
      <c r="DO32">
        <v>28248382</v>
      </c>
      <c r="DP32">
        <v>29199698</v>
      </c>
      <c r="DQ32">
        <v>36843184</v>
      </c>
      <c r="DR32">
        <v>33561788</v>
      </c>
      <c r="DS32">
        <v>33763724</v>
      </c>
      <c r="DT32" s="3">
        <v>12210897</v>
      </c>
      <c r="DU32">
        <v>37818364</v>
      </c>
      <c r="DV32">
        <v>12313352</v>
      </c>
      <c r="DW32">
        <v>11842993</v>
      </c>
      <c r="DX32">
        <v>34640304</v>
      </c>
      <c r="DY32">
        <v>11651053</v>
      </c>
      <c r="DZ32">
        <v>35956828</v>
      </c>
      <c r="EA32">
        <v>11443913</v>
      </c>
      <c r="EB32">
        <v>35299284</v>
      </c>
      <c r="EC32">
        <v>13144684</v>
      </c>
      <c r="ED32">
        <v>31021082</v>
      </c>
      <c r="EE32">
        <v>11293051</v>
      </c>
      <c r="EF32">
        <v>34622852</v>
      </c>
      <c r="EG32">
        <v>6004535</v>
      </c>
      <c r="EH32">
        <v>2440005</v>
      </c>
      <c r="EI32">
        <v>983786</v>
      </c>
      <c r="EJ32">
        <v>53248</v>
      </c>
      <c r="EK32">
        <v>71935</v>
      </c>
      <c r="EL32">
        <v>121743</v>
      </c>
      <c r="EM32">
        <v>56213</v>
      </c>
      <c r="EN32">
        <v>55303</v>
      </c>
      <c r="EO32">
        <v>1605860</v>
      </c>
    </row>
    <row r="33" spans="1:145" x14ac:dyDescent="0.25">
      <c r="A33" t="s">
        <v>173</v>
      </c>
      <c r="B33" t="str">
        <f t="shared" si="0"/>
        <v>6284_Ga_500b</v>
      </c>
      <c r="C33" t="s">
        <v>205</v>
      </c>
      <c r="D33" t="s">
        <v>237</v>
      </c>
      <c r="F33">
        <v>10</v>
      </c>
      <c r="G33" s="4">
        <f t="shared" si="1"/>
        <v>645.58412028985504</v>
      </c>
      <c r="H33">
        <v>10686175</v>
      </c>
      <c r="I33">
        <v>36944100</v>
      </c>
      <c r="J33">
        <v>1744157</v>
      </c>
      <c r="K33">
        <v>22519713</v>
      </c>
      <c r="L33">
        <v>2810743</v>
      </c>
      <c r="M33">
        <v>9783885</v>
      </c>
      <c r="N33">
        <v>2671586</v>
      </c>
      <c r="O33">
        <v>4035048</v>
      </c>
      <c r="P33">
        <v>11243068</v>
      </c>
      <c r="Q33">
        <v>6489319</v>
      </c>
      <c r="R33">
        <v>953322</v>
      </c>
      <c r="S33">
        <v>5887821</v>
      </c>
      <c r="T33">
        <v>1830527</v>
      </c>
      <c r="U33">
        <v>1415815</v>
      </c>
      <c r="V33">
        <v>414816</v>
      </c>
      <c r="W33">
        <v>1221294</v>
      </c>
      <c r="X33">
        <v>44201</v>
      </c>
      <c r="Y33">
        <v>178385</v>
      </c>
      <c r="Z33">
        <v>12886</v>
      </c>
      <c r="AA33">
        <v>34035783</v>
      </c>
      <c r="AB33">
        <v>102787</v>
      </c>
      <c r="AC33">
        <v>332448</v>
      </c>
      <c r="AD33">
        <v>4574523</v>
      </c>
      <c r="AE33">
        <v>0</v>
      </c>
      <c r="AF33">
        <v>5336582</v>
      </c>
      <c r="AG33">
        <v>8126645</v>
      </c>
      <c r="AH33">
        <v>45931</v>
      </c>
      <c r="AI33">
        <v>489902</v>
      </c>
      <c r="AJ33">
        <v>60329</v>
      </c>
      <c r="AK33">
        <v>54865</v>
      </c>
      <c r="AL33">
        <v>38028</v>
      </c>
      <c r="AM33">
        <v>88152</v>
      </c>
      <c r="AN33">
        <v>77880</v>
      </c>
      <c r="AO33">
        <v>640195</v>
      </c>
      <c r="AP33">
        <v>25480569</v>
      </c>
      <c r="AQ33">
        <v>3282624</v>
      </c>
      <c r="AR33">
        <v>2321099</v>
      </c>
      <c r="AS33">
        <v>10264990</v>
      </c>
      <c r="AT33">
        <v>180299</v>
      </c>
      <c r="AU33">
        <v>59423</v>
      </c>
      <c r="AV33">
        <v>4397678</v>
      </c>
      <c r="AW33">
        <v>7545399</v>
      </c>
      <c r="AX33">
        <v>60421</v>
      </c>
      <c r="AY33">
        <v>22745</v>
      </c>
      <c r="AZ33">
        <v>42865</v>
      </c>
      <c r="BA33">
        <v>617349</v>
      </c>
      <c r="BB33">
        <v>676934</v>
      </c>
      <c r="BC33">
        <v>43905</v>
      </c>
      <c r="BD33">
        <v>44518</v>
      </c>
      <c r="BE33">
        <v>421674</v>
      </c>
      <c r="BF33">
        <v>1551517</v>
      </c>
      <c r="BG33">
        <v>213443</v>
      </c>
      <c r="BH33">
        <v>51145</v>
      </c>
      <c r="BI33">
        <v>74018</v>
      </c>
      <c r="BJ33">
        <v>533154</v>
      </c>
      <c r="BK33">
        <v>84122</v>
      </c>
      <c r="BL33">
        <v>10868730</v>
      </c>
      <c r="BM33">
        <v>28885567</v>
      </c>
      <c r="BN33">
        <v>28885567</v>
      </c>
      <c r="BO33">
        <v>505728</v>
      </c>
      <c r="BP33">
        <v>46270</v>
      </c>
      <c r="BQ33">
        <v>130934</v>
      </c>
      <c r="BR33">
        <v>233236</v>
      </c>
      <c r="BS33">
        <v>91561</v>
      </c>
      <c r="BT33">
        <v>173452</v>
      </c>
      <c r="BU33">
        <v>2703280</v>
      </c>
      <c r="BV33">
        <v>126285</v>
      </c>
      <c r="BW33" s="3">
        <v>2422513</v>
      </c>
      <c r="BX33">
        <v>1879083</v>
      </c>
      <c r="BY33">
        <v>50953</v>
      </c>
      <c r="BZ33">
        <v>200241</v>
      </c>
      <c r="CA33">
        <v>17003</v>
      </c>
      <c r="CB33">
        <v>60670</v>
      </c>
      <c r="CC33">
        <v>36342</v>
      </c>
      <c r="CD33">
        <v>138119</v>
      </c>
      <c r="CE33">
        <v>1739999</v>
      </c>
      <c r="CF33">
        <v>1642327</v>
      </c>
      <c r="CG33">
        <v>392616</v>
      </c>
      <c r="CH33">
        <v>277950</v>
      </c>
      <c r="CI33">
        <v>89421</v>
      </c>
      <c r="CJ33">
        <v>242408</v>
      </c>
      <c r="CK33">
        <v>82442</v>
      </c>
      <c r="CL33">
        <v>123209</v>
      </c>
      <c r="CM33">
        <v>3138180</v>
      </c>
      <c r="CN33">
        <v>28800</v>
      </c>
      <c r="CO33" s="10">
        <v>106162</v>
      </c>
      <c r="CP33">
        <v>647730</v>
      </c>
      <c r="CQ33">
        <v>1316291</v>
      </c>
      <c r="CR33">
        <v>663022</v>
      </c>
      <c r="CS33">
        <v>581045</v>
      </c>
      <c r="CT33">
        <v>565849</v>
      </c>
      <c r="CU33">
        <v>130450</v>
      </c>
      <c r="CV33">
        <v>44822</v>
      </c>
      <c r="CW33">
        <v>74545</v>
      </c>
      <c r="CX33">
        <v>127427</v>
      </c>
      <c r="CY33">
        <v>50334</v>
      </c>
      <c r="CZ33">
        <v>386109</v>
      </c>
      <c r="DA33">
        <v>22949</v>
      </c>
      <c r="DB33">
        <v>59310</v>
      </c>
      <c r="DC33">
        <v>1649810</v>
      </c>
      <c r="DD33">
        <v>23096</v>
      </c>
      <c r="DE33">
        <v>29913</v>
      </c>
      <c r="DF33">
        <v>75049</v>
      </c>
      <c r="DG33">
        <v>119128</v>
      </c>
      <c r="DH33">
        <v>1169085</v>
      </c>
      <c r="DI33">
        <v>1064735</v>
      </c>
      <c r="DJ33">
        <v>207092</v>
      </c>
      <c r="DK33">
        <v>26315</v>
      </c>
      <c r="DL33">
        <v>32664118</v>
      </c>
      <c r="DM33">
        <v>34144512</v>
      </c>
      <c r="DN33">
        <v>37865088</v>
      </c>
      <c r="DO33">
        <v>27972760</v>
      </c>
      <c r="DP33">
        <v>28912836</v>
      </c>
      <c r="DQ33">
        <v>36500676</v>
      </c>
      <c r="DR33">
        <v>33215712</v>
      </c>
      <c r="DS33">
        <v>33441426</v>
      </c>
      <c r="DT33" s="3">
        <v>11741188</v>
      </c>
      <c r="DU33">
        <v>37442584</v>
      </c>
      <c r="DV33">
        <v>11805640</v>
      </c>
      <c r="DW33">
        <v>11399457</v>
      </c>
      <c r="DX33">
        <v>34327800</v>
      </c>
      <c r="DY33">
        <v>11205934</v>
      </c>
      <c r="DZ33">
        <v>35486516</v>
      </c>
      <c r="EA33">
        <v>11019770</v>
      </c>
      <c r="EB33">
        <v>35055896</v>
      </c>
      <c r="EC33">
        <v>12536999</v>
      </c>
      <c r="ED33">
        <v>30773958</v>
      </c>
      <c r="EE33">
        <v>10937255</v>
      </c>
      <c r="EF33">
        <v>34316796</v>
      </c>
      <c r="EG33">
        <v>5835270</v>
      </c>
      <c r="EH33">
        <v>2482735</v>
      </c>
      <c r="EI33">
        <v>743930</v>
      </c>
      <c r="EJ33">
        <v>57795</v>
      </c>
      <c r="EK33">
        <v>79232</v>
      </c>
      <c r="EL33">
        <v>97863</v>
      </c>
      <c r="EM33">
        <v>52087</v>
      </c>
      <c r="EN33">
        <v>50797</v>
      </c>
      <c r="EO33">
        <v>1525500</v>
      </c>
    </row>
    <row r="34" spans="1:145" x14ac:dyDescent="0.25">
      <c r="A34" t="s">
        <v>180</v>
      </c>
      <c r="B34" t="str">
        <f t="shared" si="0"/>
        <v>6284_K</v>
      </c>
      <c r="C34" t="s">
        <v>222</v>
      </c>
      <c r="D34" t="s">
        <v>243</v>
      </c>
      <c r="F34">
        <v>0</v>
      </c>
      <c r="G34" s="4">
        <f t="shared" si="1"/>
        <v>817.80777681159418</v>
      </c>
      <c r="H34">
        <v>10857692</v>
      </c>
      <c r="I34">
        <v>41120768</v>
      </c>
      <c r="J34">
        <v>2423664</v>
      </c>
      <c r="K34">
        <v>25306925</v>
      </c>
      <c r="L34">
        <v>3874156</v>
      </c>
      <c r="M34">
        <v>10046521</v>
      </c>
      <c r="N34">
        <v>3106258</v>
      </c>
      <c r="O34">
        <v>5901415</v>
      </c>
      <c r="P34">
        <v>13586176</v>
      </c>
      <c r="Q34">
        <v>8529535</v>
      </c>
      <c r="R34">
        <v>1282607</v>
      </c>
      <c r="S34">
        <v>6991886</v>
      </c>
      <c r="T34">
        <v>2589990</v>
      </c>
      <c r="U34">
        <v>1976502</v>
      </c>
      <c r="V34">
        <v>302945</v>
      </c>
      <c r="W34">
        <v>1405197</v>
      </c>
      <c r="X34">
        <v>70133</v>
      </c>
      <c r="Y34">
        <v>270929</v>
      </c>
      <c r="Z34">
        <v>71326</v>
      </c>
      <c r="AA34">
        <v>37864602</v>
      </c>
      <c r="AB34">
        <v>544333</v>
      </c>
      <c r="AC34">
        <v>422868</v>
      </c>
      <c r="AD34">
        <v>3824590</v>
      </c>
      <c r="AE34">
        <v>3637935</v>
      </c>
      <c r="AF34">
        <v>3943834</v>
      </c>
      <c r="AG34">
        <v>6919659</v>
      </c>
      <c r="AH34">
        <v>68308</v>
      </c>
      <c r="AI34">
        <v>657200</v>
      </c>
      <c r="AJ34">
        <v>102304</v>
      </c>
      <c r="AK34">
        <v>144418</v>
      </c>
      <c r="AL34">
        <v>77612</v>
      </c>
      <c r="AM34">
        <v>175499</v>
      </c>
      <c r="AN34">
        <v>129750</v>
      </c>
      <c r="AO34">
        <v>715554</v>
      </c>
      <c r="AP34">
        <v>40583168</v>
      </c>
      <c r="AQ34">
        <v>5472682</v>
      </c>
      <c r="AR34">
        <v>3490921</v>
      </c>
      <c r="AS34">
        <v>6416886</v>
      </c>
      <c r="AT34">
        <v>259969</v>
      </c>
      <c r="AU34">
        <v>137106</v>
      </c>
      <c r="AV34">
        <v>6980315</v>
      </c>
      <c r="AW34">
        <v>12148485</v>
      </c>
      <c r="AX34">
        <v>159059</v>
      </c>
      <c r="AY34">
        <v>40651</v>
      </c>
      <c r="AZ34">
        <v>98298</v>
      </c>
      <c r="BA34">
        <v>1359271</v>
      </c>
      <c r="BB34">
        <v>1581301</v>
      </c>
      <c r="BC34">
        <v>97942</v>
      </c>
      <c r="BD34">
        <v>71416</v>
      </c>
      <c r="BE34">
        <v>819344</v>
      </c>
      <c r="BF34">
        <v>1619335</v>
      </c>
      <c r="BG34">
        <v>262264</v>
      </c>
      <c r="BH34">
        <v>76174</v>
      </c>
      <c r="BI34">
        <v>102644</v>
      </c>
      <c r="BJ34">
        <v>985185</v>
      </c>
      <c r="BK34">
        <v>95745</v>
      </c>
      <c r="BL34">
        <v>16286340</v>
      </c>
      <c r="BM34">
        <v>42169142</v>
      </c>
      <c r="BN34">
        <v>42169142</v>
      </c>
      <c r="BO34">
        <v>597218</v>
      </c>
      <c r="BP34">
        <v>19479</v>
      </c>
      <c r="BQ34">
        <v>123550</v>
      </c>
      <c r="BR34">
        <v>302838</v>
      </c>
      <c r="BS34">
        <v>45460</v>
      </c>
      <c r="BT34">
        <v>338671</v>
      </c>
      <c r="BU34">
        <v>5409797</v>
      </c>
      <c r="BV34">
        <v>213456</v>
      </c>
      <c r="BW34" s="3">
        <v>3922540</v>
      </c>
      <c r="BX34">
        <v>2720868</v>
      </c>
      <c r="BY34">
        <v>25369</v>
      </c>
      <c r="BZ34">
        <v>206474</v>
      </c>
      <c r="CA34">
        <v>43716</v>
      </c>
      <c r="CB34">
        <v>171703</v>
      </c>
      <c r="CC34">
        <v>73767</v>
      </c>
      <c r="CD34">
        <v>246234</v>
      </c>
      <c r="CE34">
        <v>4056889</v>
      </c>
      <c r="CF34">
        <v>3858906</v>
      </c>
      <c r="CG34">
        <v>888769</v>
      </c>
      <c r="CH34">
        <v>521731</v>
      </c>
      <c r="CI34">
        <v>115198</v>
      </c>
      <c r="CJ34">
        <v>487339</v>
      </c>
      <c r="CK34">
        <v>97884</v>
      </c>
      <c r="CL34">
        <v>140742</v>
      </c>
      <c r="CM34">
        <v>8194493</v>
      </c>
      <c r="CN34">
        <v>45377</v>
      </c>
      <c r="CO34" s="10">
        <v>286509</v>
      </c>
      <c r="CP34">
        <v>886291</v>
      </c>
      <c r="CQ34">
        <v>1773589</v>
      </c>
      <c r="CR34">
        <v>634453</v>
      </c>
      <c r="CS34">
        <v>815821</v>
      </c>
      <c r="CT34">
        <v>802121</v>
      </c>
      <c r="CU34">
        <v>173186</v>
      </c>
      <c r="CV34">
        <v>71668</v>
      </c>
      <c r="CW34">
        <v>96918</v>
      </c>
      <c r="CX34">
        <v>158540</v>
      </c>
      <c r="CY34">
        <v>90262</v>
      </c>
      <c r="CZ34">
        <v>822195</v>
      </c>
      <c r="DA34">
        <v>50240</v>
      </c>
      <c r="DB34">
        <v>88137</v>
      </c>
      <c r="DC34">
        <v>1778312</v>
      </c>
      <c r="DD34">
        <v>19257</v>
      </c>
      <c r="DE34">
        <v>23537</v>
      </c>
      <c r="DF34">
        <v>224596</v>
      </c>
      <c r="DG34">
        <v>220088</v>
      </c>
      <c r="DH34">
        <v>1212943</v>
      </c>
      <c r="DI34">
        <v>1067160</v>
      </c>
      <c r="DJ34">
        <v>401279</v>
      </c>
      <c r="DK34">
        <v>40990</v>
      </c>
      <c r="DL34">
        <v>36975964</v>
      </c>
      <c r="DM34">
        <v>39542368</v>
      </c>
      <c r="DN34">
        <v>43152628</v>
      </c>
      <c r="DO34">
        <v>31703176</v>
      </c>
      <c r="DP34">
        <v>32178290</v>
      </c>
      <c r="DQ34">
        <v>41915820</v>
      </c>
      <c r="DR34">
        <v>37037248</v>
      </c>
      <c r="DS34">
        <v>38487532</v>
      </c>
      <c r="DT34" s="3">
        <v>15636034</v>
      </c>
      <c r="DU34">
        <v>46098816</v>
      </c>
      <c r="DV34">
        <v>16485612</v>
      </c>
      <c r="DW34">
        <v>16100731</v>
      </c>
      <c r="DX34">
        <v>43064612</v>
      </c>
      <c r="DY34">
        <v>15583602</v>
      </c>
      <c r="DZ34">
        <v>44804560</v>
      </c>
      <c r="EA34">
        <v>15523301</v>
      </c>
      <c r="EB34">
        <v>42474212</v>
      </c>
      <c r="EC34">
        <v>17694320</v>
      </c>
      <c r="ED34">
        <v>42193084</v>
      </c>
      <c r="EE34">
        <v>15376265</v>
      </c>
      <c r="EF34">
        <v>41409016</v>
      </c>
      <c r="EG34">
        <v>16402590</v>
      </c>
      <c r="EH34">
        <v>4393183</v>
      </c>
      <c r="EI34">
        <v>3384215</v>
      </c>
      <c r="EJ34">
        <v>56115</v>
      </c>
      <c r="EK34">
        <v>156784</v>
      </c>
      <c r="EL34">
        <v>249277</v>
      </c>
      <c r="EM34">
        <v>28465</v>
      </c>
      <c r="EN34">
        <v>25164</v>
      </c>
      <c r="EO34">
        <v>3409312</v>
      </c>
    </row>
    <row r="35" spans="1:145" x14ac:dyDescent="0.25">
      <c r="A35" t="s">
        <v>181</v>
      </c>
      <c r="B35" t="str">
        <f t="shared" si="0"/>
        <v>6284_Kb</v>
      </c>
      <c r="C35" t="s">
        <v>223</v>
      </c>
      <c r="D35" t="s">
        <v>243</v>
      </c>
      <c r="F35">
        <v>0</v>
      </c>
      <c r="G35" s="4">
        <f t="shared" si="1"/>
        <v>797.81862681159419</v>
      </c>
      <c r="H35">
        <v>10829915</v>
      </c>
      <c r="I35">
        <v>40634309</v>
      </c>
      <c r="J35">
        <v>2338318</v>
      </c>
      <c r="K35">
        <v>24328809</v>
      </c>
      <c r="L35">
        <v>3610935</v>
      </c>
      <c r="M35">
        <v>9934866</v>
      </c>
      <c r="N35">
        <v>3038938</v>
      </c>
      <c r="O35">
        <v>5618724</v>
      </c>
      <c r="P35">
        <v>13563330</v>
      </c>
      <c r="Q35">
        <v>8089099</v>
      </c>
      <c r="R35">
        <v>1209194</v>
      </c>
      <c r="S35">
        <v>6791051</v>
      </c>
      <c r="T35">
        <v>2411951</v>
      </c>
      <c r="U35">
        <v>1892880</v>
      </c>
      <c r="V35">
        <v>366280</v>
      </c>
      <c r="W35">
        <v>1312598</v>
      </c>
      <c r="X35">
        <v>57125</v>
      </c>
      <c r="Y35">
        <v>261933</v>
      </c>
      <c r="Z35">
        <v>114385</v>
      </c>
      <c r="AA35">
        <v>38031449</v>
      </c>
      <c r="AB35">
        <v>545072</v>
      </c>
      <c r="AC35">
        <v>412094</v>
      </c>
      <c r="AD35">
        <v>3659840</v>
      </c>
      <c r="AE35">
        <v>0</v>
      </c>
      <c r="AF35">
        <v>3900658</v>
      </c>
      <c r="AG35">
        <v>6701147</v>
      </c>
      <c r="AH35">
        <v>61734</v>
      </c>
      <c r="AI35">
        <v>661816</v>
      </c>
      <c r="AJ35">
        <v>102859</v>
      </c>
      <c r="AK35">
        <v>108862</v>
      </c>
      <c r="AL35">
        <v>62173</v>
      </c>
      <c r="AM35">
        <v>179193</v>
      </c>
      <c r="AN35">
        <v>121118</v>
      </c>
      <c r="AO35">
        <v>648151</v>
      </c>
      <c r="AP35">
        <v>39401010</v>
      </c>
      <c r="AQ35">
        <v>5292450</v>
      </c>
      <c r="AR35">
        <v>3386452</v>
      </c>
      <c r="AS35">
        <v>6184966</v>
      </c>
      <c r="AT35">
        <v>284801</v>
      </c>
      <c r="AU35">
        <v>117461</v>
      </c>
      <c r="AV35">
        <v>6786092</v>
      </c>
      <c r="AW35">
        <v>11609366</v>
      </c>
      <c r="AX35">
        <v>130387</v>
      </c>
      <c r="AY35">
        <v>37942</v>
      </c>
      <c r="AZ35">
        <v>82672</v>
      </c>
      <c r="BA35">
        <v>1260655</v>
      </c>
      <c r="BB35">
        <v>1558296</v>
      </c>
      <c r="BC35">
        <v>71520</v>
      </c>
      <c r="BD35">
        <v>75493</v>
      </c>
      <c r="BE35">
        <v>794244</v>
      </c>
      <c r="BF35">
        <v>1596341</v>
      </c>
      <c r="BG35">
        <v>248009</v>
      </c>
      <c r="BH35">
        <v>87474</v>
      </c>
      <c r="BI35">
        <v>82311</v>
      </c>
      <c r="BJ35">
        <v>903580</v>
      </c>
      <c r="BK35">
        <v>105957</v>
      </c>
      <c r="BL35">
        <v>15709008</v>
      </c>
      <c r="BM35">
        <v>39970875</v>
      </c>
      <c r="BN35">
        <v>39970875</v>
      </c>
      <c r="BO35">
        <v>568447</v>
      </c>
      <c r="BP35">
        <v>28809</v>
      </c>
      <c r="BQ35">
        <v>119804</v>
      </c>
      <c r="BR35">
        <v>308900</v>
      </c>
      <c r="BS35">
        <v>80843</v>
      </c>
      <c r="BT35">
        <v>333124</v>
      </c>
      <c r="BU35">
        <v>5146632</v>
      </c>
      <c r="BV35">
        <v>207400</v>
      </c>
      <c r="BW35" s="3">
        <v>3653637</v>
      </c>
      <c r="BX35">
        <v>2381686</v>
      </c>
      <c r="BY35">
        <v>39399</v>
      </c>
      <c r="BZ35">
        <v>211183</v>
      </c>
      <c r="CA35">
        <v>33291</v>
      </c>
      <c r="CB35">
        <v>129859</v>
      </c>
      <c r="CC35">
        <v>76294</v>
      </c>
      <c r="CD35">
        <v>223261</v>
      </c>
      <c r="CE35">
        <v>3913358</v>
      </c>
      <c r="CF35">
        <v>3764957</v>
      </c>
      <c r="CG35">
        <v>847839</v>
      </c>
      <c r="CH35">
        <v>492931</v>
      </c>
      <c r="CI35">
        <v>111426</v>
      </c>
      <c r="CJ35">
        <v>467933</v>
      </c>
      <c r="CK35">
        <v>98029</v>
      </c>
      <c r="CL35">
        <v>151487</v>
      </c>
      <c r="CM35">
        <v>7896561</v>
      </c>
      <c r="CN35">
        <v>39221</v>
      </c>
      <c r="CO35" s="10">
        <v>221963</v>
      </c>
      <c r="CP35">
        <v>852991</v>
      </c>
      <c r="CQ35">
        <v>1725091</v>
      </c>
      <c r="CR35">
        <v>613488</v>
      </c>
      <c r="CS35">
        <v>785422</v>
      </c>
      <c r="CT35">
        <v>771849</v>
      </c>
      <c r="CU35">
        <v>186317</v>
      </c>
      <c r="CV35">
        <v>69028</v>
      </c>
      <c r="CW35">
        <v>84635</v>
      </c>
      <c r="CX35">
        <v>170838</v>
      </c>
      <c r="CY35">
        <v>74773</v>
      </c>
      <c r="CZ35">
        <v>663669</v>
      </c>
      <c r="DA35">
        <v>55020</v>
      </c>
      <c r="DB35">
        <v>83488</v>
      </c>
      <c r="DC35">
        <v>1760122</v>
      </c>
      <c r="DD35">
        <v>19241</v>
      </c>
      <c r="DE35">
        <v>17366</v>
      </c>
      <c r="DF35">
        <v>158984</v>
      </c>
      <c r="DG35">
        <v>230814</v>
      </c>
      <c r="DH35">
        <v>1124070</v>
      </c>
      <c r="DI35">
        <v>1011533</v>
      </c>
      <c r="DJ35">
        <v>393104</v>
      </c>
      <c r="DK35">
        <v>55606</v>
      </c>
      <c r="DL35">
        <v>36912132</v>
      </c>
      <c r="DM35">
        <v>39340428</v>
      </c>
      <c r="DN35">
        <v>43017388</v>
      </c>
      <c r="DO35">
        <v>31598538</v>
      </c>
      <c r="DP35">
        <v>32212292</v>
      </c>
      <c r="DQ35">
        <v>41719128</v>
      </c>
      <c r="DR35">
        <v>37044556</v>
      </c>
      <c r="DS35">
        <v>38294620</v>
      </c>
      <c r="DT35" s="3">
        <v>15352165</v>
      </c>
      <c r="DU35">
        <v>45579800</v>
      </c>
      <c r="DV35">
        <v>15927442</v>
      </c>
      <c r="DW35">
        <v>15519522</v>
      </c>
      <c r="DX35">
        <v>42524488</v>
      </c>
      <c r="DY35">
        <v>15304923</v>
      </c>
      <c r="DZ35">
        <v>43837688</v>
      </c>
      <c r="EA35">
        <v>14979023</v>
      </c>
      <c r="EB35">
        <v>42292772</v>
      </c>
      <c r="EC35">
        <v>17096644</v>
      </c>
      <c r="ED35">
        <v>41473764</v>
      </c>
      <c r="EE35">
        <v>14873654</v>
      </c>
      <c r="EF35">
        <v>41459364</v>
      </c>
      <c r="EG35">
        <v>14442038</v>
      </c>
      <c r="EH35">
        <v>3818657</v>
      </c>
      <c r="EI35">
        <v>2792885</v>
      </c>
      <c r="EJ35">
        <v>64241</v>
      </c>
      <c r="EK35">
        <v>141036</v>
      </c>
      <c r="EL35">
        <v>215079</v>
      </c>
      <c r="EM35">
        <v>33519</v>
      </c>
      <c r="EN35">
        <v>35517</v>
      </c>
      <c r="EO35">
        <v>3281636</v>
      </c>
    </row>
    <row r="36" spans="1:145" x14ac:dyDescent="0.25">
      <c r="A36" t="s">
        <v>186</v>
      </c>
      <c r="B36" t="str">
        <f t="shared" si="0"/>
        <v>6284_Z</v>
      </c>
      <c r="C36" t="s">
        <v>228</v>
      </c>
      <c r="D36" t="s">
        <v>238</v>
      </c>
      <c r="F36">
        <v>0</v>
      </c>
      <c r="G36" s="4">
        <f t="shared" si="1"/>
        <v>512.16082753623186</v>
      </c>
      <c r="H36">
        <v>10917325</v>
      </c>
      <c r="I36">
        <v>37986681</v>
      </c>
      <c r="J36">
        <v>2175556</v>
      </c>
      <c r="K36">
        <v>19420310</v>
      </c>
      <c r="L36">
        <v>3239704</v>
      </c>
      <c r="M36">
        <v>9214330</v>
      </c>
      <c r="N36">
        <v>2444733</v>
      </c>
      <c r="O36">
        <v>3962696</v>
      </c>
      <c r="P36">
        <v>11096324</v>
      </c>
      <c r="Q36">
        <v>7414376</v>
      </c>
      <c r="R36">
        <v>1216075</v>
      </c>
      <c r="S36">
        <v>6412902</v>
      </c>
      <c r="T36">
        <v>2382115</v>
      </c>
      <c r="U36">
        <v>1859237</v>
      </c>
      <c r="V36">
        <v>334569</v>
      </c>
      <c r="W36">
        <v>934079</v>
      </c>
      <c r="X36">
        <v>50204</v>
      </c>
      <c r="Y36">
        <v>180168</v>
      </c>
      <c r="Z36">
        <v>15425</v>
      </c>
      <c r="AA36">
        <v>28969517</v>
      </c>
      <c r="AB36">
        <v>260576</v>
      </c>
      <c r="AC36">
        <v>294076</v>
      </c>
      <c r="AD36">
        <v>2134351</v>
      </c>
      <c r="AE36">
        <v>2633483</v>
      </c>
      <c r="AF36">
        <v>2259231</v>
      </c>
      <c r="AG36">
        <v>4663272</v>
      </c>
      <c r="AH36">
        <v>54422</v>
      </c>
      <c r="AI36">
        <v>603088</v>
      </c>
      <c r="AJ36">
        <v>75503</v>
      </c>
      <c r="AK36">
        <v>57720</v>
      </c>
      <c r="AL36">
        <v>25253</v>
      </c>
      <c r="AM36">
        <v>106978</v>
      </c>
      <c r="AN36">
        <v>88612</v>
      </c>
      <c r="AO36">
        <v>425834</v>
      </c>
      <c r="AP36">
        <v>26671001</v>
      </c>
      <c r="AQ36">
        <v>3814521</v>
      </c>
      <c r="AR36">
        <v>2418212</v>
      </c>
      <c r="AS36">
        <v>2350997</v>
      </c>
      <c r="AT36">
        <v>144411</v>
      </c>
      <c r="AU36">
        <v>49066</v>
      </c>
      <c r="AV36">
        <v>4473402</v>
      </c>
      <c r="AW36">
        <v>7804756</v>
      </c>
      <c r="AX36">
        <v>95294</v>
      </c>
      <c r="AY36">
        <v>32437</v>
      </c>
      <c r="AZ36">
        <v>64323</v>
      </c>
      <c r="BA36">
        <v>725748</v>
      </c>
      <c r="BB36">
        <v>803282</v>
      </c>
      <c r="BC36">
        <v>49237</v>
      </c>
      <c r="BD36">
        <v>50567</v>
      </c>
      <c r="BE36">
        <v>602088</v>
      </c>
      <c r="BF36">
        <v>1050508</v>
      </c>
      <c r="BG36">
        <v>198189</v>
      </c>
      <c r="BH36">
        <v>63277</v>
      </c>
      <c r="BI36">
        <v>101682</v>
      </c>
      <c r="BJ36">
        <v>500951</v>
      </c>
      <c r="BK36">
        <v>81732</v>
      </c>
      <c r="BL36">
        <v>10568695</v>
      </c>
      <c r="BM36">
        <v>22523104</v>
      </c>
      <c r="BN36">
        <v>22523104</v>
      </c>
      <c r="BO36">
        <v>379988</v>
      </c>
      <c r="BP36">
        <v>42784</v>
      </c>
      <c r="BQ36">
        <v>87969</v>
      </c>
      <c r="BR36">
        <v>199389</v>
      </c>
      <c r="BS36">
        <v>109582</v>
      </c>
      <c r="BT36">
        <v>78224</v>
      </c>
      <c r="BU36">
        <v>3134039</v>
      </c>
      <c r="BV36">
        <v>143781</v>
      </c>
      <c r="BW36" s="3">
        <v>3911151</v>
      </c>
      <c r="BX36">
        <v>3014486</v>
      </c>
      <c r="BY36">
        <v>33033</v>
      </c>
      <c r="BZ36">
        <v>161725</v>
      </c>
      <c r="CA36">
        <v>21195</v>
      </c>
      <c r="CB36">
        <v>75155</v>
      </c>
      <c r="CC36">
        <v>26571</v>
      </c>
      <c r="CD36">
        <v>249952</v>
      </c>
      <c r="CE36">
        <v>3074009</v>
      </c>
      <c r="CF36">
        <v>2907737</v>
      </c>
      <c r="CG36">
        <v>656900</v>
      </c>
      <c r="CH36">
        <v>543367</v>
      </c>
      <c r="CI36">
        <v>105860</v>
      </c>
      <c r="CJ36">
        <v>525646</v>
      </c>
      <c r="CK36">
        <v>95957</v>
      </c>
      <c r="CL36">
        <v>113094</v>
      </c>
      <c r="CM36">
        <v>4830905</v>
      </c>
      <c r="CN36">
        <v>39693</v>
      </c>
      <c r="CO36" s="10">
        <v>153293</v>
      </c>
      <c r="CP36">
        <v>756496</v>
      </c>
      <c r="CQ36">
        <v>1313084</v>
      </c>
      <c r="CR36">
        <v>598442</v>
      </c>
      <c r="CS36">
        <v>604807</v>
      </c>
      <c r="CT36">
        <v>596116</v>
      </c>
      <c r="CU36">
        <v>160709</v>
      </c>
      <c r="CV36">
        <v>52016</v>
      </c>
      <c r="CW36">
        <v>70022</v>
      </c>
      <c r="CX36">
        <v>90185</v>
      </c>
      <c r="CY36">
        <v>50420</v>
      </c>
      <c r="CZ36">
        <v>406662</v>
      </c>
      <c r="DA36">
        <v>56766</v>
      </c>
      <c r="DB36">
        <v>75991</v>
      </c>
      <c r="DC36">
        <v>1690686</v>
      </c>
      <c r="DD36">
        <v>21111</v>
      </c>
      <c r="DE36">
        <v>21401</v>
      </c>
      <c r="DF36">
        <v>129978</v>
      </c>
      <c r="DG36">
        <v>162727</v>
      </c>
      <c r="DH36">
        <v>766505</v>
      </c>
      <c r="DI36">
        <v>677560</v>
      </c>
      <c r="DJ36">
        <v>224003</v>
      </c>
      <c r="DK36">
        <v>29556</v>
      </c>
      <c r="DL36">
        <v>22113816</v>
      </c>
      <c r="DM36">
        <v>23339040</v>
      </c>
      <c r="DN36">
        <v>25864690</v>
      </c>
      <c r="DO36">
        <v>19089508</v>
      </c>
      <c r="DP36">
        <v>19823714</v>
      </c>
      <c r="DQ36">
        <v>25072276</v>
      </c>
      <c r="DR36">
        <v>23023668</v>
      </c>
      <c r="DS36">
        <v>22461510</v>
      </c>
      <c r="DT36" s="3">
        <v>8909226</v>
      </c>
      <c r="DU36">
        <v>26114036</v>
      </c>
      <c r="DV36">
        <v>9010301</v>
      </c>
      <c r="DW36">
        <v>9104662</v>
      </c>
      <c r="DX36">
        <v>23873676</v>
      </c>
      <c r="DY36">
        <v>8625720</v>
      </c>
      <c r="DZ36">
        <v>25043450</v>
      </c>
      <c r="EA36">
        <v>8656074</v>
      </c>
      <c r="EB36">
        <v>24128566</v>
      </c>
      <c r="EC36">
        <v>9795342</v>
      </c>
      <c r="ED36">
        <v>22932852</v>
      </c>
      <c r="EE36">
        <v>8410748</v>
      </c>
      <c r="EF36">
        <v>25099486</v>
      </c>
      <c r="EG36">
        <v>7535212</v>
      </c>
      <c r="EH36">
        <v>1489630</v>
      </c>
      <c r="EI36">
        <v>938476</v>
      </c>
      <c r="EJ36">
        <v>34667</v>
      </c>
      <c r="EK36">
        <v>67727</v>
      </c>
      <c r="EL36">
        <v>90322</v>
      </c>
      <c r="EM36">
        <v>46348</v>
      </c>
      <c r="EN36">
        <v>33616</v>
      </c>
      <c r="EO36">
        <v>1113546</v>
      </c>
    </row>
    <row r="37" spans="1:145" x14ac:dyDescent="0.25">
      <c r="A37" t="s">
        <v>187</v>
      </c>
      <c r="B37" t="str">
        <f t="shared" si="0"/>
        <v>6284_Zb</v>
      </c>
      <c r="C37" t="s">
        <v>229</v>
      </c>
      <c r="D37" t="s">
        <v>238</v>
      </c>
      <c r="F37">
        <v>0</v>
      </c>
      <c r="G37" s="4">
        <f t="shared" si="1"/>
        <v>482.52262101449276</v>
      </c>
      <c r="H37">
        <v>10238824</v>
      </c>
      <c r="I37">
        <v>35881239</v>
      </c>
      <c r="J37">
        <v>1945790</v>
      </c>
      <c r="K37">
        <v>18073314</v>
      </c>
      <c r="L37">
        <v>3008505</v>
      </c>
      <c r="M37">
        <v>8827275</v>
      </c>
      <c r="N37">
        <v>2280138</v>
      </c>
      <c r="O37">
        <v>3737985</v>
      </c>
      <c r="P37">
        <v>10483042</v>
      </c>
      <c r="Q37">
        <v>6841412</v>
      </c>
      <c r="R37">
        <v>1054608</v>
      </c>
      <c r="S37">
        <v>5952388</v>
      </c>
      <c r="T37">
        <v>2153055</v>
      </c>
      <c r="U37">
        <v>1662128</v>
      </c>
      <c r="V37">
        <v>233456</v>
      </c>
      <c r="W37">
        <v>865650</v>
      </c>
      <c r="X37">
        <v>42800</v>
      </c>
      <c r="Y37">
        <v>161777</v>
      </c>
      <c r="Z37">
        <v>11673</v>
      </c>
      <c r="AA37">
        <v>27761870</v>
      </c>
      <c r="AB37">
        <v>232257</v>
      </c>
      <c r="AC37">
        <v>271221</v>
      </c>
      <c r="AD37">
        <v>2004593</v>
      </c>
      <c r="AE37">
        <v>2450300</v>
      </c>
      <c r="AF37">
        <v>2139328</v>
      </c>
      <c r="AG37">
        <v>4402352</v>
      </c>
      <c r="AH37">
        <v>57054</v>
      </c>
      <c r="AI37">
        <v>539817</v>
      </c>
      <c r="AJ37">
        <v>74463</v>
      </c>
      <c r="AK37">
        <v>56021</v>
      </c>
      <c r="AL37">
        <v>31784</v>
      </c>
      <c r="AM37">
        <v>98681</v>
      </c>
      <c r="AN37">
        <v>78948</v>
      </c>
      <c r="AO37">
        <v>374866</v>
      </c>
      <c r="AP37">
        <v>24692827</v>
      </c>
      <c r="AQ37">
        <v>3546484</v>
      </c>
      <c r="AR37">
        <v>2191276</v>
      </c>
      <c r="AS37">
        <v>1937843</v>
      </c>
      <c r="AT37">
        <v>147601</v>
      </c>
      <c r="AU37">
        <v>45896</v>
      </c>
      <c r="AV37">
        <v>4092039</v>
      </c>
      <c r="AW37">
        <v>7098245</v>
      </c>
      <c r="AX37">
        <v>71574</v>
      </c>
      <c r="AY37">
        <v>33076</v>
      </c>
      <c r="AZ37">
        <v>84773</v>
      </c>
      <c r="BA37">
        <v>648865</v>
      </c>
      <c r="BB37">
        <v>695245</v>
      </c>
      <c r="BC37">
        <v>39399</v>
      </c>
      <c r="BD37">
        <v>52206</v>
      </c>
      <c r="BE37">
        <v>587561</v>
      </c>
      <c r="BF37">
        <v>943924</v>
      </c>
      <c r="BG37">
        <v>206922</v>
      </c>
      <c r="BH37">
        <v>67194</v>
      </c>
      <c r="BI37">
        <v>65683</v>
      </c>
      <c r="BJ37">
        <v>458689</v>
      </c>
      <c r="BK37">
        <v>86392</v>
      </c>
      <c r="BL37">
        <v>9930820</v>
      </c>
      <c r="BM37">
        <v>21390957</v>
      </c>
      <c r="BN37">
        <v>21390957</v>
      </c>
      <c r="BO37">
        <v>384296</v>
      </c>
      <c r="BP37">
        <v>32379</v>
      </c>
      <c r="BQ37">
        <v>86044</v>
      </c>
      <c r="BR37">
        <v>170406</v>
      </c>
      <c r="BS37">
        <v>40932</v>
      </c>
      <c r="BT37">
        <v>62318</v>
      </c>
      <c r="BU37">
        <v>2963527</v>
      </c>
      <c r="BV37">
        <v>131160</v>
      </c>
      <c r="BW37" s="3">
        <v>3574103</v>
      </c>
      <c r="BX37">
        <v>2941921</v>
      </c>
      <c r="BY37">
        <v>31199</v>
      </c>
      <c r="BZ37">
        <v>160702</v>
      </c>
      <c r="CA37">
        <v>12889</v>
      </c>
      <c r="CB37">
        <v>56120</v>
      </c>
      <c r="CC37">
        <v>25037</v>
      </c>
      <c r="CD37">
        <v>224988</v>
      </c>
      <c r="CE37">
        <v>2810634</v>
      </c>
      <c r="CF37">
        <v>2738217</v>
      </c>
      <c r="CG37">
        <v>603579</v>
      </c>
      <c r="CH37">
        <v>481556</v>
      </c>
      <c r="CI37">
        <v>99505</v>
      </c>
      <c r="CJ37">
        <v>473915</v>
      </c>
      <c r="CK37">
        <v>95923</v>
      </c>
      <c r="CL37">
        <v>91527</v>
      </c>
      <c r="CM37">
        <v>3763308</v>
      </c>
      <c r="CN37">
        <v>46571</v>
      </c>
      <c r="CO37" s="10">
        <v>133062</v>
      </c>
      <c r="CP37">
        <v>694705</v>
      </c>
      <c r="CQ37">
        <v>1230098</v>
      </c>
      <c r="CR37">
        <v>546701</v>
      </c>
      <c r="CS37">
        <v>549204</v>
      </c>
      <c r="CT37">
        <v>543009</v>
      </c>
      <c r="CU37">
        <v>169195</v>
      </c>
      <c r="CV37">
        <v>47989</v>
      </c>
      <c r="CW37">
        <v>62815</v>
      </c>
      <c r="CX37">
        <v>74611</v>
      </c>
      <c r="CY37">
        <v>44331</v>
      </c>
      <c r="CZ37">
        <v>353796</v>
      </c>
      <c r="DA37">
        <v>39918</v>
      </c>
      <c r="DB37">
        <v>75267</v>
      </c>
      <c r="DC37">
        <v>1570244</v>
      </c>
      <c r="DD37">
        <v>20482</v>
      </c>
      <c r="DE37">
        <v>20228</v>
      </c>
      <c r="DF37">
        <v>185403</v>
      </c>
      <c r="DG37">
        <v>162815</v>
      </c>
      <c r="DH37">
        <v>699822</v>
      </c>
      <c r="DI37">
        <v>639645</v>
      </c>
      <c r="DJ37">
        <v>197168</v>
      </c>
      <c r="DK37">
        <v>33904</v>
      </c>
      <c r="DL37">
        <v>21155546</v>
      </c>
      <c r="DM37">
        <v>22290008</v>
      </c>
      <c r="DN37">
        <v>24712180</v>
      </c>
      <c r="DO37">
        <v>18249652</v>
      </c>
      <c r="DP37">
        <v>18967070</v>
      </c>
      <c r="DQ37">
        <v>23947768</v>
      </c>
      <c r="DR37">
        <v>22007748</v>
      </c>
      <c r="DS37">
        <v>21487768</v>
      </c>
      <c r="DT37" s="3">
        <v>8401005</v>
      </c>
      <c r="DU37">
        <v>24733480</v>
      </c>
      <c r="DV37">
        <v>8371519</v>
      </c>
      <c r="DW37">
        <v>8504391</v>
      </c>
      <c r="DX37">
        <v>22592040</v>
      </c>
      <c r="DY37">
        <v>8191976</v>
      </c>
      <c r="DZ37">
        <v>23801386</v>
      </c>
      <c r="EA37">
        <v>8039254</v>
      </c>
      <c r="EB37">
        <v>22910550</v>
      </c>
      <c r="EC37">
        <v>9257189</v>
      </c>
      <c r="ED37">
        <v>21815896</v>
      </c>
      <c r="EE37">
        <v>7937506</v>
      </c>
      <c r="EF37">
        <v>23834336</v>
      </c>
      <c r="EG37">
        <v>5996627</v>
      </c>
      <c r="EH37">
        <v>1422762</v>
      </c>
      <c r="EI37">
        <v>1249080</v>
      </c>
      <c r="EJ37">
        <v>25967</v>
      </c>
      <c r="EK37">
        <v>66190</v>
      </c>
      <c r="EL37">
        <v>80360</v>
      </c>
      <c r="EM37">
        <v>29838</v>
      </c>
      <c r="EN37">
        <v>34541</v>
      </c>
      <c r="EO37">
        <v>1035354</v>
      </c>
    </row>
    <row r="38" spans="1:145" x14ac:dyDescent="0.25">
      <c r="A38" t="s">
        <v>188</v>
      </c>
      <c r="B38" t="s">
        <v>230</v>
      </c>
      <c r="C38" t="s">
        <v>230</v>
      </c>
      <c r="D38" t="s">
        <v>235</v>
      </c>
      <c r="F38">
        <v>0</v>
      </c>
      <c r="G38" s="4">
        <f t="shared" si="1"/>
        <v>642.2246057971015</v>
      </c>
      <c r="H38">
        <v>7738686</v>
      </c>
      <c r="I38">
        <v>31064476</v>
      </c>
      <c r="J38">
        <v>2042048</v>
      </c>
      <c r="K38">
        <v>19308095</v>
      </c>
      <c r="L38">
        <v>2537289</v>
      </c>
      <c r="M38">
        <v>8205531</v>
      </c>
      <c r="N38">
        <v>1819925</v>
      </c>
      <c r="O38">
        <v>4005713</v>
      </c>
      <c r="P38">
        <v>10002266</v>
      </c>
      <c r="Q38">
        <v>5517649</v>
      </c>
      <c r="R38">
        <v>1041562</v>
      </c>
      <c r="S38">
        <v>4689189</v>
      </c>
      <c r="T38">
        <v>1814758</v>
      </c>
      <c r="U38">
        <v>1402360</v>
      </c>
      <c r="V38">
        <v>296305</v>
      </c>
      <c r="W38">
        <v>1191688</v>
      </c>
      <c r="X38">
        <v>55724</v>
      </c>
      <c r="Y38">
        <v>239672</v>
      </c>
      <c r="Z38">
        <v>19481</v>
      </c>
      <c r="AA38">
        <v>33252791</v>
      </c>
      <c r="AB38">
        <v>325135</v>
      </c>
      <c r="AC38">
        <v>292408</v>
      </c>
      <c r="AD38">
        <v>3770479</v>
      </c>
      <c r="AE38">
        <v>3165754</v>
      </c>
      <c r="AF38">
        <v>3183931</v>
      </c>
      <c r="AG38">
        <v>4973459</v>
      </c>
      <c r="AH38">
        <v>46490</v>
      </c>
      <c r="AI38">
        <v>438440</v>
      </c>
      <c r="AJ38">
        <v>78342</v>
      </c>
      <c r="AK38">
        <v>112625</v>
      </c>
      <c r="AL38">
        <v>37478</v>
      </c>
      <c r="AM38">
        <v>122519</v>
      </c>
      <c r="AN38">
        <v>113095</v>
      </c>
      <c r="AO38">
        <v>678057</v>
      </c>
      <c r="AP38">
        <v>24352479</v>
      </c>
      <c r="AQ38">
        <v>3367728</v>
      </c>
      <c r="AR38">
        <v>2091624</v>
      </c>
      <c r="AS38">
        <v>3393819</v>
      </c>
      <c r="AT38">
        <v>198121</v>
      </c>
      <c r="AU38">
        <v>76270</v>
      </c>
      <c r="AV38">
        <v>3923343</v>
      </c>
      <c r="AW38">
        <v>7178462</v>
      </c>
      <c r="AX38">
        <v>105803</v>
      </c>
      <c r="AY38">
        <v>31718</v>
      </c>
      <c r="AZ38">
        <v>114943</v>
      </c>
      <c r="BA38">
        <v>967671</v>
      </c>
      <c r="BB38">
        <v>1092986</v>
      </c>
      <c r="BC38">
        <v>57241</v>
      </c>
      <c r="BD38">
        <v>44660</v>
      </c>
      <c r="BE38">
        <v>773707</v>
      </c>
      <c r="BF38">
        <v>2046986</v>
      </c>
      <c r="BG38">
        <v>255283</v>
      </c>
      <c r="BH38">
        <v>95003</v>
      </c>
      <c r="BI38">
        <v>116678</v>
      </c>
      <c r="BJ38">
        <v>640344</v>
      </c>
      <c r="BK38">
        <v>66679</v>
      </c>
      <c r="BL38">
        <v>12049971</v>
      </c>
      <c r="BM38">
        <v>36797034</v>
      </c>
      <c r="BN38">
        <v>36797034</v>
      </c>
      <c r="BO38">
        <v>500462</v>
      </c>
      <c r="BP38">
        <v>45711</v>
      </c>
      <c r="BQ38">
        <v>120184</v>
      </c>
      <c r="BR38">
        <v>247927</v>
      </c>
      <c r="BS38">
        <v>21512</v>
      </c>
      <c r="BT38">
        <v>207057</v>
      </c>
      <c r="BU38">
        <v>2533234</v>
      </c>
      <c r="BV38">
        <v>197048</v>
      </c>
      <c r="BW38" s="3">
        <v>2504703</v>
      </c>
      <c r="BX38">
        <v>1682519</v>
      </c>
      <c r="BY38">
        <v>56660</v>
      </c>
      <c r="BZ38">
        <v>260014</v>
      </c>
      <c r="CA38">
        <v>17935</v>
      </c>
      <c r="CB38">
        <v>77092</v>
      </c>
      <c r="CC38">
        <v>37707</v>
      </c>
      <c r="CD38">
        <v>205939</v>
      </c>
      <c r="CE38">
        <v>2258577</v>
      </c>
      <c r="CF38">
        <v>2182014</v>
      </c>
      <c r="CG38">
        <v>513894</v>
      </c>
      <c r="CH38">
        <v>369362</v>
      </c>
      <c r="CI38">
        <v>78203</v>
      </c>
      <c r="CJ38">
        <v>329818</v>
      </c>
      <c r="CK38">
        <v>76878</v>
      </c>
      <c r="CL38">
        <v>72799</v>
      </c>
      <c r="CM38">
        <v>6003198</v>
      </c>
      <c r="CN38">
        <v>38114</v>
      </c>
      <c r="CO38" s="10">
        <v>246714</v>
      </c>
      <c r="CP38">
        <v>675743</v>
      </c>
      <c r="CQ38">
        <v>1365956</v>
      </c>
      <c r="CR38">
        <v>505090</v>
      </c>
      <c r="CS38">
        <v>494652</v>
      </c>
      <c r="CT38">
        <v>481986</v>
      </c>
      <c r="CU38">
        <v>146240</v>
      </c>
      <c r="CV38">
        <v>71069</v>
      </c>
      <c r="CW38">
        <v>97084</v>
      </c>
      <c r="CX38">
        <v>218354</v>
      </c>
      <c r="CY38">
        <v>86240</v>
      </c>
      <c r="CZ38">
        <v>694556</v>
      </c>
      <c r="DA38">
        <v>60466</v>
      </c>
      <c r="DB38">
        <v>61878</v>
      </c>
      <c r="DC38">
        <v>1505164</v>
      </c>
      <c r="DD38">
        <v>76527</v>
      </c>
      <c r="DE38">
        <v>64253</v>
      </c>
      <c r="DF38">
        <v>173828</v>
      </c>
      <c r="DG38">
        <v>195724</v>
      </c>
      <c r="DH38">
        <v>1464566</v>
      </c>
      <c r="DI38">
        <v>1322222</v>
      </c>
      <c r="DJ38">
        <v>284541</v>
      </c>
      <c r="DK38">
        <v>31170</v>
      </c>
      <c r="DL38">
        <v>30414610</v>
      </c>
      <c r="DM38">
        <v>32863168</v>
      </c>
      <c r="DN38">
        <v>35268896</v>
      </c>
      <c r="DO38">
        <v>26021592</v>
      </c>
      <c r="DP38">
        <v>26469458</v>
      </c>
      <c r="DQ38">
        <v>34663528</v>
      </c>
      <c r="DR38">
        <v>29966156</v>
      </c>
      <c r="DS38">
        <v>31924804</v>
      </c>
      <c r="DT38" s="3">
        <v>10329809</v>
      </c>
      <c r="DU38">
        <v>36991496</v>
      </c>
      <c r="DV38">
        <v>10809032</v>
      </c>
      <c r="DW38">
        <v>11027987</v>
      </c>
      <c r="DX38">
        <v>34714968</v>
      </c>
      <c r="DY38">
        <v>10839888</v>
      </c>
      <c r="DZ38">
        <v>38420100</v>
      </c>
      <c r="EA38">
        <v>10241265</v>
      </c>
      <c r="EB38">
        <v>34135600</v>
      </c>
      <c r="EC38">
        <v>11766969</v>
      </c>
      <c r="ED38">
        <v>36892368</v>
      </c>
      <c r="EE38">
        <v>10596989</v>
      </c>
      <c r="EF38">
        <v>33548404</v>
      </c>
      <c r="EG38">
        <v>18291302</v>
      </c>
      <c r="EH38">
        <v>3050105</v>
      </c>
      <c r="EI38">
        <v>3748733</v>
      </c>
      <c r="EJ38">
        <v>49704</v>
      </c>
      <c r="EK38">
        <v>96145</v>
      </c>
      <c r="EL38">
        <v>120618</v>
      </c>
      <c r="EM38">
        <v>56481</v>
      </c>
      <c r="EN38">
        <v>55398</v>
      </c>
      <c r="EO38">
        <v>1712792</v>
      </c>
    </row>
    <row r="39" spans="1:145" x14ac:dyDescent="0.25">
      <c r="A39" t="s">
        <v>189</v>
      </c>
      <c r="B39" t="s">
        <v>231</v>
      </c>
      <c r="C39" t="s">
        <v>231</v>
      </c>
      <c r="D39" t="s">
        <v>235</v>
      </c>
      <c r="F39">
        <v>0</v>
      </c>
      <c r="G39" s="4">
        <f t="shared" si="1"/>
        <v>645.43764999999996</v>
      </c>
      <c r="H39">
        <v>7378243</v>
      </c>
      <c r="I39">
        <v>29063857</v>
      </c>
      <c r="J39">
        <v>1983912</v>
      </c>
      <c r="K39">
        <v>18956827</v>
      </c>
      <c r="L39">
        <v>2728557</v>
      </c>
      <c r="M39">
        <v>7955509</v>
      </c>
      <c r="N39">
        <v>2267347</v>
      </c>
      <c r="O39">
        <v>4539663</v>
      </c>
      <c r="P39">
        <v>10854712</v>
      </c>
      <c r="Q39">
        <v>6064430</v>
      </c>
      <c r="R39">
        <v>1141107</v>
      </c>
      <c r="S39">
        <v>5195280</v>
      </c>
      <c r="T39">
        <v>2005611</v>
      </c>
      <c r="U39">
        <v>1548698</v>
      </c>
      <c r="V39">
        <v>149031</v>
      </c>
      <c r="W39">
        <v>638828</v>
      </c>
      <c r="X39">
        <v>39955</v>
      </c>
      <c r="Y39">
        <v>175420</v>
      </c>
      <c r="Z39">
        <v>0</v>
      </c>
      <c r="AA39">
        <v>29325086</v>
      </c>
      <c r="AB39">
        <v>330653</v>
      </c>
      <c r="AC39">
        <v>267041</v>
      </c>
      <c r="AD39">
        <v>3423685</v>
      </c>
      <c r="AE39">
        <v>2675593</v>
      </c>
      <c r="AF39">
        <v>3284427</v>
      </c>
      <c r="AG39">
        <v>5555871</v>
      </c>
      <c r="AH39">
        <v>57468</v>
      </c>
      <c r="AI39">
        <v>442914</v>
      </c>
      <c r="AJ39">
        <v>98330</v>
      </c>
      <c r="AK39">
        <v>49370</v>
      </c>
      <c r="AL39">
        <v>58666</v>
      </c>
      <c r="AM39">
        <v>119822</v>
      </c>
      <c r="AN39">
        <v>92981</v>
      </c>
      <c r="AO39">
        <v>509900</v>
      </c>
      <c r="AP39">
        <v>24382687</v>
      </c>
      <c r="AQ39">
        <v>3128093</v>
      </c>
      <c r="AR39">
        <v>1954796</v>
      </c>
      <c r="AS39">
        <v>3348046</v>
      </c>
      <c r="AT39">
        <v>156938</v>
      </c>
      <c r="AU39">
        <v>99988</v>
      </c>
      <c r="AV39">
        <v>3927861</v>
      </c>
      <c r="AW39">
        <v>6991633</v>
      </c>
      <c r="AX39">
        <v>115170</v>
      </c>
      <c r="AY39">
        <v>23067</v>
      </c>
      <c r="AZ39">
        <v>69148</v>
      </c>
      <c r="BA39">
        <v>965678</v>
      </c>
      <c r="BB39">
        <v>1255475</v>
      </c>
      <c r="BC39">
        <v>50361</v>
      </c>
      <c r="BD39">
        <v>44008</v>
      </c>
      <c r="BE39">
        <v>835184</v>
      </c>
      <c r="BF39">
        <v>2092499</v>
      </c>
      <c r="BG39">
        <v>461132</v>
      </c>
      <c r="BH39">
        <v>59204</v>
      </c>
      <c r="BI39">
        <v>117568</v>
      </c>
      <c r="BJ39">
        <v>686554</v>
      </c>
      <c r="BK39">
        <v>65753</v>
      </c>
      <c r="BL39">
        <v>13191979</v>
      </c>
      <c r="BM39">
        <v>36337004</v>
      </c>
      <c r="BN39">
        <v>36337004</v>
      </c>
      <c r="BO39">
        <v>440489</v>
      </c>
      <c r="BP39">
        <v>43996</v>
      </c>
      <c r="BQ39">
        <v>123937</v>
      </c>
      <c r="BR39">
        <v>242578</v>
      </c>
      <c r="BS39">
        <v>47971</v>
      </c>
      <c r="BT39">
        <v>232865</v>
      </c>
      <c r="BU39">
        <v>2782903</v>
      </c>
      <c r="BV39">
        <v>187633</v>
      </c>
      <c r="BW39" s="3">
        <v>2764670</v>
      </c>
      <c r="BX39">
        <v>1999525</v>
      </c>
      <c r="BY39">
        <v>53841</v>
      </c>
      <c r="BZ39">
        <v>264627</v>
      </c>
      <c r="CA39">
        <v>23188</v>
      </c>
      <c r="CB39">
        <v>96134</v>
      </c>
      <c r="CC39">
        <v>49738</v>
      </c>
      <c r="CD39">
        <v>225844</v>
      </c>
      <c r="CE39">
        <v>2367385</v>
      </c>
      <c r="CF39">
        <v>2378023</v>
      </c>
      <c r="CG39">
        <v>532129</v>
      </c>
      <c r="CH39">
        <v>389901</v>
      </c>
      <c r="CI39">
        <v>93889</v>
      </c>
      <c r="CJ39">
        <v>365664</v>
      </c>
      <c r="CK39">
        <v>82604</v>
      </c>
      <c r="CL39">
        <v>105725</v>
      </c>
      <c r="CM39">
        <v>5333046</v>
      </c>
      <c r="CN39">
        <v>42546</v>
      </c>
      <c r="CO39" s="10">
        <v>263444</v>
      </c>
      <c r="CP39">
        <v>528595</v>
      </c>
      <c r="CQ39">
        <v>1240303</v>
      </c>
      <c r="CR39">
        <v>411692</v>
      </c>
      <c r="CS39">
        <v>450407</v>
      </c>
      <c r="CT39">
        <v>449139</v>
      </c>
      <c r="CU39">
        <v>151342</v>
      </c>
      <c r="CV39">
        <v>66593</v>
      </c>
      <c r="CW39">
        <v>86242</v>
      </c>
      <c r="CX39">
        <v>248039</v>
      </c>
      <c r="CY39">
        <v>76860</v>
      </c>
      <c r="CZ39">
        <v>660078</v>
      </c>
      <c r="DA39">
        <v>39980</v>
      </c>
      <c r="DB39">
        <v>68023</v>
      </c>
      <c r="DC39">
        <v>1413809</v>
      </c>
      <c r="DD39">
        <v>27446</v>
      </c>
      <c r="DE39">
        <v>28884</v>
      </c>
      <c r="DF39">
        <v>258232</v>
      </c>
      <c r="DG39">
        <v>251726</v>
      </c>
      <c r="DH39">
        <v>1522849</v>
      </c>
      <c r="DI39">
        <v>1358957</v>
      </c>
      <c r="DJ39">
        <v>365478</v>
      </c>
      <c r="DK39">
        <v>33096</v>
      </c>
      <c r="DL39">
        <v>30013670</v>
      </c>
      <c r="DM39">
        <v>32312010</v>
      </c>
      <c r="DN39">
        <v>34900096</v>
      </c>
      <c r="DO39">
        <v>25669758</v>
      </c>
      <c r="DP39">
        <v>26039330</v>
      </c>
      <c r="DQ39">
        <v>34111884</v>
      </c>
      <c r="DR39">
        <v>29651628</v>
      </c>
      <c r="DS39">
        <v>31400750</v>
      </c>
      <c r="DT39" s="3">
        <v>12412280</v>
      </c>
      <c r="DU39">
        <v>37416652</v>
      </c>
      <c r="DV39">
        <v>12748639</v>
      </c>
      <c r="DW39">
        <v>12947619</v>
      </c>
      <c r="DX39">
        <v>35132768</v>
      </c>
      <c r="DY39">
        <v>12771513</v>
      </c>
      <c r="DZ39">
        <v>37536424</v>
      </c>
      <c r="EA39">
        <v>12108450</v>
      </c>
      <c r="EB39">
        <v>34522124</v>
      </c>
      <c r="EC39">
        <v>13794341</v>
      </c>
      <c r="ED39">
        <v>37030276</v>
      </c>
      <c r="EE39">
        <v>12210774</v>
      </c>
      <c r="EF39">
        <v>34010120</v>
      </c>
      <c r="EG39">
        <v>15443385</v>
      </c>
      <c r="EH39">
        <v>3348600</v>
      </c>
      <c r="EI39">
        <v>3979109</v>
      </c>
      <c r="EJ39">
        <v>44088</v>
      </c>
      <c r="EK39">
        <v>78762</v>
      </c>
      <c r="EL39">
        <v>137269</v>
      </c>
      <c r="EM39">
        <v>63159</v>
      </c>
      <c r="EN39">
        <v>52297</v>
      </c>
      <c r="EO39">
        <v>1868493</v>
      </c>
    </row>
    <row r="40" spans="1:145" x14ac:dyDescent="0.25">
      <c r="A40" t="s">
        <v>190</v>
      </c>
      <c r="B40" t="s">
        <v>232</v>
      </c>
      <c r="C40" t="s">
        <v>232</v>
      </c>
      <c r="D40" t="s">
        <v>235</v>
      </c>
      <c r="F40">
        <v>0</v>
      </c>
      <c r="G40" s="4">
        <f t="shared" si="1"/>
        <v>652.74822608695649</v>
      </c>
      <c r="H40">
        <v>6538574</v>
      </c>
      <c r="I40">
        <v>30841529</v>
      </c>
      <c r="J40">
        <v>1716233</v>
      </c>
      <c r="K40">
        <v>16835484</v>
      </c>
      <c r="L40">
        <v>2297928</v>
      </c>
      <c r="M40">
        <v>8655858</v>
      </c>
      <c r="N40">
        <v>2292648</v>
      </c>
      <c r="O40">
        <v>3754815</v>
      </c>
      <c r="P40">
        <v>10508858</v>
      </c>
      <c r="Q40">
        <v>5447970</v>
      </c>
      <c r="R40">
        <v>906418</v>
      </c>
      <c r="S40">
        <v>4860034</v>
      </c>
      <c r="T40">
        <v>1768012</v>
      </c>
      <c r="U40">
        <v>1372729</v>
      </c>
      <c r="V40">
        <v>103729</v>
      </c>
      <c r="W40">
        <v>312091</v>
      </c>
      <c r="X40">
        <v>32485</v>
      </c>
      <c r="Y40">
        <v>175829</v>
      </c>
      <c r="Z40">
        <v>12225</v>
      </c>
      <c r="AA40">
        <v>36278466</v>
      </c>
      <c r="AB40">
        <v>302524</v>
      </c>
      <c r="AC40">
        <v>258177</v>
      </c>
      <c r="AD40">
        <v>2819678</v>
      </c>
      <c r="AE40">
        <v>0</v>
      </c>
      <c r="AF40">
        <v>3107265</v>
      </c>
      <c r="AG40">
        <v>4782646</v>
      </c>
      <c r="AH40">
        <v>58095</v>
      </c>
      <c r="AI40">
        <v>409990</v>
      </c>
      <c r="AJ40">
        <v>96576</v>
      </c>
      <c r="AK40">
        <v>59553</v>
      </c>
      <c r="AL40">
        <v>41375</v>
      </c>
      <c r="AM40">
        <v>109348</v>
      </c>
      <c r="AN40">
        <v>78393</v>
      </c>
      <c r="AO40">
        <v>423457</v>
      </c>
      <c r="AP40">
        <v>23216255</v>
      </c>
      <c r="AQ40">
        <v>3367826</v>
      </c>
      <c r="AR40">
        <v>2499096</v>
      </c>
      <c r="AS40">
        <v>3582002</v>
      </c>
      <c r="AT40">
        <v>131601</v>
      </c>
      <c r="AU40">
        <v>55377</v>
      </c>
      <c r="AV40">
        <v>4243826</v>
      </c>
      <c r="AW40">
        <v>7065081</v>
      </c>
      <c r="AX40">
        <v>59504</v>
      </c>
      <c r="AY40">
        <v>18499</v>
      </c>
      <c r="AZ40">
        <v>56715</v>
      </c>
      <c r="BA40">
        <v>720397</v>
      </c>
      <c r="BB40">
        <v>946887</v>
      </c>
      <c r="BC40">
        <v>22541</v>
      </c>
      <c r="BD40">
        <v>39972</v>
      </c>
      <c r="BE40">
        <v>749670</v>
      </c>
      <c r="BF40">
        <v>1842516</v>
      </c>
      <c r="BG40">
        <v>264657</v>
      </c>
      <c r="BH40">
        <v>49144</v>
      </c>
      <c r="BI40">
        <v>42259</v>
      </c>
      <c r="BJ40">
        <v>544500</v>
      </c>
      <c r="BK40">
        <v>66586</v>
      </c>
      <c r="BL40">
        <v>10418363</v>
      </c>
      <c r="BM40">
        <v>31184987</v>
      </c>
      <c r="BN40">
        <v>31184987</v>
      </c>
      <c r="BO40">
        <v>466269</v>
      </c>
      <c r="BP40">
        <v>36156</v>
      </c>
      <c r="BQ40">
        <v>94000</v>
      </c>
      <c r="BR40">
        <v>241807</v>
      </c>
      <c r="BS40">
        <v>44191</v>
      </c>
      <c r="BT40">
        <v>217728</v>
      </c>
      <c r="BU40">
        <v>2569234</v>
      </c>
      <c r="BV40">
        <v>172733</v>
      </c>
      <c r="BW40" s="3">
        <v>2694256</v>
      </c>
      <c r="BX40">
        <v>1995611</v>
      </c>
      <c r="BY40">
        <v>42744</v>
      </c>
      <c r="BZ40">
        <v>214921</v>
      </c>
      <c r="CA40">
        <v>20365</v>
      </c>
      <c r="CB40">
        <v>55021</v>
      </c>
      <c r="CC40">
        <v>64635</v>
      </c>
      <c r="CD40">
        <v>190873</v>
      </c>
      <c r="CE40">
        <v>2176425</v>
      </c>
      <c r="CF40">
        <v>2066190</v>
      </c>
      <c r="CG40">
        <v>396181</v>
      </c>
      <c r="CH40">
        <v>340339</v>
      </c>
      <c r="CI40">
        <v>76681</v>
      </c>
      <c r="CJ40">
        <v>333227</v>
      </c>
      <c r="CK40">
        <v>64475</v>
      </c>
      <c r="CL40">
        <v>114266</v>
      </c>
      <c r="CM40">
        <v>3326590</v>
      </c>
      <c r="CN40">
        <v>28872</v>
      </c>
      <c r="CO40" s="10">
        <v>196137</v>
      </c>
      <c r="CP40">
        <v>332881</v>
      </c>
      <c r="CQ40">
        <v>899064</v>
      </c>
      <c r="CR40">
        <v>444331</v>
      </c>
      <c r="CS40">
        <v>463810</v>
      </c>
      <c r="CT40">
        <v>451048</v>
      </c>
      <c r="CU40">
        <v>172455</v>
      </c>
      <c r="CV40">
        <v>70414</v>
      </c>
      <c r="CW40">
        <v>100878</v>
      </c>
      <c r="CX40">
        <v>124438</v>
      </c>
      <c r="CY40">
        <v>71896</v>
      </c>
      <c r="CZ40">
        <v>384577</v>
      </c>
      <c r="DA40">
        <v>39670</v>
      </c>
      <c r="DB40">
        <v>58264</v>
      </c>
      <c r="DC40">
        <v>1246715</v>
      </c>
      <c r="DD40">
        <v>23156</v>
      </c>
      <c r="DE40">
        <v>29848</v>
      </c>
      <c r="DF40">
        <v>187406</v>
      </c>
      <c r="DG40">
        <v>191693</v>
      </c>
      <c r="DH40">
        <v>1436984</v>
      </c>
      <c r="DI40">
        <v>1247081</v>
      </c>
      <c r="DJ40">
        <v>250360</v>
      </c>
      <c r="DK40">
        <v>37026</v>
      </c>
      <c r="DL40">
        <v>35201648</v>
      </c>
      <c r="DM40">
        <v>36838524</v>
      </c>
      <c r="DN40">
        <v>40750724</v>
      </c>
      <c r="DO40">
        <v>30043312</v>
      </c>
      <c r="DP40">
        <v>30835370</v>
      </c>
      <c r="DQ40">
        <v>39209928</v>
      </c>
      <c r="DR40">
        <v>35202852</v>
      </c>
      <c r="DS40">
        <v>36269524</v>
      </c>
      <c r="DT40" s="3">
        <v>11635909</v>
      </c>
      <c r="DU40">
        <v>40942880</v>
      </c>
      <c r="DV40">
        <v>11987421</v>
      </c>
      <c r="DW40">
        <v>11416593</v>
      </c>
      <c r="DX40">
        <v>37853872</v>
      </c>
      <c r="DY40">
        <v>11278644</v>
      </c>
      <c r="DZ40">
        <v>38454628</v>
      </c>
      <c r="EA40">
        <v>11158180</v>
      </c>
      <c r="EB40">
        <v>38555716</v>
      </c>
      <c r="EC40">
        <v>12591188</v>
      </c>
      <c r="ED40">
        <v>33875180</v>
      </c>
      <c r="EE40">
        <v>11189685</v>
      </c>
      <c r="EF40">
        <v>37458152</v>
      </c>
      <c r="EG40">
        <v>5580050</v>
      </c>
      <c r="EH40">
        <v>3097304</v>
      </c>
      <c r="EI40">
        <v>1329588</v>
      </c>
      <c r="EJ40">
        <v>25461</v>
      </c>
      <c r="EK40">
        <v>73891</v>
      </c>
      <c r="EL40">
        <v>110046</v>
      </c>
      <c r="EM40">
        <v>40255</v>
      </c>
      <c r="EN40">
        <v>41075</v>
      </c>
      <c r="EO40">
        <v>1608790</v>
      </c>
    </row>
    <row r="41" spans="1:145" x14ac:dyDescent="0.25">
      <c r="A41" t="s">
        <v>191</v>
      </c>
      <c r="B41" t="s">
        <v>233</v>
      </c>
      <c r="C41" t="s">
        <v>233</v>
      </c>
      <c r="D41" t="s">
        <v>235</v>
      </c>
      <c r="F41">
        <v>0</v>
      </c>
      <c r="G41" s="4">
        <f t="shared" si="1"/>
        <v>1104.032238405797</v>
      </c>
      <c r="H41">
        <v>13057148</v>
      </c>
      <c r="I41">
        <v>46122736</v>
      </c>
      <c r="J41">
        <v>2331694</v>
      </c>
      <c r="K41">
        <v>43318552</v>
      </c>
      <c r="L41">
        <v>3153064</v>
      </c>
      <c r="M41">
        <v>13872117</v>
      </c>
      <c r="N41">
        <v>3450200</v>
      </c>
      <c r="O41">
        <v>10442393</v>
      </c>
      <c r="P41">
        <v>29169721</v>
      </c>
      <c r="Q41">
        <v>9844911</v>
      </c>
      <c r="R41">
        <v>1223113</v>
      </c>
      <c r="S41">
        <v>6191349</v>
      </c>
      <c r="T41">
        <v>2216218</v>
      </c>
      <c r="U41">
        <v>1735689</v>
      </c>
      <c r="V41">
        <v>175532</v>
      </c>
      <c r="W41">
        <v>579488</v>
      </c>
      <c r="X41">
        <v>50708</v>
      </c>
      <c r="Y41">
        <v>211521</v>
      </c>
      <c r="Z41">
        <v>49861</v>
      </c>
      <c r="AA41">
        <v>52147426</v>
      </c>
      <c r="AB41">
        <v>382858</v>
      </c>
      <c r="AC41">
        <v>373538</v>
      </c>
      <c r="AD41">
        <v>5441548</v>
      </c>
      <c r="AE41">
        <v>0</v>
      </c>
      <c r="AF41">
        <v>5536506</v>
      </c>
      <c r="AG41">
        <v>7498334</v>
      </c>
      <c r="AH41">
        <v>61963</v>
      </c>
      <c r="AI41">
        <v>549757</v>
      </c>
      <c r="AJ41">
        <v>124372</v>
      </c>
      <c r="AK41">
        <v>82662</v>
      </c>
      <c r="AL41">
        <v>47001</v>
      </c>
      <c r="AM41">
        <v>136916</v>
      </c>
      <c r="AN41">
        <v>89469</v>
      </c>
      <c r="AO41">
        <v>583735</v>
      </c>
      <c r="AP41">
        <v>43879258</v>
      </c>
      <c r="AQ41">
        <v>4632781</v>
      </c>
      <c r="AR41">
        <v>2870719</v>
      </c>
      <c r="AS41">
        <v>5210590</v>
      </c>
      <c r="AT41">
        <v>306081</v>
      </c>
      <c r="AU41">
        <v>89124</v>
      </c>
      <c r="AV41">
        <v>8388972</v>
      </c>
      <c r="AW41">
        <v>12413047</v>
      </c>
      <c r="AX41">
        <v>96997</v>
      </c>
      <c r="AY41">
        <v>30390</v>
      </c>
      <c r="AZ41">
        <v>82130</v>
      </c>
      <c r="BA41">
        <v>1094630</v>
      </c>
      <c r="BB41">
        <v>1442840</v>
      </c>
      <c r="BC41">
        <v>27103</v>
      </c>
      <c r="BD41">
        <v>67763</v>
      </c>
      <c r="BE41">
        <v>903491</v>
      </c>
      <c r="BF41">
        <v>2454106</v>
      </c>
      <c r="BG41">
        <v>287653</v>
      </c>
      <c r="BH41">
        <v>66321</v>
      </c>
      <c r="BI41">
        <v>86741</v>
      </c>
      <c r="BJ41">
        <v>644979</v>
      </c>
      <c r="BK41">
        <v>84629</v>
      </c>
      <c r="BL41">
        <v>31083885</v>
      </c>
      <c r="BM41">
        <v>55838469</v>
      </c>
      <c r="BN41">
        <v>55838469</v>
      </c>
      <c r="BO41">
        <v>666074</v>
      </c>
      <c r="BP41">
        <v>43139</v>
      </c>
      <c r="BQ41">
        <v>120915</v>
      </c>
      <c r="BR41">
        <v>310997</v>
      </c>
      <c r="BS41">
        <v>70428</v>
      </c>
      <c r="BT41">
        <v>255833</v>
      </c>
      <c r="BU41">
        <v>4849536</v>
      </c>
      <c r="BV41">
        <v>191819</v>
      </c>
      <c r="BW41" s="3">
        <v>3671414</v>
      </c>
      <c r="BX41">
        <v>2558163</v>
      </c>
      <c r="BY41">
        <v>47779</v>
      </c>
      <c r="BZ41">
        <v>247756</v>
      </c>
      <c r="CA41">
        <v>23517</v>
      </c>
      <c r="CB41">
        <v>63503</v>
      </c>
      <c r="CC41">
        <v>39452</v>
      </c>
      <c r="CD41">
        <v>273088</v>
      </c>
      <c r="CE41">
        <v>2624619</v>
      </c>
      <c r="CF41">
        <v>2471865</v>
      </c>
      <c r="CG41">
        <v>470874</v>
      </c>
      <c r="CH41">
        <v>386880</v>
      </c>
      <c r="CI41">
        <v>89786</v>
      </c>
      <c r="CJ41">
        <v>362999</v>
      </c>
      <c r="CK41">
        <v>79772</v>
      </c>
      <c r="CL41">
        <v>146982</v>
      </c>
      <c r="CM41">
        <v>11606054</v>
      </c>
      <c r="CN41">
        <v>35511</v>
      </c>
      <c r="CO41" s="10">
        <v>206056</v>
      </c>
      <c r="CP41">
        <v>597149</v>
      </c>
      <c r="CQ41">
        <v>2994547</v>
      </c>
      <c r="CR41">
        <v>719752</v>
      </c>
      <c r="CS41">
        <v>581656</v>
      </c>
      <c r="CT41">
        <v>571962</v>
      </c>
      <c r="CU41">
        <v>198057</v>
      </c>
      <c r="CV41">
        <v>106194</v>
      </c>
      <c r="CW41">
        <v>129537</v>
      </c>
      <c r="CX41">
        <v>195633</v>
      </c>
      <c r="CY41">
        <v>128689</v>
      </c>
      <c r="CZ41">
        <v>438172</v>
      </c>
      <c r="DA41">
        <v>46719</v>
      </c>
      <c r="DB41">
        <v>85593</v>
      </c>
      <c r="DC41">
        <v>2030126</v>
      </c>
      <c r="DD41">
        <v>57608</v>
      </c>
      <c r="DE41">
        <v>67595</v>
      </c>
      <c r="DF41">
        <v>141552</v>
      </c>
      <c r="DG41">
        <v>202518</v>
      </c>
      <c r="DH41">
        <v>1911946</v>
      </c>
      <c r="DI41">
        <v>1690302</v>
      </c>
      <c r="DJ41">
        <v>261023</v>
      </c>
      <c r="DK41">
        <v>41923</v>
      </c>
      <c r="DL41">
        <v>49512608</v>
      </c>
      <c r="DM41">
        <v>53203012</v>
      </c>
      <c r="DN41">
        <v>58599076</v>
      </c>
      <c r="DO41">
        <v>42026980</v>
      </c>
      <c r="DP41">
        <v>43084452</v>
      </c>
      <c r="DQ41">
        <v>55796684</v>
      </c>
      <c r="DR41">
        <v>49222920</v>
      </c>
      <c r="DS41">
        <v>51188412</v>
      </c>
      <c r="DT41" s="3">
        <v>21349390</v>
      </c>
      <c r="DU41">
        <v>71557728</v>
      </c>
      <c r="DV41">
        <v>23326358</v>
      </c>
      <c r="DW41">
        <v>24657354</v>
      </c>
      <c r="DX41">
        <v>67830968</v>
      </c>
      <c r="DY41">
        <v>24112130</v>
      </c>
      <c r="DZ41">
        <v>59320400</v>
      </c>
      <c r="EA41">
        <v>22920736</v>
      </c>
      <c r="EB41">
        <v>69732160</v>
      </c>
      <c r="EC41">
        <v>25467836</v>
      </c>
      <c r="ED41">
        <v>65478292</v>
      </c>
      <c r="EE41">
        <v>23215388</v>
      </c>
      <c r="EF41">
        <v>74632984</v>
      </c>
      <c r="EG41">
        <v>4707648</v>
      </c>
      <c r="EH41">
        <v>3693974</v>
      </c>
      <c r="EI41">
        <v>3257671</v>
      </c>
      <c r="EJ41">
        <v>42393</v>
      </c>
      <c r="EK41">
        <v>103589</v>
      </c>
      <c r="EL41">
        <v>115825</v>
      </c>
      <c r="EM41">
        <v>55931</v>
      </c>
      <c r="EN41">
        <v>47278</v>
      </c>
      <c r="EO41">
        <v>2017980</v>
      </c>
    </row>
    <row r="42" spans="1:145" ht="15.75" thickBot="1" x14ac:dyDescent="0.3">
      <c r="A42" s="13" t="s">
        <v>244</v>
      </c>
    </row>
    <row r="43" spans="1:145" s="6" customFormat="1" x14ac:dyDescent="0.25">
      <c r="A43" s="5" t="s">
        <v>0</v>
      </c>
      <c r="D43" s="6" t="s">
        <v>239</v>
      </c>
      <c r="E43" s="6" t="s">
        <v>240</v>
      </c>
      <c r="F43" s="6" t="s">
        <v>241</v>
      </c>
      <c r="H43" s="6" t="s">
        <v>1</v>
      </c>
      <c r="I43" s="6" t="s">
        <v>2</v>
      </c>
      <c r="J43" s="6" t="s">
        <v>3</v>
      </c>
      <c r="K43" s="6" t="s">
        <v>4</v>
      </c>
      <c r="L43" s="6" t="s">
        <v>5</v>
      </c>
      <c r="M43" s="6" t="s">
        <v>6</v>
      </c>
      <c r="N43" s="6" t="s">
        <v>7</v>
      </c>
      <c r="O43" s="6" t="s">
        <v>8</v>
      </c>
      <c r="P43" s="6" t="s">
        <v>9</v>
      </c>
      <c r="Q43" s="6" t="s">
        <v>10</v>
      </c>
      <c r="R43" s="6" t="s">
        <v>11</v>
      </c>
      <c r="S43" s="6" t="s">
        <v>12</v>
      </c>
      <c r="T43" s="6" t="s">
        <v>13</v>
      </c>
      <c r="U43" s="6" t="s">
        <v>14</v>
      </c>
      <c r="V43" s="6" t="s">
        <v>15</v>
      </c>
      <c r="W43" s="6" t="s">
        <v>16</v>
      </c>
      <c r="X43" s="6" t="s">
        <v>17</v>
      </c>
      <c r="Y43" s="6" t="s">
        <v>18</v>
      </c>
      <c r="Z43" s="6" t="s">
        <v>19</v>
      </c>
      <c r="AA43" s="6" t="s">
        <v>20</v>
      </c>
      <c r="AB43" s="6" t="s">
        <v>21</v>
      </c>
      <c r="AC43" s="6" t="s">
        <v>22</v>
      </c>
      <c r="AD43" s="6" t="s">
        <v>23</v>
      </c>
      <c r="AE43" s="6" t="s">
        <v>24</v>
      </c>
      <c r="AF43" s="6" t="s">
        <v>25</v>
      </c>
      <c r="AG43" s="6" t="s">
        <v>26</v>
      </c>
      <c r="AH43" s="6" t="s">
        <v>27</v>
      </c>
      <c r="AI43" s="6" t="s">
        <v>28</v>
      </c>
      <c r="AJ43" s="6" t="s">
        <v>29</v>
      </c>
      <c r="AK43" s="6" t="s">
        <v>30</v>
      </c>
      <c r="AL43" s="6" t="s">
        <v>31</v>
      </c>
      <c r="AM43" s="6" t="s">
        <v>32</v>
      </c>
      <c r="AN43" s="6" t="s">
        <v>33</v>
      </c>
      <c r="AO43" s="6" t="s">
        <v>34</v>
      </c>
      <c r="AP43" s="6" t="s">
        <v>35</v>
      </c>
      <c r="AQ43" s="6" t="s">
        <v>36</v>
      </c>
      <c r="AR43" s="6" t="s">
        <v>37</v>
      </c>
      <c r="AS43" s="6" t="s">
        <v>38</v>
      </c>
      <c r="AT43" s="6" t="s">
        <v>39</v>
      </c>
      <c r="AU43" s="6" t="s">
        <v>40</v>
      </c>
      <c r="AV43" s="6" t="s">
        <v>41</v>
      </c>
      <c r="AW43" s="6" t="s">
        <v>42</v>
      </c>
      <c r="AX43" s="6" t="s">
        <v>43</v>
      </c>
      <c r="AY43" s="6" t="s">
        <v>44</v>
      </c>
      <c r="AZ43" s="6" t="s">
        <v>45</v>
      </c>
      <c r="BA43" s="6" t="s">
        <v>46</v>
      </c>
      <c r="BB43" s="6" t="s">
        <v>47</v>
      </c>
      <c r="BC43" s="6" t="s">
        <v>48</v>
      </c>
      <c r="BD43" s="6" t="s">
        <v>49</v>
      </c>
      <c r="BE43" s="6" t="s">
        <v>50</v>
      </c>
      <c r="BF43" s="6" t="s">
        <v>51</v>
      </c>
      <c r="BG43" s="6" t="s">
        <v>52</v>
      </c>
      <c r="BH43" s="6" t="s">
        <v>53</v>
      </c>
      <c r="BI43" s="6" t="s">
        <v>54</v>
      </c>
      <c r="BJ43" s="6" t="s">
        <v>55</v>
      </c>
      <c r="BK43" s="6" t="s">
        <v>56</v>
      </c>
      <c r="BL43" s="6" t="s">
        <v>57</v>
      </c>
      <c r="BM43" s="6" t="s">
        <v>58</v>
      </c>
      <c r="BN43" s="6" t="s">
        <v>59</v>
      </c>
      <c r="BO43" s="6" t="s">
        <v>60</v>
      </c>
      <c r="BP43" s="6" t="s">
        <v>61</v>
      </c>
      <c r="BQ43" s="6" t="s">
        <v>62</v>
      </c>
      <c r="BR43" s="6" t="s">
        <v>63</v>
      </c>
      <c r="BS43" s="6" t="s">
        <v>64</v>
      </c>
      <c r="BT43" s="6" t="s">
        <v>65</v>
      </c>
      <c r="BU43" s="6" t="s">
        <v>66</v>
      </c>
      <c r="BV43" s="6" t="s">
        <v>67</v>
      </c>
      <c r="BW43" s="6" t="s">
        <v>68</v>
      </c>
      <c r="BX43" s="6" t="s">
        <v>69</v>
      </c>
      <c r="BY43" s="6" t="s">
        <v>70</v>
      </c>
      <c r="BZ43" s="6" t="s">
        <v>71</v>
      </c>
      <c r="CA43" s="6" t="s">
        <v>72</v>
      </c>
      <c r="CB43" s="6" t="s">
        <v>73</v>
      </c>
      <c r="CC43" s="6" t="s">
        <v>74</v>
      </c>
      <c r="CD43" s="6" t="s">
        <v>75</v>
      </c>
      <c r="CE43" s="6" t="s">
        <v>76</v>
      </c>
      <c r="CF43" s="6" t="s">
        <v>77</v>
      </c>
      <c r="CG43" s="6" t="s">
        <v>78</v>
      </c>
      <c r="CH43" s="6" t="s">
        <v>79</v>
      </c>
      <c r="CI43" s="6" t="s">
        <v>80</v>
      </c>
      <c r="CJ43" s="6" t="s">
        <v>81</v>
      </c>
      <c r="CK43" s="6" t="s">
        <v>82</v>
      </c>
      <c r="CL43" s="6" t="s">
        <v>83</v>
      </c>
      <c r="CM43" s="6" t="s">
        <v>84</v>
      </c>
      <c r="CN43" s="6" t="s">
        <v>85</v>
      </c>
      <c r="CO43" s="11" t="s">
        <v>86</v>
      </c>
      <c r="CP43" s="6" t="s">
        <v>87</v>
      </c>
      <c r="CQ43" s="6" t="s">
        <v>89</v>
      </c>
      <c r="CR43" s="6" t="s">
        <v>90</v>
      </c>
      <c r="CS43" s="6" t="s">
        <v>91</v>
      </c>
      <c r="CT43" s="6" t="s">
        <v>92</v>
      </c>
      <c r="CU43" s="6" t="s">
        <v>93</v>
      </c>
      <c r="CV43" s="6" t="s">
        <v>94</v>
      </c>
      <c r="CW43" s="6" t="s">
        <v>95</v>
      </c>
      <c r="CX43" s="6" t="s">
        <v>96</v>
      </c>
      <c r="CY43" s="6" t="s">
        <v>97</v>
      </c>
      <c r="CZ43" s="6" t="s">
        <v>98</v>
      </c>
      <c r="DA43" s="6" t="s">
        <v>99</v>
      </c>
      <c r="DB43" s="6" t="s">
        <v>100</v>
      </c>
      <c r="DC43" s="6" t="s">
        <v>101</v>
      </c>
      <c r="DD43" s="6" t="s">
        <v>102</v>
      </c>
      <c r="DE43" s="6" t="s">
        <v>103</v>
      </c>
      <c r="DF43" s="6" t="s">
        <v>104</v>
      </c>
      <c r="DG43" s="6" t="s">
        <v>105</v>
      </c>
      <c r="DH43" s="6" t="s">
        <v>106</v>
      </c>
      <c r="DI43" s="6" t="s">
        <v>107</v>
      </c>
      <c r="DJ43" s="6" t="s">
        <v>108</v>
      </c>
      <c r="DK43" s="6" t="s">
        <v>109</v>
      </c>
      <c r="DL43" s="6" t="s">
        <v>110</v>
      </c>
      <c r="DM43" s="6" t="s">
        <v>111</v>
      </c>
      <c r="DN43" s="6" t="s">
        <v>112</v>
      </c>
      <c r="DO43" s="6" t="s">
        <v>113</v>
      </c>
      <c r="DP43" s="6" t="s">
        <v>114</v>
      </c>
      <c r="DQ43" s="6" t="s">
        <v>115</v>
      </c>
      <c r="DR43" s="6" t="s">
        <v>116</v>
      </c>
      <c r="DS43" s="6" t="s">
        <v>117</v>
      </c>
      <c r="DT43" s="6" t="s">
        <v>118</v>
      </c>
      <c r="DU43" s="6" t="s">
        <v>119</v>
      </c>
      <c r="DV43" s="6" t="s">
        <v>120</v>
      </c>
      <c r="DW43" s="6" t="s">
        <v>121</v>
      </c>
      <c r="DX43" s="6" t="s">
        <v>122</v>
      </c>
      <c r="DY43" s="6" t="s">
        <v>123</v>
      </c>
      <c r="DZ43" s="6" t="s">
        <v>124</v>
      </c>
      <c r="EA43" s="6" t="s">
        <v>125</v>
      </c>
      <c r="EB43" s="6" t="s">
        <v>126</v>
      </c>
      <c r="EC43" s="6" t="s">
        <v>127</v>
      </c>
      <c r="ED43" s="6" t="s">
        <v>128</v>
      </c>
      <c r="EE43" s="6" t="s">
        <v>129</v>
      </c>
      <c r="EF43" s="6" t="s">
        <v>130</v>
      </c>
      <c r="EG43" s="6" t="s">
        <v>131</v>
      </c>
      <c r="EH43" s="6" t="s">
        <v>132</v>
      </c>
      <c r="EI43" s="6" t="s">
        <v>133</v>
      </c>
      <c r="EJ43" s="6" t="s">
        <v>134</v>
      </c>
      <c r="EK43" s="6" t="s">
        <v>135</v>
      </c>
      <c r="EL43" s="6" t="s">
        <v>136</v>
      </c>
      <c r="EM43" s="6" t="s">
        <v>137</v>
      </c>
      <c r="EN43" s="6" t="s">
        <v>138</v>
      </c>
      <c r="EO43" s="6" t="s">
        <v>139</v>
      </c>
    </row>
    <row r="44" spans="1:145" s="3" customFormat="1" x14ac:dyDescent="0.25">
      <c r="A44" s="7" t="s">
        <v>152</v>
      </c>
      <c r="B44" s="3" t="str">
        <f t="shared" ref="B44:B79" si="2">SUBSTITUTE(A44,"_1.cdf","")</f>
        <v>5657_E</v>
      </c>
      <c r="C44" s="3" t="s">
        <v>234</v>
      </c>
      <c r="D44" s="3" t="s">
        <v>236</v>
      </c>
      <c r="F44" s="3">
        <v>0</v>
      </c>
      <c r="H44" s="3">
        <f>H2/$G2</f>
        <v>11066.683278533666</v>
      </c>
      <c r="I44" s="3">
        <f t="shared" ref="I44:BT45" si="3">I2/$G2</f>
        <v>41783.822180459065</v>
      </c>
      <c r="J44" s="3">
        <f t="shared" si="3"/>
        <v>2618.8897553990096</v>
      </c>
      <c r="K44" s="3">
        <f t="shared" si="3"/>
        <v>37804.124928023833</v>
      </c>
      <c r="L44" s="3">
        <f t="shared" si="3"/>
        <v>5017.8236390391048</v>
      </c>
      <c r="M44" s="3">
        <f t="shared" si="3"/>
        <v>12278.232722760806</v>
      </c>
      <c r="N44" s="3">
        <f t="shared" si="3"/>
        <v>2989.1591223363944</v>
      </c>
      <c r="O44" s="3">
        <f t="shared" si="3"/>
        <v>9624.227432594058</v>
      </c>
      <c r="P44" s="3">
        <f t="shared" si="3"/>
        <v>25463.105578638912</v>
      </c>
      <c r="Q44" s="3">
        <f t="shared" si="3"/>
        <v>9558.6983377894248</v>
      </c>
      <c r="R44" s="3">
        <f t="shared" si="3"/>
        <v>1745.5183431505166</v>
      </c>
      <c r="S44" s="3">
        <f t="shared" si="3"/>
        <v>5750.41585901086</v>
      </c>
      <c r="T44" s="3">
        <f t="shared" si="3"/>
        <v>2410.5815942503973</v>
      </c>
      <c r="U44" s="3">
        <f t="shared" si="3"/>
        <v>1680.3491920383899</v>
      </c>
      <c r="V44" s="3">
        <f t="shared" si="3"/>
        <v>197.7957869515881</v>
      </c>
      <c r="W44" s="3">
        <f t="shared" si="3"/>
        <v>849.61596953302615</v>
      </c>
      <c r="X44" s="3">
        <f t="shared" si="3"/>
        <v>88.922911847721963</v>
      </c>
      <c r="Y44" s="3">
        <f t="shared" si="3"/>
        <v>341.89857145445666</v>
      </c>
      <c r="Z44" s="3">
        <f t="shared" si="3"/>
        <v>121.00331393729601</v>
      </c>
      <c r="AA44" s="3">
        <f t="shared" si="3"/>
        <v>42365.217024829864</v>
      </c>
      <c r="AB44" s="3">
        <f t="shared" si="3"/>
        <v>680.44495702496636</v>
      </c>
      <c r="AC44" s="3">
        <f t="shared" si="3"/>
        <v>437.12133891097113</v>
      </c>
      <c r="AD44" s="3">
        <f t="shared" si="3"/>
        <v>4859.4517782961639</v>
      </c>
      <c r="AE44" s="3">
        <f t="shared" si="3"/>
        <v>0</v>
      </c>
      <c r="AF44" s="3">
        <f t="shared" si="3"/>
        <v>4216.8454814509332</v>
      </c>
      <c r="AG44" s="3">
        <f t="shared" si="3"/>
        <v>5465.7189000171211</v>
      </c>
      <c r="AH44" s="3">
        <f t="shared" si="3"/>
        <v>70.330306347897519</v>
      </c>
      <c r="AI44" s="3">
        <f t="shared" si="3"/>
        <v>655.8813229812323</v>
      </c>
      <c r="AJ44" s="3">
        <f t="shared" si="3"/>
        <v>124.27055983773106</v>
      </c>
      <c r="AK44" s="3">
        <f t="shared" si="3"/>
        <v>106.29019501114129</v>
      </c>
      <c r="AL44" s="3">
        <f t="shared" si="3"/>
        <v>85.171255744288061</v>
      </c>
      <c r="AM44" s="3">
        <f t="shared" si="3"/>
        <v>177.06958998473567</v>
      </c>
      <c r="AN44" s="3">
        <f t="shared" si="3"/>
        <v>136.67263842041203</v>
      </c>
      <c r="AO44" s="3">
        <f t="shared" si="3"/>
        <v>1071.6919769199965</v>
      </c>
      <c r="AP44" s="3">
        <f t="shared" si="3"/>
        <v>41034.07797074745</v>
      </c>
      <c r="AQ44" s="3">
        <f t="shared" si="3"/>
        <v>6605.1357964640256</v>
      </c>
      <c r="AR44" s="3">
        <f t="shared" si="3"/>
        <v>3819.9133695901523</v>
      </c>
      <c r="AS44" s="3">
        <f t="shared" si="3"/>
        <v>4196.5111857941456</v>
      </c>
      <c r="AT44" s="3">
        <f t="shared" si="3"/>
        <v>302.09283581497368</v>
      </c>
      <c r="AU44" s="3">
        <f t="shared" si="3"/>
        <v>136.25466642233837</v>
      </c>
      <c r="AV44" s="3">
        <f t="shared" si="3"/>
        <v>8136.4355011973948</v>
      </c>
      <c r="AW44" s="3">
        <f t="shared" si="3"/>
        <v>12037.184823412983</v>
      </c>
      <c r="AX44" s="3">
        <f t="shared" si="3"/>
        <v>145.78644635426392</v>
      </c>
      <c r="AY44" s="3">
        <f t="shared" si="3"/>
        <v>58.008121809113931</v>
      </c>
      <c r="AZ44" s="3">
        <f t="shared" si="3"/>
        <v>87.579009930374426</v>
      </c>
      <c r="BA44" s="3">
        <f t="shared" si="3"/>
        <v>1377.5314228987895</v>
      </c>
      <c r="BB44" s="3">
        <f t="shared" si="3"/>
        <v>1429.8460428427952</v>
      </c>
      <c r="BC44" s="3">
        <f t="shared" si="3"/>
        <v>57.08807881939039</v>
      </c>
      <c r="BD44" s="3">
        <f t="shared" si="3"/>
        <v>96.617128770007739</v>
      </c>
      <c r="BE44" s="3">
        <f t="shared" si="3"/>
        <v>1398.1718388921943</v>
      </c>
      <c r="BF44" s="3">
        <f t="shared" si="3"/>
        <v>2225.8051724943398</v>
      </c>
      <c r="BG44" s="3">
        <f t="shared" si="3"/>
        <v>339.1510573343225</v>
      </c>
      <c r="BH44" s="3">
        <f t="shared" si="3"/>
        <v>85.65566594728692</v>
      </c>
      <c r="BI44" s="3">
        <f t="shared" si="3"/>
        <v>154.36286171916396</v>
      </c>
      <c r="BJ44" s="3">
        <f t="shared" si="3"/>
        <v>860.59677512426947</v>
      </c>
      <c r="BK44" s="3">
        <f t="shared" si="3"/>
        <v>210.64863613983746</v>
      </c>
      <c r="BL44" s="3">
        <f t="shared" si="3"/>
        <v>28518.930814173087</v>
      </c>
      <c r="BM44" s="3">
        <f t="shared" si="3"/>
        <v>49732.947357223951</v>
      </c>
      <c r="BN44" s="3">
        <f t="shared" si="3"/>
        <v>49732.947357223951</v>
      </c>
      <c r="BO44" s="3">
        <f t="shared" si="3"/>
        <v>987.82930151575397</v>
      </c>
      <c r="BP44" s="3">
        <f t="shared" si="3"/>
        <v>84.970259149640953</v>
      </c>
      <c r="BQ44" s="3">
        <f t="shared" si="3"/>
        <v>220.8347062417858</v>
      </c>
      <c r="BR44" s="3">
        <f t="shared" si="3"/>
        <v>432.45889070710712</v>
      </c>
      <c r="BS44" s="3">
        <f t="shared" si="3"/>
        <v>88.078557952216997</v>
      </c>
      <c r="BT44" s="3">
        <f t="shared" si="3"/>
        <v>361.7484569082452</v>
      </c>
      <c r="BU44" s="3">
        <f t="shared" ref="BU44:EE47" si="4">BU2/$G2</f>
        <v>5621.0850627296495</v>
      </c>
      <c r="BV44" s="3">
        <f t="shared" si="4"/>
        <v>312.81041155632352</v>
      </c>
      <c r="BW44" s="3">
        <f t="shared" si="4"/>
        <v>5277.9081865728349</v>
      </c>
      <c r="BX44" s="3">
        <f t="shared" si="4"/>
        <v>4431.207088157159</v>
      </c>
      <c r="BY44" s="3">
        <f t="shared" si="4"/>
        <v>126.2174515390199</v>
      </c>
      <c r="BZ44" s="3">
        <f t="shared" si="4"/>
        <v>468.71901277741784</v>
      </c>
      <c r="CA44" s="3">
        <f t="shared" si="4"/>
        <v>36.714256635622213</v>
      </c>
      <c r="CB44" s="3">
        <f t="shared" si="4"/>
        <v>105.84615232505901</v>
      </c>
      <c r="CC44" s="3">
        <f t="shared" si="4"/>
        <v>60.024815675071004</v>
      </c>
      <c r="CD44" s="3">
        <f t="shared" si="4"/>
        <v>360.51304269261095</v>
      </c>
      <c r="CE44" s="3">
        <f t="shared" si="4"/>
        <v>4905.1772420934749</v>
      </c>
      <c r="CF44" s="3">
        <f t="shared" si="4"/>
        <v>4428.5377861010511</v>
      </c>
      <c r="CG44" s="3">
        <f t="shared" si="4"/>
        <v>531.31978062572762</v>
      </c>
      <c r="CH44" s="3">
        <f t="shared" si="4"/>
        <v>407.55129177964642</v>
      </c>
      <c r="CI44" s="3">
        <f t="shared" si="4"/>
        <v>100.6656543207656</v>
      </c>
      <c r="CJ44" s="3">
        <f t="shared" si="4"/>
        <v>393.55974221837545</v>
      </c>
      <c r="CK44" s="3">
        <f t="shared" si="4"/>
        <v>87.943158572559327</v>
      </c>
      <c r="CL44" s="3">
        <f t="shared" si="4"/>
        <v>175.24295984426081</v>
      </c>
      <c r="CM44" s="3">
        <f t="shared" si="4"/>
        <v>8799.5905461330312</v>
      </c>
      <c r="CN44" s="3">
        <f t="shared" si="4"/>
        <v>52.377694189187899</v>
      </c>
      <c r="CO44" s="10">
        <f t="shared" si="4"/>
        <v>298.51274165843517</v>
      </c>
      <c r="CP44" s="3">
        <f t="shared" si="4"/>
        <v>873.11827427782862</v>
      </c>
      <c r="CQ44" s="3">
        <f t="shared" si="4"/>
        <v>1944.732880123735</v>
      </c>
      <c r="CR44" s="3">
        <f t="shared" si="4"/>
        <v>742.49319448548056</v>
      </c>
      <c r="CS44" s="3">
        <f t="shared" si="4"/>
        <v>857.80805249728292</v>
      </c>
      <c r="CT44" s="3">
        <f t="shared" si="4"/>
        <v>847.35959353537692</v>
      </c>
      <c r="CU44" s="3">
        <f t="shared" si="4"/>
        <v>255.16559739945873</v>
      </c>
      <c r="CV44" s="3">
        <f t="shared" si="4"/>
        <v>107.62064108951665</v>
      </c>
      <c r="CW44" s="3">
        <f t="shared" si="4"/>
        <v>173.84102962134568</v>
      </c>
      <c r="CX44" s="3">
        <f t="shared" si="4"/>
        <v>175.39265605282642</v>
      </c>
      <c r="CY44" s="3">
        <f t="shared" si="4"/>
        <v>104.2121088798736</v>
      </c>
      <c r="CZ44" s="3">
        <f t="shared" si="4"/>
        <v>2013.8597298735572</v>
      </c>
      <c r="DA44" s="3">
        <f t="shared" si="4"/>
        <v>64.439171847885305</v>
      </c>
      <c r="DB44" s="3">
        <f t="shared" si="4"/>
        <v>148.81821507268563</v>
      </c>
      <c r="DC44" s="3">
        <f t="shared" si="4"/>
        <v>1385.2012511129383</v>
      </c>
      <c r="DD44" s="3">
        <f t="shared" si="4"/>
        <v>33.674078017842888</v>
      </c>
      <c r="DE44" s="3">
        <f t="shared" si="4"/>
        <v>33.943194797286701</v>
      </c>
      <c r="DF44" s="3">
        <f t="shared" si="4"/>
        <v>191.87353582395269</v>
      </c>
      <c r="DG44" s="3">
        <f t="shared" si="4"/>
        <v>234.21317413988635</v>
      </c>
      <c r="DH44" s="3">
        <f t="shared" si="4"/>
        <v>1412.1633884534651</v>
      </c>
      <c r="DI44" s="3">
        <f t="shared" si="4"/>
        <v>1324.4557070629191</v>
      </c>
      <c r="DJ44" s="3">
        <f t="shared" si="4"/>
        <v>340.30405453625207</v>
      </c>
      <c r="DK44" s="3">
        <f t="shared" si="4"/>
        <v>76.604932258617183</v>
      </c>
      <c r="DL44" s="3">
        <f t="shared" si="4"/>
        <v>43973.429464138346</v>
      </c>
      <c r="DM44" s="3">
        <f t="shared" si="4"/>
        <v>47021.584030468439</v>
      </c>
      <c r="DN44" s="3">
        <f t="shared" si="4"/>
        <v>52225.333724505785</v>
      </c>
      <c r="DO44" s="3">
        <f t="shared" si="4"/>
        <v>37421.815108176139</v>
      </c>
      <c r="DP44" s="3">
        <f t="shared" si="4"/>
        <v>38324.264588443541</v>
      </c>
      <c r="DQ44" s="3">
        <f t="shared" si="4"/>
        <v>49448.176391115871</v>
      </c>
      <c r="DR44" s="3">
        <f t="shared" si="4"/>
        <v>44122.617714782762</v>
      </c>
      <c r="DS44" s="3">
        <f t="shared" si="4"/>
        <v>45255.350423220232</v>
      </c>
      <c r="DT44" s="3">
        <f t="shared" si="4"/>
        <v>18798.437786602171</v>
      </c>
      <c r="DU44" s="3">
        <f t="shared" si="4"/>
        <v>64158.651244912558</v>
      </c>
      <c r="DV44" s="3">
        <f t="shared" si="4"/>
        <v>20948.004698449884</v>
      </c>
      <c r="DW44" s="3">
        <f t="shared" si="4"/>
        <v>22046.996890664584</v>
      </c>
      <c r="DX44" s="3">
        <f t="shared" si="4"/>
        <v>60705.156349343932</v>
      </c>
      <c r="DY44" s="3">
        <f t="shared" si="4"/>
        <v>21740.580525589859</v>
      </c>
      <c r="DZ44" s="3">
        <f t="shared" si="4"/>
        <v>51909.612646781788</v>
      </c>
      <c r="EA44" s="3">
        <f t="shared" si="4"/>
        <v>20608.707308866742</v>
      </c>
      <c r="EB44" s="3">
        <f t="shared" si="4"/>
        <v>62272.553024100074</v>
      </c>
      <c r="EC44" s="3">
        <f t="shared" si="4"/>
        <v>22899.91710965522</v>
      </c>
      <c r="ED44" s="3">
        <f t="shared" si="4"/>
        <v>55542.272038265131</v>
      </c>
      <c r="EE44" s="3">
        <f t="shared" si="4"/>
        <v>20905.553208472495</v>
      </c>
      <c r="EF44" s="3">
        <f t="shared" ref="EF44:EO46" si="5">EF2/$G2</f>
        <v>64713.79206546874</v>
      </c>
      <c r="EG44" s="3">
        <f t="shared" si="5"/>
        <v>5527.8916039881287</v>
      </c>
      <c r="EH44" s="3">
        <f t="shared" si="5"/>
        <v>3097.0043077387595</v>
      </c>
      <c r="EI44" s="3">
        <f t="shared" si="5"/>
        <v>5061.9714057169267</v>
      </c>
      <c r="EJ44" s="3">
        <f t="shared" si="5"/>
        <v>67.24471427358705</v>
      </c>
      <c r="EK44" s="3">
        <f t="shared" si="5"/>
        <v>134.56764061119998</v>
      </c>
      <c r="EL44" s="3">
        <f t="shared" si="5"/>
        <v>197.1044932243918</v>
      </c>
      <c r="EM44" s="3">
        <f t="shared" si="5"/>
        <v>132.963872803702</v>
      </c>
      <c r="EN44" s="3">
        <f t="shared" si="5"/>
        <v>125.42608000946794</v>
      </c>
      <c r="EO44" s="3">
        <f t="shared" si="5"/>
        <v>3491.9550473108852</v>
      </c>
    </row>
    <row r="45" spans="1:145" s="3" customFormat="1" x14ac:dyDescent="0.25">
      <c r="A45" s="7" t="s">
        <v>153</v>
      </c>
      <c r="B45" s="3" t="str">
        <f t="shared" si="2"/>
        <v>5657_Eb</v>
      </c>
      <c r="C45" s="3" t="s">
        <v>195</v>
      </c>
      <c r="D45" s="3" t="s">
        <v>236</v>
      </c>
      <c r="F45" s="3">
        <v>0</v>
      </c>
      <c r="H45" s="3">
        <f t="shared" ref="H45:W83" si="6">H3/$G3</f>
        <v>10138.306121091367</v>
      </c>
      <c r="I45" s="3">
        <f t="shared" si="6"/>
        <v>41795.156423139342</v>
      </c>
      <c r="J45" s="3">
        <f t="shared" si="6"/>
        <v>2647.8946586693705</v>
      </c>
      <c r="K45" s="3">
        <f t="shared" si="6"/>
        <v>37721.888260104191</v>
      </c>
      <c r="L45" s="3">
        <f t="shared" si="6"/>
        <v>4915.7016004466013</v>
      </c>
      <c r="M45" s="3">
        <f t="shared" si="6"/>
        <v>12232.434281850105</v>
      </c>
      <c r="N45" s="3">
        <f t="shared" si="6"/>
        <v>3071.2353286818188</v>
      </c>
      <c r="O45" s="3">
        <f t="shared" si="6"/>
        <v>9793.3320802546787</v>
      </c>
      <c r="P45" s="3">
        <f t="shared" si="6"/>
        <v>25695.159423193389</v>
      </c>
      <c r="Q45" s="3">
        <f t="shared" si="6"/>
        <v>9459.0634496685725</v>
      </c>
      <c r="R45" s="3">
        <f t="shared" si="6"/>
        <v>1800.3559118938381</v>
      </c>
      <c r="S45" s="3">
        <f t="shared" si="6"/>
        <v>5860.8464534342174</v>
      </c>
      <c r="T45" s="3">
        <f t="shared" si="6"/>
        <v>2469.0183927131993</v>
      </c>
      <c r="U45" s="3">
        <f t="shared" si="6"/>
        <v>1738.4730579361853</v>
      </c>
      <c r="V45" s="3">
        <f t="shared" si="6"/>
        <v>194.02697368064116</v>
      </c>
      <c r="W45" s="3">
        <f t="shared" si="6"/>
        <v>792.88732744088941</v>
      </c>
      <c r="X45" s="3">
        <f t="shared" si="3"/>
        <v>71.512592655969769</v>
      </c>
      <c r="Y45" s="3">
        <f t="shared" si="3"/>
        <v>320.9718693041861</v>
      </c>
      <c r="Z45" s="3">
        <f t="shared" si="3"/>
        <v>164.64296606326386</v>
      </c>
      <c r="AA45" s="3">
        <f t="shared" si="3"/>
        <v>43671.538922052787</v>
      </c>
      <c r="AB45" s="3">
        <f t="shared" si="3"/>
        <v>676.30087929561375</v>
      </c>
      <c r="AC45" s="3">
        <f t="shared" si="3"/>
        <v>419.609298443505</v>
      </c>
      <c r="AD45" s="3">
        <f t="shared" si="3"/>
        <v>4731.6391541042312</v>
      </c>
      <c r="AE45" s="3">
        <f t="shared" si="3"/>
        <v>0</v>
      </c>
      <c r="AF45" s="3">
        <f t="shared" si="3"/>
        <v>4157.189674891496</v>
      </c>
      <c r="AG45" s="3">
        <f t="shared" si="3"/>
        <v>5312.3670072922105</v>
      </c>
      <c r="AH45" s="3">
        <f t="shared" si="3"/>
        <v>79.744914875309561</v>
      </c>
      <c r="AI45" s="3">
        <f t="shared" si="3"/>
        <v>607.92312572285084</v>
      </c>
      <c r="AJ45" s="3">
        <f t="shared" si="3"/>
        <v>134.51633637180646</v>
      </c>
      <c r="AK45" s="3">
        <f t="shared" si="3"/>
        <v>145.95045540234401</v>
      </c>
      <c r="AL45" s="3">
        <f t="shared" si="3"/>
        <v>81.952780737240872</v>
      </c>
      <c r="AM45" s="3">
        <f t="shared" si="3"/>
        <v>257.82551432353779</v>
      </c>
      <c r="AN45" s="3">
        <f t="shared" si="3"/>
        <v>159.47156855207618</v>
      </c>
      <c r="AO45" s="3">
        <f t="shared" si="3"/>
        <v>984.06468456794687</v>
      </c>
      <c r="AP45" s="3">
        <f t="shared" si="3"/>
        <v>41579.170793001242</v>
      </c>
      <c r="AQ45" s="3">
        <f t="shared" si="3"/>
        <v>6642.0770491385219</v>
      </c>
      <c r="AR45" s="3">
        <f t="shared" si="3"/>
        <v>3864.1504827109643</v>
      </c>
      <c r="AS45" s="3">
        <f t="shared" si="3"/>
        <v>4358.7341753056535</v>
      </c>
      <c r="AT45" s="3">
        <f t="shared" si="3"/>
        <v>396.06191771280868</v>
      </c>
      <c r="AU45" s="3">
        <f t="shared" si="3"/>
        <v>151.81577845816389</v>
      </c>
      <c r="AV45" s="3">
        <f t="shared" si="3"/>
        <v>7614.1684745284729</v>
      </c>
      <c r="AW45" s="3">
        <f t="shared" si="3"/>
        <v>10910.350464347684</v>
      </c>
      <c r="AX45" s="3">
        <f t="shared" si="3"/>
        <v>160.85333257515961</v>
      </c>
      <c r="AY45" s="3">
        <f t="shared" si="3"/>
        <v>61.900245575312532</v>
      </c>
      <c r="AZ45" s="3">
        <f t="shared" si="3"/>
        <v>105.80277561522044</v>
      </c>
      <c r="BA45" s="3">
        <f t="shared" si="3"/>
        <v>1470.9508471863396</v>
      </c>
      <c r="BB45" s="3">
        <f t="shared" si="3"/>
        <v>1446.2504022047883</v>
      </c>
      <c r="BC45" s="3">
        <f t="shared" si="3"/>
        <v>54.99925168784231</v>
      </c>
      <c r="BD45" s="3">
        <f t="shared" si="3"/>
        <v>112.16375977434905</v>
      </c>
      <c r="BE45" s="3">
        <f t="shared" si="3"/>
        <v>1395.5164447480499</v>
      </c>
      <c r="BF45" s="3">
        <f t="shared" si="3"/>
        <v>2071.8364548230898</v>
      </c>
      <c r="BG45" s="3">
        <f t="shared" si="3"/>
        <v>336.49127932304714</v>
      </c>
      <c r="BH45" s="3">
        <f t="shared" si="3"/>
        <v>79.067511367454316</v>
      </c>
      <c r="BI45" s="3">
        <f t="shared" si="3"/>
        <v>160.31071410416902</v>
      </c>
      <c r="BJ45" s="3">
        <f t="shared" si="3"/>
        <v>852.52666272040778</v>
      </c>
      <c r="BK45" s="3">
        <f t="shared" si="3"/>
        <v>234.73553313729829</v>
      </c>
      <c r="BL45" s="3">
        <f t="shared" si="3"/>
        <v>27337.240309830155</v>
      </c>
      <c r="BM45" s="3">
        <f t="shared" si="3"/>
        <v>49687.675129572744</v>
      </c>
      <c r="BN45" s="3">
        <f t="shared" si="3"/>
        <v>49687.675129572744</v>
      </c>
      <c r="BO45" s="3">
        <f t="shared" si="3"/>
        <v>859.50591888734778</v>
      </c>
      <c r="BP45" s="3">
        <f t="shared" si="3"/>
        <v>111.18200295744458</v>
      </c>
      <c r="BQ45" s="3">
        <f t="shared" si="3"/>
        <v>243.30612232012422</v>
      </c>
      <c r="BR45" s="3">
        <f t="shared" si="3"/>
        <v>495.13413729362645</v>
      </c>
      <c r="BS45" s="3">
        <f t="shared" si="3"/>
        <v>62.666346333233562</v>
      </c>
      <c r="BT45" s="3">
        <f t="shared" si="3"/>
        <v>388.05133861863334</v>
      </c>
      <c r="BU45" s="3">
        <f t="shared" si="4"/>
        <v>5510.1914406889027</v>
      </c>
      <c r="BV45" s="3">
        <f t="shared" si="4"/>
        <v>371.85539467280006</v>
      </c>
      <c r="BW45" s="3">
        <f t="shared" si="4"/>
        <v>5303.725982057862</v>
      </c>
      <c r="BX45" s="3">
        <f t="shared" si="4"/>
        <v>4460.9142769623049</v>
      </c>
      <c r="BY45" s="3">
        <f t="shared" si="4"/>
        <v>151.96882469357149</v>
      </c>
      <c r="BZ45" s="3">
        <f t="shared" si="4"/>
        <v>564.30147030815124</v>
      </c>
      <c r="CA45" s="3">
        <f t="shared" si="4"/>
        <v>46.721711262586638</v>
      </c>
      <c r="CB45" s="3">
        <f t="shared" si="4"/>
        <v>106.55931098342849</v>
      </c>
      <c r="CC45" s="3">
        <f t="shared" si="4"/>
        <v>61.765460538447883</v>
      </c>
      <c r="CD45" s="3">
        <f t="shared" si="4"/>
        <v>427.74857550836407</v>
      </c>
      <c r="CE45" s="3">
        <f t="shared" si="4"/>
        <v>5039.5977454943559</v>
      </c>
      <c r="CF45" s="3">
        <f t="shared" si="4"/>
        <v>4677.1990429241569</v>
      </c>
      <c r="CG45" s="3">
        <f t="shared" si="4"/>
        <v>595.82116857417111</v>
      </c>
      <c r="CH45" s="3">
        <f t="shared" si="4"/>
        <v>557.08220981750389</v>
      </c>
      <c r="CI45" s="3">
        <f t="shared" si="4"/>
        <v>138.47640771297827</v>
      </c>
      <c r="CJ45" s="3">
        <f t="shared" si="4"/>
        <v>556.25523839777304</v>
      </c>
      <c r="CK45" s="3">
        <f t="shared" si="4"/>
        <v>126.15966408619799</v>
      </c>
      <c r="CL45" s="3">
        <f t="shared" si="4"/>
        <v>217.1813038522225</v>
      </c>
      <c r="CM45" s="3">
        <f t="shared" si="4"/>
        <v>9093.3029474047034</v>
      </c>
      <c r="CN45" s="3">
        <f t="shared" si="4"/>
        <v>71.204761023388571</v>
      </c>
      <c r="CO45" s="10">
        <f t="shared" si="4"/>
        <v>312.00996872401123</v>
      </c>
      <c r="CP45" s="3">
        <f t="shared" si="4"/>
        <v>699.42042623187513</v>
      </c>
      <c r="CQ45" s="3">
        <f t="shared" si="4"/>
        <v>1850.8629087401139</v>
      </c>
      <c r="CR45" s="3">
        <f t="shared" si="4"/>
        <v>662.91889908716121</v>
      </c>
      <c r="CS45" s="3">
        <f t="shared" si="4"/>
        <v>824.39311241278119</v>
      </c>
      <c r="CT45" s="3">
        <f t="shared" si="4"/>
        <v>813.02855985288352</v>
      </c>
      <c r="CU45" s="3">
        <f t="shared" si="4"/>
        <v>324.46671487295413</v>
      </c>
      <c r="CV45" s="3">
        <f t="shared" si="4"/>
        <v>112.26637031854278</v>
      </c>
      <c r="CW45" s="3">
        <f t="shared" si="4"/>
        <v>170.80133787665397</v>
      </c>
      <c r="CX45" s="3">
        <f t="shared" si="4"/>
        <v>300.62367664203856</v>
      </c>
      <c r="CY45" s="3">
        <f t="shared" si="4"/>
        <v>108.28021155088105</v>
      </c>
      <c r="CZ45" s="3">
        <f t="shared" si="4"/>
        <v>2043.9846487215543</v>
      </c>
      <c r="DA45" s="3">
        <f t="shared" si="4"/>
        <v>85.605890026714462</v>
      </c>
      <c r="DB45" s="3">
        <f t="shared" si="4"/>
        <v>162.98206657673813</v>
      </c>
      <c r="DC45" s="3">
        <f t="shared" si="4"/>
        <v>1369.7194582730383</v>
      </c>
      <c r="DD45" s="3">
        <f t="shared" si="4"/>
        <v>21.6986517734431</v>
      </c>
      <c r="DE45" s="3">
        <f t="shared" si="4"/>
        <v>23.311724311403946</v>
      </c>
      <c r="DF45" s="3">
        <f t="shared" si="4"/>
        <v>183.69200488621277</v>
      </c>
      <c r="DG45" s="3">
        <f t="shared" si="4"/>
        <v>238.91299969921951</v>
      </c>
      <c r="DH45" s="3">
        <f t="shared" si="4"/>
        <v>1355.6261609022936</v>
      </c>
      <c r="DI45" s="3">
        <f t="shared" si="4"/>
        <v>1284.5622719819507</v>
      </c>
      <c r="DJ45" s="3">
        <f t="shared" si="4"/>
        <v>393.5262198579872</v>
      </c>
      <c r="DK45" s="3">
        <f t="shared" si="4"/>
        <v>69.158637205694831</v>
      </c>
      <c r="DL45" s="3">
        <f t="shared" si="4"/>
        <v>43791.31760161955</v>
      </c>
      <c r="DM45" s="3">
        <f t="shared" si="4"/>
        <v>46731.801879152947</v>
      </c>
      <c r="DN45" s="3">
        <f t="shared" si="4"/>
        <v>52027.427715285681</v>
      </c>
      <c r="DO45" s="3">
        <f t="shared" si="4"/>
        <v>37272.271464550198</v>
      </c>
      <c r="DP45" s="3">
        <f t="shared" si="4"/>
        <v>38180.326084135311</v>
      </c>
      <c r="DQ45" s="3">
        <f t="shared" si="4"/>
        <v>49162.280447131685</v>
      </c>
      <c r="DR45" s="3">
        <f t="shared" si="4"/>
        <v>43893.660314901324</v>
      </c>
      <c r="DS45" s="3">
        <f t="shared" si="4"/>
        <v>44994.149705570308</v>
      </c>
      <c r="DT45" s="3">
        <f t="shared" si="4"/>
        <v>19225.454175006213</v>
      </c>
      <c r="DU45" s="3">
        <f t="shared" si="4"/>
        <v>64162.185454872182</v>
      </c>
      <c r="DV45" s="3">
        <f t="shared" si="4"/>
        <v>21091.437356139893</v>
      </c>
      <c r="DW45" s="3">
        <f t="shared" si="4"/>
        <v>22321.702997787463</v>
      </c>
      <c r="DX45" s="3">
        <f t="shared" si="4"/>
        <v>60653.169196034854</v>
      </c>
      <c r="DY45" s="3">
        <f t="shared" si="4"/>
        <v>21857.95029539946</v>
      </c>
      <c r="DZ45" s="3">
        <f t="shared" si="4"/>
        <v>51886.618222063618</v>
      </c>
      <c r="EA45" s="3">
        <f t="shared" si="4"/>
        <v>20938.907651776786</v>
      </c>
      <c r="EB45" s="3">
        <f t="shared" si="4"/>
        <v>62073.278257734964</v>
      </c>
      <c r="EC45" s="3">
        <f t="shared" si="4"/>
        <v>22839.67232906861</v>
      </c>
      <c r="ED45" s="3">
        <f t="shared" si="4"/>
        <v>55667.281113778852</v>
      </c>
      <c r="EE45" s="3">
        <f t="shared" si="4"/>
        <v>21101.114052205892</v>
      </c>
      <c r="EF45" s="3">
        <f t="shared" si="5"/>
        <v>64787.031494159048</v>
      </c>
      <c r="EG45" s="3">
        <f t="shared" si="5"/>
        <v>6647.5362779219822</v>
      </c>
      <c r="EH45" s="3">
        <f t="shared" si="5"/>
        <v>3022.0031374100176</v>
      </c>
      <c r="EI45" s="3">
        <f t="shared" si="5"/>
        <v>4670.9354518239243</v>
      </c>
      <c r="EJ45" s="3">
        <f t="shared" si="5"/>
        <v>66.060320519573821</v>
      </c>
      <c r="EK45" s="3">
        <f t="shared" si="5"/>
        <v>145.74958221837153</v>
      </c>
      <c r="EL45" s="3">
        <f t="shared" si="5"/>
        <v>224.0953414529377</v>
      </c>
      <c r="EM45" s="3">
        <f t="shared" si="5"/>
        <v>159.09069212532316</v>
      </c>
      <c r="EN45" s="3">
        <f t="shared" si="5"/>
        <v>151.17924525180953</v>
      </c>
      <c r="EO45" s="3">
        <f t="shared" si="5"/>
        <v>3529.0540111242458</v>
      </c>
    </row>
    <row r="46" spans="1:145" s="3" customFormat="1" x14ac:dyDescent="0.25">
      <c r="A46" s="7" t="s">
        <v>158</v>
      </c>
      <c r="B46" s="3" t="str">
        <f t="shared" si="2"/>
        <v>5657_Ga_10</v>
      </c>
      <c r="C46" s="3" t="s">
        <v>212</v>
      </c>
      <c r="D46" s="3" t="s">
        <v>237</v>
      </c>
      <c r="F46" s="3">
        <v>500</v>
      </c>
      <c r="H46" s="3">
        <f t="shared" si="6"/>
        <v>26701.91761250966</v>
      </c>
      <c r="I46" s="3">
        <f t="shared" ref="I46:BT49" si="7">I4/$G4</f>
        <v>92024.422172047154</v>
      </c>
      <c r="J46" s="3">
        <f t="shared" si="7"/>
        <v>4600.3322678461609</v>
      </c>
      <c r="K46" s="3">
        <f t="shared" si="7"/>
        <v>73827.832676052712</v>
      </c>
      <c r="L46" s="3">
        <f t="shared" si="7"/>
        <v>10865.053647291115</v>
      </c>
      <c r="M46" s="3">
        <f t="shared" si="7"/>
        <v>25098.636035240743</v>
      </c>
      <c r="N46" s="3">
        <f t="shared" si="7"/>
        <v>4557.065786709798</v>
      </c>
      <c r="O46" s="3">
        <f t="shared" si="7"/>
        <v>9794.2457113733763</v>
      </c>
      <c r="P46" s="3">
        <f t="shared" si="7"/>
        <v>42833.512264803947</v>
      </c>
      <c r="Q46" s="3">
        <f t="shared" si="7"/>
        <v>18988.392224271523</v>
      </c>
      <c r="R46" s="3">
        <f t="shared" si="7"/>
        <v>4123.062682229749</v>
      </c>
      <c r="S46" s="3">
        <f t="shared" si="7"/>
        <v>12567.075561323423</v>
      </c>
      <c r="T46" s="3">
        <f t="shared" si="7"/>
        <v>5631.9142972046102</v>
      </c>
      <c r="U46" s="3">
        <f t="shared" si="7"/>
        <v>3946.4294035531857</v>
      </c>
      <c r="V46" s="3">
        <f t="shared" si="7"/>
        <v>663.69702863612736</v>
      </c>
      <c r="W46" s="3">
        <f t="shared" si="7"/>
        <v>2298.0270062058071</v>
      </c>
      <c r="X46" s="3">
        <f t="shared" si="7"/>
        <v>131.18270317421465</v>
      </c>
      <c r="Y46" s="3">
        <f t="shared" si="7"/>
        <v>706.11770852291841</v>
      </c>
      <c r="Z46" s="3">
        <f t="shared" si="7"/>
        <v>28.671591726017471</v>
      </c>
      <c r="AA46" s="3">
        <f t="shared" si="7"/>
        <v>46309.284321370287</v>
      </c>
      <c r="AB46" s="3">
        <f t="shared" si="7"/>
        <v>779.0257762360751</v>
      </c>
      <c r="AC46" s="3">
        <f t="shared" si="7"/>
        <v>734.41886071431293</v>
      </c>
      <c r="AD46" s="3">
        <f t="shared" si="7"/>
        <v>9864.2737723000137</v>
      </c>
      <c r="AE46" s="3">
        <f t="shared" si="7"/>
        <v>0</v>
      </c>
      <c r="AF46" s="3">
        <f t="shared" si="7"/>
        <v>9314.0361634388282</v>
      </c>
      <c r="AG46" s="3">
        <f t="shared" si="7"/>
        <v>11963.862957742174</v>
      </c>
      <c r="AH46" s="3">
        <f t="shared" si="7"/>
        <v>137.87416875627625</v>
      </c>
      <c r="AI46" s="3">
        <f t="shared" si="7"/>
        <v>1480.505496134755</v>
      </c>
      <c r="AJ46" s="3">
        <f t="shared" si="7"/>
        <v>148.61691526034119</v>
      </c>
      <c r="AK46" s="3">
        <f t="shared" si="7"/>
        <v>212.93849433859651</v>
      </c>
      <c r="AL46" s="3">
        <f t="shared" si="7"/>
        <v>154.93794130777985</v>
      </c>
      <c r="AM46" s="3">
        <f t="shared" si="7"/>
        <v>364.07140065779288</v>
      </c>
      <c r="AN46" s="3">
        <f t="shared" si="7"/>
        <v>359.76744999541086</v>
      </c>
      <c r="AO46" s="3">
        <f t="shared" si="7"/>
        <v>859.90150584710432</v>
      </c>
      <c r="AP46" s="3">
        <f t="shared" si="7"/>
        <v>56389.937607269821</v>
      </c>
      <c r="AQ46" s="3">
        <f t="shared" si="7"/>
        <v>6536.2664059374792</v>
      </c>
      <c r="AR46" s="3">
        <f t="shared" si="7"/>
        <v>3566.5575790457824</v>
      </c>
      <c r="AS46" s="3">
        <f t="shared" si="7"/>
        <v>11682.001297273851</v>
      </c>
      <c r="AT46" s="3">
        <f t="shared" si="7"/>
        <v>506.56856915540385</v>
      </c>
      <c r="AU46" s="3">
        <f t="shared" si="7"/>
        <v>143.04533335809344</v>
      </c>
      <c r="AV46" s="3">
        <f t="shared" si="7"/>
        <v>7812.1608028212022</v>
      </c>
      <c r="AW46" s="3">
        <f t="shared" si="7"/>
        <v>13088.016327914604</v>
      </c>
      <c r="AX46" s="3">
        <f t="shared" si="7"/>
        <v>259.24129489747639</v>
      </c>
      <c r="AY46" s="3">
        <f t="shared" si="7"/>
        <v>114.5793034547569</v>
      </c>
      <c r="AZ46" s="3">
        <f t="shared" si="7"/>
        <v>201.38848942671166</v>
      </c>
      <c r="BA46" s="3">
        <f t="shared" si="7"/>
        <v>1571.4152122153971</v>
      </c>
      <c r="BB46" s="3">
        <f t="shared" si="7"/>
        <v>1608.0823023361083</v>
      </c>
      <c r="BC46" s="3">
        <f t="shared" si="7"/>
        <v>77.498948419697555</v>
      </c>
      <c r="BD46" s="3">
        <f t="shared" si="7"/>
        <v>154.03432579557824</v>
      </c>
      <c r="BE46" s="3">
        <f t="shared" si="7"/>
        <v>6457.9366451511132</v>
      </c>
      <c r="BF46" s="3">
        <f t="shared" si="7"/>
        <v>9864.5093118885015</v>
      </c>
      <c r="BG46" s="3">
        <f t="shared" si="7"/>
        <v>1216.5662570814247</v>
      </c>
      <c r="BH46" s="3">
        <f t="shared" si="7"/>
        <v>167.18385864019911</v>
      </c>
      <c r="BI46" s="3">
        <f t="shared" si="7"/>
        <v>170.99959997371391</v>
      </c>
      <c r="BJ46" s="3">
        <f t="shared" si="7"/>
        <v>973.29026374550074</v>
      </c>
      <c r="BK46" s="3">
        <f t="shared" si="7"/>
        <v>178.20925265045034</v>
      </c>
      <c r="BL46" s="3">
        <f t="shared" si="7"/>
        <v>23180.33738852026</v>
      </c>
      <c r="BM46" s="3">
        <f t="shared" si="7"/>
        <v>37633.395565023537</v>
      </c>
      <c r="BN46" s="3">
        <f t="shared" si="7"/>
        <v>37633.395565023537</v>
      </c>
      <c r="BO46" s="3">
        <f t="shared" si="7"/>
        <v>1463.3432252098835</v>
      </c>
      <c r="BP46" s="3">
        <f t="shared" si="7"/>
        <v>559.31658936292547</v>
      </c>
      <c r="BQ46" s="3">
        <f t="shared" si="7"/>
        <v>612.27873646907301</v>
      </c>
      <c r="BR46" s="3">
        <f t="shared" si="7"/>
        <v>437.9580282976703</v>
      </c>
      <c r="BS46" s="3">
        <f t="shared" si="7"/>
        <v>211.25545691539639</v>
      </c>
      <c r="BT46" s="3">
        <f t="shared" si="7"/>
        <v>1076.8291843071027</v>
      </c>
      <c r="BU46" s="3">
        <f t="shared" si="4"/>
        <v>12250.743752714292</v>
      </c>
      <c r="BV46" s="3">
        <f t="shared" si="4"/>
        <v>982.88100753495803</v>
      </c>
      <c r="BW46" s="3">
        <f t="shared" si="4"/>
        <v>4825.3732144950973</v>
      </c>
      <c r="BX46" s="3">
        <f t="shared" si="4"/>
        <v>4074.1860763493851</v>
      </c>
      <c r="BY46" s="3">
        <f t="shared" si="4"/>
        <v>407.9181656894329</v>
      </c>
      <c r="BZ46" s="3">
        <f t="shared" si="4"/>
        <v>1481.5290227101871</v>
      </c>
      <c r="CA46" s="3">
        <f t="shared" si="4"/>
        <v>94.001708496801115</v>
      </c>
      <c r="CB46" s="3">
        <f t="shared" si="4"/>
        <v>258.21348578407174</v>
      </c>
      <c r="CC46" s="3">
        <f t="shared" si="4"/>
        <v>255.58400746894483</v>
      </c>
      <c r="CD46" s="3">
        <f t="shared" si="4"/>
        <v>781.32764039630433</v>
      </c>
      <c r="CE46" s="3">
        <f t="shared" si="4"/>
        <v>5429.4401844018648</v>
      </c>
      <c r="CF46" s="3">
        <f t="shared" si="4"/>
        <v>5092.4258586544493</v>
      </c>
      <c r="CG46" s="3">
        <f t="shared" si="4"/>
        <v>1147.6066893789309</v>
      </c>
      <c r="CH46" s="3">
        <f t="shared" si="4"/>
        <v>1077.302404753066</v>
      </c>
      <c r="CI46" s="3">
        <f t="shared" si="4"/>
        <v>312.83725762355687</v>
      </c>
      <c r="CJ46" s="3">
        <f t="shared" si="4"/>
        <v>989.41187794305006</v>
      </c>
      <c r="CK46" s="3">
        <f t="shared" si="4"/>
        <v>229.64467496939474</v>
      </c>
      <c r="CL46" s="3">
        <f t="shared" si="4"/>
        <v>282.32417456935605</v>
      </c>
      <c r="CM46" s="3">
        <f t="shared" si="4"/>
        <v>12227.58164608992</v>
      </c>
      <c r="CN46" s="3">
        <f t="shared" si="4"/>
        <v>112.93266760432319</v>
      </c>
      <c r="CO46" s="10">
        <f t="shared" si="4"/>
        <v>308.30204991065881</v>
      </c>
      <c r="CP46" s="3">
        <f t="shared" si="4"/>
        <v>1471.2723442660031</v>
      </c>
      <c r="CQ46" s="3">
        <f t="shared" si="4"/>
        <v>2712.8678945278175</v>
      </c>
      <c r="CR46" s="3">
        <f t="shared" si="4"/>
        <v>1384.1098489113156</v>
      </c>
      <c r="CS46" s="3">
        <f t="shared" si="4"/>
        <v>1478.8866967811427</v>
      </c>
      <c r="CT46" s="3">
        <f t="shared" si="4"/>
        <v>1463.174064959969</v>
      </c>
      <c r="CU46" s="3">
        <f t="shared" si="4"/>
        <v>468.31051617790166</v>
      </c>
      <c r="CV46" s="3">
        <f t="shared" si="4"/>
        <v>379.71551187140631</v>
      </c>
      <c r="CW46" s="3">
        <f t="shared" si="4"/>
        <v>433.8018251953402</v>
      </c>
      <c r="CX46" s="3">
        <f t="shared" si="4"/>
        <v>722.81318280878531</v>
      </c>
      <c r="CY46" s="3">
        <f t="shared" si="4"/>
        <v>369.79287138907881</v>
      </c>
      <c r="CZ46" s="3">
        <f t="shared" si="4"/>
        <v>1257.5651343613395</v>
      </c>
      <c r="DA46" s="3">
        <f t="shared" si="4"/>
        <v>150.66610968019174</v>
      </c>
      <c r="DB46" s="3">
        <f t="shared" si="4"/>
        <v>246.40866986282199</v>
      </c>
      <c r="DC46" s="3">
        <f t="shared" si="4"/>
        <v>2672.1323933332133</v>
      </c>
      <c r="DD46" s="3">
        <f t="shared" si="4"/>
        <v>233.53321944844237</v>
      </c>
      <c r="DE46" s="3">
        <f t="shared" si="4"/>
        <v>216.39450248241968</v>
      </c>
      <c r="DF46" s="3">
        <f t="shared" si="4"/>
        <v>527.56799410365272</v>
      </c>
      <c r="DG46" s="3">
        <f t="shared" si="4"/>
        <v>827.5940393824178</v>
      </c>
      <c r="DH46" s="3">
        <f t="shared" si="4"/>
        <v>6633.5892226319693</v>
      </c>
      <c r="DI46" s="3">
        <f t="shared" si="4"/>
        <v>6332.2034715469299</v>
      </c>
      <c r="DJ46" s="3">
        <f t="shared" si="4"/>
        <v>652.4425188443463</v>
      </c>
      <c r="DK46" s="3">
        <f t="shared" si="4"/>
        <v>71.796749109287958</v>
      </c>
      <c r="DL46" s="3">
        <f t="shared" si="4"/>
        <v>29387.351568785518</v>
      </c>
      <c r="DM46" s="3">
        <f t="shared" si="4"/>
        <v>31676.458048394565</v>
      </c>
      <c r="DN46" s="3">
        <f t="shared" si="4"/>
        <v>36691.903145723991</v>
      </c>
      <c r="DO46" s="3">
        <f t="shared" si="4"/>
        <v>26097.859207678837</v>
      </c>
      <c r="DP46" s="3">
        <f t="shared" si="4"/>
        <v>27439.625462386866</v>
      </c>
      <c r="DQ46" s="3">
        <f t="shared" si="4"/>
        <v>34604.960294914679</v>
      </c>
      <c r="DR46" s="3">
        <f t="shared" si="4"/>
        <v>33733.041987516684</v>
      </c>
      <c r="DS46" s="3">
        <f t="shared" si="4"/>
        <v>28186.069689728014</v>
      </c>
      <c r="DT46" s="3">
        <f t="shared" si="4"/>
        <v>13202.407199698569</v>
      </c>
      <c r="DU46" s="3">
        <f t="shared" si="4"/>
        <v>47715.91817874807</v>
      </c>
      <c r="DV46" s="3">
        <f t="shared" si="4"/>
        <v>13097.849035099507</v>
      </c>
      <c r="DW46" s="3">
        <f t="shared" si="4"/>
        <v>15650.241666721078</v>
      </c>
      <c r="DX46" s="3">
        <f t="shared" si="4"/>
        <v>44707.10121509133</v>
      </c>
      <c r="DY46" s="3">
        <f t="shared" si="4"/>
        <v>15241.284985573309</v>
      </c>
      <c r="DZ46" s="3">
        <f t="shared" si="4"/>
        <v>34040.010026848904</v>
      </c>
      <c r="EA46" s="3">
        <f t="shared" si="4"/>
        <v>13954.157491587668</v>
      </c>
      <c r="EB46" s="3">
        <f t="shared" si="4"/>
        <v>46747.041070383253</v>
      </c>
      <c r="EC46" s="3">
        <f t="shared" si="4"/>
        <v>15043.506675657431</v>
      </c>
      <c r="ED46" s="3">
        <f t="shared" si="4"/>
        <v>43871.629447108462</v>
      </c>
      <c r="EE46" s="3">
        <f t="shared" si="4"/>
        <v>14050.681614950283</v>
      </c>
      <c r="EF46" s="3">
        <f t="shared" si="5"/>
        <v>57915.61317266972</v>
      </c>
      <c r="EG46" s="3">
        <f t="shared" si="5"/>
        <v>12979.940058371118</v>
      </c>
      <c r="EH46" s="3">
        <f t="shared" si="5"/>
        <v>870.24597631972495</v>
      </c>
      <c r="EI46" s="3">
        <f t="shared" si="5"/>
        <v>1290.7291084205297</v>
      </c>
      <c r="EJ46" s="3">
        <f t="shared" si="5"/>
        <v>132.62591847095371</v>
      </c>
      <c r="EK46" s="3">
        <f t="shared" si="5"/>
        <v>263.35039008210879</v>
      </c>
      <c r="EL46" s="3">
        <f t="shared" si="5"/>
        <v>488.38063038611386</v>
      </c>
      <c r="EM46" s="3">
        <f t="shared" si="5"/>
        <v>441.58105542242174</v>
      </c>
      <c r="EN46" s="3">
        <f t="shared" si="5"/>
        <v>408.91599703702991</v>
      </c>
      <c r="EO46" s="3">
        <f t="shared" si="5"/>
        <v>9122.6109986051833</v>
      </c>
    </row>
    <row r="47" spans="1:145" s="3" customFormat="1" x14ac:dyDescent="0.25">
      <c r="A47" s="7" t="s">
        <v>159</v>
      </c>
      <c r="B47" s="3" t="str">
        <f t="shared" si="2"/>
        <v>5657_Ga_10b</v>
      </c>
      <c r="C47" s="3" t="s">
        <v>213</v>
      </c>
      <c r="D47" s="3" t="s">
        <v>237</v>
      </c>
      <c r="F47" s="3">
        <v>500</v>
      </c>
      <c r="H47" s="3">
        <f t="shared" si="6"/>
        <v>26330.081542637323</v>
      </c>
      <c r="I47" s="3">
        <f t="shared" si="7"/>
        <v>93362.937019050965</v>
      </c>
      <c r="J47" s="3">
        <f t="shared" si="7"/>
        <v>4667.9843058669112</v>
      </c>
      <c r="K47" s="3">
        <f t="shared" si="7"/>
        <v>72282.218181939534</v>
      </c>
      <c r="L47" s="3">
        <f t="shared" si="7"/>
        <v>10876.94888376012</v>
      </c>
      <c r="M47" s="3">
        <f t="shared" si="7"/>
        <v>24986.985596072118</v>
      </c>
      <c r="N47" s="3">
        <f t="shared" si="7"/>
        <v>4588.9495111109891</v>
      </c>
      <c r="O47" s="3">
        <f t="shared" si="7"/>
        <v>9547.6186117915186</v>
      </c>
      <c r="P47" s="3">
        <f t="shared" si="7"/>
        <v>41641.674434058281</v>
      </c>
      <c r="Q47" s="3">
        <f t="shared" si="7"/>
        <v>19217.85744787371</v>
      </c>
      <c r="R47" s="3">
        <f t="shared" si="7"/>
        <v>4112.4192992114831</v>
      </c>
      <c r="S47" s="3">
        <f t="shared" si="7"/>
        <v>12640.75908612449</v>
      </c>
      <c r="T47" s="3">
        <f t="shared" si="7"/>
        <v>5756.9923294740429</v>
      </c>
      <c r="U47" s="3">
        <f t="shared" si="7"/>
        <v>3925.4285779991583</v>
      </c>
      <c r="V47" s="3">
        <f t="shared" si="7"/>
        <v>659.26789028846395</v>
      </c>
      <c r="W47" s="3">
        <f t="shared" si="7"/>
        <v>2011.1342234526558</v>
      </c>
      <c r="X47" s="3">
        <f t="shared" si="7"/>
        <v>138.5884068227318</v>
      </c>
      <c r="Y47" s="3">
        <f t="shared" si="7"/>
        <v>740.63734345597038</v>
      </c>
      <c r="Z47" s="3">
        <f t="shared" si="7"/>
        <v>522.78067603615773</v>
      </c>
      <c r="AA47" s="3">
        <f t="shared" si="7"/>
        <v>47055.905871092771</v>
      </c>
      <c r="AB47" s="3">
        <f t="shared" si="7"/>
        <v>705.30471115537659</v>
      </c>
      <c r="AC47" s="3">
        <f t="shared" si="7"/>
        <v>836.19315023575234</v>
      </c>
      <c r="AD47" s="3">
        <f t="shared" si="7"/>
        <v>9910.365061237404</v>
      </c>
      <c r="AE47" s="3">
        <f t="shared" si="7"/>
        <v>0</v>
      </c>
      <c r="AF47" s="3">
        <f t="shared" si="7"/>
        <v>9328.687120499204</v>
      </c>
      <c r="AG47" s="3">
        <f t="shared" si="7"/>
        <v>12092.590101116324</v>
      </c>
      <c r="AH47" s="3">
        <f t="shared" si="7"/>
        <v>144.72899894678463</v>
      </c>
      <c r="AI47" s="3">
        <f t="shared" si="7"/>
        <v>1560.743375731148</v>
      </c>
      <c r="AJ47" s="3">
        <f t="shared" si="7"/>
        <v>149.03710446853762</v>
      </c>
      <c r="AK47" s="3">
        <f t="shared" si="7"/>
        <v>187.48408298986698</v>
      </c>
      <c r="AL47" s="3">
        <f t="shared" si="7"/>
        <v>175.99359909059021</v>
      </c>
      <c r="AM47" s="3">
        <f t="shared" si="7"/>
        <v>377.89529902595569</v>
      </c>
      <c r="AN47" s="3">
        <f t="shared" si="7"/>
        <v>381.65498007178002</v>
      </c>
      <c r="AO47" s="3">
        <f t="shared" si="7"/>
        <v>836.75038474342284</v>
      </c>
      <c r="AP47" s="3">
        <f t="shared" si="7"/>
        <v>56365.221934299632</v>
      </c>
      <c r="AQ47" s="3">
        <f t="shared" si="7"/>
        <v>6461.9622594232296</v>
      </c>
      <c r="AR47" s="3">
        <f t="shared" si="7"/>
        <v>3586.418556573688</v>
      </c>
      <c r="AS47" s="3">
        <f t="shared" si="7"/>
        <v>11506.588637300822</v>
      </c>
      <c r="AT47" s="3">
        <f t="shared" si="7"/>
        <v>458.34190136850577</v>
      </c>
      <c r="AU47" s="3">
        <f t="shared" si="7"/>
        <v>138.5840018068609</v>
      </c>
      <c r="AV47" s="3">
        <f t="shared" si="7"/>
        <v>7830.717423436502</v>
      </c>
      <c r="AW47" s="3">
        <f t="shared" si="7"/>
        <v>13185.60008164218</v>
      </c>
      <c r="AX47" s="3">
        <f t="shared" si="7"/>
        <v>168.04034293565664</v>
      </c>
      <c r="AY47" s="3">
        <f t="shared" si="7"/>
        <v>90.600163925004736</v>
      </c>
      <c r="AZ47" s="3">
        <f t="shared" si="7"/>
        <v>189.13155892558845</v>
      </c>
      <c r="BA47" s="3">
        <f t="shared" si="7"/>
        <v>1556.3824100189443</v>
      </c>
      <c r="BB47" s="3">
        <f t="shared" si="7"/>
        <v>1620.6361740200177</v>
      </c>
      <c r="BC47" s="3">
        <f t="shared" si="7"/>
        <v>71.854618886334123</v>
      </c>
      <c r="BD47" s="3">
        <f t="shared" si="7"/>
        <v>138.57519177511907</v>
      </c>
      <c r="BE47" s="3">
        <f t="shared" si="7"/>
        <v>6335.6550368486041</v>
      </c>
      <c r="BF47" s="3">
        <f t="shared" si="7"/>
        <v>9840.4244217469823</v>
      </c>
      <c r="BG47" s="3">
        <f t="shared" si="7"/>
        <v>1047.7660625157075</v>
      </c>
      <c r="BH47" s="3">
        <f t="shared" si="7"/>
        <v>193.02999797134655</v>
      </c>
      <c r="BI47" s="3">
        <f t="shared" si="7"/>
        <v>197.15529533445664</v>
      </c>
      <c r="BJ47" s="3">
        <f t="shared" si="7"/>
        <v>974.68464670932406</v>
      </c>
      <c r="BK47" s="3">
        <f t="shared" si="7"/>
        <v>162.7212862715291</v>
      </c>
      <c r="BL47" s="3">
        <f t="shared" si="7"/>
        <v>22756.959526469986</v>
      </c>
      <c r="BM47" s="3">
        <f t="shared" si="7"/>
        <v>37959.109798578109</v>
      </c>
      <c r="BN47" s="3">
        <f t="shared" si="7"/>
        <v>37959.109798578109</v>
      </c>
      <c r="BO47" s="3">
        <f t="shared" si="7"/>
        <v>1474.3279768835109</v>
      </c>
      <c r="BP47" s="3">
        <f t="shared" si="7"/>
        <v>601.07542812576673</v>
      </c>
      <c r="BQ47" s="3">
        <f t="shared" si="7"/>
        <v>683.44481989597045</v>
      </c>
      <c r="BR47" s="3">
        <f t="shared" si="7"/>
        <v>419.26941059350679</v>
      </c>
      <c r="BS47" s="3">
        <f t="shared" si="7"/>
        <v>135.04897657045314</v>
      </c>
      <c r="BT47" s="3">
        <f t="shared" si="7"/>
        <v>1169.3224754735538</v>
      </c>
      <c r="BU47" s="3">
        <f t="shared" si="4"/>
        <v>12739.160533156881</v>
      </c>
      <c r="BV47" s="3">
        <f t="shared" si="4"/>
        <v>1089.3692349085461</v>
      </c>
      <c r="BW47" s="3">
        <f t="shared" si="4"/>
        <v>4871.7118848807704</v>
      </c>
      <c r="BX47" s="3">
        <f t="shared" si="4"/>
        <v>4260.2141892044237</v>
      </c>
      <c r="BY47" s="3">
        <f t="shared" si="4"/>
        <v>450.80491921337347</v>
      </c>
      <c r="BZ47" s="3">
        <f t="shared" si="4"/>
        <v>1577.5441062628106</v>
      </c>
      <c r="CA47" s="3">
        <f t="shared" si="4"/>
        <v>100.43436185681819</v>
      </c>
      <c r="CB47" s="3">
        <f t="shared" si="4"/>
        <v>273.03609872680533</v>
      </c>
      <c r="CC47" s="3">
        <f t="shared" si="4"/>
        <v>242.0820522018991</v>
      </c>
      <c r="CD47" s="3">
        <f t="shared" si="4"/>
        <v>870.48840129874611</v>
      </c>
      <c r="CE47" s="3">
        <f t="shared" si="4"/>
        <v>5495.9907341065718</v>
      </c>
      <c r="CF47" s="3">
        <f t="shared" si="4"/>
        <v>5157.4057967126446</v>
      </c>
      <c r="CG47" s="3">
        <f t="shared" si="4"/>
        <v>1209.3860948195083</v>
      </c>
      <c r="CH47" s="3">
        <f t="shared" si="4"/>
        <v>1104.0709753777185</v>
      </c>
      <c r="CI47" s="3">
        <f t="shared" si="4"/>
        <v>295.62502011284761</v>
      </c>
      <c r="CJ47" s="3">
        <f t="shared" si="4"/>
        <v>998.5994778725111</v>
      </c>
      <c r="CK47" s="3">
        <f t="shared" si="4"/>
        <v>226.42001827286768</v>
      </c>
      <c r="CL47" s="3">
        <f t="shared" si="4"/>
        <v>273.63077586937857</v>
      </c>
      <c r="CM47" s="3">
        <f t="shared" si="4"/>
        <v>11622.438352197902</v>
      </c>
      <c r="CN47" s="3">
        <f t="shared" si="4"/>
        <v>125.72576047966562</v>
      </c>
      <c r="CO47" s="10">
        <f t="shared" si="4"/>
        <v>451.99867851439092</v>
      </c>
      <c r="CP47" s="3">
        <f t="shared" si="4"/>
        <v>1424.1834787169719</v>
      </c>
      <c r="CQ47" s="3">
        <f t="shared" si="4"/>
        <v>2747.1617177997155</v>
      </c>
      <c r="CR47" s="3">
        <f t="shared" si="4"/>
        <v>1236.7302308382011</v>
      </c>
      <c r="CS47" s="3">
        <f t="shared" si="4"/>
        <v>1445.3958326433537</v>
      </c>
      <c r="CT47" s="3">
        <f t="shared" si="4"/>
        <v>1430.9165454756624</v>
      </c>
      <c r="CU47" s="3">
        <f t="shared" si="4"/>
        <v>549.62043773763116</v>
      </c>
      <c r="CV47" s="3">
        <f t="shared" si="4"/>
        <v>434.29271722125583</v>
      </c>
      <c r="CW47" s="3">
        <f t="shared" si="4"/>
        <v>421.49394360831786</v>
      </c>
      <c r="CX47" s="3">
        <f t="shared" si="4"/>
        <v>678.95170370763913</v>
      </c>
      <c r="CY47" s="3">
        <f t="shared" si="4"/>
        <v>353.55097881535454</v>
      </c>
      <c r="CZ47" s="3">
        <f t="shared" si="4"/>
        <v>1183.7731300380842</v>
      </c>
      <c r="DA47" s="3">
        <f t="shared" si="4"/>
        <v>131.85754257197661</v>
      </c>
      <c r="DB47" s="3">
        <f t="shared" si="4"/>
        <v>248.80630892884793</v>
      </c>
      <c r="DC47" s="3">
        <f t="shared" si="4"/>
        <v>2725.2489663498586</v>
      </c>
      <c r="DD47" s="3">
        <f t="shared" si="4"/>
        <v>244.27795261354927</v>
      </c>
      <c r="DE47" s="3">
        <f t="shared" si="4"/>
        <v>235.31815033211208</v>
      </c>
      <c r="DF47" s="3">
        <f t="shared" si="4"/>
        <v>569.6830825217047</v>
      </c>
      <c r="DG47" s="3">
        <f t="shared" si="4"/>
        <v>897.96248528563092</v>
      </c>
      <c r="DH47" s="3">
        <f t="shared" si="4"/>
        <v>6700.4520211823992</v>
      </c>
      <c r="DI47" s="3">
        <f t="shared" si="4"/>
        <v>6285.3321355392927</v>
      </c>
      <c r="DJ47" s="3">
        <f t="shared" si="4"/>
        <v>511.6029482637158</v>
      </c>
      <c r="DK47" s="3">
        <f t="shared" si="4"/>
        <v>96.064586112872405</v>
      </c>
      <c r="DL47" s="3">
        <f t="shared" si="4"/>
        <v>29239.726675851536</v>
      </c>
      <c r="DM47" s="3">
        <f t="shared" si="4"/>
        <v>31552.344590525354</v>
      </c>
      <c r="DN47" s="3">
        <f t="shared" si="4"/>
        <v>36520.739966248861</v>
      </c>
      <c r="DO47" s="3">
        <f t="shared" si="4"/>
        <v>25980.043563979019</v>
      </c>
      <c r="DP47" s="3">
        <f t="shared" si="4"/>
        <v>27235.378379348025</v>
      </c>
      <c r="DQ47" s="3">
        <f t="shared" si="4"/>
        <v>34454.302971044825</v>
      </c>
      <c r="DR47" s="3">
        <f t="shared" si="4"/>
        <v>33453.637540728858</v>
      </c>
      <c r="DS47" s="3">
        <f t="shared" si="4"/>
        <v>28045.850641913516</v>
      </c>
      <c r="DT47" s="3">
        <f t="shared" si="4"/>
        <v>13243.561280471655</v>
      </c>
      <c r="DU47" s="3">
        <f t="shared" si="4"/>
        <v>47497.599014977161</v>
      </c>
      <c r="DV47" s="3">
        <f t="shared" si="4"/>
        <v>13122.154638053418</v>
      </c>
      <c r="DW47" s="3">
        <f t="shared" si="4"/>
        <v>15690.937440668446</v>
      </c>
      <c r="DX47" s="3">
        <f t="shared" si="4"/>
        <v>44663.112262552466</v>
      </c>
      <c r="DY47" s="3">
        <f t="shared" si="4"/>
        <v>15278.753498103302</v>
      </c>
      <c r="DZ47" s="3">
        <f t="shared" si="4"/>
        <v>34208.674881066843</v>
      </c>
      <c r="EA47" s="3">
        <f t="shared" si="4"/>
        <v>14031.708922603359</v>
      </c>
      <c r="EB47" s="3">
        <f t="shared" si="4"/>
        <v>46579.946108748547</v>
      </c>
      <c r="EC47" s="3">
        <f t="shared" si="4"/>
        <v>15048.959237673314</v>
      </c>
      <c r="ED47" s="3">
        <f t="shared" si="4"/>
        <v>44200.744176677945</v>
      </c>
      <c r="EE47" s="3">
        <f t="shared" ref="EE47:EO62" si="8">EE5/$G5</f>
        <v>14089.137114512452</v>
      </c>
      <c r="EF47" s="3">
        <f t="shared" si="8"/>
        <v>57409.19307564255</v>
      </c>
      <c r="EG47" s="3">
        <f t="shared" si="8"/>
        <v>13817.426925562791</v>
      </c>
      <c r="EH47" s="3">
        <f t="shared" si="8"/>
        <v>984.6884377521676</v>
      </c>
      <c r="EI47" s="3">
        <f t="shared" si="8"/>
        <v>1374.0918407408838</v>
      </c>
      <c r="EJ47" s="3">
        <f t="shared" si="8"/>
        <v>110.26635728069617</v>
      </c>
      <c r="EK47" s="3">
        <f t="shared" si="8"/>
        <v>216.63207300769881</v>
      </c>
      <c r="EL47" s="3">
        <f t="shared" si="8"/>
        <v>550.10058446756068</v>
      </c>
      <c r="EM47" s="3">
        <f t="shared" si="8"/>
        <v>442.0873928048365</v>
      </c>
      <c r="EN47" s="3">
        <f t="shared" si="8"/>
        <v>447.078275786581</v>
      </c>
      <c r="EO47" s="3">
        <f t="shared" si="8"/>
        <v>9489.9503465174603</v>
      </c>
    </row>
    <row r="48" spans="1:145" s="3" customFormat="1" x14ac:dyDescent="0.25">
      <c r="A48" s="7" t="s">
        <v>164</v>
      </c>
      <c r="B48" s="3" t="str">
        <f t="shared" si="2"/>
        <v>5657_Ga_50</v>
      </c>
      <c r="C48" s="3" t="s">
        <v>206</v>
      </c>
      <c r="D48" s="3" t="s">
        <v>237</v>
      </c>
      <c r="F48" s="3">
        <v>50</v>
      </c>
      <c r="H48" s="3">
        <f t="shared" si="6"/>
        <v>8380.5012969856325</v>
      </c>
      <c r="I48" s="3">
        <f t="shared" si="7"/>
        <v>26392.719523779986</v>
      </c>
      <c r="J48" s="3">
        <f t="shared" si="7"/>
        <v>1422.7369489929345</v>
      </c>
      <c r="K48" s="3">
        <f t="shared" si="7"/>
        <v>19263.358046336823</v>
      </c>
      <c r="L48" s="3">
        <f t="shared" si="7"/>
        <v>2853.788433939681</v>
      </c>
      <c r="M48" s="3">
        <f t="shared" si="7"/>
        <v>5400.5855275497452</v>
      </c>
      <c r="N48" s="3">
        <f t="shared" si="7"/>
        <v>2151.2620727470808</v>
      </c>
      <c r="O48" s="3">
        <f t="shared" si="7"/>
        <v>9646.1079521309766</v>
      </c>
      <c r="P48" s="3">
        <f t="shared" si="7"/>
        <v>19002.087306910358</v>
      </c>
      <c r="Q48" s="3">
        <f t="shared" si="7"/>
        <v>6096.0680041424539</v>
      </c>
      <c r="R48" s="3">
        <f t="shared" si="7"/>
        <v>1176.4616610574869</v>
      </c>
      <c r="S48" s="3">
        <f t="shared" si="7"/>
        <v>3448.0092925408203</v>
      </c>
      <c r="T48" s="3">
        <f t="shared" si="7"/>
        <v>1483.6264372482444</v>
      </c>
      <c r="U48" s="3">
        <f t="shared" si="7"/>
        <v>1020.3906760623676</v>
      </c>
      <c r="V48" s="3">
        <f t="shared" si="7"/>
        <v>322.56266119190627</v>
      </c>
      <c r="W48" s="3">
        <f t="shared" si="7"/>
        <v>887.25009283994336</v>
      </c>
      <c r="X48" s="3">
        <f t="shared" si="7"/>
        <v>51.019222241691182</v>
      </c>
      <c r="Y48" s="3">
        <f t="shared" si="7"/>
        <v>332.27351160860894</v>
      </c>
      <c r="Z48" s="3">
        <f t="shared" si="7"/>
        <v>91.122370612470505</v>
      </c>
      <c r="AA48" s="3">
        <f t="shared" si="7"/>
        <v>0</v>
      </c>
      <c r="AB48" s="3">
        <f t="shared" si="7"/>
        <v>544.68363021481775</v>
      </c>
      <c r="AC48" s="3">
        <f t="shared" si="7"/>
        <v>449.16616640268029</v>
      </c>
      <c r="AD48" s="3">
        <f t="shared" si="7"/>
        <v>4224.3596146388372</v>
      </c>
      <c r="AE48" s="3">
        <f t="shared" si="7"/>
        <v>0</v>
      </c>
      <c r="AF48" s="3">
        <f t="shared" si="7"/>
        <v>4039.1249222508904</v>
      </c>
      <c r="AG48" s="3">
        <f t="shared" si="7"/>
        <v>4836.5040828776073</v>
      </c>
      <c r="AH48" s="3">
        <f t="shared" si="7"/>
        <v>59.539388737453798</v>
      </c>
      <c r="AI48" s="3">
        <f t="shared" si="7"/>
        <v>608.24631551548271</v>
      </c>
      <c r="AJ48" s="3">
        <f t="shared" si="7"/>
        <v>79.473088849553719</v>
      </c>
      <c r="AK48" s="3">
        <f t="shared" si="7"/>
        <v>110.81201427326566</v>
      </c>
      <c r="AL48" s="3">
        <f t="shared" si="7"/>
        <v>41.780387387192853</v>
      </c>
      <c r="AM48" s="3">
        <f t="shared" si="7"/>
        <v>177.4456567080079</v>
      </c>
      <c r="AN48" s="3">
        <f t="shared" si="7"/>
        <v>106.37849516424438</v>
      </c>
      <c r="AO48" s="3">
        <f t="shared" si="7"/>
        <v>2053.2412128674109</v>
      </c>
      <c r="AP48" s="3">
        <f t="shared" si="7"/>
        <v>36166.294525544123</v>
      </c>
      <c r="AQ48" s="3">
        <f t="shared" si="7"/>
        <v>6242.0952872628141</v>
      </c>
      <c r="AR48" s="3">
        <f t="shared" si="7"/>
        <v>3674.8768999070867</v>
      </c>
      <c r="AS48" s="3">
        <f t="shared" si="7"/>
        <v>4081.9900626737763</v>
      </c>
      <c r="AT48" s="3">
        <f t="shared" si="7"/>
        <v>428.65867399549154</v>
      </c>
      <c r="AU48" s="3">
        <f t="shared" si="7"/>
        <v>150.36941087740394</v>
      </c>
      <c r="AV48" s="3">
        <f t="shared" si="7"/>
        <v>7474.2314175533693</v>
      </c>
      <c r="AW48" s="3">
        <f t="shared" si="7"/>
        <v>10138.446666231377</v>
      </c>
      <c r="AX48" s="3">
        <f t="shared" si="7"/>
        <v>104.78122358081156</v>
      </c>
      <c r="AY48" s="3">
        <f t="shared" si="7"/>
        <v>30.411510908753876</v>
      </c>
      <c r="AZ48" s="3">
        <f t="shared" si="7"/>
        <v>71.345489752060018</v>
      </c>
      <c r="BA48" s="3">
        <f t="shared" si="7"/>
        <v>803.13629653228202</v>
      </c>
      <c r="BB48" s="3">
        <f t="shared" si="7"/>
        <v>827.85817651136313</v>
      </c>
      <c r="BC48" s="3">
        <f t="shared" si="7"/>
        <v>53.873644183866162</v>
      </c>
      <c r="BD48" s="3">
        <f t="shared" si="7"/>
        <v>109.83111504663867</v>
      </c>
      <c r="BE48" s="3">
        <f t="shared" si="7"/>
        <v>761.15339421741078</v>
      </c>
      <c r="BF48" s="3">
        <f t="shared" si="7"/>
        <v>3527.6932046227776</v>
      </c>
      <c r="BG48" s="3">
        <f t="shared" si="7"/>
        <v>240.2315155168603</v>
      </c>
      <c r="BH48" s="3">
        <f t="shared" si="7"/>
        <v>57.967042068196776</v>
      </c>
      <c r="BI48" s="3">
        <f t="shared" si="7"/>
        <v>118.98375123961235</v>
      </c>
      <c r="BJ48" s="3">
        <f t="shared" si="7"/>
        <v>893.99799408399724</v>
      </c>
      <c r="BK48" s="3">
        <f t="shared" si="7"/>
        <v>193.30101773809176</v>
      </c>
      <c r="BL48" s="3">
        <f t="shared" si="7"/>
        <v>28226.056007909952</v>
      </c>
      <c r="BM48" s="3">
        <f t="shared" si="7"/>
        <v>53553.951522687792</v>
      </c>
      <c r="BN48" s="3">
        <f t="shared" si="7"/>
        <v>53553.951522687792</v>
      </c>
      <c r="BO48" s="3">
        <f t="shared" si="7"/>
        <v>729.33518346485994</v>
      </c>
      <c r="BP48" s="3">
        <f t="shared" si="7"/>
        <v>44.564188739203054</v>
      </c>
      <c r="BQ48" s="3">
        <f t="shared" si="7"/>
        <v>128.40848441233854</v>
      </c>
      <c r="BR48" s="3">
        <f t="shared" si="7"/>
        <v>633.5679512419191</v>
      </c>
      <c r="BS48" s="3">
        <f t="shared" si="7"/>
        <v>87.592379642322143</v>
      </c>
      <c r="BT48" s="3">
        <f t="shared" si="7"/>
        <v>294.07452282705202</v>
      </c>
      <c r="BU48" s="3">
        <f t="shared" ref="BU48:EE63" si="9">BU6/$G6</f>
        <v>2550.171303866613</v>
      </c>
      <c r="BV48" s="3">
        <f t="shared" si="9"/>
        <v>186.79717294534268</v>
      </c>
      <c r="BW48" s="3">
        <f t="shared" si="9"/>
        <v>3064.9227085015159</v>
      </c>
      <c r="BX48" s="3">
        <f t="shared" si="9"/>
        <v>1730.6375294209236</v>
      </c>
      <c r="BY48" s="3">
        <f t="shared" si="9"/>
        <v>47.120030980313715</v>
      </c>
      <c r="BZ48" s="3">
        <f t="shared" si="9"/>
        <v>229.99204921201246</v>
      </c>
      <c r="CA48" s="3">
        <f t="shared" si="9"/>
        <v>20.40727348144021</v>
      </c>
      <c r="CB48" s="3">
        <f t="shared" si="9"/>
        <v>79.188010143667952</v>
      </c>
      <c r="CC48" s="3">
        <f t="shared" si="9"/>
        <v>74.683351175436556</v>
      </c>
      <c r="CD48" s="3">
        <f t="shared" si="9"/>
        <v>209.92593549335359</v>
      </c>
      <c r="CE48" s="3">
        <f t="shared" si="9"/>
        <v>3838.022925644817</v>
      </c>
      <c r="CF48" s="3">
        <f t="shared" si="9"/>
        <v>3529.4192549294521</v>
      </c>
      <c r="CG48" s="3">
        <f t="shared" si="9"/>
        <v>426.22693705621458</v>
      </c>
      <c r="CH48" s="3">
        <f t="shared" si="9"/>
        <v>556.11274190251493</v>
      </c>
      <c r="CI48" s="3">
        <f t="shared" si="9"/>
        <v>83.542600357799188</v>
      </c>
      <c r="CJ48" s="3">
        <f t="shared" si="9"/>
        <v>578.63863308889847</v>
      </c>
      <c r="CK48" s="3">
        <f t="shared" si="9"/>
        <v>65.305871485835311</v>
      </c>
      <c r="CL48" s="3">
        <f t="shared" si="9"/>
        <v>156.0907172188418</v>
      </c>
      <c r="CM48" s="3">
        <f t="shared" si="9"/>
        <v>3966.7756854342092</v>
      </c>
      <c r="CN48" s="3">
        <f t="shared" si="9"/>
        <v>41.324469165393758</v>
      </c>
      <c r="CO48" s="10">
        <f t="shared" si="9"/>
        <v>198.02948166486007</v>
      </c>
      <c r="CP48" s="3">
        <f t="shared" si="9"/>
        <v>940.79400118002548</v>
      </c>
      <c r="CQ48" s="3">
        <f t="shared" si="9"/>
        <v>2427.326787274978</v>
      </c>
      <c r="CR48" s="3">
        <f t="shared" si="9"/>
        <v>896.46140643503929</v>
      </c>
      <c r="CS48" s="3">
        <f t="shared" si="9"/>
        <v>749.456858971369</v>
      </c>
      <c r="CT48" s="3">
        <f t="shared" si="9"/>
        <v>740.20244604551078</v>
      </c>
      <c r="CU48" s="3">
        <f t="shared" si="9"/>
        <v>193.21741542179376</v>
      </c>
      <c r="CV48" s="3">
        <f t="shared" si="9"/>
        <v>82.675940321144637</v>
      </c>
      <c r="CW48" s="3">
        <f t="shared" si="9"/>
        <v>98.502741553735376</v>
      </c>
      <c r="CX48" s="3">
        <f t="shared" si="9"/>
        <v>167.29342760277541</v>
      </c>
      <c r="CY48" s="3">
        <f t="shared" si="9"/>
        <v>131.33612328990495</v>
      </c>
      <c r="CZ48" s="3">
        <f t="shared" si="9"/>
        <v>1416.7217363718403</v>
      </c>
      <c r="DA48" s="3">
        <f t="shared" si="9"/>
        <v>43.643524721834268</v>
      </c>
      <c r="DB48" s="3">
        <f t="shared" si="9"/>
        <v>100.66393932039578</v>
      </c>
      <c r="DC48" s="3">
        <f t="shared" si="9"/>
        <v>607.69952521075095</v>
      </c>
      <c r="DD48" s="3">
        <f t="shared" si="9"/>
        <v>55.340059967876016</v>
      </c>
      <c r="DE48" s="3">
        <f t="shared" si="9"/>
        <v>58.905880502152094</v>
      </c>
      <c r="DF48" s="3">
        <f t="shared" si="9"/>
        <v>210.55996299770064</v>
      </c>
      <c r="DG48" s="3">
        <f t="shared" si="9"/>
        <v>227.93314744728193</v>
      </c>
      <c r="DH48" s="3">
        <f t="shared" si="9"/>
        <v>2454.8454503322023</v>
      </c>
      <c r="DI48" s="3">
        <f t="shared" si="9"/>
        <v>2333.3136458871591</v>
      </c>
      <c r="DJ48" s="3">
        <f t="shared" si="9"/>
        <v>457.08657715108762</v>
      </c>
      <c r="DK48" s="3">
        <f t="shared" si="9"/>
        <v>55.855174860842645</v>
      </c>
      <c r="DL48" s="3">
        <f t="shared" si="9"/>
        <v>47014.257952856322</v>
      </c>
      <c r="DM48" s="3">
        <f t="shared" si="9"/>
        <v>50434.24696844213</v>
      </c>
      <c r="DN48" s="3">
        <f t="shared" si="9"/>
        <v>56321.220906101844</v>
      </c>
      <c r="DO48" s="3">
        <f t="shared" si="9"/>
        <v>40132.838097715066</v>
      </c>
      <c r="DP48" s="3">
        <f t="shared" si="9"/>
        <v>40116.624441043707</v>
      </c>
      <c r="DQ48" s="3">
        <f t="shared" si="9"/>
        <v>52874.416837015233</v>
      </c>
      <c r="DR48" s="3">
        <f t="shared" si="9"/>
        <v>49046.066335877767</v>
      </c>
      <c r="DS48" s="3">
        <f t="shared" si="9"/>
        <v>49486.67650622056</v>
      </c>
      <c r="DT48" s="3">
        <f t="shared" si="9"/>
        <v>25085.912504771084</v>
      </c>
      <c r="DU48" s="3">
        <f t="shared" si="9"/>
        <v>74503.252053906908</v>
      </c>
      <c r="DV48" s="3">
        <f t="shared" si="9"/>
        <v>28509.33908143697</v>
      </c>
      <c r="DW48" s="3">
        <f t="shared" si="9"/>
        <v>28810.972084487836</v>
      </c>
      <c r="DX48" s="3">
        <f t="shared" si="9"/>
        <v>68222.543401164367</v>
      </c>
      <c r="DY48" s="3">
        <f t="shared" si="9"/>
        <v>28696.467028764189</v>
      </c>
      <c r="DZ48" s="3">
        <f t="shared" si="9"/>
        <v>58695.298210585446</v>
      </c>
      <c r="EA48" s="3">
        <f t="shared" si="9"/>
        <v>27728.753081736202</v>
      </c>
      <c r="EB48" s="3">
        <f t="shared" si="9"/>
        <v>72492.96633427628</v>
      </c>
      <c r="EC48" s="3">
        <f t="shared" si="9"/>
        <v>29894.192237958865</v>
      </c>
      <c r="ED48" s="3">
        <f t="shared" si="9"/>
        <v>60935.753050172549</v>
      </c>
      <c r="EE48" s="3">
        <f t="shared" si="9"/>
        <v>27769.956041944992</v>
      </c>
      <c r="EF48" s="3">
        <f t="shared" si="8"/>
        <v>56912.161542143644</v>
      </c>
      <c r="EG48" s="3">
        <f t="shared" si="8"/>
        <v>8062.0714981255023</v>
      </c>
      <c r="EH48" s="3">
        <f t="shared" si="8"/>
        <v>8298.542986485134</v>
      </c>
      <c r="EI48" s="3">
        <f t="shared" si="8"/>
        <v>11009.796740903339</v>
      </c>
      <c r="EJ48" s="3">
        <f t="shared" si="8"/>
        <v>73.593924718335757</v>
      </c>
      <c r="EK48" s="3">
        <f t="shared" si="8"/>
        <v>89.48978873395528</v>
      </c>
      <c r="EL48" s="3">
        <f t="shared" si="8"/>
        <v>118.4613665800111</v>
      </c>
      <c r="EM48" s="3">
        <f t="shared" si="8"/>
        <v>51.275741150083839</v>
      </c>
      <c r="EN48" s="3">
        <f t="shared" si="8"/>
        <v>47.176112037209272</v>
      </c>
      <c r="EO48" s="3">
        <f t="shared" si="8"/>
        <v>2326.7905881397328</v>
      </c>
    </row>
    <row r="49" spans="1:145" s="3" customFormat="1" x14ac:dyDescent="0.25">
      <c r="A49" s="7" t="s">
        <v>165</v>
      </c>
      <c r="B49" s="3" t="str">
        <f t="shared" si="2"/>
        <v>5657_Ga_50b</v>
      </c>
      <c r="C49" s="3" t="s">
        <v>207</v>
      </c>
      <c r="D49" s="3" t="s">
        <v>237</v>
      </c>
      <c r="F49" s="3">
        <v>50</v>
      </c>
      <c r="H49" s="3">
        <f t="shared" si="6"/>
        <v>8090.1856363696634</v>
      </c>
      <c r="I49" s="3">
        <f t="shared" si="7"/>
        <v>26224.715986196585</v>
      </c>
      <c r="J49" s="3">
        <f t="shared" si="7"/>
        <v>1520.4286997217507</v>
      </c>
      <c r="K49" s="3">
        <f t="shared" si="7"/>
        <v>19056.546394886871</v>
      </c>
      <c r="L49" s="3">
        <f t="shared" si="7"/>
        <v>2893.9497504100059</v>
      </c>
      <c r="M49" s="3">
        <f t="shared" si="7"/>
        <v>5116.0814219419963</v>
      </c>
      <c r="N49" s="3">
        <f t="shared" si="7"/>
        <v>2141.0214289480487</v>
      </c>
      <c r="O49" s="3">
        <f t="shared" si="7"/>
        <v>9476.6728728318139</v>
      </c>
      <c r="P49" s="3">
        <f t="shared" si="7"/>
        <v>18685.773600021519</v>
      </c>
      <c r="Q49" s="3">
        <f t="shared" si="7"/>
        <v>5975.1505835152602</v>
      </c>
      <c r="R49" s="3">
        <f t="shared" si="7"/>
        <v>1112.8324467353852</v>
      </c>
      <c r="S49" s="3">
        <f t="shared" si="7"/>
        <v>3459.432878497742</v>
      </c>
      <c r="T49" s="3">
        <f t="shared" si="7"/>
        <v>1434.0611655464213</v>
      </c>
      <c r="U49" s="3">
        <f t="shared" si="7"/>
        <v>1014.3026812518276</v>
      </c>
      <c r="V49" s="3">
        <f t="shared" si="7"/>
        <v>199.41637086456271</v>
      </c>
      <c r="W49" s="3">
        <f t="shared" si="7"/>
        <v>783.66098386874944</v>
      </c>
      <c r="X49" s="3">
        <f t="shared" si="7"/>
        <v>41.54121373068886</v>
      </c>
      <c r="Y49" s="3">
        <f t="shared" si="7"/>
        <v>302.66643934203523</v>
      </c>
      <c r="Z49" s="3">
        <f t="shared" si="7"/>
        <v>141.27792986644127</v>
      </c>
      <c r="AA49" s="3">
        <f t="shared" si="7"/>
        <v>40408.162695252613</v>
      </c>
      <c r="AB49" s="3">
        <f t="shared" si="7"/>
        <v>537.02222294482613</v>
      </c>
      <c r="AC49" s="3">
        <f t="shared" si="7"/>
        <v>440.77593269264742</v>
      </c>
      <c r="AD49" s="3">
        <f t="shared" si="7"/>
        <v>4280.1878526936316</v>
      </c>
      <c r="AE49" s="3">
        <f t="shared" si="7"/>
        <v>0</v>
      </c>
      <c r="AF49" s="3">
        <f t="shared" si="7"/>
        <v>4093.8966243794448</v>
      </c>
      <c r="AG49" s="3">
        <f t="shared" si="7"/>
        <v>4846.3083363178366</v>
      </c>
      <c r="AH49" s="3">
        <f t="shared" si="7"/>
        <v>76.516799325103548</v>
      </c>
      <c r="AI49" s="3">
        <f t="shared" si="7"/>
        <v>628.53139746711599</v>
      </c>
      <c r="AJ49" s="3">
        <f t="shared" si="7"/>
        <v>74.204283913405831</v>
      </c>
      <c r="AK49" s="3">
        <f t="shared" si="7"/>
        <v>136.75020912095601</v>
      </c>
      <c r="AL49" s="3">
        <f t="shared" si="7"/>
        <v>48.714138269418136</v>
      </c>
      <c r="AM49" s="3">
        <f t="shared" si="7"/>
        <v>162.23984528809601</v>
      </c>
      <c r="AN49" s="3">
        <f t="shared" si="7"/>
        <v>115.22481230574813</v>
      </c>
      <c r="AO49" s="3">
        <f t="shared" si="7"/>
        <v>1829.4554480304382</v>
      </c>
      <c r="AP49" s="3">
        <f t="shared" si="7"/>
        <v>35801.582575896537</v>
      </c>
      <c r="AQ49" s="3">
        <f t="shared" si="7"/>
        <v>6345.2610584786062</v>
      </c>
      <c r="AR49" s="3">
        <f t="shared" si="7"/>
        <v>3723.5472047745279</v>
      </c>
      <c r="AS49" s="3">
        <f t="shared" si="7"/>
        <v>4018.6463844977166</v>
      </c>
      <c r="AT49" s="3">
        <f t="shared" si="7"/>
        <v>416.55234649203504</v>
      </c>
      <c r="AU49" s="3">
        <f t="shared" si="7"/>
        <v>142.0604863045042</v>
      </c>
      <c r="AV49" s="3">
        <f t="shared" si="7"/>
        <v>7660.0761109604055</v>
      </c>
      <c r="AW49" s="3">
        <f t="shared" si="7"/>
        <v>11112.706964064542</v>
      </c>
      <c r="AX49" s="3">
        <f t="shared" si="7"/>
        <v>93.963833974495117</v>
      </c>
      <c r="AY49" s="3">
        <f t="shared" si="7"/>
        <v>30.867164294584242</v>
      </c>
      <c r="AZ49" s="3">
        <f t="shared" si="7"/>
        <v>78.935285921122286</v>
      </c>
      <c r="BA49" s="3">
        <f t="shared" si="7"/>
        <v>927.23512588776214</v>
      </c>
      <c r="BB49" s="3">
        <f t="shared" si="7"/>
        <v>951.35172195035807</v>
      </c>
      <c r="BC49" s="3">
        <f t="shared" si="7"/>
        <v>48.373807735156383</v>
      </c>
      <c r="BD49" s="3">
        <f t="shared" si="7"/>
        <v>112.79562669592775</v>
      </c>
      <c r="BE49" s="3">
        <f t="shared" si="7"/>
        <v>849.72688461703979</v>
      </c>
      <c r="BF49" s="3">
        <f t="shared" si="7"/>
        <v>3694.2670608605208</v>
      </c>
      <c r="BG49" s="3">
        <f t="shared" si="7"/>
        <v>218.8269292849794</v>
      </c>
      <c r="BH49" s="3">
        <f t="shared" si="7"/>
        <v>60.634877551837867</v>
      </c>
      <c r="BI49" s="3">
        <f t="shared" si="7"/>
        <v>150.67013555373967</v>
      </c>
      <c r="BJ49" s="3">
        <f t="shared" si="7"/>
        <v>863.25909916872581</v>
      </c>
      <c r="BK49" s="3">
        <f t="shared" si="7"/>
        <v>204.55597330413235</v>
      </c>
      <c r="BL49" s="3">
        <f t="shared" si="7"/>
        <v>27817.747684099428</v>
      </c>
      <c r="BM49" s="3">
        <f t="shared" si="7"/>
        <v>51301.939306232096</v>
      </c>
      <c r="BN49" s="3">
        <f t="shared" si="7"/>
        <v>51301.939306232096</v>
      </c>
      <c r="BO49" s="3">
        <f t="shared" si="7"/>
        <v>695.99937850026902</v>
      </c>
      <c r="BP49" s="3">
        <f t="shared" si="7"/>
        <v>41.961532130039075</v>
      </c>
      <c r="BQ49" s="3">
        <f t="shared" si="7"/>
        <v>125.58859034160514</v>
      </c>
      <c r="BR49" s="3">
        <f t="shared" si="7"/>
        <v>621.28307035492753</v>
      </c>
      <c r="BS49" s="3">
        <f t="shared" si="7"/>
        <v>52.959099364431438</v>
      </c>
      <c r="BT49" s="3">
        <f t="shared" ref="BT49:ED52" si="10">BT7/$G7</f>
        <v>263.44334526836872</v>
      </c>
      <c r="BU49" s="3">
        <f t="shared" si="10"/>
        <v>2483.6318721032417</v>
      </c>
      <c r="BV49" s="3">
        <f t="shared" si="10"/>
        <v>174.25025249571044</v>
      </c>
      <c r="BW49" s="3">
        <f t="shared" si="10"/>
        <v>3099.5960041682101</v>
      </c>
      <c r="BX49" s="3">
        <f t="shared" si="10"/>
        <v>2017.3464336463942</v>
      </c>
      <c r="BY49" s="3">
        <f t="shared" si="10"/>
        <v>44.846699518548476</v>
      </c>
      <c r="BZ49" s="3">
        <f t="shared" si="10"/>
        <v>218.48507032017457</v>
      </c>
      <c r="CA49" s="3">
        <f t="shared" si="10"/>
        <v>20.035177035693483</v>
      </c>
      <c r="CB49" s="3">
        <f t="shared" si="10"/>
        <v>65.222207088503708</v>
      </c>
      <c r="CC49" s="3">
        <f t="shared" si="10"/>
        <v>59.764181619123306</v>
      </c>
      <c r="CD49" s="3">
        <f t="shared" si="10"/>
        <v>190.49645021507965</v>
      </c>
      <c r="CE49" s="3">
        <f t="shared" si="10"/>
        <v>3959.3213719213081</v>
      </c>
      <c r="CF49" s="3">
        <f t="shared" si="10"/>
        <v>3705.315066302835</v>
      </c>
      <c r="CG49" s="3">
        <f t="shared" si="10"/>
        <v>426.27418369979353</v>
      </c>
      <c r="CH49" s="3">
        <f t="shared" si="10"/>
        <v>542.50164644180984</v>
      </c>
      <c r="CI49" s="3">
        <f t="shared" si="10"/>
        <v>81.437326720163369</v>
      </c>
      <c r="CJ49" s="3">
        <f t="shared" si="10"/>
        <v>566.1928293365786</v>
      </c>
      <c r="CK49" s="3">
        <f t="shared" si="10"/>
        <v>65.177882602754053</v>
      </c>
      <c r="CL49" s="3">
        <f t="shared" si="10"/>
        <v>171.59842550344638</v>
      </c>
      <c r="CM49" s="3">
        <f t="shared" si="10"/>
        <v>4272.41578338201</v>
      </c>
      <c r="CN49" s="3">
        <f t="shared" si="10"/>
        <v>27.971807369120896</v>
      </c>
      <c r="CO49" s="10">
        <f t="shared" si="10"/>
        <v>191.47362680896293</v>
      </c>
      <c r="CP49" s="3">
        <f t="shared" si="10"/>
        <v>884.99745730627114</v>
      </c>
      <c r="CQ49" s="3">
        <f t="shared" si="10"/>
        <v>2355.5952455084516</v>
      </c>
      <c r="CR49" s="3">
        <f t="shared" si="10"/>
        <v>899.65969150614967</v>
      </c>
      <c r="CS49" s="3">
        <f t="shared" si="10"/>
        <v>902.17039341160159</v>
      </c>
      <c r="CT49" s="3">
        <f t="shared" si="10"/>
        <v>893.04260620825812</v>
      </c>
      <c r="CU49" s="3">
        <f t="shared" si="10"/>
        <v>221.45073505062012</v>
      </c>
      <c r="CV49" s="3">
        <f t="shared" si="10"/>
        <v>81.040953732654927</v>
      </c>
      <c r="CW49" s="3">
        <f t="shared" si="10"/>
        <v>81.51425772416566</v>
      </c>
      <c r="CX49" s="3">
        <f t="shared" si="10"/>
        <v>186.69931926919222</v>
      </c>
      <c r="CY49" s="3">
        <f t="shared" si="10"/>
        <v>137.3967352406838</v>
      </c>
      <c r="CZ49" s="3">
        <f t="shared" si="10"/>
        <v>1436.6814049741281</v>
      </c>
      <c r="DA49" s="3">
        <f t="shared" si="10"/>
        <v>44.108977043082888</v>
      </c>
      <c r="DB49" s="3">
        <f t="shared" si="10"/>
        <v>103.51244905403657</v>
      </c>
      <c r="DC49" s="3">
        <f t="shared" si="10"/>
        <v>615.11890997463877</v>
      </c>
      <c r="DD49" s="3">
        <f t="shared" si="10"/>
        <v>68.78243130021194</v>
      </c>
      <c r="DE49" s="3">
        <f t="shared" si="10"/>
        <v>68.393190988571249</v>
      </c>
      <c r="DF49" s="3">
        <f t="shared" si="10"/>
        <v>192.72286403951654</v>
      </c>
      <c r="DG49" s="3">
        <f t="shared" si="10"/>
        <v>211.36411241991041</v>
      </c>
      <c r="DH49" s="3">
        <f t="shared" si="10"/>
        <v>2494.8001140816127</v>
      </c>
      <c r="DI49" s="3">
        <f t="shared" si="10"/>
        <v>2408.086645126697</v>
      </c>
      <c r="DJ49" s="3">
        <f t="shared" si="10"/>
        <v>460.98382237971026</v>
      </c>
      <c r="DK49" s="3">
        <f t="shared" si="10"/>
        <v>46.89887226107291</v>
      </c>
      <c r="DL49" s="3">
        <f t="shared" si="10"/>
        <v>44920.846741054942</v>
      </c>
      <c r="DM49" s="3">
        <f t="shared" si="10"/>
        <v>48190.46128302189</v>
      </c>
      <c r="DN49" s="3">
        <f t="shared" si="10"/>
        <v>53994.185134731379</v>
      </c>
      <c r="DO49" s="3">
        <f t="shared" si="10"/>
        <v>38314.350409965882</v>
      </c>
      <c r="DP49" s="3">
        <f t="shared" si="10"/>
        <v>38354.749886080885</v>
      </c>
      <c r="DQ49" s="3">
        <f t="shared" si="10"/>
        <v>50504.020103303686</v>
      </c>
      <c r="DR49" s="3">
        <f t="shared" si="10"/>
        <v>46839.206408485392</v>
      </c>
      <c r="DS49" s="3">
        <f t="shared" si="10"/>
        <v>47404.815377354513</v>
      </c>
      <c r="DT49" s="3">
        <f t="shared" si="10"/>
        <v>24782.767609570961</v>
      </c>
      <c r="DU49" s="3">
        <f t="shared" si="10"/>
        <v>71637.727042187151</v>
      </c>
      <c r="DV49" s="3">
        <f t="shared" si="10"/>
        <v>28133.266695878323</v>
      </c>
      <c r="DW49" s="3">
        <f t="shared" si="10"/>
        <v>28354.143250521585</v>
      </c>
      <c r="DX49" s="3">
        <f t="shared" si="10"/>
        <v>65746.568811783261</v>
      </c>
      <c r="DY49" s="3">
        <f t="shared" si="10"/>
        <v>28214.055458571365</v>
      </c>
      <c r="DZ49" s="3">
        <f t="shared" si="10"/>
        <v>56017.391061603135</v>
      </c>
      <c r="EA49" s="3">
        <f t="shared" si="10"/>
        <v>27302.752183187946</v>
      </c>
      <c r="EB49" s="3">
        <f t="shared" si="10"/>
        <v>70171.860255992695</v>
      </c>
      <c r="EC49" s="3">
        <f t="shared" si="10"/>
        <v>29490.195104590774</v>
      </c>
      <c r="ED49" s="3">
        <f t="shared" si="10"/>
        <v>59180.15811907102</v>
      </c>
      <c r="EE49" s="3">
        <f t="shared" si="9"/>
        <v>27303.993268788934</v>
      </c>
      <c r="EF49" s="3">
        <f t="shared" si="8"/>
        <v>54936.403465233067</v>
      </c>
      <c r="EG49" s="3">
        <f t="shared" si="8"/>
        <v>6597.8413384003752</v>
      </c>
      <c r="EH49" s="3">
        <f t="shared" si="8"/>
        <v>8181.9928548478565</v>
      </c>
      <c r="EI49" s="3">
        <f t="shared" si="8"/>
        <v>10571.649684485954</v>
      </c>
      <c r="EJ49" s="3">
        <f t="shared" si="8"/>
        <v>49.490580985308711</v>
      </c>
      <c r="EK49" s="3">
        <f t="shared" si="8"/>
        <v>94.907894573278085</v>
      </c>
      <c r="EL49" s="3">
        <f t="shared" si="8"/>
        <v>122.55465571356815</v>
      </c>
      <c r="EM49" s="3">
        <f t="shared" si="8"/>
        <v>46.454098973033233</v>
      </c>
      <c r="EN49" s="3">
        <f t="shared" si="8"/>
        <v>44.700989140107069</v>
      </c>
      <c r="EO49" s="3">
        <f t="shared" si="8"/>
        <v>2241.6476916598804</v>
      </c>
    </row>
    <row r="50" spans="1:145" s="3" customFormat="1" x14ac:dyDescent="0.25">
      <c r="A50" s="7" t="s">
        <v>170</v>
      </c>
      <c r="B50" s="3" t="str">
        <f t="shared" si="2"/>
        <v>5657_Ga_500</v>
      </c>
      <c r="C50" s="3" t="s">
        <v>200</v>
      </c>
      <c r="D50" s="3" t="s">
        <v>237</v>
      </c>
      <c r="F50" s="3">
        <v>10</v>
      </c>
      <c r="H50" s="3">
        <f t="shared" si="6"/>
        <v>12204.158563934938</v>
      </c>
      <c r="I50" s="3">
        <f t="shared" ref="I50:BT53" si="11">I8/$G8</f>
        <v>37576.475261395091</v>
      </c>
      <c r="J50" s="3">
        <f t="shared" si="11"/>
        <v>2050.8174954903106</v>
      </c>
      <c r="K50" s="3">
        <f t="shared" si="11"/>
        <v>31522.407165345772</v>
      </c>
      <c r="L50" s="3">
        <f t="shared" si="11"/>
        <v>4271.1179035206551</v>
      </c>
      <c r="M50" s="3">
        <f t="shared" si="11"/>
        <v>9144.1715657027726</v>
      </c>
      <c r="N50" s="3">
        <f t="shared" si="11"/>
        <v>2963.590052553051</v>
      </c>
      <c r="O50" s="3">
        <f t="shared" si="11"/>
        <v>10209.602059636267</v>
      </c>
      <c r="P50" s="3">
        <f t="shared" si="11"/>
        <v>23470.5839981635</v>
      </c>
      <c r="Q50" s="3">
        <f t="shared" si="11"/>
        <v>8470.2603414555761</v>
      </c>
      <c r="R50" s="3">
        <f t="shared" si="11"/>
        <v>1511.7278830689761</v>
      </c>
      <c r="S50" s="3">
        <f t="shared" si="11"/>
        <v>4713.1341339702512</v>
      </c>
      <c r="T50" s="3">
        <f t="shared" si="11"/>
        <v>1963.7951783009228</v>
      </c>
      <c r="U50" s="3">
        <f t="shared" si="11"/>
        <v>1347.0696285161732</v>
      </c>
      <c r="V50" s="3">
        <f t="shared" si="11"/>
        <v>491.64212341370632</v>
      </c>
      <c r="W50" s="3">
        <f t="shared" si="11"/>
        <v>1678.2002501546544</v>
      </c>
      <c r="X50" s="3">
        <f t="shared" si="11"/>
        <v>57.606519191732581</v>
      </c>
      <c r="Y50" s="3">
        <f t="shared" si="11"/>
        <v>315.99930730556338</v>
      </c>
      <c r="Z50" s="3">
        <f t="shared" si="11"/>
        <v>74.579855481108879</v>
      </c>
      <c r="AA50" s="3">
        <f t="shared" si="11"/>
        <v>43719.3856628348</v>
      </c>
      <c r="AB50" s="3">
        <f t="shared" si="11"/>
        <v>179.47742401670342</v>
      </c>
      <c r="AC50" s="3">
        <f t="shared" si="11"/>
        <v>360.27981119506995</v>
      </c>
      <c r="AD50" s="3">
        <f t="shared" si="11"/>
        <v>4873.0573344746936</v>
      </c>
      <c r="AE50" s="3">
        <f t="shared" si="11"/>
        <v>0</v>
      </c>
      <c r="AF50" s="3">
        <f t="shared" si="11"/>
        <v>4259.4157759958334</v>
      </c>
      <c r="AG50" s="3">
        <f t="shared" si="11"/>
        <v>5397.3615625238326</v>
      </c>
      <c r="AH50" s="3">
        <f t="shared" si="11"/>
        <v>82.041953996905633</v>
      </c>
      <c r="AI50" s="3">
        <f t="shared" si="11"/>
        <v>916.88552474861285</v>
      </c>
      <c r="AJ50" s="3">
        <f t="shared" si="11"/>
        <v>93.341598255324243</v>
      </c>
      <c r="AK50" s="3">
        <f t="shared" si="11"/>
        <v>64.359130781716388</v>
      </c>
      <c r="AL50" s="3">
        <f t="shared" si="11"/>
        <v>25.860284324921643</v>
      </c>
      <c r="AM50" s="3">
        <f t="shared" si="11"/>
        <v>193.82213327969816</v>
      </c>
      <c r="AN50" s="3">
        <f t="shared" si="11"/>
        <v>113.84327325236664</v>
      </c>
      <c r="AO50" s="3">
        <f t="shared" si="11"/>
        <v>1722.0753329436966</v>
      </c>
      <c r="AP50" s="3">
        <f t="shared" si="11"/>
        <v>31428.716699295663</v>
      </c>
      <c r="AQ50" s="3">
        <f t="shared" si="11"/>
        <v>4100.9445999762065</v>
      </c>
      <c r="AR50" s="3">
        <f t="shared" si="11"/>
        <v>2337.6007775143898</v>
      </c>
      <c r="AS50" s="3">
        <f t="shared" si="11"/>
        <v>7209.4528655654194</v>
      </c>
      <c r="AT50" s="3">
        <f t="shared" si="11"/>
        <v>394.57608602712168</v>
      </c>
      <c r="AU50" s="3">
        <f t="shared" si="11"/>
        <v>138.75537163399167</v>
      </c>
      <c r="AV50" s="3">
        <f t="shared" si="11"/>
        <v>5893.1827548897918</v>
      </c>
      <c r="AW50" s="3">
        <f t="shared" si="11"/>
        <v>8706.8264914107021</v>
      </c>
      <c r="AX50" s="3">
        <f t="shared" si="11"/>
        <v>73.225513978832367</v>
      </c>
      <c r="AY50" s="3">
        <f t="shared" si="11"/>
        <v>29.630259884132744</v>
      </c>
      <c r="AZ50" s="3">
        <f t="shared" si="11"/>
        <v>72.813482751729822</v>
      </c>
      <c r="BA50" s="3">
        <f t="shared" si="11"/>
        <v>741.05615617757496</v>
      </c>
      <c r="BB50" s="3">
        <f t="shared" si="11"/>
        <v>759.56377630548468</v>
      </c>
      <c r="BC50" s="3">
        <f t="shared" si="11"/>
        <v>43.349210492062632</v>
      </c>
      <c r="BD50" s="3">
        <f t="shared" si="11"/>
        <v>83.518950071242969</v>
      </c>
      <c r="BE50" s="3">
        <f t="shared" si="11"/>
        <v>816.4608085714043</v>
      </c>
      <c r="BF50" s="3">
        <f t="shared" si="11"/>
        <v>3491.3550491264455</v>
      </c>
      <c r="BG50" s="3">
        <f t="shared" si="11"/>
        <v>297.94191024755366</v>
      </c>
      <c r="BH50" s="3">
        <f t="shared" si="11"/>
        <v>85.05543728532237</v>
      </c>
      <c r="BI50" s="3">
        <f t="shared" si="11"/>
        <v>91.160256464781298</v>
      </c>
      <c r="BJ50" s="3">
        <f t="shared" si="11"/>
        <v>694.15730768090157</v>
      </c>
      <c r="BK50" s="3">
        <f t="shared" si="11"/>
        <v>180.24346424819711</v>
      </c>
      <c r="BL50" s="3">
        <f t="shared" si="11"/>
        <v>28830.263432099589</v>
      </c>
      <c r="BM50" s="3">
        <f t="shared" si="11"/>
        <v>50671.132458998225</v>
      </c>
      <c r="BN50" s="3">
        <f t="shared" si="11"/>
        <v>50671.132458998225</v>
      </c>
      <c r="BO50" s="3">
        <f t="shared" si="11"/>
        <v>870.19966922138633</v>
      </c>
      <c r="BP50" s="3">
        <f t="shared" si="11"/>
        <v>39.166469247233643</v>
      </c>
      <c r="BQ50" s="3">
        <f t="shared" si="11"/>
        <v>152.9392344821282</v>
      </c>
      <c r="BR50" s="3">
        <f t="shared" si="11"/>
        <v>593.67089698840493</v>
      </c>
      <c r="BS50" s="3">
        <f t="shared" si="11"/>
        <v>65.083306877836023</v>
      </c>
      <c r="BT50" s="3">
        <f t="shared" si="11"/>
        <v>203.51037555547325</v>
      </c>
      <c r="BU50" s="3">
        <f t="shared" si="10"/>
        <v>2623.9353053855998</v>
      </c>
      <c r="BV50" s="3">
        <f t="shared" si="10"/>
        <v>137.89238287847385</v>
      </c>
      <c r="BW50" s="3">
        <f t="shared" si="10"/>
        <v>3334.8830691855592</v>
      </c>
      <c r="BX50" s="3">
        <f t="shared" si="10"/>
        <v>2995.4934615421435</v>
      </c>
      <c r="BY50" s="3">
        <f t="shared" si="10"/>
        <v>53.37750706043753</v>
      </c>
      <c r="BZ50" s="3">
        <f t="shared" si="10"/>
        <v>217.35418411100997</v>
      </c>
      <c r="CA50" s="3">
        <f t="shared" si="10"/>
        <v>19.687160503536628</v>
      </c>
      <c r="CB50" s="3">
        <f t="shared" si="10"/>
        <v>62.184399117811438</v>
      </c>
      <c r="CC50" s="3">
        <f t="shared" si="10"/>
        <v>50.397808863726162</v>
      </c>
      <c r="CD50" s="3">
        <f t="shared" si="10"/>
        <v>226.33954958761012</v>
      </c>
      <c r="CE50" s="3">
        <f t="shared" si="10"/>
        <v>2454.7792268848893</v>
      </c>
      <c r="CF50" s="3">
        <f t="shared" si="10"/>
        <v>2254.2573630283118</v>
      </c>
      <c r="CG50" s="3">
        <f t="shared" si="10"/>
        <v>365.3284790294781</v>
      </c>
      <c r="CH50" s="3">
        <f t="shared" si="10"/>
        <v>303.74413251869481</v>
      </c>
      <c r="CI50" s="3">
        <f t="shared" si="10"/>
        <v>110.37809797701929</v>
      </c>
      <c r="CJ50" s="3">
        <f t="shared" si="10"/>
        <v>275.52550190103466</v>
      </c>
      <c r="CK50" s="3">
        <f t="shared" si="10"/>
        <v>88.981118049784357</v>
      </c>
      <c r="CL50" s="3">
        <f t="shared" si="10"/>
        <v>132.73501518379621</v>
      </c>
      <c r="CM50" s="3">
        <f t="shared" si="10"/>
        <v>3708.8362945606082</v>
      </c>
      <c r="CN50" s="3">
        <f t="shared" si="10"/>
        <v>32.703234312291563</v>
      </c>
      <c r="CO50" s="10">
        <f t="shared" si="10"/>
        <v>193.96021148058099</v>
      </c>
      <c r="CP50" s="3">
        <f t="shared" si="10"/>
        <v>1035.7591043725042</v>
      </c>
      <c r="CQ50" s="3">
        <f t="shared" si="10"/>
        <v>2352.2363323494569</v>
      </c>
      <c r="CR50" s="3">
        <f t="shared" si="10"/>
        <v>924.20954506352666</v>
      </c>
      <c r="CS50" s="3">
        <f t="shared" si="10"/>
        <v>881.09609575488639</v>
      </c>
      <c r="CT50" s="3">
        <f t="shared" si="10"/>
        <v>875.67358853617304</v>
      </c>
      <c r="CU50" s="3">
        <f t="shared" si="10"/>
        <v>278.230512613011</v>
      </c>
      <c r="CV50" s="3">
        <f t="shared" si="10"/>
        <v>71.227052358607665</v>
      </c>
      <c r="CW50" s="3">
        <f t="shared" si="10"/>
        <v>118.52103953653098</v>
      </c>
      <c r="CX50" s="3">
        <f t="shared" si="10"/>
        <v>255.0436572839063</v>
      </c>
      <c r="CY50" s="3">
        <f t="shared" si="10"/>
        <v>88.649877259368566</v>
      </c>
      <c r="CZ50" s="3">
        <f t="shared" si="10"/>
        <v>1793.1811996472741</v>
      </c>
      <c r="DA50" s="3">
        <f t="shared" si="10"/>
        <v>31.232113906076911</v>
      </c>
      <c r="DB50" s="3">
        <f t="shared" si="10"/>
        <v>91.603869408043238</v>
      </c>
      <c r="DC50" s="3">
        <f t="shared" si="10"/>
        <v>1149.3776333191786</v>
      </c>
      <c r="DD50" s="3">
        <f t="shared" si="10"/>
        <v>65.109012925872733</v>
      </c>
      <c r="DE50" s="3">
        <f t="shared" si="10"/>
        <v>60.439325685377078</v>
      </c>
      <c r="DF50" s="3">
        <f t="shared" si="10"/>
        <v>235.56434854020927</v>
      </c>
      <c r="DG50" s="3">
        <f t="shared" si="10"/>
        <v>237.44529679798049</v>
      </c>
      <c r="DH50" s="3">
        <f t="shared" si="10"/>
        <v>2320.8213382730619</v>
      </c>
      <c r="DI50" s="3">
        <f t="shared" si="10"/>
        <v>2241.6378968178374</v>
      </c>
      <c r="DJ50" s="3">
        <f t="shared" si="10"/>
        <v>464.10800813233772</v>
      </c>
      <c r="DK50" s="3">
        <f t="shared" si="10"/>
        <v>38.109583443667546</v>
      </c>
      <c r="DL50" s="3">
        <f t="shared" si="10"/>
        <v>44114.589710892535</v>
      </c>
      <c r="DM50" s="3">
        <f t="shared" si="10"/>
        <v>47427.476482002348</v>
      </c>
      <c r="DN50" s="3">
        <f t="shared" si="10"/>
        <v>52762.859293792659</v>
      </c>
      <c r="DO50" s="3">
        <f t="shared" si="10"/>
        <v>37599.690026147779</v>
      </c>
      <c r="DP50" s="3">
        <f t="shared" si="10"/>
        <v>37991.887935502251</v>
      </c>
      <c r="DQ50" s="3">
        <f t="shared" si="10"/>
        <v>49879.516178625039</v>
      </c>
      <c r="DR50" s="3">
        <f t="shared" si="10"/>
        <v>44552.462126398612</v>
      </c>
      <c r="DS50" s="3">
        <f t="shared" si="10"/>
        <v>45838.184638504456</v>
      </c>
      <c r="DT50" s="3">
        <f t="shared" si="10"/>
        <v>22701.5648029316</v>
      </c>
      <c r="DU50" s="3">
        <f t="shared" si="10"/>
        <v>67362.889839390104</v>
      </c>
      <c r="DV50" s="3">
        <f t="shared" si="10"/>
        <v>25020.968636270067</v>
      </c>
      <c r="DW50" s="3">
        <f t="shared" si="10"/>
        <v>26163.709702444685</v>
      </c>
      <c r="DX50" s="3">
        <f t="shared" si="10"/>
        <v>63774.1492634229</v>
      </c>
      <c r="DY50" s="3">
        <f t="shared" si="10"/>
        <v>25884.580212608904</v>
      </c>
      <c r="DZ50" s="3">
        <f t="shared" si="10"/>
        <v>53162.040434710929</v>
      </c>
      <c r="EA50" s="3">
        <f t="shared" si="10"/>
        <v>24549.181864359907</v>
      </c>
      <c r="EB50" s="3">
        <f t="shared" si="10"/>
        <v>65264.735758127972</v>
      </c>
      <c r="EC50" s="3">
        <f t="shared" si="10"/>
        <v>26588.761410107087</v>
      </c>
      <c r="ED50" s="3">
        <f t="shared" si="10"/>
        <v>57478.864426099353</v>
      </c>
      <c r="EE50" s="3">
        <f t="shared" si="9"/>
        <v>25057.353711119729</v>
      </c>
      <c r="EF50" s="3">
        <f t="shared" si="8"/>
        <v>64468.829505566719</v>
      </c>
      <c r="EG50" s="3">
        <f t="shared" si="8"/>
        <v>8450.5592262402479</v>
      </c>
      <c r="EH50" s="3">
        <f t="shared" si="8"/>
        <v>5328.2534229819648</v>
      </c>
      <c r="EI50" s="3">
        <f t="shared" si="8"/>
        <v>5486.781886765787</v>
      </c>
      <c r="EJ50" s="3">
        <f t="shared" si="8"/>
        <v>50.157640929211844</v>
      </c>
      <c r="EK50" s="3">
        <f t="shared" si="8"/>
        <v>82.830027983859367</v>
      </c>
      <c r="EL50" s="3">
        <f t="shared" si="8"/>
        <v>104.23361803773231</v>
      </c>
      <c r="EM50" s="3">
        <f t="shared" si="8"/>
        <v>56.76776756722078</v>
      </c>
      <c r="EN50" s="3">
        <f t="shared" si="8"/>
        <v>53.72857823076734</v>
      </c>
      <c r="EO50" s="3">
        <f t="shared" si="8"/>
        <v>1685.5103157577771</v>
      </c>
    </row>
    <row r="51" spans="1:145" s="3" customFormat="1" x14ac:dyDescent="0.25">
      <c r="A51" s="7" t="s">
        <v>171</v>
      </c>
      <c r="B51" s="3" t="str">
        <f t="shared" si="2"/>
        <v>5657_Ga_500b</v>
      </c>
      <c r="C51" s="3" t="s">
        <v>201</v>
      </c>
      <c r="D51" s="3" t="s">
        <v>237</v>
      </c>
      <c r="F51" s="3">
        <v>10</v>
      </c>
      <c r="H51" s="3">
        <f t="shared" si="6"/>
        <v>12168.055503521924</v>
      </c>
      <c r="I51" s="3">
        <f t="shared" si="11"/>
        <v>37295.272946425859</v>
      </c>
      <c r="J51" s="3">
        <f t="shared" si="11"/>
        <v>2037.2102427007069</v>
      </c>
      <c r="K51" s="3">
        <f t="shared" si="11"/>
        <v>31565.630093007654</v>
      </c>
      <c r="L51" s="3">
        <f t="shared" si="11"/>
        <v>4205.4448569299448</v>
      </c>
      <c r="M51" s="3">
        <f t="shared" si="11"/>
        <v>9216.2423968861895</v>
      </c>
      <c r="N51" s="3">
        <f t="shared" si="11"/>
        <v>2954.5126812892781</v>
      </c>
      <c r="O51" s="3">
        <f t="shared" si="11"/>
        <v>10320.791086946781</v>
      </c>
      <c r="P51" s="3">
        <f t="shared" si="11"/>
        <v>23787.738288006654</v>
      </c>
      <c r="Q51" s="3">
        <f t="shared" si="11"/>
        <v>8300.6972798043498</v>
      </c>
      <c r="R51" s="3">
        <f t="shared" si="11"/>
        <v>1477.5459962416221</v>
      </c>
      <c r="S51" s="3">
        <f t="shared" si="11"/>
        <v>4693.4629659665616</v>
      </c>
      <c r="T51" s="3">
        <f t="shared" si="11"/>
        <v>1872.1732468817111</v>
      </c>
      <c r="U51" s="3">
        <f t="shared" si="11"/>
        <v>1327.3089667220297</v>
      </c>
      <c r="V51" s="3">
        <f t="shared" si="11"/>
        <v>511.62329527751189</v>
      </c>
      <c r="W51" s="3">
        <f t="shared" si="11"/>
        <v>1576.5446180164245</v>
      </c>
      <c r="X51" s="3">
        <f t="shared" si="11"/>
        <v>61.403108975469188</v>
      </c>
      <c r="Y51" s="3">
        <f t="shared" si="11"/>
        <v>343.75721346709804</v>
      </c>
      <c r="Z51" s="3">
        <f t="shared" si="11"/>
        <v>138.16843407045627</v>
      </c>
      <c r="AA51" s="3">
        <f t="shared" si="11"/>
        <v>44495.525572097962</v>
      </c>
      <c r="AB51" s="3">
        <f t="shared" si="11"/>
        <v>186.556041348017</v>
      </c>
      <c r="AC51" s="3">
        <f t="shared" si="11"/>
        <v>386.5928945898994</v>
      </c>
      <c r="AD51" s="3">
        <f t="shared" si="11"/>
        <v>4901.8544637768509</v>
      </c>
      <c r="AE51" s="3">
        <f t="shared" si="11"/>
        <v>0</v>
      </c>
      <c r="AF51" s="3">
        <f t="shared" si="11"/>
        <v>4329.3980645139172</v>
      </c>
      <c r="AG51" s="3">
        <f t="shared" si="11"/>
        <v>5314.5373010540552</v>
      </c>
      <c r="AH51" s="3">
        <f t="shared" si="11"/>
        <v>67.678592484941589</v>
      </c>
      <c r="AI51" s="3">
        <f t="shared" si="11"/>
        <v>899.6144470062618</v>
      </c>
      <c r="AJ51" s="3">
        <f t="shared" si="11"/>
        <v>86.222754827811613</v>
      </c>
      <c r="AK51" s="3">
        <f t="shared" si="11"/>
        <v>70.615475338423053</v>
      </c>
      <c r="AL51" s="3">
        <f t="shared" si="11"/>
        <v>34.811406793524142</v>
      </c>
      <c r="AM51" s="3">
        <f t="shared" si="11"/>
        <v>214.505673785163</v>
      </c>
      <c r="AN51" s="3">
        <f t="shared" si="11"/>
        <v>122.52315424839792</v>
      </c>
      <c r="AO51" s="3">
        <f t="shared" si="11"/>
        <v>1626.6158726863559</v>
      </c>
      <c r="AP51" s="3">
        <f t="shared" si="11"/>
        <v>31095.816469870857</v>
      </c>
      <c r="AQ51" s="3">
        <f t="shared" si="11"/>
        <v>4053.79018234667</v>
      </c>
      <c r="AR51" s="3">
        <f t="shared" si="11"/>
        <v>2302.6797912150455</v>
      </c>
      <c r="AS51" s="3">
        <f t="shared" si="11"/>
        <v>7159.9870078649665</v>
      </c>
      <c r="AT51" s="3">
        <f t="shared" si="11"/>
        <v>394.09136839774527</v>
      </c>
      <c r="AU51" s="3">
        <f t="shared" si="11"/>
        <v>130.89796225862932</v>
      </c>
      <c r="AV51" s="3">
        <f t="shared" si="11"/>
        <v>5729.5583220659428</v>
      </c>
      <c r="AW51" s="3">
        <f t="shared" si="11"/>
        <v>8485.4828158567507</v>
      </c>
      <c r="AX51" s="3">
        <f t="shared" si="11"/>
        <v>75.511314116883185</v>
      </c>
      <c r="AY51" s="3">
        <f t="shared" si="11"/>
        <v>29.226133408054508</v>
      </c>
      <c r="AZ51" s="3">
        <f t="shared" si="11"/>
        <v>72.306877900726477</v>
      </c>
      <c r="BA51" s="3">
        <f t="shared" si="11"/>
        <v>724.55079198138765</v>
      </c>
      <c r="BB51" s="3">
        <f t="shared" si="11"/>
        <v>742.58388862569825</v>
      </c>
      <c r="BC51" s="3">
        <f t="shared" si="11"/>
        <v>38.409030125264437</v>
      </c>
      <c r="BD51" s="3">
        <f t="shared" si="11"/>
        <v>132.87320404046648</v>
      </c>
      <c r="BE51" s="3">
        <f t="shared" si="11"/>
        <v>792.05489314284534</v>
      </c>
      <c r="BF51" s="3">
        <f t="shared" si="11"/>
        <v>3442.6230768480932</v>
      </c>
      <c r="BG51" s="3">
        <f t="shared" si="11"/>
        <v>336.56817093956357</v>
      </c>
      <c r="BH51" s="3">
        <f t="shared" si="11"/>
        <v>81.0927099173865</v>
      </c>
      <c r="BI51" s="3">
        <f t="shared" si="11"/>
        <v>102.04175045636056</v>
      </c>
      <c r="BJ51" s="3">
        <f t="shared" si="11"/>
        <v>592.68808658314094</v>
      </c>
      <c r="BK51" s="3">
        <f t="shared" si="11"/>
        <v>182.64821121897208</v>
      </c>
      <c r="BL51" s="3">
        <f t="shared" si="11"/>
        <v>29428.806243556486</v>
      </c>
      <c r="BM51" s="3">
        <f t="shared" si="11"/>
        <v>50573.293350689317</v>
      </c>
      <c r="BN51" s="3">
        <f t="shared" si="11"/>
        <v>50573.293350689317</v>
      </c>
      <c r="BO51" s="3">
        <f t="shared" si="11"/>
        <v>926.23484331695749</v>
      </c>
      <c r="BP51" s="3">
        <f t="shared" si="11"/>
        <v>46.040892855951284</v>
      </c>
      <c r="BQ51" s="3">
        <f t="shared" si="11"/>
        <v>184.37451204597227</v>
      </c>
      <c r="BR51" s="3">
        <f t="shared" si="11"/>
        <v>518.91780811612989</v>
      </c>
      <c r="BS51" s="3">
        <f t="shared" si="11"/>
        <v>84.343677153138898</v>
      </c>
      <c r="BT51" s="3">
        <f t="shared" si="11"/>
        <v>186.87710538322727</v>
      </c>
      <c r="BU51" s="3">
        <f t="shared" si="10"/>
        <v>2605.6153411908422</v>
      </c>
      <c r="BV51" s="3">
        <f t="shared" si="10"/>
        <v>152.81174593722073</v>
      </c>
      <c r="BW51" s="3">
        <f t="shared" si="10"/>
        <v>3276.5228472313356</v>
      </c>
      <c r="BX51" s="3">
        <f t="shared" si="10"/>
        <v>2869.0429534619234</v>
      </c>
      <c r="BY51" s="3">
        <f t="shared" si="10"/>
        <v>54.945378972580322</v>
      </c>
      <c r="BZ51" s="3">
        <f t="shared" si="10"/>
        <v>235.50589844569234</v>
      </c>
      <c r="CA51" s="3">
        <f t="shared" si="10"/>
        <v>19.371638974680081</v>
      </c>
      <c r="CB51" s="3">
        <f t="shared" si="10"/>
        <v>53.249323308317322</v>
      </c>
      <c r="CC51" s="3">
        <f t="shared" si="10"/>
        <v>54.16210680938616</v>
      </c>
      <c r="CD51" s="3">
        <f t="shared" si="10"/>
        <v>209.91693973603446</v>
      </c>
      <c r="CE51" s="3">
        <f t="shared" si="10"/>
        <v>2353.3202753580308</v>
      </c>
      <c r="CF51" s="3">
        <f t="shared" si="10"/>
        <v>2214.3685691243804</v>
      </c>
      <c r="CG51" s="3">
        <f t="shared" si="10"/>
        <v>333.85075939517509</v>
      </c>
      <c r="CH51" s="3">
        <f t="shared" si="10"/>
        <v>300.61985623391797</v>
      </c>
      <c r="CI51" s="3">
        <f t="shared" si="10"/>
        <v>113.95601802383764</v>
      </c>
      <c r="CJ51" s="3">
        <f t="shared" si="10"/>
        <v>254.82247571385085</v>
      </c>
      <c r="CK51" s="3">
        <f t="shared" si="10"/>
        <v>97.311096797465154</v>
      </c>
      <c r="CL51" s="3">
        <f t="shared" si="10"/>
        <v>143.96077049312674</v>
      </c>
      <c r="CM51" s="3">
        <f t="shared" si="10"/>
        <v>4176.1915804271257</v>
      </c>
      <c r="CN51" s="3">
        <f t="shared" si="10"/>
        <v>50.846771663193067</v>
      </c>
      <c r="CO51" s="10">
        <f t="shared" si="10"/>
        <v>202.17030049034491</v>
      </c>
      <c r="CP51" s="3">
        <f t="shared" si="10"/>
        <v>1002.0664459520577</v>
      </c>
      <c r="CQ51" s="3">
        <f t="shared" si="10"/>
        <v>2343.4843933324946</v>
      </c>
      <c r="CR51" s="3">
        <f t="shared" si="10"/>
        <v>961.94274775469205</v>
      </c>
      <c r="CS51" s="3">
        <f t="shared" si="10"/>
        <v>908.21725701251216</v>
      </c>
      <c r="CT51" s="3">
        <f t="shared" si="10"/>
        <v>903.01741557269349</v>
      </c>
      <c r="CU51" s="3">
        <f t="shared" si="10"/>
        <v>233.39959429199396</v>
      </c>
      <c r="CV51" s="3">
        <f t="shared" si="10"/>
        <v>66.526949749948201</v>
      </c>
      <c r="CW51" s="3">
        <f t="shared" si="10"/>
        <v>109.11834301987214</v>
      </c>
      <c r="CX51" s="3">
        <f t="shared" si="10"/>
        <v>306.91317663423541</v>
      </c>
      <c r="CY51" s="3">
        <f t="shared" si="10"/>
        <v>89.35351692960846</v>
      </c>
      <c r="CZ51" s="3">
        <f t="shared" si="10"/>
        <v>1778.7630005603514</v>
      </c>
      <c r="DA51" s="3">
        <f t="shared" si="10"/>
        <v>43.259888918115394</v>
      </c>
      <c r="DB51" s="3">
        <f t="shared" si="10"/>
        <v>92.642484498030669</v>
      </c>
      <c r="DC51" s="3">
        <f t="shared" si="10"/>
        <v>1166.8102963476006</v>
      </c>
      <c r="DD51" s="3">
        <f t="shared" si="10"/>
        <v>68.548722551381047</v>
      </c>
      <c r="DE51" s="3">
        <f t="shared" si="10"/>
        <v>61.245679025837099</v>
      </c>
      <c r="DF51" s="3">
        <f t="shared" si="10"/>
        <v>209.07007517939286</v>
      </c>
      <c r="DG51" s="3">
        <f t="shared" si="10"/>
        <v>230.13156568238983</v>
      </c>
      <c r="DH51" s="3">
        <f t="shared" si="10"/>
        <v>2276.6650736760871</v>
      </c>
      <c r="DI51" s="3">
        <f t="shared" si="10"/>
        <v>2198.2835711671428</v>
      </c>
      <c r="DJ51" s="3">
        <f t="shared" si="10"/>
        <v>413.22337262150751</v>
      </c>
      <c r="DK51" s="3">
        <f t="shared" si="10"/>
        <v>31.890034279907908</v>
      </c>
      <c r="DL51" s="3">
        <f t="shared" si="10"/>
        <v>44264.574284953691</v>
      </c>
      <c r="DM51" s="3">
        <f t="shared" si="10"/>
        <v>47519.868905528478</v>
      </c>
      <c r="DN51" s="3">
        <f t="shared" si="10"/>
        <v>52887.429854445814</v>
      </c>
      <c r="DO51" s="3">
        <f t="shared" si="10"/>
        <v>37704.249587992264</v>
      </c>
      <c r="DP51" s="3">
        <f t="shared" si="10"/>
        <v>38038.733169253945</v>
      </c>
      <c r="DQ51" s="3">
        <f t="shared" si="10"/>
        <v>49913.747168600101</v>
      </c>
      <c r="DR51" s="3">
        <f t="shared" si="10"/>
        <v>44326.615644414618</v>
      </c>
      <c r="DS51" s="3">
        <f t="shared" si="10"/>
        <v>45954.059769249776</v>
      </c>
      <c r="DT51" s="3">
        <f t="shared" si="10"/>
        <v>22629.53002614831</v>
      </c>
      <c r="DU51" s="3">
        <f t="shared" si="10"/>
        <v>67279.077150692974</v>
      </c>
      <c r="DV51" s="3">
        <f t="shared" si="10"/>
        <v>24875.683159241515</v>
      </c>
      <c r="DW51" s="3">
        <f t="shared" si="10"/>
        <v>26207.033345015428</v>
      </c>
      <c r="DX51" s="3">
        <f t="shared" si="10"/>
        <v>63965.584632875871</v>
      </c>
      <c r="DY51" s="3">
        <f t="shared" si="10"/>
        <v>25926.074395594678</v>
      </c>
      <c r="DZ51" s="3">
        <f t="shared" si="10"/>
        <v>53096.807034354541</v>
      </c>
      <c r="EA51" s="3">
        <f t="shared" si="10"/>
        <v>24481.56077016404</v>
      </c>
      <c r="EB51" s="3">
        <f t="shared" si="10"/>
        <v>65426.001009770334</v>
      </c>
      <c r="EC51" s="3">
        <f t="shared" si="10"/>
        <v>26560.20688581471</v>
      </c>
      <c r="ED51" s="3">
        <f t="shared" si="10"/>
        <v>57993.632270430084</v>
      </c>
      <c r="EE51" s="3">
        <f t="shared" si="9"/>
        <v>25016.230103930302</v>
      </c>
      <c r="EF51" s="3">
        <f t="shared" si="8"/>
        <v>65617.231092036731</v>
      </c>
      <c r="EG51" s="3">
        <f t="shared" si="8"/>
        <v>7445.9464908582686</v>
      </c>
      <c r="EH51" s="3">
        <f t="shared" si="8"/>
        <v>4967.6407947982343</v>
      </c>
      <c r="EI51" s="3">
        <f t="shared" si="8"/>
        <v>4812.3877213662263</v>
      </c>
      <c r="EJ51" s="3">
        <f t="shared" si="8"/>
        <v>43.566993647446964</v>
      </c>
      <c r="EK51" s="3">
        <f t="shared" si="8"/>
        <v>104.71883511709942</v>
      </c>
      <c r="EL51" s="3">
        <f t="shared" si="8"/>
        <v>103.87119504346454</v>
      </c>
      <c r="EM51" s="3">
        <f t="shared" si="8"/>
        <v>63.192226678923568</v>
      </c>
      <c r="EN51" s="3">
        <f t="shared" si="8"/>
        <v>55.32383126529195</v>
      </c>
      <c r="EO51" s="3">
        <f t="shared" si="8"/>
        <v>1641.9866194927997</v>
      </c>
    </row>
    <row r="52" spans="1:145" s="3" customFormat="1" x14ac:dyDescent="0.25">
      <c r="A52" s="7" t="s">
        <v>176</v>
      </c>
      <c r="B52" s="3" t="str">
        <f t="shared" si="2"/>
        <v>5657_K</v>
      </c>
      <c r="C52" s="3" t="s">
        <v>218</v>
      </c>
      <c r="D52" t="s">
        <v>243</v>
      </c>
      <c r="F52" s="3">
        <v>0</v>
      </c>
      <c r="H52" s="3">
        <f t="shared" si="6"/>
        <v>0</v>
      </c>
      <c r="I52" s="3">
        <f t="shared" si="11"/>
        <v>48820.091838470944</v>
      </c>
      <c r="J52" s="3">
        <f t="shared" si="11"/>
        <v>2523.989291955369</v>
      </c>
      <c r="K52" s="3">
        <f t="shared" si="11"/>
        <v>38424.870963796355</v>
      </c>
      <c r="L52" s="3">
        <f t="shared" si="11"/>
        <v>5732.2231208338326</v>
      </c>
      <c r="M52" s="3">
        <f t="shared" si="11"/>
        <v>18568.592399178549</v>
      </c>
      <c r="N52" s="3">
        <f t="shared" si="11"/>
        <v>3973.4243097929839</v>
      </c>
      <c r="O52" s="3">
        <f t="shared" si="11"/>
        <v>12358.662581417606</v>
      </c>
      <c r="P52" s="3">
        <f t="shared" si="11"/>
        <v>35390.456416562862</v>
      </c>
      <c r="Q52" s="3">
        <f t="shared" si="11"/>
        <v>12497.404880771866</v>
      </c>
      <c r="R52" s="3">
        <f t="shared" si="11"/>
        <v>1528.2598217271873</v>
      </c>
      <c r="S52" s="3">
        <f t="shared" si="11"/>
        <v>8274.6240862817649</v>
      </c>
      <c r="T52" s="3">
        <f t="shared" si="11"/>
        <v>3283.1844751538824</v>
      </c>
      <c r="U52" s="3">
        <f t="shared" si="11"/>
        <v>2471.8267645368705</v>
      </c>
      <c r="V52" s="3">
        <f t="shared" si="11"/>
        <v>47.415741858626774</v>
      </c>
      <c r="W52" s="3">
        <f t="shared" si="11"/>
        <v>53.423236407419886</v>
      </c>
      <c r="X52" s="3">
        <f t="shared" si="11"/>
        <v>8.67416571709275</v>
      </c>
      <c r="Y52" s="3">
        <f t="shared" si="11"/>
        <v>167.02786338890675</v>
      </c>
      <c r="Z52" s="3">
        <f t="shared" si="11"/>
        <v>0</v>
      </c>
      <c r="AA52" s="3">
        <f t="shared" si="11"/>
        <v>148.00191304510074</v>
      </c>
      <c r="AB52" s="3">
        <f t="shared" si="11"/>
        <v>0</v>
      </c>
      <c r="AC52" s="3">
        <f t="shared" si="11"/>
        <v>508.73654833869705</v>
      </c>
      <c r="AD52" s="3">
        <f t="shared" si="11"/>
        <v>4441.6551764480409</v>
      </c>
      <c r="AE52" s="3">
        <f t="shared" si="11"/>
        <v>2432.1826227691431</v>
      </c>
      <c r="AF52" s="3">
        <f t="shared" si="11"/>
        <v>2829.1939651784396</v>
      </c>
      <c r="AG52" s="3">
        <f t="shared" si="11"/>
        <v>4311.9629270212899</v>
      </c>
      <c r="AH52" s="3">
        <f t="shared" si="11"/>
        <v>38.061879914437277</v>
      </c>
      <c r="AI52" s="3">
        <f t="shared" si="11"/>
        <v>26.415013406404267</v>
      </c>
      <c r="AJ52" s="3">
        <f t="shared" si="11"/>
        <v>109.99214687075082</v>
      </c>
      <c r="AK52" s="3">
        <f t="shared" si="11"/>
        <v>18.450481596883979</v>
      </c>
      <c r="AL52" s="3">
        <f t="shared" si="11"/>
        <v>11.18449566513033</v>
      </c>
      <c r="AM52" s="3">
        <f t="shared" si="11"/>
        <v>94.15954911102088</v>
      </c>
      <c r="AN52" s="3">
        <f t="shared" si="11"/>
        <v>34.171090255575145</v>
      </c>
      <c r="AO52" s="3">
        <f t="shared" si="11"/>
        <v>0</v>
      </c>
      <c r="AP52" s="3">
        <f t="shared" si="11"/>
        <v>13959.838395950845</v>
      </c>
      <c r="AQ52" s="3">
        <f t="shared" si="11"/>
        <v>1952.9369073049845</v>
      </c>
      <c r="AR52" s="3">
        <f t="shared" si="11"/>
        <v>952.62586316103818</v>
      </c>
      <c r="AS52" s="3">
        <f t="shared" si="11"/>
        <v>0</v>
      </c>
      <c r="AT52" s="3">
        <f t="shared" si="11"/>
        <v>127.13313214756749</v>
      </c>
      <c r="AU52" s="3">
        <f t="shared" si="11"/>
        <v>3.3641082430856963</v>
      </c>
      <c r="AV52" s="3">
        <f t="shared" si="11"/>
        <v>0</v>
      </c>
      <c r="AW52" s="3">
        <f t="shared" si="11"/>
        <v>1.5268217042613723</v>
      </c>
      <c r="AX52" s="3">
        <f t="shared" si="11"/>
        <v>109.92894510085765</v>
      </c>
      <c r="AY52" s="3">
        <f t="shared" si="11"/>
        <v>27.021528636782605</v>
      </c>
      <c r="AZ52" s="3">
        <f t="shared" si="11"/>
        <v>64.737462021278304</v>
      </c>
      <c r="BA52" s="3">
        <f t="shared" si="11"/>
        <v>724.12596252866706</v>
      </c>
      <c r="BB52" s="3">
        <f t="shared" si="11"/>
        <v>747.88095758465511</v>
      </c>
      <c r="BC52" s="3">
        <f t="shared" si="11"/>
        <v>29.829017783616152</v>
      </c>
      <c r="BD52" s="3">
        <f t="shared" si="11"/>
        <v>24.263935624075245</v>
      </c>
      <c r="BE52" s="3">
        <f t="shared" si="11"/>
        <v>562.36713090348576</v>
      </c>
      <c r="BF52" s="3">
        <f t="shared" si="11"/>
        <v>215.26744586210594</v>
      </c>
      <c r="BG52" s="3">
        <f t="shared" si="11"/>
        <v>130.83431649675012</v>
      </c>
      <c r="BH52" s="3">
        <f t="shared" si="11"/>
        <v>8.4790163925103226</v>
      </c>
      <c r="BI52" s="3">
        <f t="shared" si="11"/>
        <v>65.954927693957316</v>
      </c>
      <c r="BJ52" s="3">
        <f t="shared" si="11"/>
        <v>196.0208437251641</v>
      </c>
      <c r="BK52" s="3">
        <f t="shared" si="11"/>
        <v>81.225362342532193</v>
      </c>
      <c r="BL52" s="3">
        <f t="shared" si="11"/>
        <v>34837.172599676305</v>
      </c>
      <c r="BM52" s="3">
        <f t="shared" si="11"/>
        <v>55644.203150417969</v>
      </c>
      <c r="BN52" s="3">
        <f t="shared" si="11"/>
        <v>55644.203150417969</v>
      </c>
      <c r="BO52" s="3">
        <f t="shared" si="11"/>
        <v>78.645177806717953</v>
      </c>
      <c r="BP52" s="3">
        <f t="shared" si="11"/>
        <v>23.161785461376766</v>
      </c>
      <c r="BQ52" s="3">
        <f t="shared" si="11"/>
        <v>10.997107961411976</v>
      </c>
      <c r="BR52" s="3">
        <f t="shared" si="11"/>
        <v>53.526355084614011</v>
      </c>
      <c r="BS52" s="3">
        <f t="shared" si="11"/>
        <v>24.827207538210885</v>
      </c>
      <c r="BT52" s="3">
        <f t="shared" si="11"/>
        <v>149.10849841972154</v>
      </c>
      <c r="BU52" s="3">
        <f t="shared" si="10"/>
        <v>6440.9766388397111</v>
      </c>
      <c r="BV52" s="3">
        <f t="shared" si="10"/>
        <v>45.731470131122762</v>
      </c>
      <c r="BW52" s="3">
        <f t="shared" si="10"/>
        <v>4417.9722535857909</v>
      </c>
      <c r="BX52" s="3">
        <f t="shared" si="10"/>
        <v>3864.9168501132322</v>
      </c>
      <c r="BY52" s="3">
        <f t="shared" si="10"/>
        <v>34.554736086856508</v>
      </c>
      <c r="BZ52" s="3">
        <f t="shared" si="10"/>
        <v>69.80801805147965</v>
      </c>
      <c r="CA52" s="3">
        <f t="shared" si="10"/>
        <v>18.030245267243412</v>
      </c>
      <c r="CB52" s="3">
        <f t="shared" si="10"/>
        <v>26.177729568559723</v>
      </c>
      <c r="CC52" s="3">
        <f t="shared" si="10"/>
        <v>24.226236322735456</v>
      </c>
      <c r="CD52" s="3">
        <f t="shared" si="10"/>
        <v>242.21801110813129</v>
      </c>
      <c r="CE52" s="3">
        <f t="shared" si="10"/>
        <v>1878.2024776107792</v>
      </c>
      <c r="CF52" s="3">
        <f t="shared" si="10"/>
        <v>1790.9696207194538</v>
      </c>
      <c r="CG52" s="3">
        <f t="shared" si="10"/>
        <v>137.44278226101864</v>
      </c>
      <c r="CH52" s="3">
        <f t="shared" si="10"/>
        <v>169.39848416139102</v>
      </c>
      <c r="CI52" s="3">
        <f t="shared" si="10"/>
        <v>122.94518328990939</v>
      </c>
      <c r="CJ52" s="3">
        <f t="shared" si="10"/>
        <v>81.324045807803998</v>
      </c>
      <c r="CK52" s="3">
        <f t="shared" si="10"/>
        <v>109.40337248806179</v>
      </c>
      <c r="CL52" s="3">
        <f t="shared" si="10"/>
        <v>150.60870885244896</v>
      </c>
      <c r="CM52" s="3">
        <f t="shared" si="10"/>
        <v>9974.8869703717301</v>
      </c>
      <c r="CN52" s="3">
        <f t="shared" si="10"/>
        <v>47.004375952830863</v>
      </c>
      <c r="CO52" s="10">
        <f t="shared" si="10"/>
        <v>295.4194869194348</v>
      </c>
      <c r="CP52" s="3">
        <f t="shared" si="10"/>
        <v>131.0560770928665</v>
      </c>
      <c r="CQ52" s="3">
        <f t="shared" si="10"/>
        <v>198.94808359390052</v>
      </c>
      <c r="CR52" s="3">
        <f t="shared" si="10"/>
        <v>84.231327222889917</v>
      </c>
      <c r="CS52" s="3">
        <f t="shared" si="10"/>
        <v>225.98624427539184</v>
      </c>
      <c r="CT52" s="3">
        <f t="shared" si="10"/>
        <v>224.91624939913024</v>
      </c>
      <c r="CU52" s="3">
        <f t="shared" si="10"/>
        <v>36.987449826253346</v>
      </c>
      <c r="CV52" s="3">
        <f t="shared" si="10"/>
        <v>33.886127889565579</v>
      </c>
      <c r="CW52" s="3">
        <f t="shared" si="10"/>
        <v>33.390492957245435</v>
      </c>
      <c r="CX52" s="3">
        <f t="shared" si="10"/>
        <v>55.679650472904193</v>
      </c>
      <c r="CY52" s="3">
        <f t="shared" si="10"/>
        <v>34.699989277312746</v>
      </c>
      <c r="CZ52" s="3">
        <f t="shared" si="10"/>
        <v>65.707664629287535</v>
      </c>
      <c r="DA52" s="3">
        <f t="shared" si="10"/>
        <v>25.046750528366115</v>
      </c>
      <c r="DB52" s="3">
        <f t="shared" si="10"/>
        <v>78.526535887795688</v>
      </c>
      <c r="DC52" s="3">
        <f t="shared" si="10"/>
        <v>1750.0015681929112</v>
      </c>
      <c r="DD52" s="3">
        <f t="shared" si="10"/>
        <v>13.781312245653302</v>
      </c>
      <c r="DE52" s="3">
        <f t="shared" si="10"/>
        <v>16.599889422292669</v>
      </c>
      <c r="DF52" s="3">
        <f t="shared" si="10"/>
        <v>149.33802063670203</v>
      </c>
      <c r="DG52" s="3">
        <f t="shared" si="10"/>
        <v>84.537356845530539</v>
      </c>
      <c r="DH52" s="3">
        <f t="shared" si="10"/>
        <v>200.17220208446301</v>
      </c>
      <c r="DI52" s="3">
        <f t="shared" si="10"/>
        <v>149.84030838690566</v>
      </c>
      <c r="DJ52" s="3">
        <f t="shared" si="10"/>
        <v>234.78459592630978</v>
      </c>
      <c r="DK52" s="3">
        <f t="shared" si="10"/>
        <v>43.834308231347009</v>
      </c>
      <c r="DL52" s="3">
        <f t="shared" si="10"/>
        <v>46889.539445737952</v>
      </c>
      <c r="DM52" s="3">
        <f t="shared" si="10"/>
        <v>50161.346493508077</v>
      </c>
      <c r="DN52" s="3">
        <f t="shared" si="10"/>
        <v>56033.979553378966</v>
      </c>
      <c r="DO52" s="3">
        <f t="shared" si="10"/>
        <v>40153.264179503691</v>
      </c>
      <c r="DP52" s="3">
        <f t="shared" si="10"/>
        <v>41352.425732579242</v>
      </c>
      <c r="DQ52" s="3">
        <f t="shared" si="10"/>
        <v>53016.16822197671</v>
      </c>
      <c r="DR52" s="3">
        <f t="shared" si="10"/>
        <v>47979.900815146881</v>
      </c>
      <c r="DS52" s="3">
        <f t="shared" si="10"/>
        <v>47699.400272331179</v>
      </c>
      <c r="DT52" s="3">
        <f t="shared" si="10"/>
        <v>20828.899471927682</v>
      </c>
      <c r="DU52" s="3">
        <f t="shared" si="10"/>
        <v>69003.341987623629</v>
      </c>
      <c r="DV52" s="3">
        <f t="shared" si="10"/>
        <v>22462.651918030417</v>
      </c>
      <c r="DW52" s="3">
        <f t="shared" si="10"/>
        <v>25401.05965038724</v>
      </c>
      <c r="DX52" s="3">
        <f t="shared" si="10"/>
        <v>65206.676396177143</v>
      </c>
      <c r="DY52" s="3">
        <f t="shared" si="10"/>
        <v>24585.834434973956</v>
      </c>
      <c r="DZ52" s="3">
        <f t="shared" si="10"/>
        <v>55041.250504016243</v>
      </c>
      <c r="EA52" s="3">
        <f t="shared" si="10"/>
        <v>23219.833515016195</v>
      </c>
      <c r="EB52" s="3">
        <f t="shared" si="10"/>
        <v>68148.880669939477</v>
      </c>
      <c r="EC52" s="3">
        <f t="shared" si="10"/>
        <v>25019.562679282244</v>
      </c>
      <c r="ED52" s="3">
        <f t="shared" si="10"/>
        <v>62932.729937963872</v>
      </c>
      <c r="EE52" s="3">
        <f t="shared" si="9"/>
        <v>23190.020020474305</v>
      </c>
      <c r="EF52" s="3">
        <f t="shared" si="8"/>
        <v>76277.377829016303</v>
      </c>
      <c r="EG52" s="3">
        <f t="shared" si="8"/>
        <v>16093.148719319021</v>
      </c>
      <c r="EH52" s="3">
        <f t="shared" si="8"/>
        <v>2903.0258292464514</v>
      </c>
      <c r="EI52" s="3">
        <f t="shared" si="8"/>
        <v>3973.490837971819</v>
      </c>
      <c r="EJ52" s="3">
        <f t="shared" si="8"/>
        <v>7.1872609201323279</v>
      </c>
      <c r="EK52" s="3">
        <f t="shared" si="8"/>
        <v>92.968694709875834</v>
      </c>
      <c r="EL52" s="3">
        <f t="shared" si="8"/>
        <v>84.508527968035409</v>
      </c>
      <c r="EM52" s="3">
        <f t="shared" si="8"/>
        <v>18.043550903010395</v>
      </c>
      <c r="EN52" s="3">
        <f t="shared" si="8"/>
        <v>33.380513730420198</v>
      </c>
      <c r="EO52" s="3">
        <f t="shared" si="8"/>
        <v>2796.4055522396502</v>
      </c>
    </row>
    <row r="53" spans="1:145" s="3" customFormat="1" x14ac:dyDescent="0.25">
      <c r="A53" s="7" t="s">
        <v>177</v>
      </c>
      <c r="B53" s="3" t="str">
        <f t="shared" si="2"/>
        <v>5657_Kb</v>
      </c>
      <c r="C53" s="3" t="s">
        <v>219</v>
      </c>
      <c r="D53" t="s">
        <v>243</v>
      </c>
      <c r="F53" s="3">
        <v>0</v>
      </c>
      <c r="H53" s="3">
        <f t="shared" si="6"/>
        <v>861.26886005912627</v>
      </c>
      <c r="I53" s="3">
        <f t="shared" si="11"/>
        <v>32609.485554588526</v>
      </c>
      <c r="J53" s="3">
        <f t="shared" si="11"/>
        <v>2442.3177408123852</v>
      </c>
      <c r="K53" s="3">
        <f t="shared" si="11"/>
        <v>42806.390564752888</v>
      </c>
      <c r="L53" s="3">
        <f t="shared" si="11"/>
        <v>6288.0320195080421</v>
      </c>
      <c r="M53" s="3">
        <f t="shared" si="11"/>
        <v>16679.706505243288</v>
      </c>
      <c r="N53" s="3">
        <f t="shared" si="11"/>
        <v>3862.5818699213369</v>
      </c>
      <c r="O53" s="3">
        <f t="shared" si="11"/>
        <v>11312.815643609736</v>
      </c>
      <c r="P53" s="3">
        <f t="shared" si="11"/>
        <v>34483.211273297144</v>
      </c>
      <c r="Q53" s="3">
        <f t="shared" si="11"/>
        <v>13474.270922819318</v>
      </c>
      <c r="R53" s="3">
        <f t="shared" si="11"/>
        <v>2375.4877087517307</v>
      </c>
      <c r="S53" s="3">
        <f t="shared" si="11"/>
        <v>8383.0633600954097</v>
      </c>
      <c r="T53" s="3">
        <f t="shared" si="11"/>
        <v>3516.738572755823</v>
      </c>
      <c r="U53" s="3">
        <f t="shared" si="11"/>
        <v>2538.2476047140203</v>
      </c>
      <c r="V53" s="3">
        <f t="shared" si="11"/>
        <v>81.483531235008186</v>
      </c>
      <c r="W53" s="3">
        <f t="shared" si="11"/>
        <v>141.08510009141324</v>
      </c>
      <c r="X53" s="3">
        <f t="shared" si="11"/>
        <v>42.576248585070147</v>
      </c>
      <c r="Y53" s="3">
        <f t="shared" si="11"/>
        <v>241.92104356238775</v>
      </c>
      <c r="Z53" s="3">
        <f t="shared" si="11"/>
        <v>2543.922319110322</v>
      </c>
      <c r="AA53" s="3">
        <f t="shared" si="11"/>
        <v>34964.768643424781</v>
      </c>
      <c r="AB53" s="3">
        <f t="shared" si="11"/>
        <v>168.1262147618624</v>
      </c>
      <c r="AC53" s="3">
        <f t="shared" si="11"/>
        <v>122.0540313589089</v>
      </c>
      <c r="AD53" s="3">
        <f t="shared" si="11"/>
        <v>1595.4669634415595</v>
      </c>
      <c r="AE53" s="3">
        <f t="shared" si="11"/>
        <v>1295.2356104487662</v>
      </c>
      <c r="AF53" s="3">
        <f t="shared" si="11"/>
        <v>2746.6476948273571</v>
      </c>
      <c r="AG53" s="3">
        <f t="shared" si="11"/>
        <v>3682.7154350000237</v>
      </c>
      <c r="AH53" s="3">
        <f t="shared" si="11"/>
        <v>54.123427225957549</v>
      </c>
      <c r="AI53" s="3">
        <f t="shared" si="11"/>
        <v>219.48467535913039</v>
      </c>
      <c r="AJ53" s="3">
        <f t="shared" si="11"/>
        <v>97.166977535842406</v>
      </c>
      <c r="AK53" s="3">
        <f t="shared" si="11"/>
        <v>55.252249276580486</v>
      </c>
      <c r="AL53" s="3">
        <f t="shared" si="11"/>
        <v>31.597600758000141</v>
      </c>
      <c r="AM53" s="3">
        <f t="shared" si="11"/>
        <v>135.57282307048808</v>
      </c>
      <c r="AN53" s="3">
        <f t="shared" si="11"/>
        <v>120.51205337526339</v>
      </c>
      <c r="AO53" s="3">
        <f t="shared" si="11"/>
        <v>430.82747154812643</v>
      </c>
      <c r="AP53" s="3">
        <f t="shared" si="11"/>
        <v>30737.982167508242</v>
      </c>
      <c r="AQ53" s="3">
        <f t="shared" si="11"/>
        <v>3766.7037976466331</v>
      </c>
      <c r="AR53" s="3">
        <f t="shared" si="11"/>
        <v>2009.772905998504</v>
      </c>
      <c r="AS53" s="3">
        <f t="shared" si="11"/>
        <v>1527.0490471824789</v>
      </c>
      <c r="AT53" s="3">
        <f t="shared" si="11"/>
        <v>243.22407381268971</v>
      </c>
      <c r="AU53" s="3">
        <f t="shared" si="11"/>
        <v>6.0643286807188463</v>
      </c>
      <c r="AV53" s="3">
        <f t="shared" si="11"/>
        <v>2703.0203116320613</v>
      </c>
      <c r="AW53" s="3">
        <f t="shared" si="11"/>
        <v>4218.6987425381922</v>
      </c>
      <c r="AX53" s="3">
        <f t="shared" si="11"/>
        <v>145.53094043051942</v>
      </c>
      <c r="AY53" s="3">
        <f t="shared" si="11"/>
        <v>49.722316019201379</v>
      </c>
      <c r="AZ53" s="3">
        <f t="shared" si="11"/>
        <v>81.592999901022708</v>
      </c>
      <c r="BA53" s="3">
        <f t="shared" si="11"/>
        <v>1079.3634010681153</v>
      </c>
      <c r="BB53" s="3">
        <f t="shared" si="11"/>
        <v>1095.1363056336495</v>
      </c>
      <c r="BC53" s="3">
        <f t="shared" si="11"/>
        <v>21.366400274147615</v>
      </c>
      <c r="BD53" s="3">
        <f t="shared" si="11"/>
        <v>63.832003110772966</v>
      </c>
      <c r="BE53" s="3">
        <f t="shared" si="11"/>
        <v>1205.4359918439445</v>
      </c>
      <c r="BF53" s="3">
        <f t="shared" si="11"/>
        <v>1154.9085514424428</v>
      </c>
      <c r="BG53" s="3">
        <f t="shared" si="11"/>
        <v>400.8071612466797</v>
      </c>
      <c r="BH53" s="3">
        <f t="shared" si="11"/>
        <v>50.618075748632094</v>
      </c>
      <c r="BI53" s="3">
        <f t="shared" si="11"/>
        <v>99.429329966809334</v>
      </c>
      <c r="BJ53" s="3">
        <f t="shared" si="11"/>
        <v>627.62152889906247</v>
      </c>
      <c r="BK53" s="3">
        <f t="shared" si="11"/>
        <v>612.73849865080763</v>
      </c>
      <c r="BL53" s="3">
        <f t="shared" si="11"/>
        <v>31438.672265348359</v>
      </c>
      <c r="BM53" s="3">
        <f t="shared" si="11"/>
        <v>51525.128406898766</v>
      </c>
      <c r="BN53" s="3">
        <f t="shared" si="11"/>
        <v>51525.128406898766</v>
      </c>
      <c r="BO53" s="3">
        <f t="shared" si="11"/>
        <v>658.07971386456734</v>
      </c>
      <c r="BP53" s="3">
        <f t="shared" si="11"/>
        <v>23.327419602967023</v>
      </c>
      <c r="BQ53" s="3">
        <f t="shared" si="11"/>
        <v>61.438994530046763</v>
      </c>
      <c r="BR53" s="3">
        <f t="shared" si="11"/>
        <v>291.23020364856654</v>
      </c>
      <c r="BS53" s="3">
        <f t="shared" si="11"/>
        <v>21.35933777956603</v>
      </c>
      <c r="BT53" s="3">
        <f t="shared" ref="BT53:ED56" si="12">BT11/$G11</f>
        <v>383.86423674546324</v>
      </c>
      <c r="BU53" s="3">
        <f t="shared" si="12"/>
        <v>6879.1063160298454</v>
      </c>
      <c r="BV53" s="3">
        <f t="shared" si="12"/>
        <v>89.514764656697764</v>
      </c>
      <c r="BW53" s="3">
        <f t="shared" si="12"/>
        <v>4662.2834334655172</v>
      </c>
      <c r="BX53" s="3">
        <f t="shared" si="12"/>
        <v>4116.5962583722539</v>
      </c>
      <c r="BY53" s="3">
        <f t="shared" si="12"/>
        <v>26.205386144961896</v>
      </c>
      <c r="BZ53" s="3">
        <f t="shared" si="12"/>
        <v>134.73474038014029</v>
      </c>
      <c r="CA53" s="3">
        <f t="shared" si="12"/>
        <v>69.219509394090153</v>
      </c>
      <c r="CB53" s="3">
        <f t="shared" si="12"/>
        <v>85.519746888382585</v>
      </c>
      <c r="CC53" s="3">
        <f t="shared" si="12"/>
        <v>48.195640107149295</v>
      </c>
      <c r="CD53" s="3">
        <f t="shared" si="12"/>
        <v>434.3669584159295</v>
      </c>
      <c r="CE53" s="3">
        <f t="shared" si="12"/>
        <v>3657.4046315020623</v>
      </c>
      <c r="CF53" s="3">
        <f t="shared" si="12"/>
        <v>3248.4226327772008</v>
      </c>
      <c r="CG53" s="3">
        <f t="shared" si="12"/>
        <v>498.92757555103572</v>
      </c>
      <c r="CH53" s="3">
        <f t="shared" si="12"/>
        <v>342.45447684878451</v>
      </c>
      <c r="CI53" s="3">
        <f t="shared" si="12"/>
        <v>129.96520237271156</v>
      </c>
      <c r="CJ53" s="3">
        <f t="shared" si="12"/>
        <v>266.02769173418937</v>
      </c>
      <c r="CK53" s="3">
        <f t="shared" si="12"/>
        <v>122.30474991655508</v>
      </c>
      <c r="CL53" s="3">
        <f t="shared" si="12"/>
        <v>148.31591746052345</v>
      </c>
      <c r="CM53" s="3">
        <f t="shared" si="12"/>
        <v>10620.358060286886</v>
      </c>
      <c r="CN53" s="3">
        <f t="shared" si="12"/>
        <v>68.979384578316356</v>
      </c>
      <c r="CO53" s="10">
        <f t="shared" si="12"/>
        <v>224.94516075312393</v>
      </c>
      <c r="CP53" s="3">
        <f t="shared" si="12"/>
        <v>194.42105917152432</v>
      </c>
      <c r="CQ53" s="3">
        <f t="shared" si="12"/>
        <v>769.84251353568015</v>
      </c>
      <c r="CR53" s="3">
        <f t="shared" si="12"/>
        <v>317.25431909926783</v>
      </c>
      <c r="CS53" s="3">
        <f t="shared" si="12"/>
        <v>354.49956135767343</v>
      </c>
      <c r="CT53" s="3">
        <f t="shared" si="12"/>
        <v>352.53736494642379</v>
      </c>
      <c r="CU53" s="3">
        <f t="shared" si="12"/>
        <v>89.76195196705315</v>
      </c>
      <c r="CV53" s="3">
        <f t="shared" si="12"/>
        <v>80.882042113143413</v>
      </c>
      <c r="CW53" s="3">
        <f t="shared" si="12"/>
        <v>92.609314365861167</v>
      </c>
      <c r="CX53" s="3">
        <f t="shared" si="12"/>
        <v>179.15665421586399</v>
      </c>
      <c r="CY53" s="3">
        <f t="shared" si="12"/>
        <v>57.243872748586753</v>
      </c>
      <c r="CZ53" s="3">
        <f t="shared" si="12"/>
        <v>1097.8353556462444</v>
      </c>
      <c r="DA53" s="3">
        <f t="shared" si="12"/>
        <v>58.969475591353415</v>
      </c>
      <c r="DB53" s="3">
        <f t="shared" si="12"/>
        <v>122.71790584957766</v>
      </c>
      <c r="DC53" s="3">
        <f t="shared" si="12"/>
        <v>2061.7093140690313</v>
      </c>
      <c r="DD53" s="3">
        <f t="shared" si="12"/>
        <v>28.424186526009066</v>
      </c>
      <c r="DE53" s="3">
        <f t="shared" si="12"/>
        <v>25.625084506841866</v>
      </c>
      <c r="DF53" s="3">
        <f t="shared" si="12"/>
        <v>135.13494840642997</v>
      </c>
      <c r="DG53" s="3">
        <f t="shared" si="12"/>
        <v>151.35514429546447</v>
      </c>
      <c r="DH53" s="3">
        <f t="shared" si="12"/>
        <v>735.72477929448542</v>
      </c>
      <c r="DI53" s="3">
        <f t="shared" si="12"/>
        <v>681.6507895305989</v>
      </c>
      <c r="DJ53" s="3">
        <f t="shared" si="12"/>
        <v>238.68995229131374</v>
      </c>
      <c r="DK53" s="3">
        <f t="shared" si="12"/>
        <v>33.69751581359067</v>
      </c>
      <c r="DL53" s="3">
        <f t="shared" si="12"/>
        <v>44529.028336877709</v>
      </c>
      <c r="DM53" s="3">
        <f t="shared" si="12"/>
        <v>47344.265801998969</v>
      </c>
      <c r="DN53" s="3">
        <f t="shared" si="12"/>
        <v>53669.125199502676</v>
      </c>
      <c r="DO53" s="3">
        <f t="shared" si="12"/>
        <v>38176.797064540653</v>
      </c>
      <c r="DP53" s="3">
        <f t="shared" si="12"/>
        <v>39360.530010535396</v>
      </c>
      <c r="DQ53" s="3">
        <f t="shared" si="12"/>
        <v>50577.711237933494</v>
      </c>
      <c r="DR53" s="3">
        <f t="shared" si="12"/>
        <v>47465.288709148968</v>
      </c>
      <c r="DS53" s="3">
        <f t="shared" si="12"/>
        <v>44953.700844397987</v>
      </c>
      <c r="DT53" s="3">
        <f t="shared" si="12"/>
        <v>19159.311863281568</v>
      </c>
      <c r="DU53" s="3">
        <f t="shared" si="12"/>
        <v>68262.593169912667</v>
      </c>
      <c r="DV53" s="3">
        <f t="shared" si="12"/>
        <v>20788.297426007317</v>
      </c>
      <c r="DW53" s="3">
        <f t="shared" si="12"/>
        <v>22939.201338312014</v>
      </c>
      <c r="DX53" s="3">
        <f t="shared" si="12"/>
        <v>63578.290055424201</v>
      </c>
      <c r="DY53" s="3">
        <f t="shared" si="12"/>
        <v>22084.060369384842</v>
      </c>
      <c r="DZ53" s="3">
        <f t="shared" si="12"/>
        <v>52781.76513029432</v>
      </c>
      <c r="EA53" s="3">
        <f t="shared" si="12"/>
        <v>21187.766244530787</v>
      </c>
      <c r="EB53" s="3">
        <f t="shared" si="12"/>
        <v>66826.067647029617</v>
      </c>
      <c r="EC53" s="3">
        <f t="shared" si="12"/>
        <v>22965.523255617572</v>
      </c>
      <c r="ED53" s="3">
        <f t="shared" si="12"/>
        <v>60653.696924201722</v>
      </c>
      <c r="EE53" s="3">
        <f t="shared" si="9"/>
        <v>20953.018341298426</v>
      </c>
      <c r="EF53" s="3">
        <f t="shared" si="8"/>
        <v>70653.530085561608</v>
      </c>
      <c r="EG53" s="3">
        <f t="shared" si="8"/>
        <v>9257.4755225708614</v>
      </c>
      <c r="EH53" s="3">
        <f t="shared" si="8"/>
        <v>2403.6870725335593</v>
      </c>
      <c r="EI53" s="3">
        <f t="shared" si="8"/>
        <v>2775.0871834249597</v>
      </c>
      <c r="EJ53" s="3">
        <f t="shared" si="8"/>
        <v>44.379538868234214</v>
      </c>
      <c r="EK53" s="3">
        <f t="shared" si="8"/>
        <v>98.171028848857389</v>
      </c>
      <c r="EL53" s="3">
        <f t="shared" si="8"/>
        <v>124.87667502668138</v>
      </c>
      <c r="EM53" s="3">
        <f t="shared" si="8"/>
        <v>22.470503593735014</v>
      </c>
      <c r="EN53" s="3">
        <f t="shared" si="8"/>
        <v>27.634364215302089</v>
      </c>
      <c r="EO53" s="3">
        <f t="shared" si="8"/>
        <v>4370.0515326687964</v>
      </c>
    </row>
    <row r="54" spans="1:145" s="3" customFormat="1" x14ac:dyDescent="0.25">
      <c r="A54" s="7" t="s">
        <v>182</v>
      </c>
      <c r="B54" s="3" t="str">
        <f t="shared" si="2"/>
        <v>5657_Z</v>
      </c>
      <c r="C54" s="3" t="s">
        <v>224</v>
      </c>
      <c r="D54" s="3" t="s">
        <v>238</v>
      </c>
      <c r="F54" s="3">
        <v>0</v>
      </c>
      <c r="H54" s="3">
        <f t="shared" si="6"/>
        <v>17925.273617325194</v>
      </c>
      <c r="I54" s="3">
        <f t="shared" ref="I54:BT57" si="13">I12/$G12</f>
        <v>64056.110831352904</v>
      </c>
      <c r="J54" s="3">
        <f t="shared" si="13"/>
        <v>3575.1898402674769</v>
      </c>
      <c r="K54" s="3">
        <f t="shared" si="13"/>
        <v>62897.319985419301</v>
      </c>
      <c r="L54" s="3">
        <f t="shared" si="13"/>
        <v>7386.7170381162277</v>
      </c>
      <c r="M54" s="3">
        <f t="shared" si="13"/>
        <v>17832.180300351727</v>
      </c>
      <c r="N54" s="3">
        <f t="shared" si="13"/>
        <v>3973.8445047635805</v>
      </c>
      <c r="O54" s="3">
        <f t="shared" si="13"/>
        <v>10378.774352064071</v>
      </c>
      <c r="P54" s="3">
        <f t="shared" si="13"/>
        <v>33458.62325887593</v>
      </c>
      <c r="Q54" s="3">
        <f t="shared" si="13"/>
        <v>13987.316001287902</v>
      </c>
      <c r="R54" s="3">
        <f t="shared" si="13"/>
        <v>2575.6664505339218</v>
      </c>
      <c r="S54" s="3">
        <f t="shared" si="13"/>
        <v>8660.1119411808486</v>
      </c>
      <c r="T54" s="3">
        <f t="shared" si="13"/>
        <v>3626.5546210912144</v>
      </c>
      <c r="U54" s="3">
        <f t="shared" si="13"/>
        <v>2494.0130821425005</v>
      </c>
      <c r="V54" s="3">
        <f t="shared" si="13"/>
        <v>410.70832700979582</v>
      </c>
      <c r="W54" s="3">
        <f t="shared" si="13"/>
        <v>1108.2563839585655</v>
      </c>
      <c r="X54" s="3">
        <f t="shared" si="13"/>
        <v>118.73158416149269</v>
      </c>
      <c r="Y54" s="3">
        <f t="shared" si="13"/>
        <v>279.25855784217572</v>
      </c>
      <c r="Z54" s="3">
        <f t="shared" si="13"/>
        <v>13.425493655017434</v>
      </c>
      <c r="AA54" s="3">
        <f t="shared" si="13"/>
        <v>44395.413326353402</v>
      </c>
      <c r="AB54" s="3">
        <f t="shared" si="13"/>
        <v>374.21173555402891</v>
      </c>
      <c r="AC54" s="3">
        <f t="shared" si="13"/>
        <v>465.49065208034403</v>
      </c>
      <c r="AD54" s="3">
        <f t="shared" si="13"/>
        <v>5241.0541340857335</v>
      </c>
      <c r="AE54" s="3">
        <f t="shared" si="13"/>
        <v>3257.7459748569672</v>
      </c>
      <c r="AF54" s="3">
        <f t="shared" si="13"/>
        <v>3533.8423683236706</v>
      </c>
      <c r="AG54" s="3">
        <f t="shared" si="13"/>
        <v>5210.4259314011915</v>
      </c>
      <c r="AH54" s="3">
        <f t="shared" si="13"/>
        <v>85.484066461496326</v>
      </c>
      <c r="AI54" s="3">
        <f t="shared" si="13"/>
        <v>812.2403605274709</v>
      </c>
      <c r="AJ54" s="3">
        <f t="shared" si="13"/>
        <v>153.29745030724618</v>
      </c>
      <c r="AK54" s="3">
        <f t="shared" si="13"/>
        <v>75.988213863355327</v>
      </c>
      <c r="AL54" s="3">
        <f t="shared" si="13"/>
        <v>63.695216286995368</v>
      </c>
      <c r="AM54" s="3">
        <f t="shared" si="13"/>
        <v>216.68514109472417</v>
      </c>
      <c r="AN54" s="3">
        <f t="shared" si="13"/>
        <v>133.49815640788376</v>
      </c>
      <c r="AO54" s="3">
        <f t="shared" si="13"/>
        <v>996.83053601169433</v>
      </c>
      <c r="AP54" s="3">
        <f t="shared" si="13"/>
        <v>35327.228417986888</v>
      </c>
      <c r="AQ54" s="3">
        <f t="shared" si="13"/>
        <v>5281.4616476549281</v>
      </c>
      <c r="AR54" s="3">
        <f t="shared" si="13"/>
        <v>2899.8691915968679</v>
      </c>
      <c r="AS54" s="3">
        <f t="shared" si="13"/>
        <v>3154.1366228673942</v>
      </c>
      <c r="AT54" s="3">
        <f t="shared" si="13"/>
        <v>295.44242152112508</v>
      </c>
      <c r="AU54" s="3">
        <f t="shared" si="13"/>
        <v>130.30122828029221</v>
      </c>
      <c r="AV54" s="3">
        <f t="shared" si="13"/>
        <v>7351.1483714285696</v>
      </c>
      <c r="AW54" s="3">
        <f t="shared" si="13"/>
        <v>11320.769080309648</v>
      </c>
      <c r="AX54" s="3">
        <f t="shared" si="13"/>
        <v>110.67174193935892</v>
      </c>
      <c r="AY54" s="3">
        <f t="shared" si="13"/>
        <v>45.192877755162762</v>
      </c>
      <c r="AZ54" s="3">
        <f t="shared" si="13"/>
        <v>111.13704139080262</v>
      </c>
      <c r="BA54" s="3">
        <f t="shared" si="13"/>
        <v>707.54530981786286</v>
      </c>
      <c r="BB54" s="3">
        <f t="shared" si="13"/>
        <v>704.88855691551043</v>
      </c>
      <c r="BC54" s="3">
        <f t="shared" si="13"/>
        <v>51.285893847774496</v>
      </c>
      <c r="BD54" s="3">
        <f t="shared" si="13"/>
        <v>97.100507938918042</v>
      </c>
      <c r="BE54" s="3">
        <f t="shared" si="13"/>
        <v>1246.244412659403</v>
      </c>
      <c r="BF54" s="3">
        <f t="shared" si="13"/>
        <v>1690.8032747617269</v>
      </c>
      <c r="BG54" s="3">
        <f t="shared" si="13"/>
        <v>342.48178934078135</v>
      </c>
      <c r="BH54" s="3">
        <f t="shared" si="13"/>
        <v>60.031651640570935</v>
      </c>
      <c r="BI54" s="3">
        <f t="shared" si="13"/>
        <v>108.11125788902945</v>
      </c>
      <c r="BJ54" s="3">
        <f t="shared" si="13"/>
        <v>595.19287417027192</v>
      </c>
      <c r="BK54" s="3">
        <f t="shared" si="13"/>
        <v>246.61004633254362</v>
      </c>
      <c r="BL54" s="3">
        <f t="shared" si="13"/>
        <v>27764.269853164635</v>
      </c>
      <c r="BM54" s="3">
        <f t="shared" si="13"/>
        <v>45766.158768958725</v>
      </c>
      <c r="BN54" s="3">
        <f t="shared" si="13"/>
        <v>45766.158768958725</v>
      </c>
      <c r="BO54" s="3">
        <f t="shared" si="13"/>
        <v>748.65478376639044</v>
      </c>
      <c r="BP54" s="3">
        <f t="shared" si="13"/>
        <v>46.449721101016394</v>
      </c>
      <c r="BQ54" s="3">
        <f t="shared" si="13"/>
        <v>185.67320006948023</v>
      </c>
      <c r="BR54" s="3">
        <f t="shared" si="13"/>
        <v>463.9289573697514</v>
      </c>
      <c r="BS54" s="3">
        <f t="shared" si="13"/>
        <v>127.64447537793988</v>
      </c>
      <c r="BT54" s="3">
        <f t="shared" si="13"/>
        <v>108.76240970757276</v>
      </c>
      <c r="BU54" s="3">
        <f t="shared" si="12"/>
        <v>4853.3794669897898</v>
      </c>
      <c r="BV54" s="3">
        <f t="shared" si="12"/>
        <v>149.50953839362558</v>
      </c>
      <c r="BW54" s="3">
        <f t="shared" si="12"/>
        <v>7967.2382718247427</v>
      </c>
      <c r="BX54" s="3">
        <f t="shared" si="12"/>
        <v>6542.3054991370709</v>
      </c>
      <c r="BY54" s="3">
        <f t="shared" si="12"/>
        <v>41.94647813417059</v>
      </c>
      <c r="BZ54" s="3">
        <f t="shared" si="12"/>
        <v>195.63836332123253</v>
      </c>
      <c r="CA54" s="3">
        <f t="shared" si="12"/>
        <v>30.316665982856815</v>
      </c>
      <c r="CB54" s="3">
        <f t="shared" si="12"/>
        <v>64.334334499035833</v>
      </c>
      <c r="CC54" s="3">
        <f t="shared" si="12"/>
        <v>56.417558487547119</v>
      </c>
      <c r="CD54" s="3">
        <f t="shared" si="12"/>
        <v>504.34315627589194</v>
      </c>
      <c r="CE54" s="3">
        <f t="shared" si="12"/>
        <v>2952.7488697725757</v>
      </c>
      <c r="CF54" s="3">
        <f t="shared" si="12"/>
        <v>2700.8841486004526</v>
      </c>
      <c r="CG54" s="3">
        <f t="shared" si="12"/>
        <v>484.48102020923682</v>
      </c>
      <c r="CH54" s="3">
        <f t="shared" si="12"/>
        <v>473.79384056731328</v>
      </c>
      <c r="CI54" s="3">
        <f t="shared" si="12"/>
        <v>197.18000202098705</v>
      </c>
      <c r="CJ54" s="3">
        <f t="shared" si="12"/>
        <v>372.70753474117214</v>
      </c>
      <c r="CK54" s="3">
        <f t="shared" si="12"/>
        <v>175.88586678049231</v>
      </c>
      <c r="CL54" s="3">
        <f t="shared" si="12"/>
        <v>176.0128881824669</v>
      </c>
      <c r="CM54" s="3">
        <f t="shared" si="12"/>
        <v>8273.7409147893795</v>
      </c>
      <c r="CN54" s="3">
        <f t="shared" si="12"/>
        <v>62.578765017008358</v>
      </c>
      <c r="CO54" s="10">
        <f t="shared" si="12"/>
        <v>329.25819286153404</v>
      </c>
      <c r="CP54" s="3">
        <f t="shared" si="12"/>
        <v>900.36780921742752</v>
      </c>
      <c r="CQ54" s="3">
        <f t="shared" si="12"/>
        <v>2237.4806587146595</v>
      </c>
      <c r="CR54" s="3">
        <f t="shared" si="12"/>
        <v>750.29937665511386</v>
      </c>
      <c r="CS54" s="3">
        <f t="shared" si="12"/>
        <v>1115.4364358386017</v>
      </c>
      <c r="CT54" s="3">
        <f t="shared" si="12"/>
        <v>1103.9911389869983</v>
      </c>
      <c r="CU54" s="3">
        <f t="shared" si="12"/>
        <v>471.88584540291635</v>
      </c>
      <c r="CV54" s="3">
        <f t="shared" si="12"/>
        <v>80.919318394747052</v>
      </c>
      <c r="CW54" s="3">
        <f t="shared" si="12"/>
        <v>126.71120234027408</v>
      </c>
      <c r="CX54" s="3">
        <f t="shared" si="12"/>
        <v>329.60048211317076</v>
      </c>
      <c r="CY54" s="3">
        <f t="shared" si="12"/>
        <v>74.221947842214192</v>
      </c>
      <c r="CZ54" s="3">
        <f t="shared" si="12"/>
        <v>1560.4579232575911</v>
      </c>
      <c r="DA54" s="3">
        <f t="shared" si="12"/>
        <v>51.847462151241011</v>
      </c>
      <c r="DB54" s="3">
        <f t="shared" si="12"/>
        <v>154.67195558334993</v>
      </c>
      <c r="DC54" s="3">
        <f t="shared" si="12"/>
        <v>1987.5426516503819</v>
      </c>
      <c r="DD54" s="3">
        <f t="shared" si="12"/>
        <v>23.251601898292318</v>
      </c>
      <c r="DE54" s="3">
        <f t="shared" si="12"/>
        <v>27.18792829211478</v>
      </c>
      <c r="DF54" s="3">
        <f t="shared" si="12"/>
        <v>436.83194966010268</v>
      </c>
      <c r="DG54" s="3">
        <f t="shared" si="12"/>
        <v>228.88454395383968</v>
      </c>
      <c r="DH54" s="3">
        <f t="shared" si="12"/>
        <v>1050.3787478820054</v>
      </c>
      <c r="DI54" s="3">
        <f t="shared" si="12"/>
        <v>1018.5257914689508</v>
      </c>
      <c r="DJ54" s="3">
        <f t="shared" si="12"/>
        <v>411.06933520488144</v>
      </c>
      <c r="DK54" s="3">
        <f t="shared" si="12"/>
        <v>35.822709491607121</v>
      </c>
      <c r="DL54" s="3">
        <f t="shared" si="12"/>
        <v>39580.31810991875</v>
      </c>
      <c r="DM54" s="3">
        <f t="shared" si="12"/>
        <v>42389.643772053365</v>
      </c>
      <c r="DN54" s="3">
        <f t="shared" si="12"/>
        <v>47648.161343309519</v>
      </c>
      <c r="DO54" s="3">
        <f t="shared" si="12"/>
        <v>34078.644137396368</v>
      </c>
      <c r="DP54" s="3">
        <f t="shared" si="12"/>
        <v>35216.065972315686</v>
      </c>
      <c r="DQ54" s="3">
        <f t="shared" si="12"/>
        <v>45067.45013751612</v>
      </c>
      <c r="DR54" s="3">
        <f t="shared" si="12"/>
        <v>41124.852897638288</v>
      </c>
      <c r="DS54" s="3">
        <f t="shared" si="12"/>
        <v>39883.655914373136</v>
      </c>
      <c r="DT54" s="3">
        <f t="shared" si="12"/>
        <v>17260.979763413368</v>
      </c>
      <c r="DU54" s="3">
        <f t="shared" si="12"/>
        <v>59560.330037606262</v>
      </c>
      <c r="DV54" s="3">
        <f t="shared" si="12"/>
        <v>18391.801833699563</v>
      </c>
      <c r="DW54" s="3">
        <f t="shared" si="12"/>
        <v>20282.785489703656</v>
      </c>
      <c r="DX54" s="3">
        <f t="shared" si="12"/>
        <v>56224.817549258296</v>
      </c>
      <c r="DY54" s="3">
        <f t="shared" si="12"/>
        <v>19592.493697476104</v>
      </c>
      <c r="DZ54" s="3">
        <f t="shared" si="12"/>
        <v>46602.446286481063</v>
      </c>
      <c r="EA54" s="3">
        <f t="shared" si="12"/>
        <v>18589.508640271895</v>
      </c>
      <c r="EB54" s="3">
        <f t="shared" si="12"/>
        <v>57783.073322525866</v>
      </c>
      <c r="EC54" s="3">
        <f t="shared" si="12"/>
        <v>20652.242613621667</v>
      </c>
      <c r="ED54" s="3">
        <f t="shared" si="12"/>
        <v>54080.969045674952</v>
      </c>
      <c r="EE54" s="3">
        <f t="shared" si="9"/>
        <v>18518.950257076107</v>
      </c>
      <c r="EF54" s="3">
        <f t="shared" si="8"/>
        <v>65215.467256792144</v>
      </c>
      <c r="EG54" s="3">
        <f t="shared" si="8"/>
        <v>12290.672416170124</v>
      </c>
      <c r="EH54" s="3">
        <f t="shared" si="8"/>
        <v>1774.0985619070932</v>
      </c>
      <c r="EI54" s="3">
        <f t="shared" si="8"/>
        <v>2771.6377436350667</v>
      </c>
      <c r="EJ54" s="3">
        <f t="shared" si="8"/>
        <v>45.96436563873462</v>
      </c>
      <c r="EK54" s="3">
        <f t="shared" si="8"/>
        <v>128.35579522899747</v>
      </c>
      <c r="EL54" s="3">
        <f t="shared" si="8"/>
        <v>129.60461617051587</v>
      </c>
      <c r="EM54" s="3">
        <f t="shared" si="8"/>
        <v>76.313121238932382</v>
      </c>
      <c r="EN54" s="3">
        <f t="shared" si="8"/>
        <v>36.719881709764344</v>
      </c>
      <c r="EO54" s="3">
        <f t="shared" si="8"/>
        <v>1590.5526360538397</v>
      </c>
    </row>
    <row r="55" spans="1:145" s="3" customFormat="1" x14ac:dyDescent="0.25">
      <c r="A55" s="7" t="s">
        <v>183</v>
      </c>
      <c r="B55" s="3" t="str">
        <f t="shared" si="2"/>
        <v>5657_Zb</v>
      </c>
      <c r="C55" s="3" t="s">
        <v>225</v>
      </c>
      <c r="D55" s="3" t="s">
        <v>238</v>
      </c>
      <c r="F55" s="3">
        <v>0</v>
      </c>
      <c r="H55" s="3">
        <f t="shared" si="6"/>
        <v>16622.927972280111</v>
      </c>
      <c r="I55" s="3">
        <f t="shared" si="13"/>
        <v>65553.012906912612</v>
      </c>
      <c r="J55" s="3">
        <f t="shared" si="13"/>
        <v>3452.6043639052787</v>
      </c>
      <c r="K55" s="3">
        <f t="shared" si="13"/>
        <v>61610.919157227749</v>
      </c>
      <c r="L55" s="3">
        <f t="shared" si="13"/>
        <v>7353.1825559441331</v>
      </c>
      <c r="M55" s="3">
        <f t="shared" si="13"/>
        <v>18324.152874609928</v>
      </c>
      <c r="N55" s="3">
        <f t="shared" si="13"/>
        <v>3744.2015976515222</v>
      </c>
      <c r="O55" s="3">
        <f t="shared" si="13"/>
        <v>9215.2720673194617</v>
      </c>
      <c r="P55" s="3">
        <f t="shared" si="13"/>
        <v>33824.781394307509</v>
      </c>
      <c r="Q55" s="3">
        <f t="shared" si="13"/>
        <v>14036.061067114004</v>
      </c>
      <c r="R55" s="3">
        <f t="shared" si="13"/>
        <v>2730.578652105492</v>
      </c>
      <c r="S55" s="3">
        <f t="shared" si="13"/>
        <v>8791.7419920247321</v>
      </c>
      <c r="T55" s="3">
        <f t="shared" si="13"/>
        <v>3738.844705630815</v>
      </c>
      <c r="U55" s="3">
        <f t="shared" si="13"/>
        <v>2687.5528689946555</v>
      </c>
      <c r="V55" s="3">
        <f t="shared" si="13"/>
        <v>389.74340220739532</v>
      </c>
      <c r="W55" s="3">
        <f t="shared" si="13"/>
        <v>698.77933169293669</v>
      </c>
      <c r="X55" s="3">
        <f t="shared" si="13"/>
        <v>116.24043288150729</v>
      </c>
      <c r="Y55" s="3">
        <f t="shared" si="13"/>
        <v>302.66368814102594</v>
      </c>
      <c r="Z55" s="3">
        <f t="shared" si="13"/>
        <v>32.960457461097562</v>
      </c>
      <c r="AA55" s="3">
        <f t="shared" si="13"/>
        <v>44622.486759244879</v>
      </c>
      <c r="AB55" s="3">
        <f t="shared" si="13"/>
        <v>291.29149130280018</v>
      </c>
      <c r="AC55" s="3">
        <f t="shared" si="13"/>
        <v>453.64215082923317</v>
      </c>
      <c r="AD55" s="3">
        <f t="shared" si="13"/>
        <v>5275.1080501729803</v>
      </c>
      <c r="AE55" s="3">
        <f t="shared" si="13"/>
        <v>3259.055176626709</v>
      </c>
      <c r="AF55" s="3">
        <f t="shared" si="13"/>
        <v>3492.8414915203339</v>
      </c>
      <c r="AG55" s="3">
        <f t="shared" si="13"/>
        <v>5091.4777165828718</v>
      </c>
      <c r="AH55" s="3">
        <f t="shared" si="13"/>
        <v>76.6489195423746</v>
      </c>
      <c r="AI55" s="3">
        <f t="shared" si="13"/>
        <v>804.04574394163319</v>
      </c>
      <c r="AJ55" s="3">
        <f t="shared" si="13"/>
        <v>189.9968867031177</v>
      </c>
      <c r="AK55" s="3">
        <f t="shared" si="13"/>
        <v>61.262253318840408</v>
      </c>
      <c r="AL55" s="3">
        <f t="shared" si="13"/>
        <v>61.265097434593372</v>
      </c>
      <c r="AM55" s="3">
        <f t="shared" si="13"/>
        <v>216.32202211255071</v>
      </c>
      <c r="AN55" s="3">
        <f t="shared" si="13"/>
        <v>148.76005240089546</v>
      </c>
      <c r="AO55" s="3">
        <f t="shared" si="13"/>
        <v>867.28750182453632</v>
      </c>
      <c r="AP55" s="3">
        <f t="shared" si="13"/>
        <v>34264.097734089068</v>
      </c>
      <c r="AQ55" s="3">
        <f t="shared" si="13"/>
        <v>4919.8794146856771</v>
      </c>
      <c r="AR55" s="3">
        <f t="shared" si="13"/>
        <v>2758.7339760019572</v>
      </c>
      <c r="AS55" s="3">
        <f t="shared" si="13"/>
        <v>3146.2276826487582</v>
      </c>
      <c r="AT55" s="3">
        <f t="shared" si="13"/>
        <v>311.21167803655868</v>
      </c>
      <c r="AU55" s="3">
        <f t="shared" si="13"/>
        <v>113.6935272247282</v>
      </c>
      <c r="AV55" s="3">
        <f t="shared" si="13"/>
        <v>6266.5611134246574</v>
      </c>
      <c r="AW55" s="3">
        <f t="shared" si="13"/>
        <v>10259.223241197222</v>
      </c>
      <c r="AX55" s="3">
        <f t="shared" si="13"/>
        <v>117.08086908650809</v>
      </c>
      <c r="AY55" s="3">
        <f t="shared" si="13"/>
        <v>44.289992563028889</v>
      </c>
      <c r="AZ55" s="3">
        <f t="shared" si="13"/>
        <v>104.82415224911057</v>
      </c>
      <c r="BA55" s="3">
        <f t="shared" si="13"/>
        <v>988.33022415492303</v>
      </c>
      <c r="BB55" s="3">
        <f t="shared" si="13"/>
        <v>946.62411075346176</v>
      </c>
      <c r="BC55" s="3">
        <f t="shared" si="13"/>
        <v>66.442810162863978</v>
      </c>
      <c r="BD55" s="3">
        <f t="shared" si="13"/>
        <v>113.06497764332319</v>
      </c>
      <c r="BE55" s="3">
        <f t="shared" si="13"/>
        <v>1204.009476107304</v>
      </c>
      <c r="BF55" s="3">
        <f t="shared" si="13"/>
        <v>1702.1008899817321</v>
      </c>
      <c r="BG55" s="3">
        <f t="shared" si="13"/>
        <v>373.65708350863201</v>
      </c>
      <c r="BH55" s="3">
        <f t="shared" si="13"/>
        <v>63.888794216702486</v>
      </c>
      <c r="BI55" s="3">
        <f t="shared" si="13"/>
        <v>115.28623204638792</v>
      </c>
      <c r="BJ55" s="3">
        <f t="shared" si="13"/>
        <v>645.02838807767375</v>
      </c>
      <c r="BK55" s="3">
        <f t="shared" si="13"/>
        <v>247.6385806684352</v>
      </c>
      <c r="BL55" s="3">
        <f t="shared" si="13"/>
        <v>24704.339256481246</v>
      </c>
      <c r="BM55" s="3">
        <f t="shared" si="13"/>
        <v>46643.863817480698</v>
      </c>
      <c r="BN55" s="3">
        <f t="shared" si="13"/>
        <v>46643.863817480698</v>
      </c>
      <c r="BO55" s="3">
        <f t="shared" si="13"/>
        <v>732.12090066493147</v>
      </c>
      <c r="BP55" s="3">
        <f t="shared" si="13"/>
        <v>67.43825067640131</v>
      </c>
      <c r="BQ55" s="3">
        <f t="shared" si="13"/>
        <v>179.78224497634818</v>
      </c>
      <c r="BR55" s="3">
        <f t="shared" si="13"/>
        <v>498.00040217033319</v>
      </c>
      <c r="BS55" s="3">
        <f t="shared" si="13"/>
        <v>160.18344332267458</v>
      </c>
      <c r="BT55" s="3">
        <f t="shared" si="13"/>
        <v>89.33794197422263</v>
      </c>
      <c r="BU55" s="3">
        <f t="shared" si="12"/>
        <v>4823.5847655797052</v>
      </c>
      <c r="BV55" s="3">
        <f t="shared" si="12"/>
        <v>118.25548889248215</v>
      </c>
      <c r="BW55" s="3">
        <f t="shared" si="12"/>
        <v>8141.4505677461993</v>
      </c>
      <c r="BX55" s="3">
        <f t="shared" si="12"/>
        <v>6955.7657294352421</v>
      </c>
      <c r="BY55" s="3">
        <f t="shared" si="12"/>
        <v>29.520499457887837</v>
      </c>
      <c r="BZ55" s="3">
        <f t="shared" si="12"/>
        <v>183.01600458746805</v>
      </c>
      <c r="CA55" s="3">
        <f t="shared" si="12"/>
        <v>21.436100430088217</v>
      </c>
      <c r="CB55" s="3">
        <f t="shared" si="12"/>
        <v>107.75359147466328</v>
      </c>
      <c r="CC55" s="3">
        <f t="shared" si="12"/>
        <v>72.928816137497947</v>
      </c>
      <c r="CD55" s="3">
        <f t="shared" si="12"/>
        <v>493.2308200526129</v>
      </c>
      <c r="CE55" s="3">
        <f t="shared" si="12"/>
        <v>2986.6201727660587</v>
      </c>
      <c r="CF55" s="3">
        <f t="shared" si="12"/>
        <v>2787.6984508301407</v>
      </c>
      <c r="CG55" s="3">
        <f t="shared" si="12"/>
        <v>488.54798346535802</v>
      </c>
      <c r="CH55" s="3">
        <f t="shared" si="12"/>
        <v>477.64079955274178</v>
      </c>
      <c r="CI55" s="3">
        <f t="shared" si="12"/>
        <v>201.28944830026049</v>
      </c>
      <c r="CJ55" s="3">
        <f t="shared" si="12"/>
        <v>375.11611488990246</v>
      </c>
      <c r="CK55" s="3">
        <f t="shared" si="12"/>
        <v>176.26691790568492</v>
      </c>
      <c r="CL55" s="3">
        <f t="shared" si="12"/>
        <v>172.22542942072334</v>
      </c>
      <c r="CM55" s="3">
        <f t="shared" si="12"/>
        <v>7087.1126831386164</v>
      </c>
      <c r="CN55" s="3">
        <f t="shared" si="12"/>
        <v>60.86834328705492</v>
      </c>
      <c r="CO55" s="10">
        <f t="shared" si="12"/>
        <v>242.43242678263493</v>
      </c>
      <c r="CP55" s="3">
        <f t="shared" si="12"/>
        <v>777.18875888639593</v>
      </c>
      <c r="CQ55" s="3">
        <f t="shared" si="12"/>
        <v>2101.8399370029188</v>
      </c>
      <c r="CR55" s="3">
        <f t="shared" si="12"/>
        <v>733.74915693350317</v>
      </c>
      <c r="CS55" s="3">
        <f t="shared" si="12"/>
        <v>1013.5262456104294</v>
      </c>
      <c r="CT55" s="3">
        <f t="shared" si="12"/>
        <v>1007.2791453590444</v>
      </c>
      <c r="CU55" s="3">
        <f t="shared" si="12"/>
        <v>471.21025383529064</v>
      </c>
      <c r="CV55" s="3">
        <f t="shared" si="12"/>
        <v>86.980170015015631</v>
      </c>
      <c r="CW55" s="3">
        <f t="shared" si="12"/>
        <v>131.18199498970264</v>
      </c>
      <c r="CX55" s="3">
        <f t="shared" si="12"/>
        <v>337.78709563225249</v>
      </c>
      <c r="CY55" s="3">
        <f t="shared" si="12"/>
        <v>87.347060947147966</v>
      </c>
      <c r="CZ55" s="3">
        <f t="shared" si="12"/>
        <v>1387.0738306625724</v>
      </c>
      <c r="DA55" s="3">
        <f t="shared" si="12"/>
        <v>99.027844344570326</v>
      </c>
      <c r="DB55" s="3">
        <f t="shared" si="12"/>
        <v>146.90000069845712</v>
      </c>
      <c r="DC55" s="3">
        <f t="shared" si="12"/>
        <v>2311.7968280603363</v>
      </c>
      <c r="DD55" s="3">
        <f t="shared" si="12"/>
        <v>21.689226732101993</v>
      </c>
      <c r="DE55" s="3">
        <f t="shared" si="12"/>
        <v>17.690399983434883</v>
      </c>
      <c r="DF55" s="3">
        <f t="shared" si="12"/>
        <v>253.71645603251883</v>
      </c>
      <c r="DG55" s="3">
        <f t="shared" si="12"/>
        <v>302.53285881638965</v>
      </c>
      <c r="DH55" s="3">
        <f t="shared" si="12"/>
        <v>1081.8959441959264</v>
      </c>
      <c r="DI55" s="3">
        <f t="shared" si="12"/>
        <v>1057.2673238331363</v>
      </c>
      <c r="DJ55" s="3">
        <f t="shared" si="12"/>
        <v>500.62694306819526</v>
      </c>
      <c r="DK55" s="3">
        <f t="shared" si="12"/>
        <v>89.655060880678093</v>
      </c>
      <c r="DL55" s="3">
        <f t="shared" si="12"/>
        <v>40895.907302798718</v>
      </c>
      <c r="DM55" s="3">
        <f t="shared" si="12"/>
        <v>43704.795838046317</v>
      </c>
      <c r="DN55" s="3">
        <f t="shared" si="12"/>
        <v>49182.491675360783</v>
      </c>
      <c r="DO55" s="3">
        <f t="shared" si="12"/>
        <v>35225.414546822336</v>
      </c>
      <c r="DP55" s="3">
        <f t="shared" si="12"/>
        <v>36366.817924917523</v>
      </c>
      <c r="DQ55" s="3">
        <f t="shared" si="12"/>
        <v>46494.443930225112</v>
      </c>
      <c r="DR55" s="3">
        <f t="shared" si="12"/>
        <v>42477.832925754716</v>
      </c>
      <c r="DS55" s="3">
        <f t="shared" si="12"/>
        <v>41176.783642214163</v>
      </c>
      <c r="DT55" s="3">
        <f t="shared" si="12"/>
        <v>16337.00901563466</v>
      </c>
      <c r="DU55" s="3">
        <f t="shared" si="12"/>
        <v>60940.481439013092</v>
      </c>
      <c r="DV55" s="3">
        <f t="shared" si="12"/>
        <v>17258.599219530533</v>
      </c>
      <c r="DW55" s="3">
        <f t="shared" si="12"/>
        <v>18748.748071254144</v>
      </c>
      <c r="DX55" s="3">
        <f t="shared" si="12"/>
        <v>57637.712203263334</v>
      </c>
      <c r="DY55" s="3">
        <f t="shared" si="12"/>
        <v>18150.3617594672</v>
      </c>
      <c r="DZ55" s="3">
        <f t="shared" si="12"/>
        <v>47650.58836026791</v>
      </c>
      <c r="EA55" s="3">
        <f t="shared" si="12"/>
        <v>17364.386104962021</v>
      </c>
      <c r="EB55" s="3">
        <f t="shared" si="12"/>
        <v>59472.434210805768</v>
      </c>
      <c r="EC55" s="3">
        <f t="shared" si="12"/>
        <v>19161.774827073179</v>
      </c>
      <c r="ED55" s="3">
        <f t="shared" si="12"/>
        <v>54239.426184066033</v>
      </c>
      <c r="EE55" s="3">
        <f t="shared" si="9"/>
        <v>17275.68240080071</v>
      </c>
      <c r="EF55" s="3">
        <f t="shared" si="8"/>
        <v>66309.199293021244</v>
      </c>
      <c r="EG55" s="3">
        <f t="shared" si="8"/>
        <v>10156.589058077892</v>
      </c>
      <c r="EH55" s="3">
        <f t="shared" si="8"/>
        <v>2091.2896896172992</v>
      </c>
      <c r="EI55" s="3">
        <f t="shared" si="8"/>
        <v>3082.8323425151948</v>
      </c>
      <c r="EJ55" s="3">
        <f t="shared" si="8"/>
        <v>46.448676419528418</v>
      </c>
      <c r="EK55" s="3">
        <f t="shared" si="8"/>
        <v>148.19976159756158</v>
      </c>
      <c r="EL55" s="3">
        <f t="shared" si="8"/>
        <v>128.90385827157863</v>
      </c>
      <c r="EM55" s="3">
        <f t="shared" si="8"/>
        <v>48.102529729876871</v>
      </c>
      <c r="EN55" s="3">
        <f t="shared" si="8"/>
        <v>29.742340486619014</v>
      </c>
      <c r="EO55" s="3">
        <f t="shared" si="8"/>
        <v>1547.7393516053744</v>
      </c>
    </row>
    <row r="56" spans="1:145" s="3" customFormat="1" x14ac:dyDescent="0.25">
      <c r="A56" s="7" t="s">
        <v>154</v>
      </c>
      <c r="B56" s="3" t="str">
        <f t="shared" si="2"/>
        <v>5990_E</v>
      </c>
      <c r="C56" s="3" t="s">
        <v>196</v>
      </c>
      <c r="D56" s="3" t="s">
        <v>236</v>
      </c>
      <c r="F56" s="3">
        <v>0</v>
      </c>
      <c r="H56" s="3">
        <f t="shared" si="6"/>
        <v>12988.891302685461</v>
      </c>
      <c r="I56" s="3">
        <f t="shared" si="13"/>
        <v>45218.974073616926</v>
      </c>
      <c r="J56" s="3">
        <f t="shared" si="13"/>
        <v>2327.5929875324541</v>
      </c>
      <c r="K56" s="3">
        <f t="shared" si="13"/>
        <v>26037.30991776575</v>
      </c>
      <c r="L56" s="3">
        <f t="shared" si="13"/>
        <v>3655.8363520651164</v>
      </c>
      <c r="M56" s="3">
        <f t="shared" si="13"/>
        <v>15157.47867844871</v>
      </c>
      <c r="N56" s="3">
        <f t="shared" si="13"/>
        <v>3046.515441568311</v>
      </c>
      <c r="O56" s="3">
        <f t="shared" si="13"/>
        <v>5257.3670260272656</v>
      </c>
      <c r="P56" s="3">
        <f t="shared" si="13"/>
        <v>23805.854180617116</v>
      </c>
      <c r="Q56" s="3">
        <f t="shared" si="13"/>
        <v>8564.5563100102827</v>
      </c>
      <c r="R56" s="3">
        <f t="shared" si="13"/>
        <v>1433.7738819907804</v>
      </c>
      <c r="S56" s="3">
        <f t="shared" si="13"/>
        <v>8570.5291827581132</v>
      </c>
      <c r="T56" s="3">
        <f t="shared" si="13"/>
        <v>3111.6762728127655</v>
      </c>
      <c r="U56" s="3">
        <f t="shared" si="13"/>
        <v>2411.3023169177759</v>
      </c>
      <c r="V56" s="3">
        <f t="shared" si="13"/>
        <v>612.90976107489985</v>
      </c>
      <c r="W56" s="3">
        <f t="shared" si="13"/>
        <v>1560.6141152794426</v>
      </c>
      <c r="X56" s="3">
        <f t="shared" si="13"/>
        <v>54.146477922635292</v>
      </c>
      <c r="Y56" s="3">
        <f t="shared" si="13"/>
        <v>406.9988488079772</v>
      </c>
      <c r="Z56" s="3">
        <f t="shared" si="13"/>
        <v>0</v>
      </c>
      <c r="AA56" s="3">
        <f t="shared" si="13"/>
        <v>51335.146939494887</v>
      </c>
      <c r="AB56" s="3">
        <f t="shared" si="13"/>
        <v>1176.9586642962631</v>
      </c>
      <c r="AC56" s="3">
        <f t="shared" si="13"/>
        <v>546.79556510204668</v>
      </c>
      <c r="AD56" s="3">
        <f t="shared" si="13"/>
        <v>3488.8778962427523</v>
      </c>
      <c r="AE56" s="3">
        <f t="shared" si="13"/>
        <v>3748.4116072153029</v>
      </c>
      <c r="AF56" s="3">
        <f t="shared" si="13"/>
        <v>3756.4657691589314</v>
      </c>
      <c r="AG56" s="3">
        <f t="shared" si="13"/>
        <v>6338.5985942914922</v>
      </c>
      <c r="AH56" s="3">
        <f t="shared" si="13"/>
        <v>71.259435832264529</v>
      </c>
      <c r="AI56" s="3">
        <f t="shared" si="13"/>
        <v>765.79357500425965</v>
      </c>
      <c r="AJ56" s="3">
        <f t="shared" si="13"/>
        <v>77.745001519821429</v>
      </c>
      <c r="AK56" s="3">
        <f t="shared" si="13"/>
        <v>116.42524242733421</v>
      </c>
      <c r="AL56" s="3">
        <f t="shared" si="13"/>
        <v>71.735507847726069</v>
      </c>
      <c r="AM56" s="3">
        <f t="shared" si="13"/>
        <v>245.49202791138575</v>
      </c>
      <c r="AN56" s="3">
        <f t="shared" si="13"/>
        <v>161.61790436686582</v>
      </c>
      <c r="AO56" s="3">
        <f t="shared" si="13"/>
        <v>717.37949242677155</v>
      </c>
      <c r="AP56" s="3">
        <f t="shared" si="13"/>
        <v>47200.142883170251</v>
      </c>
      <c r="AQ56" s="3">
        <f t="shared" si="13"/>
        <v>9071.6462483253617</v>
      </c>
      <c r="AR56" s="3">
        <f t="shared" si="13"/>
        <v>5774.290903205313</v>
      </c>
      <c r="AS56" s="3">
        <f t="shared" si="13"/>
        <v>7374.3030295078879</v>
      </c>
      <c r="AT56" s="3">
        <f t="shared" si="13"/>
        <v>246.016927825869</v>
      </c>
      <c r="AU56" s="3">
        <f t="shared" si="13"/>
        <v>266.93357906928844</v>
      </c>
      <c r="AV56" s="3">
        <f t="shared" si="13"/>
        <v>8403.6329825070006</v>
      </c>
      <c r="AW56" s="3">
        <f t="shared" si="13"/>
        <v>13782.339778998135</v>
      </c>
      <c r="AX56" s="3">
        <f t="shared" si="13"/>
        <v>229.69131978796463</v>
      </c>
      <c r="AY56" s="3">
        <f t="shared" si="13"/>
        <v>56.890605847654662</v>
      </c>
      <c r="AZ56" s="3">
        <f t="shared" si="13"/>
        <v>109.47581169907119</v>
      </c>
      <c r="BA56" s="3">
        <f t="shared" si="13"/>
        <v>2028.3341186133266</v>
      </c>
      <c r="BB56" s="3">
        <f t="shared" si="13"/>
        <v>2195.43783743528</v>
      </c>
      <c r="BC56" s="3">
        <f t="shared" si="13"/>
        <v>51.545171602254385</v>
      </c>
      <c r="BD56" s="3">
        <f t="shared" si="13"/>
        <v>82.433700523379869</v>
      </c>
      <c r="BE56" s="3">
        <f t="shared" si="13"/>
        <v>810.82510487701973</v>
      </c>
      <c r="BF56" s="3">
        <f t="shared" si="13"/>
        <v>1836.698042625397</v>
      </c>
      <c r="BG56" s="3">
        <f t="shared" si="13"/>
        <v>232.66249744343489</v>
      </c>
      <c r="BH56" s="3">
        <f t="shared" si="13"/>
        <v>110.70139196451578</v>
      </c>
      <c r="BI56" s="3">
        <f t="shared" si="13"/>
        <v>133.43932384144452</v>
      </c>
      <c r="BJ56" s="3">
        <f t="shared" si="13"/>
        <v>1153.0122419185475</v>
      </c>
      <c r="BK56" s="3">
        <f t="shared" si="13"/>
        <v>118.54437324487586</v>
      </c>
      <c r="BL56" s="3">
        <f t="shared" si="13"/>
        <v>13965.308902909714</v>
      </c>
      <c r="BM56" s="3">
        <f t="shared" si="13"/>
        <v>47065.372999080464</v>
      </c>
      <c r="BN56" s="3">
        <f t="shared" si="13"/>
        <v>47065.372999080464</v>
      </c>
      <c r="BO56" s="3">
        <f t="shared" si="13"/>
        <v>1017.505056553534</v>
      </c>
      <c r="BP56" s="3">
        <f t="shared" si="13"/>
        <v>51.293707922292647</v>
      </c>
      <c r="BQ56" s="3">
        <f t="shared" si="13"/>
        <v>132.32604774374983</v>
      </c>
      <c r="BR56" s="3">
        <f t="shared" si="13"/>
        <v>336.40591379735883</v>
      </c>
      <c r="BS56" s="3">
        <f t="shared" si="13"/>
        <v>101.95509455225432</v>
      </c>
      <c r="BT56" s="3">
        <f t="shared" si="13"/>
        <v>371.22875068215757</v>
      </c>
      <c r="BU56" s="3">
        <f t="shared" si="12"/>
        <v>3598.1059063542884</v>
      </c>
      <c r="BV56" s="3">
        <f t="shared" si="12"/>
        <v>256.90799070265848</v>
      </c>
      <c r="BW56" s="3">
        <f t="shared" si="12"/>
        <v>7284.104472342583</v>
      </c>
      <c r="BX56" s="3">
        <f t="shared" si="12"/>
        <v>4420.4031261064556</v>
      </c>
      <c r="BY56" s="3">
        <f t="shared" si="12"/>
        <v>47.985617763572677</v>
      </c>
      <c r="BZ56" s="3">
        <f t="shared" si="12"/>
        <v>306.81498629273494</v>
      </c>
      <c r="CA56" s="3">
        <f t="shared" si="12"/>
        <v>42.546189812555639</v>
      </c>
      <c r="CB56" s="3">
        <f t="shared" si="12"/>
        <v>119.89324395535023</v>
      </c>
      <c r="CC56" s="3">
        <f t="shared" si="12"/>
        <v>58.26633190259097</v>
      </c>
      <c r="CD56" s="3">
        <f t="shared" si="12"/>
        <v>301.02155607381059</v>
      </c>
      <c r="CE56" s="3">
        <f t="shared" si="12"/>
        <v>5988.2059288193677</v>
      </c>
      <c r="CF56" s="3">
        <f t="shared" si="12"/>
        <v>5728.9029296696954</v>
      </c>
      <c r="CG56" s="3">
        <f t="shared" si="12"/>
        <v>779.44951766315273</v>
      </c>
      <c r="CH56" s="3">
        <f t="shared" si="12"/>
        <v>876.67929228758237</v>
      </c>
      <c r="CI56" s="3">
        <f t="shared" si="12"/>
        <v>134.27183951976446</v>
      </c>
      <c r="CJ56" s="3">
        <f t="shared" si="12"/>
        <v>905.91621752429899</v>
      </c>
      <c r="CK56" s="3">
        <f t="shared" si="12"/>
        <v>105.96264436446009</v>
      </c>
      <c r="CL56" s="3">
        <f t="shared" si="12"/>
        <v>230.99624538931948</v>
      </c>
      <c r="CM56" s="3">
        <f t="shared" si="12"/>
        <v>5401.3092309482772</v>
      </c>
      <c r="CN56" s="3">
        <f t="shared" si="12"/>
        <v>47.901389637760253</v>
      </c>
      <c r="CO56" s="10">
        <f t="shared" si="12"/>
        <v>701.99138005008376</v>
      </c>
      <c r="CP56" s="3">
        <f t="shared" si="12"/>
        <v>1050.561544191223</v>
      </c>
      <c r="CQ56" s="3">
        <f t="shared" si="12"/>
        <v>1962.1442393969899</v>
      </c>
      <c r="CR56" s="3">
        <f t="shared" si="12"/>
        <v>927.23203684222074</v>
      </c>
      <c r="CS56" s="3">
        <f t="shared" si="12"/>
        <v>962.10370162604113</v>
      </c>
      <c r="CT56" s="3">
        <f t="shared" si="12"/>
        <v>950.8305604394069</v>
      </c>
      <c r="CU56" s="3">
        <f t="shared" si="12"/>
        <v>172.40887005066085</v>
      </c>
      <c r="CV56" s="3">
        <f t="shared" si="12"/>
        <v>132.54577328934747</v>
      </c>
      <c r="CW56" s="3">
        <f t="shared" si="12"/>
        <v>151.84988316757534</v>
      </c>
      <c r="CX56" s="3">
        <f t="shared" si="12"/>
        <v>190.56918639430549</v>
      </c>
      <c r="CY56" s="3">
        <f t="shared" si="12"/>
        <v>110.13865042829073</v>
      </c>
      <c r="CZ56" s="3">
        <f t="shared" si="12"/>
        <v>402.48226814847027</v>
      </c>
      <c r="DA56" s="3">
        <f t="shared" si="12"/>
        <v>58.539768137112475</v>
      </c>
      <c r="DB56" s="3">
        <f t="shared" si="12"/>
        <v>108.58592323940076</v>
      </c>
      <c r="DC56" s="3">
        <f t="shared" si="12"/>
        <v>1750.4191450540586</v>
      </c>
      <c r="DD56" s="3">
        <f t="shared" si="12"/>
        <v>26.461059177333119</v>
      </c>
      <c r="DE56" s="3">
        <f t="shared" si="12"/>
        <v>28.459340944796068</v>
      </c>
      <c r="DF56" s="3">
        <f t="shared" si="12"/>
        <v>115.32661469934602</v>
      </c>
      <c r="DG56" s="3">
        <f t="shared" si="12"/>
        <v>247.36457783886783</v>
      </c>
      <c r="DH56" s="3">
        <f t="shared" si="12"/>
        <v>1407.9365992234495</v>
      </c>
      <c r="DI56" s="3">
        <f t="shared" si="12"/>
        <v>1270.8290794679999</v>
      </c>
      <c r="DJ56" s="3">
        <f t="shared" si="12"/>
        <v>294.86679940212571</v>
      </c>
      <c r="DK56" s="3">
        <f t="shared" si="12"/>
        <v>64.855656875568968</v>
      </c>
      <c r="DL56" s="3">
        <f t="shared" si="12"/>
        <v>50112.409678470831</v>
      </c>
      <c r="DM56" s="3">
        <f t="shared" si="12"/>
        <v>52816.288766326616</v>
      </c>
      <c r="DN56" s="3">
        <f t="shared" si="12"/>
        <v>58778.380314051705</v>
      </c>
      <c r="DO56" s="3">
        <f t="shared" si="12"/>
        <v>42822.379940581966</v>
      </c>
      <c r="DP56" s="3">
        <f t="shared" si="12"/>
        <v>44174.570948189816</v>
      </c>
      <c r="DQ56" s="3">
        <f t="shared" si="12"/>
        <v>56109.652430701637</v>
      </c>
      <c r="DR56" s="3">
        <f t="shared" si="12"/>
        <v>50665.844617142349</v>
      </c>
      <c r="DS56" s="3">
        <f t="shared" si="12"/>
        <v>51232.731641994353</v>
      </c>
      <c r="DT56" s="3">
        <f t="shared" si="12"/>
        <v>14286.484174304729</v>
      </c>
      <c r="DU56" s="3">
        <f t="shared" si="12"/>
        <v>64280.723012958202</v>
      </c>
      <c r="DV56" s="3">
        <f t="shared" si="12"/>
        <v>14365.956462752443</v>
      </c>
      <c r="DW56" s="3">
        <f t="shared" si="12"/>
        <v>14493.962462130248</v>
      </c>
      <c r="DX56" s="3">
        <f t="shared" si="12"/>
        <v>60081.274674807253</v>
      </c>
      <c r="DY56" s="3">
        <f t="shared" si="12"/>
        <v>14421.003815412028</v>
      </c>
      <c r="DZ56" s="3">
        <f t="shared" si="12"/>
        <v>55441.877200891009</v>
      </c>
      <c r="EA56" s="3">
        <f t="shared" si="12"/>
        <v>13685.413958045116</v>
      </c>
      <c r="EB56" s="3">
        <f t="shared" si="12"/>
        <v>61710.837445597754</v>
      </c>
      <c r="EC56" s="3">
        <f t="shared" si="12"/>
        <v>15334.846021645024</v>
      </c>
      <c r="ED56" s="3">
        <f t="shared" si="12"/>
        <v>53436.310310894027</v>
      </c>
      <c r="EE56" s="3">
        <f t="shared" si="9"/>
        <v>13888.232843606489</v>
      </c>
      <c r="EF56" s="3">
        <f t="shared" si="8"/>
        <v>64801.18935421027</v>
      </c>
      <c r="EG56" s="3">
        <f t="shared" si="8"/>
        <v>6505.0126190397641</v>
      </c>
      <c r="EH56" s="3">
        <f t="shared" si="8"/>
        <v>3500.0716920934765</v>
      </c>
      <c r="EI56" s="3">
        <f t="shared" si="8"/>
        <v>1454.5599186043169</v>
      </c>
      <c r="EJ56" s="3">
        <f t="shared" si="8"/>
        <v>62.834181856070721</v>
      </c>
      <c r="EK56" s="3">
        <f t="shared" si="8"/>
        <v>196.77277096501209</v>
      </c>
      <c r="EL56" s="3">
        <f t="shared" si="8"/>
        <v>280.65421869438529</v>
      </c>
      <c r="EM56" s="3">
        <f t="shared" si="8"/>
        <v>50.812753116928931</v>
      </c>
      <c r="EN56" s="3">
        <f t="shared" si="8"/>
        <v>50.583261991526953</v>
      </c>
      <c r="EO56" s="3">
        <f t="shared" si="8"/>
        <v>3017.3834963144914</v>
      </c>
    </row>
    <row r="57" spans="1:145" s="3" customFormat="1" x14ac:dyDescent="0.25">
      <c r="A57" s="7" t="s">
        <v>155</v>
      </c>
      <c r="B57" s="3" t="str">
        <f t="shared" si="2"/>
        <v>5990_Eb</v>
      </c>
      <c r="C57" s="3" t="s">
        <v>197</v>
      </c>
      <c r="D57" s="3" t="s">
        <v>236</v>
      </c>
      <c r="F57" s="3">
        <v>0</v>
      </c>
      <c r="H57" s="3">
        <f t="shared" si="6"/>
        <v>11364.564854934444</v>
      </c>
      <c r="I57" s="3">
        <f t="shared" si="13"/>
        <v>43151.71630197989</v>
      </c>
      <c r="J57" s="3">
        <f t="shared" si="13"/>
        <v>2229.4066511363076</v>
      </c>
      <c r="K57" s="3">
        <f t="shared" si="13"/>
        <v>25196.273850727321</v>
      </c>
      <c r="L57" s="3">
        <f t="shared" si="13"/>
        <v>3604.1525790119599</v>
      </c>
      <c r="M57" s="3">
        <f t="shared" si="13"/>
        <v>15325.076184985795</v>
      </c>
      <c r="N57" s="3">
        <f t="shared" si="13"/>
        <v>3018.7270382954362</v>
      </c>
      <c r="O57" s="3">
        <f t="shared" si="13"/>
        <v>5114.0186711244987</v>
      </c>
      <c r="P57" s="3">
        <f t="shared" si="13"/>
        <v>25966.083407582781</v>
      </c>
      <c r="Q57" s="3">
        <f t="shared" si="13"/>
        <v>8468.8634659413419</v>
      </c>
      <c r="R57" s="3">
        <f t="shared" si="13"/>
        <v>1302.2747893349647</v>
      </c>
      <c r="S57" s="3">
        <f t="shared" si="13"/>
        <v>8170.9904004146038</v>
      </c>
      <c r="T57" s="3">
        <f t="shared" si="13"/>
        <v>2992.8822674595758</v>
      </c>
      <c r="U57" s="3">
        <f t="shared" si="13"/>
        <v>2238.5641273241758</v>
      </c>
      <c r="V57" s="3">
        <f t="shared" si="13"/>
        <v>542.695722424628</v>
      </c>
      <c r="W57" s="3">
        <f t="shared" si="13"/>
        <v>1203.9319668543637</v>
      </c>
      <c r="X57" s="3">
        <f t="shared" si="13"/>
        <v>57.974336535640546</v>
      </c>
      <c r="Y57" s="3">
        <f t="shared" si="13"/>
        <v>372.59671386318973</v>
      </c>
      <c r="Z57" s="3">
        <f t="shared" si="13"/>
        <v>200.98355066501475</v>
      </c>
      <c r="AA57" s="3">
        <f t="shared" si="13"/>
        <v>52040.123466467972</v>
      </c>
      <c r="AB57" s="3">
        <f t="shared" si="13"/>
        <v>1050.2955870288206</v>
      </c>
      <c r="AC57" s="3">
        <f t="shared" si="13"/>
        <v>487.41503656423305</v>
      </c>
      <c r="AD57" s="3">
        <f t="shared" si="13"/>
        <v>3475.6471876973856</v>
      </c>
      <c r="AE57" s="3">
        <f t="shared" si="13"/>
        <v>3426.9719136796325</v>
      </c>
      <c r="AF57" s="3">
        <f t="shared" si="13"/>
        <v>3761.4491409887491</v>
      </c>
      <c r="AG57" s="3">
        <f t="shared" si="13"/>
        <v>5718.8626014829433</v>
      </c>
      <c r="AH57" s="3">
        <f t="shared" si="13"/>
        <v>64.811435100132371</v>
      </c>
      <c r="AI57" s="3">
        <f t="shared" si="13"/>
        <v>723.45934100091802</v>
      </c>
      <c r="AJ57" s="3">
        <f t="shared" si="13"/>
        <v>67.787088300458024</v>
      </c>
      <c r="AK57" s="3">
        <f t="shared" si="13"/>
        <v>119.9271319313311</v>
      </c>
      <c r="AL57" s="3">
        <f t="shared" si="13"/>
        <v>86.740934363719816</v>
      </c>
      <c r="AM57" s="3">
        <f t="shared" si="13"/>
        <v>206.64349346091532</v>
      </c>
      <c r="AN57" s="3">
        <f t="shared" si="13"/>
        <v>159.13952453695933</v>
      </c>
      <c r="AO57" s="3">
        <f t="shared" si="13"/>
        <v>575.89362134182772</v>
      </c>
      <c r="AP57" s="3">
        <f t="shared" si="13"/>
        <v>47164.814667216393</v>
      </c>
      <c r="AQ57" s="3">
        <f t="shared" si="13"/>
        <v>8770.9852915036226</v>
      </c>
      <c r="AR57" s="3">
        <f t="shared" si="13"/>
        <v>5612.7102982870565</v>
      </c>
      <c r="AS57" s="3">
        <f t="shared" si="13"/>
        <v>6871.039499107892</v>
      </c>
      <c r="AT57" s="3">
        <f t="shared" si="13"/>
        <v>319.03729652724587</v>
      </c>
      <c r="AU57" s="3">
        <f t="shared" si="13"/>
        <v>225.51308980714077</v>
      </c>
      <c r="AV57" s="3">
        <f t="shared" si="13"/>
        <v>8283.3865437508521</v>
      </c>
      <c r="AW57" s="3">
        <f t="shared" si="13"/>
        <v>13422.963302646296</v>
      </c>
      <c r="AX57" s="3">
        <f t="shared" si="13"/>
        <v>158.95113280858638</v>
      </c>
      <c r="AY57" s="3">
        <f t="shared" si="13"/>
        <v>60.691389910062938</v>
      </c>
      <c r="AZ57" s="3">
        <f t="shared" si="13"/>
        <v>109.68611077157884</v>
      </c>
      <c r="BA57" s="3">
        <f t="shared" si="13"/>
        <v>1941.9594880928178</v>
      </c>
      <c r="BB57" s="3">
        <f t="shared" si="13"/>
        <v>2249.6336040347855</v>
      </c>
      <c r="BC57" s="3">
        <f t="shared" si="13"/>
        <v>53.809826217135253</v>
      </c>
      <c r="BD57" s="3">
        <f t="shared" si="13"/>
        <v>66.208576240985238</v>
      </c>
      <c r="BE57" s="3">
        <f t="shared" si="13"/>
        <v>752.00244305185913</v>
      </c>
      <c r="BF57" s="3">
        <f t="shared" si="13"/>
        <v>1813.40729137989</v>
      </c>
      <c r="BG57" s="3">
        <f t="shared" si="13"/>
        <v>242.17113108116192</v>
      </c>
      <c r="BH57" s="3">
        <f t="shared" si="13"/>
        <v>97.240555349375327</v>
      </c>
      <c r="BI57" s="3">
        <f t="shared" si="13"/>
        <v>138.5322777768591</v>
      </c>
      <c r="BJ57" s="3">
        <f t="shared" si="13"/>
        <v>1092.3502374494669</v>
      </c>
      <c r="BK57" s="3">
        <f t="shared" si="13"/>
        <v>116.24354708090833</v>
      </c>
      <c r="BL57" s="3">
        <f t="shared" si="13"/>
        <v>13691.751493636151</v>
      </c>
      <c r="BM57" s="3">
        <f t="shared" si="13"/>
        <v>48904.210922449762</v>
      </c>
      <c r="BN57" s="3">
        <f t="shared" si="13"/>
        <v>48904.210922449762</v>
      </c>
      <c r="BO57" s="3">
        <f t="shared" si="13"/>
        <v>920.87163977155842</v>
      </c>
      <c r="BP57" s="3">
        <f t="shared" si="13"/>
        <v>26.603018289187361</v>
      </c>
      <c r="BQ57" s="3">
        <f t="shared" si="13"/>
        <v>133.76397781959329</v>
      </c>
      <c r="BR57" s="3">
        <f t="shared" si="13"/>
        <v>327.38503932359782</v>
      </c>
      <c r="BS57" s="3">
        <f t="shared" si="13"/>
        <v>187.61475876028788</v>
      </c>
      <c r="BT57" s="3">
        <f t="shared" ref="BT57:ED60" si="14">BT15/$G15</f>
        <v>343.4100375848875</v>
      </c>
      <c r="BU57" s="3">
        <f t="shared" si="14"/>
        <v>3451.5213451160589</v>
      </c>
      <c r="BV57" s="3">
        <f t="shared" si="14"/>
        <v>249.8203033070875</v>
      </c>
      <c r="BW57" s="3">
        <f t="shared" si="14"/>
        <v>7279.3920269083019</v>
      </c>
      <c r="BX57" s="3">
        <f t="shared" si="14"/>
        <v>4473.5804054531545</v>
      </c>
      <c r="BY57" s="3">
        <f t="shared" si="14"/>
        <v>48.889408715220462</v>
      </c>
      <c r="BZ57" s="3">
        <f t="shared" si="14"/>
        <v>296.72984367195363</v>
      </c>
      <c r="CA57" s="3">
        <f t="shared" si="14"/>
        <v>35.561571534052916</v>
      </c>
      <c r="CB57" s="3">
        <f t="shared" si="14"/>
        <v>107.17968168974734</v>
      </c>
      <c r="CC57" s="3">
        <f t="shared" si="14"/>
        <v>61.697705974663826</v>
      </c>
      <c r="CD57" s="3">
        <f t="shared" si="14"/>
        <v>279.20824279830987</v>
      </c>
      <c r="CE57" s="3">
        <f t="shared" si="14"/>
        <v>5843.7932304982669</v>
      </c>
      <c r="CF57" s="3">
        <f t="shared" si="14"/>
        <v>5616.3459076041663</v>
      </c>
      <c r="CG57" s="3">
        <f t="shared" si="14"/>
        <v>743.19132681180724</v>
      </c>
      <c r="CH57" s="3">
        <f t="shared" si="14"/>
        <v>845.24230697696657</v>
      </c>
      <c r="CI57" s="3">
        <f t="shared" si="14"/>
        <v>128.55336684788659</v>
      </c>
      <c r="CJ57" s="3">
        <f t="shared" si="14"/>
        <v>851.06372839718676</v>
      </c>
      <c r="CK57" s="3">
        <f t="shared" si="14"/>
        <v>118.57796632379062</v>
      </c>
      <c r="CL57" s="3">
        <f t="shared" si="14"/>
        <v>222.2858575906649</v>
      </c>
      <c r="CM57" s="3">
        <f t="shared" si="14"/>
        <v>6198.5816604228976</v>
      </c>
      <c r="CN57" s="3">
        <f t="shared" si="14"/>
        <v>60.66447680600966</v>
      </c>
      <c r="CO57" s="10">
        <f t="shared" si="14"/>
        <v>625.41139252994424</v>
      </c>
      <c r="CP57" s="3">
        <f t="shared" si="14"/>
        <v>922.23016645876965</v>
      </c>
      <c r="CQ57" s="3">
        <f t="shared" si="14"/>
        <v>1888.1754048447769</v>
      </c>
      <c r="CR57" s="3">
        <f t="shared" si="14"/>
        <v>732.32779385395304</v>
      </c>
      <c r="CS57" s="3">
        <f t="shared" si="14"/>
        <v>875.77697872785041</v>
      </c>
      <c r="CT57" s="3">
        <f t="shared" si="14"/>
        <v>862.78380014491063</v>
      </c>
      <c r="CU57" s="3">
        <f t="shared" si="14"/>
        <v>199.4764168380311</v>
      </c>
      <c r="CV57" s="3">
        <f t="shared" si="14"/>
        <v>116.59224729864212</v>
      </c>
      <c r="CW57" s="3">
        <f t="shared" si="14"/>
        <v>137.75998870402586</v>
      </c>
      <c r="CX57" s="3">
        <f t="shared" si="14"/>
        <v>154.685990883621</v>
      </c>
      <c r="CY57" s="3">
        <f t="shared" si="14"/>
        <v>97.219492920116238</v>
      </c>
      <c r="CZ57" s="3">
        <f t="shared" si="14"/>
        <v>387.53816715259518</v>
      </c>
      <c r="DA57" s="3">
        <f t="shared" si="14"/>
        <v>60.987434054649015</v>
      </c>
      <c r="DB57" s="3">
        <f t="shared" si="14"/>
        <v>118.55339348965502</v>
      </c>
      <c r="DC57" s="3">
        <f t="shared" si="14"/>
        <v>1670.3653134716685</v>
      </c>
      <c r="DD57" s="3">
        <f t="shared" si="14"/>
        <v>25.359164827942315</v>
      </c>
      <c r="DE57" s="3">
        <f t="shared" si="14"/>
        <v>30.520630131377786</v>
      </c>
      <c r="DF57" s="3">
        <f t="shared" si="14"/>
        <v>216.89036529546178</v>
      </c>
      <c r="DG57" s="3">
        <f t="shared" si="14"/>
        <v>229.72089511912307</v>
      </c>
      <c r="DH57" s="3">
        <f t="shared" si="14"/>
        <v>1380.6808523868797</v>
      </c>
      <c r="DI57" s="3">
        <f t="shared" si="14"/>
        <v>1248.2016827520908</v>
      </c>
      <c r="DJ57" s="3">
        <f t="shared" si="14"/>
        <v>319.36961485555588</v>
      </c>
      <c r="DK57" s="3">
        <f t="shared" si="14"/>
        <v>62.088531050915797</v>
      </c>
      <c r="DL57" s="3">
        <f t="shared" si="14"/>
        <v>49618.622779948942</v>
      </c>
      <c r="DM57" s="3">
        <f t="shared" si="14"/>
        <v>52445.505021607896</v>
      </c>
      <c r="DN57" s="3">
        <f t="shared" si="14"/>
        <v>58379.989562090916</v>
      </c>
      <c r="DO57" s="3">
        <f t="shared" si="14"/>
        <v>42349.613360530413</v>
      </c>
      <c r="DP57" s="3">
        <f t="shared" si="14"/>
        <v>43664.372319741226</v>
      </c>
      <c r="DQ57" s="3">
        <f t="shared" si="14"/>
        <v>55544.73383466652</v>
      </c>
      <c r="DR57" s="3">
        <f t="shared" si="14"/>
        <v>49984.289954585896</v>
      </c>
      <c r="DS57" s="3">
        <f t="shared" si="14"/>
        <v>50753.077983622286</v>
      </c>
      <c r="DT57" s="3">
        <f t="shared" si="14"/>
        <v>13768.660954075713</v>
      </c>
      <c r="DU57" s="3">
        <f t="shared" si="14"/>
        <v>65909.953118949881</v>
      </c>
      <c r="DV57" s="3">
        <f t="shared" si="14"/>
        <v>13947.620224545473</v>
      </c>
      <c r="DW57" s="3">
        <f t="shared" si="14"/>
        <v>13830.756505936381</v>
      </c>
      <c r="DX57" s="3">
        <f t="shared" si="14"/>
        <v>61791.639728619521</v>
      </c>
      <c r="DY57" s="3">
        <f t="shared" si="14"/>
        <v>13732.320072659073</v>
      </c>
      <c r="DZ57" s="3">
        <f t="shared" si="14"/>
        <v>55813.396821215785</v>
      </c>
      <c r="EA57" s="3">
        <f t="shared" si="14"/>
        <v>13337.785668587585</v>
      </c>
      <c r="EB57" s="3">
        <f t="shared" si="14"/>
        <v>63683.780720839801</v>
      </c>
      <c r="EC57" s="3">
        <f t="shared" si="14"/>
        <v>14860.987788826003</v>
      </c>
      <c r="ED57" s="3">
        <f t="shared" si="14"/>
        <v>56078.516639109679</v>
      </c>
      <c r="EE57" s="3">
        <f t="shared" si="9"/>
        <v>13298.27723183737</v>
      </c>
      <c r="EF57" s="3">
        <f t="shared" si="8"/>
        <v>68109.577495113845</v>
      </c>
      <c r="EG57" s="3">
        <f t="shared" si="8"/>
        <v>6433.478062464962</v>
      </c>
      <c r="EH57" s="3">
        <f t="shared" si="8"/>
        <v>2960.0459402446572</v>
      </c>
      <c r="EI57" s="3">
        <f t="shared" si="8"/>
        <v>1393.8542317534807</v>
      </c>
      <c r="EJ57" s="3">
        <f t="shared" si="8"/>
        <v>54.9495376670437</v>
      </c>
      <c r="EK57" s="3">
        <f t="shared" si="8"/>
        <v>198.81412045132868</v>
      </c>
      <c r="EL57" s="3">
        <f t="shared" si="8"/>
        <v>253.11423321621714</v>
      </c>
      <c r="EM57" s="3">
        <f t="shared" si="8"/>
        <v>44.342264265175068</v>
      </c>
      <c r="EN57" s="3">
        <f t="shared" si="8"/>
        <v>49.362143238591109</v>
      </c>
      <c r="EO57" s="3">
        <f t="shared" si="8"/>
        <v>2943.8618036289654</v>
      </c>
    </row>
    <row r="58" spans="1:145" s="3" customFormat="1" x14ac:dyDescent="0.25">
      <c r="A58" s="7" t="s">
        <v>160</v>
      </c>
      <c r="B58" s="3" t="str">
        <f t="shared" si="2"/>
        <v>5990_Ga_10</v>
      </c>
      <c r="C58" s="3" t="s">
        <v>216</v>
      </c>
      <c r="D58" s="3" t="s">
        <v>237</v>
      </c>
      <c r="F58" s="3">
        <v>500</v>
      </c>
      <c r="H58" s="3">
        <f t="shared" si="6"/>
        <v>15322.818467117993</v>
      </c>
      <c r="I58" s="3">
        <f t="shared" ref="I58:BT61" si="15">I16/$G16</f>
        <v>56515.759272944117</v>
      </c>
      <c r="J58" s="3">
        <f t="shared" si="15"/>
        <v>2441.4203859385229</v>
      </c>
      <c r="K58" s="3">
        <f t="shared" si="15"/>
        <v>39476.648981843195</v>
      </c>
      <c r="L58" s="3">
        <f t="shared" si="15"/>
        <v>5278.9205763627579</v>
      </c>
      <c r="M58" s="3">
        <f t="shared" si="15"/>
        <v>19055.814677844395</v>
      </c>
      <c r="N58" s="3">
        <f t="shared" si="15"/>
        <v>3804.1517845269086</v>
      </c>
      <c r="O58" s="3">
        <f t="shared" si="15"/>
        <v>5305.478172920215</v>
      </c>
      <c r="P58" s="3">
        <f t="shared" si="15"/>
        <v>30896.903650450637</v>
      </c>
      <c r="Q58" s="3">
        <f t="shared" si="15"/>
        <v>10758.468753126021</v>
      </c>
      <c r="R58" s="3">
        <f t="shared" si="15"/>
        <v>1664.1335755312593</v>
      </c>
      <c r="S58" s="3">
        <f t="shared" si="15"/>
        <v>9938.8476909024121</v>
      </c>
      <c r="T58" s="3">
        <f t="shared" si="15"/>
        <v>3712.8118928507483</v>
      </c>
      <c r="U58" s="3">
        <f t="shared" si="15"/>
        <v>2807.7232850067894</v>
      </c>
      <c r="V58" s="3">
        <f t="shared" si="15"/>
        <v>395.65782319751048</v>
      </c>
      <c r="W58" s="3">
        <f t="shared" si="15"/>
        <v>938.27539431606476</v>
      </c>
      <c r="X58" s="3">
        <f t="shared" si="15"/>
        <v>67.404024025401071</v>
      </c>
      <c r="Y58" s="3">
        <f t="shared" si="15"/>
        <v>427.3799262305688</v>
      </c>
      <c r="Z58" s="3">
        <f t="shared" si="15"/>
        <v>0</v>
      </c>
      <c r="AA58" s="3">
        <f t="shared" si="15"/>
        <v>48200.084386788214</v>
      </c>
      <c r="AB58" s="3">
        <f t="shared" si="15"/>
        <v>310.94439897607572</v>
      </c>
      <c r="AC58" s="3">
        <f t="shared" si="15"/>
        <v>433.75728860225939</v>
      </c>
      <c r="AD58" s="3">
        <f t="shared" si="15"/>
        <v>4968.4362731138181</v>
      </c>
      <c r="AE58" s="3">
        <f t="shared" si="15"/>
        <v>4579.9112949168748</v>
      </c>
      <c r="AF58" s="3">
        <f t="shared" si="15"/>
        <v>5211.7833534098972</v>
      </c>
      <c r="AG58" s="3">
        <f t="shared" si="15"/>
        <v>8041.6783520367717</v>
      </c>
      <c r="AH58" s="3">
        <f t="shared" si="15"/>
        <v>67.101830973850312</v>
      </c>
      <c r="AI58" s="3">
        <f t="shared" si="15"/>
        <v>717.44578005040319</v>
      </c>
      <c r="AJ58" s="3">
        <f t="shared" si="15"/>
        <v>259.92141631266503</v>
      </c>
      <c r="AK58" s="3">
        <f t="shared" si="15"/>
        <v>77.230743120648569</v>
      </c>
      <c r="AL58" s="3">
        <f t="shared" si="15"/>
        <v>71.559859099205013</v>
      </c>
      <c r="AM58" s="3">
        <f t="shared" si="15"/>
        <v>155.46879641313302</v>
      </c>
      <c r="AN58" s="3">
        <f t="shared" si="15"/>
        <v>155.80774267365618</v>
      </c>
      <c r="AO58" s="3">
        <f t="shared" si="15"/>
        <v>597.66434954946078</v>
      </c>
      <c r="AP58" s="3">
        <f t="shared" si="15"/>
        <v>39589.846143018229</v>
      </c>
      <c r="AQ58" s="3">
        <f t="shared" si="15"/>
        <v>3406.2492931221586</v>
      </c>
      <c r="AR58" s="3">
        <f t="shared" si="15"/>
        <v>2161.7570514878371</v>
      </c>
      <c r="AS58" s="3">
        <f t="shared" si="15"/>
        <v>2685.3432665085029</v>
      </c>
      <c r="AT58" s="3">
        <f t="shared" si="15"/>
        <v>322.42909616496661</v>
      </c>
      <c r="AU58" s="3">
        <f t="shared" si="15"/>
        <v>88.190005544230459</v>
      </c>
      <c r="AV58" s="3">
        <f t="shared" si="15"/>
        <v>6059.8309809287066</v>
      </c>
      <c r="AW58" s="3">
        <f t="shared" si="15"/>
        <v>10407.719267602884</v>
      </c>
      <c r="AX58" s="3">
        <f t="shared" si="15"/>
        <v>167.03244493981643</v>
      </c>
      <c r="AY58" s="3">
        <f t="shared" si="15"/>
        <v>62.360667016412023</v>
      </c>
      <c r="AZ58" s="3">
        <f t="shared" si="15"/>
        <v>128.82544236807425</v>
      </c>
      <c r="BA58" s="3">
        <f t="shared" si="15"/>
        <v>5590.6068456680914</v>
      </c>
      <c r="BB58" s="3">
        <f t="shared" si="15"/>
        <v>7175.3630184287222</v>
      </c>
      <c r="BC58" s="3">
        <f t="shared" si="15"/>
        <v>38.170249362769788</v>
      </c>
      <c r="BD58" s="3">
        <f t="shared" si="15"/>
        <v>99.368425991684731</v>
      </c>
      <c r="BE58" s="3">
        <f t="shared" si="15"/>
        <v>4663.5697659178059</v>
      </c>
      <c r="BF58" s="3">
        <f t="shared" si="15"/>
        <v>11214.34466737985</v>
      </c>
      <c r="BG58" s="3">
        <f t="shared" si="15"/>
        <v>740.67244689099164</v>
      </c>
      <c r="BH58" s="3">
        <f t="shared" si="15"/>
        <v>116.99771522877441</v>
      </c>
      <c r="BI58" s="3">
        <f t="shared" si="15"/>
        <v>66.888117869825678</v>
      </c>
      <c r="BJ58" s="3">
        <f t="shared" si="15"/>
        <v>586.91471654001771</v>
      </c>
      <c r="BK58" s="3">
        <f t="shared" si="15"/>
        <v>58.460743175452876</v>
      </c>
      <c r="BL58" s="3">
        <f t="shared" si="15"/>
        <v>13576.563249212833</v>
      </c>
      <c r="BM58" s="3">
        <f t="shared" si="15"/>
        <v>47113.929053096836</v>
      </c>
      <c r="BN58" s="3">
        <f t="shared" si="15"/>
        <v>47113.929053096836</v>
      </c>
      <c r="BO58" s="3">
        <f t="shared" si="15"/>
        <v>596.12752092243011</v>
      </c>
      <c r="BP58" s="3">
        <f t="shared" si="15"/>
        <v>173.43975437066973</v>
      </c>
      <c r="BQ58" s="3">
        <f t="shared" si="15"/>
        <v>159.9731063571937</v>
      </c>
      <c r="BR58" s="3">
        <f t="shared" si="15"/>
        <v>290.9819615842203</v>
      </c>
      <c r="BS58" s="3">
        <f t="shared" si="15"/>
        <v>110.75783708323978</v>
      </c>
      <c r="BT58" s="3">
        <f t="shared" si="15"/>
        <v>840.44651941133463</v>
      </c>
      <c r="BU58" s="3">
        <f t="shared" si="14"/>
        <v>5874.1932448690895</v>
      </c>
      <c r="BV58" s="3">
        <f t="shared" si="14"/>
        <v>582.16810766273159</v>
      </c>
      <c r="BW58" s="3">
        <f t="shared" si="14"/>
        <v>2459.4457930945373</v>
      </c>
      <c r="BX58" s="3">
        <f t="shared" si="14"/>
        <v>1914.7645973536814</v>
      </c>
      <c r="BY58" s="3">
        <f t="shared" si="14"/>
        <v>174.8785744404407</v>
      </c>
      <c r="BZ58" s="3">
        <f t="shared" si="14"/>
        <v>795.17745579704581</v>
      </c>
      <c r="CA58" s="3">
        <f t="shared" si="14"/>
        <v>82.478284623928687</v>
      </c>
      <c r="CB58" s="3">
        <f t="shared" si="14"/>
        <v>169.81343775206059</v>
      </c>
      <c r="CC58" s="3">
        <f t="shared" si="14"/>
        <v>298.64976995983034</v>
      </c>
      <c r="CD58" s="3">
        <f t="shared" si="14"/>
        <v>446.9843601424339</v>
      </c>
      <c r="CE58" s="3">
        <f t="shared" si="14"/>
        <v>2649.4353813424782</v>
      </c>
      <c r="CF58" s="3">
        <f t="shared" si="14"/>
        <v>2536.2327752475935</v>
      </c>
      <c r="CG58" s="3">
        <f t="shared" si="14"/>
        <v>1141.3327901986329</v>
      </c>
      <c r="CH58" s="3">
        <f t="shared" si="14"/>
        <v>792.30117688746577</v>
      </c>
      <c r="CI58" s="3">
        <f t="shared" si="14"/>
        <v>147.01964203936916</v>
      </c>
      <c r="CJ58" s="3">
        <f t="shared" si="14"/>
        <v>758.47461233324771</v>
      </c>
      <c r="CK58" s="3">
        <f t="shared" si="14"/>
        <v>138.59226734499637</v>
      </c>
      <c r="CL58" s="3">
        <f t="shared" si="14"/>
        <v>331.74807648441032</v>
      </c>
      <c r="CM58" s="3">
        <f t="shared" si="14"/>
        <v>11917.242982826996</v>
      </c>
      <c r="CN58" s="3">
        <f t="shared" si="14"/>
        <v>66.253784707561465</v>
      </c>
      <c r="CO58" s="10">
        <f t="shared" si="14"/>
        <v>145.69924897628701</v>
      </c>
      <c r="CP58" s="3">
        <f t="shared" si="14"/>
        <v>747.61608092684946</v>
      </c>
      <c r="CQ58" s="3">
        <f t="shared" si="14"/>
        <v>2037.3896372451172</v>
      </c>
      <c r="CR58" s="3">
        <f t="shared" si="14"/>
        <v>1049.1026541273636</v>
      </c>
      <c r="CS58" s="3">
        <f t="shared" si="14"/>
        <v>545.03919922084617</v>
      </c>
      <c r="CT58" s="3">
        <f t="shared" si="14"/>
        <v>536.49748120967035</v>
      </c>
      <c r="CU58" s="3">
        <f t="shared" si="14"/>
        <v>213.63006899695901</v>
      </c>
      <c r="CV58" s="3">
        <f t="shared" si="14"/>
        <v>296.04301458271453</v>
      </c>
      <c r="CW58" s="3">
        <f t="shared" si="14"/>
        <v>356.14131740238167</v>
      </c>
      <c r="CX58" s="3">
        <f t="shared" si="14"/>
        <v>450.42282702629529</v>
      </c>
      <c r="CY58" s="3">
        <f t="shared" si="14"/>
        <v>287.64694817746636</v>
      </c>
      <c r="CZ58" s="3">
        <f t="shared" si="14"/>
        <v>646.93679048181616</v>
      </c>
      <c r="DA58" s="3">
        <f t="shared" si="14"/>
        <v>98.288970631866022</v>
      </c>
      <c r="DB58" s="3">
        <f t="shared" si="14"/>
        <v>107.28397822036796</v>
      </c>
      <c r="DC58" s="3">
        <f t="shared" si="14"/>
        <v>2369.1227401999463</v>
      </c>
      <c r="DD58" s="3">
        <f t="shared" si="14"/>
        <v>163.08351682022743</v>
      </c>
      <c r="DE58" s="3">
        <f t="shared" si="14"/>
        <v>162.44646119803934</v>
      </c>
      <c r="DF58" s="3">
        <f t="shared" si="14"/>
        <v>377.94549893274245</v>
      </c>
      <c r="DG58" s="3">
        <f t="shared" si="14"/>
        <v>687.81860992877114</v>
      </c>
      <c r="DH58" s="3">
        <f t="shared" si="14"/>
        <v>9041.8856259312379</v>
      </c>
      <c r="DI58" s="3">
        <f t="shared" si="14"/>
        <v>7922.329792663726</v>
      </c>
      <c r="DJ58" s="3">
        <f t="shared" si="14"/>
        <v>236.54909786614894</v>
      </c>
      <c r="DK58" s="3">
        <f t="shared" si="14"/>
        <v>80.503139949153208</v>
      </c>
      <c r="DL58" s="3">
        <f t="shared" si="14"/>
        <v>45332.54865725377</v>
      </c>
      <c r="DM58" s="3">
        <f t="shared" si="14"/>
        <v>48156.902088705581</v>
      </c>
      <c r="DN58" s="3">
        <f t="shared" si="14"/>
        <v>53738.315187210726</v>
      </c>
      <c r="DO58" s="3">
        <f t="shared" si="14"/>
        <v>38902.768042188756</v>
      </c>
      <c r="DP58" s="3">
        <f t="shared" si="14"/>
        <v>40476.069464819659</v>
      </c>
      <c r="DQ58" s="3">
        <f t="shared" si="14"/>
        <v>51292.713102829126</v>
      </c>
      <c r="DR58" s="3">
        <f t="shared" si="14"/>
        <v>46936.287181833657</v>
      </c>
      <c r="DS58" s="3">
        <f t="shared" si="14"/>
        <v>45906.021227919628</v>
      </c>
      <c r="DT58" s="3">
        <f t="shared" si="14"/>
        <v>13867.847403848606</v>
      </c>
      <c r="DU58" s="3">
        <f t="shared" si="14"/>
        <v>61410.806193889883</v>
      </c>
      <c r="DV58" s="3">
        <f t="shared" si="14"/>
        <v>13708.411983326378</v>
      </c>
      <c r="DW58" s="3">
        <f t="shared" si="14"/>
        <v>13531.201621961132</v>
      </c>
      <c r="DX58" s="3">
        <f t="shared" si="14"/>
        <v>57316.917973193929</v>
      </c>
      <c r="DY58" s="3">
        <f t="shared" si="14"/>
        <v>12930.328853391378</v>
      </c>
      <c r="DZ58" s="3">
        <f t="shared" si="14"/>
        <v>51664.448670675498</v>
      </c>
      <c r="EA58" s="3">
        <f t="shared" si="14"/>
        <v>13033.369877820378</v>
      </c>
      <c r="EB58" s="3">
        <f t="shared" si="14"/>
        <v>59378.871005102257</v>
      </c>
      <c r="EC58" s="3">
        <f t="shared" si="14"/>
        <v>14832.526575736427</v>
      </c>
      <c r="ED58" s="3">
        <f t="shared" si="14"/>
        <v>53953.193504082788</v>
      </c>
      <c r="EE58" s="3">
        <f t="shared" si="9"/>
        <v>12404.553780591912</v>
      </c>
      <c r="EF58" s="3">
        <f t="shared" si="8"/>
        <v>65684.75246903146</v>
      </c>
      <c r="EG58" s="3">
        <f t="shared" si="8"/>
        <v>6454.2623359305089</v>
      </c>
      <c r="EH58" s="3">
        <f t="shared" si="8"/>
        <v>2075.1460726994574</v>
      </c>
      <c r="EI58" s="3">
        <f t="shared" si="8"/>
        <v>573.41267654753119</v>
      </c>
      <c r="EJ58" s="3">
        <f t="shared" si="8"/>
        <v>49.110454566884506</v>
      </c>
      <c r="EK58" s="3">
        <f t="shared" si="8"/>
        <v>110.43250312233603</v>
      </c>
      <c r="EL58" s="3">
        <f t="shared" si="8"/>
        <v>245.50190732583073</v>
      </c>
      <c r="EM58" s="3">
        <f t="shared" si="8"/>
        <v>178.78530443120954</v>
      </c>
      <c r="EN58" s="3">
        <f t="shared" si="8"/>
        <v>175.2569963698601</v>
      </c>
      <c r="EO58" s="3">
        <f t="shared" si="8"/>
        <v>5778.1244403051487</v>
      </c>
    </row>
    <row r="59" spans="1:145" s="3" customFormat="1" x14ac:dyDescent="0.25">
      <c r="A59" s="7" t="s">
        <v>161</v>
      </c>
      <c r="B59" s="3" t="str">
        <f t="shared" si="2"/>
        <v>5990_Ga_10b</v>
      </c>
      <c r="C59" s="3" t="s">
        <v>217</v>
      </c>
      <c r="D59" s="3" t="s">
        <v>237</v>
      </c>
      <c r="F59" s="3">
        <v>500</v>
      </c>
      <c r="H59" s="3">
        <f t="shared" si="6"/>
        <v>14101.61093180225</v>
      </c>
      <c r="I59" s="3">
        <f t="shared" si="15"/>
        <v>56599.82123029996</v>
      </c>
      <c r="J59" s="3">
        <f t="shared" si="15"/>
        <v>2348.7006766188006</v>
      </c>
      <c r="K59" s="3">
        <f t="shared" si="15"/>
        <v>47048.735007380572</v>
      </c>
      <c r="L59" s="3">
        <f t="shared" si="15"/>
        <v>4948.067194626512</v>
      </c>
      <c r="M59" s="3">
        <f t="shared" si="15"/>
        <v>19104.433893372574</v>
      </c>
      <c r="N59" s="3">
        <f t="shared" si="15"/>
        <v>3681.7327902348807</v>
      </c>
      <c r="O59" s="3">
        <f t="shared" si="15"/>
        <v>5493.0885444549031</v>
      </c>
      <c r="P59" s="3">
        <f t="shared" si="15"/>
        <v>31881.405055804302</v>
      </c>
      <c r="Q59" s="3">
        <f t="shared" si="15"/>
        <v>10353.685197427811</v>
      </c>
      <c r="R59" s="3">
        <f t="shared" si="15"/>
        <v>1618.6279487630773</v>
      </c>
      <c r="S59" s="3">
        <f t="shared" si="15"/>
        <v>9261.4260293042098</v>
      </c>
      <c r="T59" s="3">
        <f t="shared" si="15"/>
        <v>3585.3888782028394</v>
      </c>
      <c r="U59" s="3">
        <f t="shared" si="15"/>
        <v>2713.7882667062677</v>
      </c>
      <c r="V59" s="3">
        <f t="shared" si="15"/>
        <v>164.43222407699108</v>
      </c>
      <c r="W59" s="3">
        <f t="shared" si="15"/>
        <v>729.2293703500286</v>
      </c>
      <c r="X59" s="3">
        <f t="shared" si="15"/>
        <v>69.036620706908764</v>
      </c>
      <c r="Y59" s="3">
        <f t="shared" si="15"/>
        <v>373.06137912649484</v>
      </c>
      <c r="Z59" s="3">
        <f t="shared" si="15"/>
        <v>25.906693156415766</v>
      </c>
      <c r="AA59" s="3">
        <f t="shared" si="15"/>
        <v>48780.079248552909</v>
      </c>
      <c r="AB59" s="3">
        <f t="shared" si="15"/>
        <v>279.55114831358793</v>
      </c>
      <c r="AC59" s="3">
        <f t="shared" si="15"/>
        <v>448.55249594365409</v>
      </c>
      <c r="AD59" s="3">
        <f t="shared" si="15"/>
        <v>5353.3485787261279</v>
      </c>
      <c r="AE59" s="3">
        <f t="shared" si="15"/>
        <v>4614.240056083464</v>
      </c>
      <c r="AF59" s="3">
        <f t="shared" si="15"/>
        <v>5243.3197855683457</v>
      </c>
      <c r="AG59" s="3">
        <f t="shared" si="15"/>
        <v>7909.9912302046068</v>
      </c>
      <c r="AH59" s="3">
        <f t="shared" si="15"/>
        <v>65.669437776764539</v>
      </c>
      <c r="AI59" s="3">
        <f t="shared" si="15"/>
        <v>693.00123074243606</v>
      </c>
      <c r="AJ59" s="3">
        <f t="shared" si="15"/>
        <v>194.15589083325492</v>
      </c>
      <c r="AK59" s="3">
        <f t="shared" si="15"/>
        <v>76.376954552770471</v>
      </c>
      <c r="AL59" s="3">
        <f t="shared" si="15"/>
        <v>68.193263201214009</v>
      </c>
      <c r="AM59" s="3">
        <f t="shared" si="15"/>
        <v>155.96366530128881</v>
      </c>
      <c r="AN59" s="3">
        <f t="shared" si="15"/>
        <v>126.12755087759899</v>
      </c>
      <c r="AO59" s="3">
        <f t="shared" si="15"/>
        <v>442.1879579673444</v>
      </c>
      <c r="AP59" s="3">
        <f t="shared" si="15"/>
        <v>40937.779015301676</v>
      </c>
      <c r="AQ59" s="3">
        <f t="shared" si="15"/>
        <v>3106.4617684503778</v>
      </c>
      <c r="AR59" s="3">
        <f t="shared" si="15"/>
        <v>2032.1842317667167</v>
      </c>
      <c r="AS59" s="3">
        <f t="shared" si="15"/>
        <v>2297.0647077367967</v>
      </c>
      <c r="AT59" s="3">
        <f t="shared" si="15"/>
        <v>293.80826312467354</v>
      </c>
      <c r="AU59" s="3">
        <f t="shared" si="15"/>
        <v>69.643838111008975</v>
      </c>
      <c r="AV59" s="3">
        <f t="shared" si="15"/>
        <v>5876.7587362937747</v>
      </c>
      <c r="AW59" s="3">
        <f t="shared" si="15"/>
        <v>10039.055374551428</v>
      </c>
      <c r="AX59" s="3">
        <f t="shared" si="15"/>
        <v>176.75398958982311</v>
      </c>
      <c r="AY59" s="3">
        <f t="shared" si="15"/>
        <v>47.043106376916633</v>
      </c>
      <c r="AZ59" s="3">
        <f t="shared" si="15"/>
        <v>122.32806913712828</v>
      </c>
      <c r="BA59" s="3">
        <f t="shared" si="15"/>
        <v>5630.3396684779846</v>
      </c>
      <c r="BB59" s="3">
        <f t="shared" si="15"/>
        <v>7131.4610541994534</v>
      </c>
      <c r="BC59" s="3">
        <f t="shared" si="15"/>
        <v>30.119732429308652</v>
      </c>
      <c r="BD59" s="3">
        <f t="shared" si="15"/>
        <v>76.274502233560156</v>
      </c>
      <c r="BE59" s="3">
        <f t="shared" si="15"/>
        <v>4611.8636620451953</v>
      </c>
      <c r="BF59" s="3">
        <f t="shared" si="15"/>
        <v>10631.505901081566</v>
      </c>
      <c r="BG59" s="3">
        <f t="shared" si="15"/>
        <v>659.07452006149504</v>
      </c>
      <c r="BH59" s="3">
        <f t="shared" si="15"/>
        <v>132.28968305254196</v>
      </c>
      <c r="BI59" s="3">
        <f t="shared" si="15"/>
        <v>79.86533108002935</v>
      </c>
      <c r="BJ59" s="3">
        <f t="shared" si="15"/>
        <v>545.24749458176984</v>
      </c>
      <c r="BK59" s="3">
        <f t="shared" si="15"/>
        <v>65.222145944114587</v>
      </c>
      <c r="BL59" s="3">
        <f t="shared" si="15"/>
        <v>14127.743769712044</v>
      </c>
      <c r="BM59" s="3">
        <f t="shared" si="15"/>
        <v>48109.984857083669</v>
      </c>
      <c r="BN59" s="3">
        <f t="shared" si="15"/>
        <v>48109.984857083669</v>
      </c>
      <c r="BO59" s="3">
        <f t="shared" si="15"/>
        <v>545.26373702262026</v>
      </c>
      <c r="BP59" s="3">
        <f t="shared" si="15"/>
        <v>149.56039535064349</v>
      </c>
      <c r="BQ59" s="3">
        <f t="shared" si="15"/>
        <v>158.67615292330854</v>
      </c>
      <c r="BR59" s="3">
        <f t="shared" si="15"/>
        <v>296.75189317417994</v>
      </c>
      <c r="BS59" s="3">
        <f t="shared" si="15"/>
        <v>63.26305769384885</v>
      </c>
      <c r="BT59" s="3">
        <f t="shared" si="15"/>
        <v>833.00857203598025</v>
      </c>
      <c r="BU59" s="3">
        <f t="shared" si="14"/>
        <v>5745.5310589891442</v>
      </c>
      <c r="BV59" s="3">
        <f t="shared" si="14"/>
        <v>526.98349455473885</v>
      </c>
      <c r="BW59" s="3">
        <f t="shared" si="14"/>
        <v>2298.6752082180419</v>
      </c>
      <c r="BX59" s="3">
        <f t="shared" si="14"/>
        <v>1845.1625207223758</v>
      </c>
      <c r="BY59" s="3">
        <f t="shared" si="14"/>
        <v>173.18689969536604</v>
      </c>
      <c r="BZ59" s="3">
        <f t="shared" si="14"/>
        <v>746.41887044387806</v>
      </c>
      <c r="CA59" s="3">
        <f t="shared" si="14"/>
        <v>65.846855207592171</v>
      </c>
      <c r="CB59" s="3">
        <f t="shared" si="14"/>
        <v>157.71909833166086</v>
      </c>
      <c r="CC59" s="3">
        <f t="shared" si="14"/>
        <v>118.98087690341534</v>
      </c>
      <c r="CD59" s="3">
        <f t="shared" si="14"/>
        <v>415.54535729855201</v>
      </c>
      <c r="CE59" s="3">
        <f t="shared" si="14"/>
        <v>2454.7438246755951</v>
      </c>
      <c r="CF59" s="3">
        <f t="shared" si="14"/>
        <v>2318.4147715254071</v>
      </c>
      <c r="CG59" s="3">
        <f t="shared" si="14"/>
        <v>959.0524118722733</v>
      </c>
      <c r="CH59" s="3">
        <f t="shared" si="14"/>
        <v>704.05608586893561</v>
      </c>
      <c r="CI59" s="3">
        <f t="shared" si="14"/>
        <v>138.46181057570058</v>
      </c>
      <c r="CJ59" s="3">
        <f t="shared" si="14"/>
        <v>680.33212687911055</v>
      </c>
      <c r="CK59" s="3">
        <f t="shared" si="14"/>
        <v>138.42432801989193</v>
      </c>
      <c r="CL59" s="3">
        <f t="shared" si="14"/>
        <v>303.09519103553146</v>
      </c>
      <c r="CM59" s="3">
        <f t="shared" si="14"/>
        <v>12209.790125609259</v>
      </c>
      <c r="CN59" s="3">
        <f t="shared" si="14"/>
        <v>85.442735384357306</v>
      </c>
      <c r="CO59" s="10">
        <f t="shared" si="14"/>
        <v>175.26468270569254</v>
      </c>
      <c r="CP59" s="3">
        <f t="shared" si="14"/>
        <v>638.29918879528418</v>
      </c>
      <c r="CQ59" s="3">
        <f t="shared" si="14"/>
        <v>2562.1300976488665</v>
      </c>
      <c r="CR59" s="3">
        <f t="shared" si="14"/>
        <v>966.77007011327544</v>
      </c>
      <c r="CS59" s="3">
        <f t="shared" si="14"/>
        <v>522.98535526848229</v>
      </c>
      <c r="CT59" s="3">
        <f t="shared" si="14"/>
        <v>517.30299980789016</v>
      </c>
      <c r="CU59" s="3">
        <f t="shared" si="14"/>
        <v>218.71945907319386</v>
      </c>
      <c r="CV59" s="3">
        <f t="shared" si="14"/>
        <v>289.13793667091505</v>
      </c>
      <c r="CW59" s="3">
        <f t="shared" si="14"/>
        <v>343.69754490599411</v>
      </c>
      <c r="CX59" s="3">
        <f t="shared" si="14"/>
        <v>464.4525961176858</v>
      </c>
      <c r="CY59" s="3">
        <f t="shared" si="14"/>
        <v>298.89714478496199</v>
      </c>
      <c r="CZ59" s="3">
        <f t="shared" si="14"/>
        <v>577.15139666757045</v>
      </c>
      <c r="DA59" s="3">
        <f t="shared" si="14"/>
        <v>69.508900910097822</v>
      </c>
      <c r="DB59" s="3">
        <f t="shared" si="14"/>
        <v>106.07188468291436</v>
      </c>
      <c r="DC59" s="3">
        <f t="shared" si="14"/>
        <v>2239.5214880593489</v>
      </c>
      <c r="DD59" s="3">
        <f t="shared" si="14"/>
        <v>156.15732517296686</v>
      </c>
      <c r="DE59" s="3">
        <f t="shared" si="14"/>
        <v>153.24742942368826</v>
      </c>
      <c r="DF59" s="3">
        <f t="shared" si="14"/>
        <v>320.42462600439984</v>
      </c>
      <c r="DG59" s="3">
        <f t="shared" si="14"/>
        <v>706.07139795291425</v>
      </c>
      <c r="DH59" s="3">
        <f t="shared" si="14"/>
        <v>8603.1586336111286</v>
      </c>
      <c r="DI59" s="3">
        <f t="shared" si="14"/>
        <v>7532.8342571467529</v>
      </c>
      <c r="DJ59" s="3">
        <f t="shared" si="14"/>
        <v>241.20024662869852</v>
      </c>
      <c r="DK59" s="3">
        <f t="shared" si="14"/>
        <v>79.889070032041502</v>
      </c>
      <c r="DL59" s="3">
        <f t="shared" si="14"/>
        <v>44480.229126988648</v>
      </c>
      <c r="DM59" s="3">
        <f t="shared" si="14"/>
        <v>47418.936467498861</v>
      </c>
      <c r="DN59" s="3">
        <f t="shared" si="14"/>
        <v>52781.69566657002</v>
      </c>
      <c r="DO59" s="3">
        <f t="shared" si="14"/>
        <v>38122.850318838391</v>
      </c>
      <c r="DP59" s="3">
        <f t="shared" si="14"/>
        <v>39658.415674510958</v>
      </c>
      <c r="DQ59" s="3">
        <f t="shared" si="14"/>
        <v>50373.491432604977</v>
      </c>
      <c r="DR59" s="3">
        <f t="shared" si="14"/>
        <v>45926.506037050895</v>
      </c>
      <c r="DS59" s="3">
        <f t="shared" si="14"/>
        <v>45136.988474519698</v>
      </c>
      <c r="DT59" s="3">
        <f t="shared" si="14"/>
        <v>13626.791910166417</v>
      </c>
      <c r="DU59" s="3">
        <f t="shared" si="14"/>
        <v>61392.018466014706</v>
      </c>
      <c r="DV59" s="3">
        <f t="shared" si="14"/>
        <v>13645.534437489272</v>
      </c>
      <c r="DW59" s="3">
        <f t="shared" si="14"/>
        <v>13620.834682629895</v>
      </c>
      <c r="DX59" s="3">
        <f t="shared" si="14"/>
        <v>57258.682099793346</v>
      </c>
      <c r="DY59" s="3">
        <f t="shared" si="14"/>
        <v>12929.596381428992</v>
      </c>
      <c r="DZ59" s="3">
        <f t="shared" si="14"/>
        <v>51451.644665559252</v>
      </c>
      <c r="EA59" s="3">
        <f t="shared" si="14"/>
        <v>13058.285240286848</v>
      </c>
      <c r="EB59" s="3">
        <f t="shared" si="14"/>
        <v>59485.190893894454</v>
      </c>
      <c r="EC59" s="3">
        <f t="shared" si="14"/>
        <v>14725.090767449319</v>
      </c>
      <c r="ED59" s="3">
        <f t="shared" si="14"/>
        <v>55383.249916418426</v>
      </c>
      <c r="EE59" s="3">
        <f t="shared" si="9"/>
        <v>12521.834901553371</v>
      </c>
      <c r="EF59" s="3">
        <f t="shared" si="8"/>
        <v>66247.858582655492</v>
      </c>
      <c r="EG59" s="3">
        <f t="shared" si="8"/>
        <v>6253.5396343750153</v>
      </c>
      <c r="EH59" s="3">
        <f t="shared" si="8"/>
        <v>2046.9611046850157</v>
      </c>
      <c r="EI59" s="3">
        <f t="shared" si="8"/>
        <v>612.03266310310528</v>
      </c>
      <c r="EJ59" s="3">
        <f t="shared" si="8"/>
        <v>54.764512873499683</v>
      </c>
      <c r="EK59" s="3">
        <f t="shared" si="8"/>
        <v>129.33230939923905</v>
      </c>
      <c r="EL59" s="3">
        <f t="shared" si="8"/>
        <v>308.13034769916084</v>
      </c>
      <c r="EM59" s="3">
        <f t="shared" si="8"/>
        <v>176.05556463325516</v>
      </c>
      <c r="EN59" s="3">
        <f t="shared" si="8"/>
        <v>173.04071772771229</v>
      </c>
      <c r="EO59" s="3">
        <f t="shared" si="8"/>
        <v>5592.3411028176961</v>
      </c>
    </row>
    <row r="60" spans="1:145" s="3" customFormat="1" x14ac:dyDescent="0.25">
      <c r="A60" s="7" t="s">
        <v>166</v>
      </c>
      <c r="B60" s="3" t="str">
        <f t="shared" si="2"/>
        <v>5990_Ga_50</v>
      </c>
      <c r="C60" s="3" t="s">
        <v>208</v>
      </c>
      <c r="D60" s="3" t="s">
        <v>237</v>
      </c>
      <c r="F60" s="3">
        <v>50</v>
      </c>
      <c r="H60" s="3">
        <f t="shared" si="6"/>
        <v>13490.254130803181</v>
      </c>
      <c r="I60" s="3">
        <f t="shared" si="15"/>
        <v>46823.486902314144</v>
      </c>
      <c r="J60" s="3">
        <f t="shared" si="15"/>
        <v>1963.4257122935326</v>
      </c>
      <c r="K60" s="3">
        <f t="shared" si="15"/>
        <v>46631.713778826794</v>
      </c>
      <c r="L60" s="3">
        <f t="shared" si="15"/>
        <v>3165.0500035185451</v>
      </c>
      <c r="M60" s="3">
        <f t="shared" si="15"/>
        <v>14217.79029875673</v>
      </c>
      <c r="N60" s="3">
        <f t="shared" si="15"/>
        <v>3444.4562779016896</v>
      </c>
      <c r="O60" s="3">
        <f t="shared" si="15"/>
        <v>6324.9356547668604</v>
      </c>
      <c r="P60" s="3">
        <f t="shared" si="15"/>
        <v>27491.617323887091</v>
      </c>
      <c r="Q60" s="3">
        <f t="shared" si="15"/>
        <v>7850.4695240551509</v>
      </c>
      <c r="R60" s="3">
        <f t="shared" si="15"/>
        <v>1057.4357318040213</v>
      </c>
      <c r="S60" s="3">
        <f t="shared" si="15"/>
        <v>6670.5700193621533</v>
      </c>
      <c r="T60" s="3">
        <f t="shared" si="15"/>
        <v>2486.3724291551703</v>
      </c>
      <c r="U60" s="3">
        <f t="shared" si="15"/>
        <v>1862.6652809101563</v>
      </c>
      <c r="V60" s="3">
        <f t="shared" si="15"/>
        <v>292.50626120073957</v>
      </c>
      <c r="W60" s="3">
        <f t="shared" si="15"/>
        <v>1012.2013476779322</v>
      </c>
      <c r="X60" s="3">
        <f t="shared" si="15"/>
        <v>42.102435495615588</v>
      </c>
      <c r="Y60" s="3">
        <f t="shared" si="15"/>
        <v>194.78420015075443</v>
      </c>
      <c r="Z60" s="3">
        <f t="shared" si="15"/>
        <v>13.839840228902347</v>
      </c>
      <c r="AA60" s="3">
        <f t="shared" si="15"/>
        <v>47760.690118750244</v>
      </c>
      <c r="AB60" s="3">
        <f t="shared" si="15"/>
        <v>249.87549823618011</v>
      </c>
      <c r="AC60" s="3">
        <f t="shared" si="15"/>
        <v>285.62923113911779</v>
      </c>
      <c r="AD60" s="3">
        <f t="shared" si="15"/>
        <v>4047.9934040297539</v>
      </c>
      <c r="AE60" s="3">
        <f t="shared" si="15"/>
        <v>3058.2050332769627</v>
      </c>
      <c r="AF60" s="3">
        <f t="shared" si="15"/>
        <v>3351.3351497915846</v>
      </c>
      <c r="AG60" s="3">
        <f t="shared" si="15"/>
        <v>5914.0918387141173</v>
      </c>
      <c r="AH60" s="3">
        <f t="shared" si="15"/>
        <v>61.667123003313783</v>
      </c>
      <c r="AI60" s="3">
        <f t="shared" si="15"/>
        <v>436.644132377478</v>
      </c>
      <c r="AJ60" s="3">
        <f t="shared" si="15"/>
        <v>83.061461173756712</v>
      </c>
      <c r="AK60" s="3">
        <f t="shared" si="15"/>
        <v>67.971960769234371</v>
      </c>
      <c r="AL60" s="3">
        <f t="shared" si="15"/>
        <v>35.563651986989235</v>
      </c>
      <c r="AM60" s="3">
        <f t="shared" si="15"/>
        <v>139.67438136069788</v>
      </c>
      <c r="AN60" s="3">
        <f t="shared" si="15"/>
        <v>95.944073405421278</v>
      </c>
      <c r="AO60" s="3">
        <f t="shared" si="15"/>
        <v>740.58936562260192</v>
      </c>
      <c r="AP60" s="3">
        <f t="shared" si="15"/>
        <v>31576.072146691466</v>
      </c>
      <c r="AQ60" s="3">
        <f t="shared" si="15"/>
        <v>3844.2676026379995</v>
      </c>
      <c r="AR60" s="3">
        <f t="shared" si="15"/>
        <v>2426.6002666677732</v>
      </c>
      <c r="AS60" s="3">
        <f t="shared" si="15"/>
        <v>3020.5563398581085</v>
      </c>
      <c r="AT60" s="3">
        <f t="shared" si="15"/>
        <v>256.29048545595799</v>
      </c>
      <c r="AU60" s="3">
        <f t="shared" si="15"/>
        <v>129.41975963876149</v>
      </c>
      <c r="AV60" s="3">
        <f t="shared" si="15"/>
        <v>4909.7959075917843</v>
      </c>
      <c r="AW60" s="3">
        <f t="shared" si="15"/>
        <v>8333.408594592318</v>
      </c>
      <c r="AX60" s="3">
        <f t="shared" si="15"/>
        <v>97.81466457313951</v>
      </c>
      <c r="AY60" s="3">
        <f t="shared" si="15"/>
        <v>29.034616217642295</v>
      </c>
      <c r="AZ60" s="3">
        <f t="shared" si="15"/>
        <v>57.434654608195181</v>
      </c>
      <c r="BA60" s="3">
        <f t="shared" si="15"/>
        <v>855.44015413436136</v>
      </c>
      <c r="BB60" s="3">
        <f t="shared" si="15"/>
        <v>968.25171558886893</v>
      </c>
      <c r="BC60" s="3">
        <f t="shared" si="15"/>
        <v>39.351623470966878</v>
      </c>
      <c r="BD60" s="3">
        <f t="shared" si="15"/>
        <v>62.578536625938362</v>
      </c>
      <c r="BE60" s="3">
        <f t="shared" si="15"/>
        <v>406.58990263120972</v>
      </c>
      <c r="BF60" s="3">
        <f t="shared" si="15"/>
        <v>1638.6641818172345</v>
      </c>
      <c r="BG60" s="3">
        <f t="shared" si="15"/>
        <v>166.95732882983069</v>
      </c>
      <c r="BH60" s="3">
        <f t="shared" si="15"/>
        <v>56.97748563599098</v>
      </c>
      <c r="BI60" s="3">
        <f t="shared" si="15"/>
        <v>56.444284297407407</v>
      </c>
      <c r="BJ60" s="3">
        <f t="shared" si="15"/>
        <v>558.02103233680066</v>
      </c>
      <c r="BK60" s="3">
        <f t="shared" si="15"/>
        <v>90.540901522845857</v>
      </c>
      <c r="BL60" s="3">
        <f t="shared" si="15"/>
        <v>17908.444252864479</v>
      </c>
      <c r="BM60" s="3">
        <f t="shared" si="15"/>
        <v>52883.637891616971</v>
      </c>
      <c r="BN60" s="3">
        <f t="shared" si="15"/>
        <v>52883.637891616971</v>
      </c>
      <c r="BO60" s="3">
        <f t="shared" si="15"/>
        <v>783.15189441220548</v>
      </c>
      <c r="BP60" s="3">
        <f t="shared" si="15"/>
        <v>24.367398650662125</v>
      </c>
      <c r="BQ60" s="3">
        <f t="shared" si="15"/>
        <v>96.271597445209352</v>
      </c>
      <c r="BR60" s="3">
        <f t="shared" si="15"/>
        <v>295.46762439382348</v>
      </c>
      <c r="BS60" s="3">
        <f t="shared" si="15"/>
        <v>61.991722721318048</v>
      </c>
      <c r="BT60" s="3">
        <f t="shared" si="15"/>
        <v>259.90787150254602</v>
      </c>
      <c r="BU60" s="3">
        <f t="shared" si="14"/>
        <v>2064.0184825613032</v>
      </c>
      <c r="BV60" s="3">
        <f t="shared" si="14"/>
        <v>136.09208717551573</v>
      </c>
      <c r="BW60" s="3">
        <f t="shared" si="14"/>
        <v>3068.6731304891182</v>
      </c>
      <c r="BX60" s="3">
        <f t="shared" si="14"/>
        <v>2277.241506332984</v>
      </c>
      <c r="BY60" s="3">
        <f t="shared" si="14"/>
        <v>43.470043316516417</v>
      </c>
      <c r="BZ60" s="3">
        <f t="shared" si="14"/>
        <v>169.03359729634442</v>
      </c>
      <c r="CA60" s="3">
        <f t="shared" si="14"/>
        <v>19.888312451774517</v>
      </c>
      <c r="CB60" s="3">
        <f t="shared" si="14"/>
        <v>44.416548800546863</v>
      </c>
      <c r="CC60" s="3">
        <f t="shared" si="14"/>
        <v>65.301080206676787</v>
      </c>
      <c r="CD60" s="3">
        <f t="shared" si="14"/>
        <v>206.9493787714546</v>
      </c>
      <c r="CE60" s="3">
        <f t="shared" si="14"/>
        <v>1945.3056397470425</v>
      </c>
      <c r="CF60" s="3">
        <f t="shared" si="14"/>
        <v>1922.5261478249959</v>
      </c>
      <c r="CG60" s="3">
        <f t="shared" si="14"/>
        <v>356.28669407982886</v>
      </c>
      <c r="CH60" s="3">
        <f t="shared" si="14"/>
        <v>291.62701511773702</v>
      </c>
      <c r="CI60" s="3">
        <f t="shared" si="14"/>
        <v>103.7149711589647</v>
      </c>
      <c r="CJ60" s="3">
        <f t="shared" si="14"/>
        <v>255.60814370639949</v>
      </c>
      <c r="CK60" s="3">
        <f t="shared" si="14"/>
        <v>95.679909670949343</v>
      </c>
      <c r="CL60" s="3">
        <f t="shared" si="14"/>
        <v>163.87704321753802</v>
      </c>
      <c r="CM60" s="3">
        <f t="shared" si="14"/>
        <v>2734.658071114879</v>
      </c>
      <c r="CN60" s="3">
        <f t="shared" si="14"/>
        <v>36.546224106353485</v>
      </c>
      <c r="CO60" s="10">
        <f t="shared" si="14"/>
        <v>264.58191248702178</v>
      </c>
      <c r="CP60" s="3">
        <f t="shared" si="14"/>
        <v>653.32662881942076</v>
      </c>
      <c r="CQ60" s="3">
        <f t="shared" si="14"/>
        <v>2494.8373659454073</v>
      </c>
      <c r="CR60" s="3">
        <f t="shared" si="14"/>
        <v>766.26296133670462</v>
      </c>
      <c r="CS60" s="3">
        <f t="shared" si="14"/>
        <v>484.76872119991134</v>
      </c>
      <c r="CT60" s="3">
        <f t="shared" si="14"/>
        <v>481.06555504766459</v>
      </c>
      <c r="CU60" s="3">
        <f t="shared" si="14"/>
        <v>126.09188144877187</v>
      </c>
      <c r="CV60" s="3">
        <f t="shared" si="14"/>
        <v>70.924550996966801</v>
      </c>
      <c r="CW60" s="3">
        <f t="shared" si="14"/>
        <v>74.781731429828241</v>
      </c>
      <c r="CX60" s="3">
        <f t="shared" si="14"/>
        <v>103.43423626771776</v>
      </c>
      <c r="CY60" s="3">
        <f t="shared" si="14"/>
        <v>53.158321386319237</v>
      </c>
      <c r="CZ60" s="3">
        <f t="shared" si="14"/>
        <v>311.09909910228089</v>
      </c>
      <c r="DA60" s="3">
        <f t="shared" si="14"/>
        <v>21.429430031848796</v>
      </c>
      <c r="DB60" s="3">
        <f t="shared" si="14"/>
        <v>56.75913627613226</v>
      </c>
      <c r="DC60" s="3">
        <f t="shared" si="14"/>
        <v>2049.7360949691156</v>
      </c>
      <c r="DD60" s="3">
        <f t="shared" si="14"/>
        <v>42.714593522362364</v>
      </c>
      <c r="DE60" s="3">
        <f t="shared" si="14"/>
        <v>45.435187555244916</v>
      </c>
      <c r="DF60" s="3">
        <f t="shared" si="14"/>
        <v>119.51118266124406</v>
      </c>
      <c r="DG60" s="3">
        <f t="shared" si="14"/>
        <v>139.17529710959221</v>
      </c>
      <c r="DH60" s="3">
        <f t="shared" si="14"/>
        <v>1277.3681245217183</v>
      </c>
      <c r="DI60" s="3">
        <f t="shared" si="14"/>
        <v>1118.3756734570914</v>
      </c>
      <c r="DJ60" s="3">
        <f t="shared" si="14"/>
        <v>219.41478776196055</v>
      </c>
      <c r="DK60" s="3">
        <f t="shared" si="14"/>
        <v>67.193116400809728</v>
      </c>
      <c r="DL60" s="3">
        <f t="shared" si="14"/>
        <v>48263.630575514821</v>
      </c>
      <c r="DM60" s="3">
        <f t="shared" si="14"/>
        <v>51767.736194388992</v>
      </c>
      <c r="DN60" s="3">
        <f t="shared" si="14"/>
        <v>57027.643603227101</v>
      </c>
      <c r="DO60" s="3">
        <f t="shared" si="14"/>
        <v>41035.089237286193</v>
      </c>
      <c r="DP60" s="3">
        <f t="shared" si="14"/>
        <v>42243.009593311777</v>
      </c>
      <c r="DQ60" s="3">
        <f t="shared" si="14"/>
        <v>54433.863759273925</v>
      </c>
      <c r="DR60" s="3">
        <f t="shared" si="14"/>
        <v>48453.493142103405</v>
      </c>
      <c r="DS60" s="3">
        <f t="shared" si="14"/>
        <v>49852.254737741219</v>
      </c>
      <c r="DT60" s="3">
        <f t="shared" si="14"/>
        <v>17487.066054972482</v>
      </c>
      <c r="DU60" s="3">
        <f t="shared" si="14"/>
        <v>67953.572633857693</v>
      </c>
      <c r="DV60" s="3">
        <f t="shared" si="14"/>
        <v>17989.006393686996</v>
      </c>
      <c r="DW60" s="3">
        <f t="shared" si="14"/>
        <v>17803.173542516521</v>
      </c>
      <c r="DX60" s="3">
        <f t="shared" si="14"/>
        <v>63927.218236254295</v>
      </c>
      <c r="DY60" s="3">
        <f t="shared" si="14"/>
        <v>17529.689019745616</v>
      </c>
      <c r="DZ60" s="3">
        <f t="shared" si="14"/>
        <v>57280.983448003179</v>
      </c>
      <c r="EA60" s="3">
        <f t="shared" si="14"/>
        <v>16955.662199512029</v>
      </c>
      <c r="EB60" s="3">
        <f t="shared" si="14"/>
        <v>65897.984970999154</v>
      </c>
      <c r="EC60" s="3">
        <f t="shared" si="14"/>
        <v>19270.235597737286</v>
      </c>
      <c r="ED60" s="3">
        <f t="shared" si="14"/>
        <v>61611.705155962503</v>
      </c>
      <c r="EE60" s="3">
        <f t="shared" si="9"/>
        <v>16992.60223228527</v>
      </c>
      <c r="EF60" s="3">
        <f t="shared" si="8"/>
        <v>70437.242014910677</v>
      </c>
      <c r="EG60" s="3">
        <f t="shared" si="8"/>
        <v>4944.3896595204724</v>
      </c>
      <c r="EH60" s="3">
        <f t="shared" si="8"/>
        <v>3834.7703802580731</v>
      </c>
      <c r="EI60" s="3">
        <f t="shared" si="8"/>
        <v>1733.9873242305575</v>
      </c>
      <c r="EJ60" s="3">
        <f t="shared" si="8"/>
        <v>26.355937463661196</v>
      </c>
      <c r="EK60" s="3">
        <f t="shared" si="8"/>
        <v>88.815551670390789</v>
      </c>
      <c r="EL60" s="3">
        <f t="shared" si="8"/>
        <v>144.06573790607081</v>
      </c>
      <c r="EM60" s="3">
        <f t="shared" si="8"/>
        <v>34.643465399013195</v>
      </c>
      <c r="EN60" s="3">
        <f t="shared" si="8"/>
        <v>41.143257950521921</v>
      </c>
      <c r="EO60" s="3">
        <f t="shared" si="8"/>
        <v>1754.6028180325759</v>
      </c>
    </row>
    <row r="61" spans="1:145" s="3" customFormat="1" x14ac:dyDescent="0.25">
      <c r="A61" s="7" t="s">
        <v>167</v>
      </c>
      <c r="B61" s="3" t="str">
        <f t="shared" si="2"/>
        <v>5990_Ga_50b</v>
      </c>
      <c r="C61" s="3" t="s">
        <v>209</v>
      </c>
      <c r="D61" s="3" t="s">
        <v>237</v>
      </c>
      <c r="F61" s="3">
        <v>50</v>
      </c>
      <c r="H61" s="3">
        <f t="shared" si="6"/>
        <v>13188.506602446976</v>
      </c>
      <c r="I61" s="3">
        <f t="shared" si="15"/>
        <v>47459.733430431916</v>
      </c>
      <c r="J61" s="3">
        <f t="shared" si="15"/>
        <v>1888.4128856336692</v>
      </c>
      <c r="K61" s="3">
        <f t="shared" si="15"/>
        <v>44978.08932896128</v>
      </c>
      <c r="L61" s="3">
        <f t="shared" si="15"/>
        <v>3124.6213293441851</v>
      </c>
      <c r="M61" s="3">
        <f t="shared" si="15"/>
        <v>14022.437599794319</v>
      </c>
      <c r="N61" s="3">
        <f t="shared" si="15"/>
        <v>3337.2089164118688</v>
      </c>
      <c r="O61" s="3">
        <f t="shared" si="15"/>
        <v>7075.6504722870595</v>
      </c>
      <c r="P61" s="3">
        <f t="shared" si="15"/>
        <v>27207.600246092046</v>
      </c>
      <c r="Q61" s="3">
        <f t="shared" si="15"/>
        <v>7706.1933499129345</v>
      </c>
      <c r="R61" s="3">
        <f t="shared" si="15"/>
        <v>1013.6789257853662</v>
      </c>
      <c r="S61" s="3">
        <f t="shared" si="15"/>
        <v>6306.1339252378611</v>
      </c>
      <c r="T61" s="3">
        <f t="shared" si="15"/>
        <v>2322.3378391638516</v>
      </c>
      <c r="U61" s="3">
        <f t="shared" si="15"/>
        <v>1778.6995501034285</v>
      </c>
      <c r="V61" s="3">
        <f t="shared" si="15"/>
        <v>219.68117530531725</v>
      </c>
      <c r="W61" s="3">
        <f t="shared" si="15"/>
        <v>832.70344491830497</v>
      </c>
      <c r="X61" s="3">
        <f t="shared" si="15"/>
        <v>41.832460874806536</v>
      </c>
      <c r="Y61" s="3">
        <f t="shared" si="15"/>
        <v>195.46404394805481</v>
      </c>
      <c r="Z61" s="3">
        <f t="shared" si="15"/>
        <v>16.139013540923031</v>
      </c>
      <c r="AA61" s="3">
        <f t="shared" si="15"/>
        <v>47560.832849735634</v>
      </c>
      <c r="AB61" s="3">
        <f t="shared" si="15"/>
        <v>271.30822247478994</v>
      </c>
      <c r="AC61" s="3">
        <f t="shared" si="15"/>
        <v>279.25813138583629</v>
      </c>
      <c r="AD61" s="3">
        <f t="shared" si="15"/>
        <v>4374.1175736271653</v>
      </c>
      <c r="AE61" s="3">
        <f t="shared" si="15"/>
        <v>3013.8450080394618</v>
      </c>
      <c r="AF61" s="3">
        <f t="shared" si="15"/>
        <v>3570.3415021613309</v>
      </c>
      <c r="AG61" s="3">
        <f t="shared" si="15"/>
        <v>6783.3293843044585</v>
      </c>
      <c r="AH61" s="3">
        <f t="shared" si="15"/>
        <v>56.567873937632932</v>
      </c>
      <c r="AI61" s="3">
        <f t="shared" si="15"/>
        <v>437.28995890268811</v>
      </c>
      <c r="AJ61" s="3">
        <f t="shared" si="15"/>
        <v>105.58290385747796</v>
      </c>
      <c r="AK61" s="3">
        <f t="shared" si="15"/>
        <v>65.064105870487836</v>
      </c>
      <c r="AL61" s="3">
        <f t="shared" si="15"/>
        <v>43.804390380844147</v>
      </c>
      <c r="AM61" s="3">
        <f t="shared" si="15"/>
        <v>135.91579135379541</v>
      </c>
      <c r="AN61" s="3">
        <f t="shared" si="15"/>
        <v>82.004903460930279</v>
      </c>
      <c r="AO61" s="3">
        <f t="shared" si="15"/>
        <v>670.95451593082907</v>
      </c>
      <c r="AP61" s="3">
        <f t="shared" si="15"/>
        <v>32670.176024691078</v>
      </c>
      <c r="AQ61" s="3">
        <f t="shared" si="15"/>
        <v>3828.0605374579295</v>
      </c>
      <c r="AR61" s="3">
        <f t="shared" si="15"/>
        <v>2371.4217574507197</v>
      </c>
      <c r="AS61" s="3">
        <f t="shared" si="15"/>
        <v>2916.5516710137695</v>
      </c>
      <c r="AT61" s="3">
        <f t="shared" si="15"/>
        <v>226.2035641663839</v>
      </c>
      <c r="AU61" s="3">
        <f t="shared" si="15"/>
        <v>112.24593980121686</v>
      </c>
      <c r="AV61" s="3">
        <f t="shared" si="15"/>
        <v>4876.7778089204439</v>
      </c>
      <c r="AW61" s="3">
        <f t="shared" si="15"/>
        <v>8251.3318745218621</v>
      </c>
      <c r="AX61" s="3">
        <f t="shared" si="15"/>
        <v>76.503401927831661</v>
      </c>
      <c r="AY61" s="3">
        <f t="shared" si="15"/>
        <v>20.82629284712305</v>
      </c>
      <c r="AZ61" s="3">
        <f t="shared" si="15"/>
        <v>61.458947996276429</v>
      </c>
      <c r="BA61" s="3">
        <f t="shared" si="15"/>
        <v>859.57756232033512</v>
      </c>
      <c r="BB61" s="3">
        <f t="shared" si="15"/>
        <v>951.67748189878262</v>
      </c>
      <c r="BC61" s="3">
        <f t="shared" si="15"/>
        <v>47.098593820576063</v>
      </c>
      <c r="BD61" s="3">
        <f t="shared" si="15"/>
        <v>58.953133645809423</v>
      </c>
      <c r="BE61" s="3">
        <f t="shared" si="15"/>
        <v>395.64311390569395</v>
      </c>
      <c r="BF61" s="3">
        <f t="shared" si="15"/>
        <v>1550.0188750728371</v>
      </c>
      <c r="BG61" s="3">
        <f t="shared" si="15"/>
        <v>172.08122725807272</v>
      </c>
      <c r="BH61" s="3">
        <f t="shared" si="15"/>
        <v>48.919351632312875</v>
      </c>
      <c r="BI61" s="3">
        <f t="shared" si="15"/>
        <v>40.42790361383458</v>
      </c>
      <c r="BJ61" s="3">
        <f t="shared" si="15"/>
        <v>557.34707409802968</v>
      </c>
      <c r="BK61" s="3">
        <f t="shared" si="15"/>
        <v>83.973005835466594</v>
      </c>
      <c r="BL61" s="3">
        <f t="shared" si="15"/>
        <v>20329.643121852539</v>
      </c>
      <c r="BM61" s="3">
        <f t="shared" si="15"/>
        <v>52291.677350597667</v>
      </c>
      <c r="BN61" s="3">
        <f t="shared" si="15"/>
        <v>52291.677350597667</v>
      </c>
      <c r="BO61" s="3">
        <f t="shared" si="15"/>
        <v>780.65349971794012</v>
      </c>
      <c r="BP61" s="3">
        <f t="shared" si="15"/>
        <v>31.729790494286842</v>
      </c>
      <c r="BQ61" s="3">
        <f t="shared" si="15"/>
        <v>127.41860263806518</v>
      </c>
      <c r="BR61" s="3">
        <f t="shared" si="15"/>
        <v>304.40238534928528</v>
      </c>
      <c r="BS61" s="3">
        <f t="shared" si="15"/>
        <v>36.249632797305601</v>
      </c>
      <c r="BT61" s="3">
        <f t="shared" ref="BT61:ED64" si="16">BT19/$G19</f>
        <v>245.78699605846433</v>
      </c>
      <c r="BU61" s="3">
        <f t="shared" si="16"/>
        <v>2006.4148312128202</v>
      </c>
      <c r="BV61" s="3">
        <f t="shared" si="16"/>
        <v>124.72812919266113</v>
      </c>
      <c r="BW61" s="3">
        <f t="shared" si="16"/>
        <v>2968.198810623624</v>
      </c>
      <c r="BX61" s="3">
        <f t="shared" si="16"/>
        <v>2236.8722520428837</v>
      </c>
      <c r="BY61" s="3">
        <f t="shared" si="16"/>
        <v>31.973770127493822</v>
      </c>
      <c r="BZ61" s="3">
        <f t="shared" si="16"/>
        <v>164.8307266288864</v>
      </c>
      <c r="CA61" s="3">
        <f t="shared" si="16"/>
        <v>24.795984996831944</v>
      </c>
      <c r="CB61" s="3">
        <f t="shared" si="16"/>
        <v>50.924768538986733</v>
      </c>
      <c r="CC61" s="3">
        <f t="shared" si="16"/>
        <v>37.131786608352016</v>
      </c>
      <c r="CD61" s="3">
        <f t="shared" si="16"/>
        <v>176.97038775096559</v>
      </c>
      <c r="CE61" s="3">
        <f t="shared" si="16"/>
        <v>1916.3853897765687</v>
      </c>
      <c r="CF61" s="3">
        <f t="shared" si="16"/>
        <v>1768.8427729218663</v>
      </c>
      <c r="CG61" s="3">
        <f t="shared" si="16"/>
        <v>351.68946539629968</v>
      </c>
      <c r="CH61" s="3">
        <f t="shared" si="16"/>
        <v>290.86103731486008</v>
      </c>
      <c r="CI61" s="3">
        <f t="shared" si="16"/>
        <v>96.473374101541978</v>
      </c>
      <c r="CJ61" s="3">
        <f t="shared" si="16"/>
        <v>236.82098373382655</v>
      </c>
      <c r="CK61" s="3">
        <f t="shared" si="16"/>
        <v>88.587569643142189</v>
      </c>
      <c r="CL61" s="3">
        <f t="shared" si="16"/>
        <v>162.91142018099148</v>
      </c>
      <c r="CM61" s="3">
        <f t="shared" si="16"/>
        <v>2889.4775859907968</v>
      </c>
      <c r="CN61" s="3">
        <f t="shared" si="16"/>
        <v>38.361252603140144</v>
      </c>
      <c r="CO61" s="10">
        <f t="shared" si="16"/>
        <v>231.59120853731926</v>
      </c>
      <c r="CP61" s="3">
        <f t="shared" si="16"/>
        <v>608.04125796406402</v>
      </c>
      <c r="CQ61" s="3">
        <f t="shared" si="16"/>
        <v>2641.0766591169545</v>
      </c>
      <c r="CR61" s="3">
        <f t="shared" si="16"/>
        <v>745.50703757588019</v>
      </c>
      <c r="CS61" s="3">
        <f t="shared" si="16"/>
        <v>501.40780650948301</v>
      </c>
      <c r="CT61" s="3">
        <f t="shared" si="16"/>
        <v>497.27067735659284</v>
      </c>
      <c r="CU61" s="3">
        <f t="shared" si="16"/>
        <v>167.72308126098329</v>
      </c>
      <c r="CV61" s="3">
        <f t="shared" si="16"/>
        <v>51.422295634153912</v>
      </c>
      <c r="CW61" s="3">
        <f t="shared" si="16"/>
        <v>80.873029319424944</v>
      </c>
      <c r="CX61" s="3">
        <f t="shared" si="16"/>
        <v>104.33621577093405</v>
      </c>
      <c r="CY61" s="3">
        <f t="shared" si="16"/>
        <v>50.724800918044544</v>
      </c>
      <c r="CZ61" s="3">
        <f t="shared" si="16"/>
        <v>308.92127086942867</v>
      </c>
      <c r="DA61" s="3">
        <f t="shared" si="16"/>
        <v>21.696965263665611</v>
      </c>
      <c r="DB61" s="3">
        <f t="shared" si="16"/>
        <v>49.577618250534066</v>
      </c>
      <c r="DC61" s="3">
        <f t="shared" si="16"/>
        <v>2209.6163782736003</v>
      </c>
      <c r="DD61" s="3">
        <f t="shared" si="16"/>
        <v>45.094133696777526</v>
      </c>
      <c r="DE61" s="3">
        <f t="shared" si="16"/>
        <v>51.987754313468919</v>
      </c>
      <c r="DF61" s="3">
        <f t="shared" si="16"/>
        <v>93.255713291835775</v>
      </c>
      <c r="DG61" s="3">
        <f t="shared" si="16"/>
        <v>127.08755576320395</v>
      </c>
      <c r="DH61" s="3">
        <f t="shared" si="16"/>
        <v>1186.9676130320947</v>
      </c>
      <c r="DI61" s="3">
        <f t="shared" si="16"/>
        <v>1066.3526934204408</v>
      </c>
      <c r="DJ61" s="3">
        <f t="shared" si="16"/>
        <v>210.59747868701496</v>
      </c>
      <c r="DK61" s="3">
        <f t="shared" si="16"/>
        <v>41.875516104196009</v>
      </c>
      <c r="DL61" s="3">
        <f t="shared" si="16"/>
        <v>47771.564278025195</v>
      </c>
      <c r="DM61" s="3">
        <f t="shared" si="16"/>
        <v>51187.566177785542</v>
      </c>
      <c r="DN61" s="3">
        <f t="shared" si="16"/>
        <v>56426.886240257059</v>
      </c>
      <c r="DO61" s="3">
        <f t="shared" si="16"/>
        <v>40614.384423366238</v>
      </c>
      <c r="DP61" s="3">
        <f t="shared" si="16"/>
        <v>41777.744375732655</v>
      </c>
      <c r="DQ61" s="3">
        <f t="shared" si="16"/>
        <v>53814.111218592116</v>
      </c>
      <c r="DR61" s="3">
        <f t="shared" si="16"/>
        <v>47901.728847515435</v>
      </c>
      <c r="DS61" s="3">
        <f t="shared" si="16"/>
        <v>49341.687074874288</v>
      </c>
      <c r="DT61" s="3">
        <f t="shared" si="16"/>
        <v>17862.613878802444</v>
      </c>
      <c r="DU61" s="3">
        <f t="shared" si="16"/>
        <v>67288.626055610323</v>
      </c>
      <c r="DV61" s="3">
        <f t="shared" si="16"/>
        <v>18645.991339366425</v>
      </c>
      <c r="DW61" s="3">
        <f t="shared" si="16"/>
        <v>18927.587848099545</v>
      </c>
      <c r="DX61" s="3">
        <f t="shared" si="16"/>
        <v>63272.85906975744</v>
      </c>
      <c r="DY61" s="3">
        <f t="shared" si="16"/>
        <v>18600.00070011547</v>
      </c>
      <c r="DZ61" s="3">
        <f t="shared" si="16"/>
        <v>56657.149434163432</v>
      </c>
      <c r="EA61" s="3">
        <f t="shared" si="16"/>
        <v>17819.583525767735</v>
      </c>
      <c r="EB61" s="3">
        <f t="shared" si="16"/>
        <v>65497.337156433408</v>
      </c>
      <c r="EC61" s="3">
        <f t="shared" si="16"/>
        <v>19931.543946305894</v>
      </c>
      <c r="ED61" s="3">
        <f t="shared" si="16"/>
        <v>61157.465712262623</v>
      </c>
      <c r="EE61" s="3">
        <f t="shared" si="9"/>
        <v>17870.346598000793</v>
      </c>
      <c r="EF61" s="3">
        <f t="shared" si="8"/>
        <v>69792.894244950803</v>
      </c>
      <c r="EG61" s="3">
        <f t="shared" si="8"/>
        <v>5442.8918845050448</v>
      </c>
      <c r="EH61" s="3">
        <f t="shared" si="8"/>
        <v>4616.7213530594354</v>
      </c>
      <c r="EI61" s="3">
        <f t="shared" si="8"/>
        <v>2342.1585532090121</v>
      </c>
      <c r="EJ61" s="3">
        <f t="shared" si="8"/>
        <v>26.93343794030017</v>
      </c>
      <c r="EK61" s="3">
        <f t="shared" si="8"/>
        <v>102.44943994080005</v>
      </c>
      <c r="EL61" s="3">
        <f t="shared" si="8"/>
        <v>98.374501674805785</v>
      </c>
      <c r="EM61" s="3">
        <f t="shared" si="8"/>
        <v>43.671397561174459</v>
      </c>
      <c r="EN61" s="3">
        <f t="shared" si="8"/>
        <v>32.699968329862841</v>
      </c>
      <c r="EO61" s="3">
        <f t="shared" si="8"/>
        <v>1596.3147280610185</v>
      </c>
    </row>
    <row r="62" spans="1:145" s="3" customFormat="1" x14ac:dyDescent="0.25">
      <c r="A62" s="7" t="s">
        <v>174</v>
      </c>
      <c r="B62" s="3" t="str">
        <f t="shared" si="2"/>
        <v>5990_Ga_500</v>
      </c>
      <c r="C62" s="3" t="s">
        <v>202</v>
      </c>
      <c r="D62" s="3" t="s">
        <v>237</v>
      </c>
      <c r="F62" s="3">
        <v>10</v>
      </c>
      <c r="H62" s="3">
        <f t="shared" si="6"/>
        <v>6151.906212485439</v>
      </c>
      <c r="I62" s="3">
        <f t="shared" ref="I62:BT65" si="17">I20/$G20</f>
        <v>20535.587867992279</v>
      </c>
      <c r="J62" s="3">
        <f t="shared" si="17"/>
        <v>1033.2913712218317</v>
      </c>
      <c r="K62" s="3">
        <f t="shared" si="17"/>
        <v>14597.943863138918</v>
      </c>
      <c r="L62" s="3">
        <f t="shared" si="17"/>
        <v>1549.7545722457396</v>
      </c>
      <c r="M62" s="3">
        <f t="shared" si="17"/>
        <v>3534.8874661559021</v>
      </c>
      <c r="N62" s="3">
        <f t="shared" si="17"/>
        <v>0</v>
      </c>
      <c r="O62" s="3">
        <f t="shared" si="17"/>
        <v>8130.3588670497757</v>
      </c>
      <c r="P62" s="3">
        <f t="shared" si="17"/>
        <v>0</v>
      </c>
      <c r="Q62" s="3">
        <f t="shared" si="17"/>
        <v>4041.8622353973592</v>
      </c>
      <c r="R62" s="3">
        <f t="shared" si="17"/>
        <v>489.33050320689091</v>
      </c>
      <c r="S62" s="3">
        <f t="shared" si="17"/>
        <v>2913.3786994531893</v>
      </c>
      <c r="T62" s="3">
        <f t="shared" si="17"/>
        <v>1028.1795025597226</v>
      </c>
      <c r="U62" s="3">
        <f t="shared" si="17"/>
        <v>768.99081639342978</v>
      </c>
      <c r="V62" s="3">
        <f t="shared" si="17"/>
        <v>235.502876840428</v>
      </c>
      <c r="W62" s="3">
        <f t="shared" si="17"/>
        <v>708.61832103032748</v>
      </c>
      <c r="X62" s="3">
        <f t="shared" si="17"/>
        <v>18.473114095724142</v>
      </c>
      <c r="Y62" s="3">
        <f t="shared" si="17"/>
        <v>392.42198660212705</v>
      </c>
      <c r="Z62" s="3">
        <f t="shared" si="17"/>
        <v>0</v>
      </c>
      <c r="AA62" s="3">
        <f t="shared" si="17"/>
        <v>0</v>
      </c>
      <c r="AB62" s="3">
        <f t="shared" si="17"/>
        <v>337.75443480890965</v>
      </c>
      <c r="AC62" s="3">
        <f t="shared" si="17"/>
        <v>304.42071137245262</v>
      </c>
      <c r="AD62" s="3">
        <f t="shared" si="17"/>
        <v>2120.5621433257897</v>
      </c>
      <c r="AE62" s="3">
        <f t="shared" si="17"/>
        <v>0</v>
      </c>
      <c r="AF62" s="3">
        <f t="shared" si="17"/>
        <v>2207.6322104423502</v>
      </c>
      <c r="AG62" s="3">
        <f t="shared" si="17"/>
        <v>3146.7488835257072</v>
      </c>
      <c r="AH62" s="3">
        <f t="shared" si="17"/>
        <v>35.217991808608367</v>
      </c>
      <c r="AI62" s="3">
        <f t="shared" si="17"/>
        <v>425.66523448704237</v>
      </c>
      <c r="AJ62" s="3">
        <f t="shared" si="17"/>
        <v>39.836845389011067</v>
      </c>
      <c r="AK62" s="3">
        <f t="shared" si="17"/>
        <v>188.37584887464587</v>
      </c>
      <c r="AL62" s="3">
        <f t="shared" si="17"/>
        <v>37.84983359392249</v>
      </c>
      <c r="AM62" s="3">
        <f t="shared" si="17"/>
        <v>151.38131593957783</v>
      </c>
      <c r="AN62" s="3">
        <f t="shared" si="17"/>
        <v>84.049870527382765</v>
      </c>
      <c r="AO62" s="3">
        <f t="shared" si="17"/>
        <v>1803.9617358835005</v>
      </c>
      <c r="AP62" s="3">
        <f t="shared" si="17"/>
        <v>39636.700434387349</v>
      </c>
      <c r="AQ62" s="3">
        <f t="shared" si="17"/>
        <v>6117.0528064798655</v>
      </c>
      <c r="AR62" s="3">
        <f t="shared" si="17"/>
        <v>3501.2156095141067</v>
      </c>
      <c r="AS62" s="3">
        <f t="shared" si="17"/>
        <v>4591.517312594714</v>
      </c>
      <c r="AT62" s="3">
        <f t="shared" si="17"/>
        <v>281.54803189752016</v>
      </c>
      <c r="AU62" s="3">
        <f t="shared" si="17"/>
        <v>121.12491136848371</v>
      </c>
      <c r="AV62" s="3">
        <f t="shared" si="17"/>
        <v>9521.9261383283065</v>
      </c>
      <c r="AW62" s="3">
        <f t="shared" si="17"/>
        <v>13443.462790852795</v>
      </c>
      <c r="AX62" s="3">
        <f t="shared" si="17"/>
        <v>51.857825872668691</v>
      </c>
      <c r="AY62" s="3">
        <f t="shared" si="17"/>
        <v>23.021044044621657</v>
      </c>
      <c r="AZ62" s="3">
        <f t="shared" si="17"/>
        <v>50.822340852692953</v>
      </c>
      <c r="BA62" s="3">
        <f t="shared" si="17"/>
        <v>649.63746232865128</v>
      </c>
      <c r="BB62" s="3">
        <f t="shared" si="17"/>
        <v>789.91903825217673</v>
      </c>
      <c r="BC62" s="3">
        <f t="shared" si="17"/>
        <v>31.31450847895529</v>
      </c>
      <c r="BD62" s="3">
        <f t="shared" si="17"/>
        <v>39.525931523331572</v>
      </c>
      <c r="BE62" s="3">
        <f t="shared" si="17"/>
        <v>362.39100416792513</v>
      </c>
      <c r="BF62" s="3">
        <f t="shared" si="17"/>
        <v>3649.8255366312469</v>
      </c>
      <c r="BG62" s="3">
        <f t="shared" si="17"/>
        <v>149.32529736788959</v>
      </c>
      <c r="BH62" s="3">
        <f t="shared" si="17"/>
        <v>50.00729414685496</v>
      </c>
      <c r="BI62" s="3">
        <f t="shared" si="17"/>
        <v>53.225310162284927</v>
      </c>
      <c r="BJ62" s="3">
        <f t="shared" si="17"/>
        <v>671.80895627913515</v>
      </c>
      <c r="BK62" s="3">
        <f t="shared" si="17"/>
        <v>126.9452496036824</v>
      </c>
      <c r="BL62" s="3">
        <f t="shared" si="17"/>
        <v>0</v>
      </c>
      <c r="BM62" s="3">
        <f t="shared" si="17"/>
        <v>62632.543970936778</v>
      </c>
      <c r="BN62" s="3">
        <f t="shared" si="17"/>
        <v>62632.543970936778</v>
      </c>
      <c r="BO62" s="3">
        <f t="shared" si="17"/>
        <v>857.31182302134926</v>
      </c>
      <c r="BP62" s="3">
        <f t="shared" si="17"/>
        <v>23.815388717479756</v>
      </c>
      <c r="BQ62" s="3">
        <f t="shared" si="17"/>
        <v>84.535984931429127</v>
      </c>
      <c r="BR62" s="3">
        <f t="shared" si="17"/>
        <v>569.21926510531523</v>
      </c>
      <c r="BS62" s="3">
        <f t="shared" si="17"/>
        <v>117.84747285098183</v>
      </c>
      <c r="BT62" s="3">
        <f t="shared" si="17"/>
        <v>169.97940897514354</v>
      </c>
      <c r="BU62" s="3">
        <f t="shared" si="16"/>
        <v>1080.1807091793262</v>
      </c>
      <c r="BV62" s="3">
        <f t="shared" si="16"/>
        <v>112.76167341558822</v>
      </c>
      <c r="BW62" s="3">
        <f t="shared" si="16"/>
        <v>1837.0704205540464</v>
      </c>
      <c r="BX62" s="3">
        <f t="shared" si="16"/>
        <v>1277.8429533293781</v>
      </c>
      <c r="BY62" s="3">
        <f t="shared" si="16"/>
        <v>29.521865771289036</v>
      </c>
      <c r="BZ62" s="3">
        <f t="shared" si="16"/>
        <v>156.79949801559303</v>
      </c>
      <c r="CA62" s="3">
        <f t="shared" si="16"/>
        <v>10.142846047204037</v>
      </c>
      <c r="CB62" s="3">
        <f t="shared" si="16"/>
        <v>28.93837513804095</v>
      </c>
      <c r="CC62" s="3">
        <f t="shared" si="16"/>
        <v>32.530944602014529</v>
      </c>
      <c r="CD62" s="3">
        <f t="shared" si="16"/>
        <v>94.037834698218703</v>
      </c>
      <c r="CE62" s="3">
        <f t="shared" si="16"/>
        <v>2058.8731520135589</v>
      </c>
      <c r="CF62" s="3">
        <f t="shared" si="16"/>
        <v>1954.0127545186297</v>
      </c>
      <c r="CG62" s="3">
        <f t="shared" si="16"/>
        <v>227.24276568145086</v>
      </c>
      <c r="CH62" s="3">
        <f t="shared" si="16"/>
        <v>287.38102137509549</v>
      </c>
      <c r="CI62" s="3">
        <f t="shared" si="16"/>
        <v>46.667749530413396</v>
      </c>
      <c r="CJ62" s="3">
        <f t="shared" si="16"/>
        <v>284.08288082461371</v>
      </c>
      <c r="CK62" s="3">
        <f t="shared" si="16"/>
        <v>42.902663124940716</v>
      </c>
      <c r="CL62" s="3">
        <f t="shared" si="16"/>
        <v>128.28973163443209</v>
      </c>
      <c r="CM62" s="3">
        <f t="shared" si="16"/>
        <v>3724.0549761065381</v>
      </c>
      <c r="CN62" s="3">
        <f t="shared" si="16"/>
        <v>15.554894187521509</v>
      </c>
      <c r="CO62" s="10">
        <f t="shared" si="16"/>
        <v>132.78743998480431</v>
      </c>
      <c r="CP62" s="3">
        <f t="shared" si="16"/>
        <v>831.88895978007895</v>
      </c>
      <c r="CQ62" s="3">
        <f t="shared" si="16"/>
        <v>3232.9766845967711</v>
      </c>
      <c r="CR62" s="3">
        <f t="shared" si="16"/>
        <v>957.37778302652782</v>
      </c>
      <c r="CS62" s="3">
        <f t="shared" si="16"/>
        <v>500.25504268457644</v>
      </c>
      <c r="CT62" s="3">
        <f t="shared" si="16"/>
        <v>490.34145248407566</v>
      </c>
      <c r="CU62" s="3">
        <f t="shared" si="16"/>
        <v>61.173357342639243</v>
      </c>
      <c r="CV62" s="3">
        <f t="shared" si="16"/>
        <v>96.91656739536711</v>
      </c>
      <c r="CW62" s="3">
        <f t="shared" si="16"/>
        <v>117.81795328543643</v>
      </c>
      <c r="CX62" s="3">
        <f t="shared" si="16"/>
        <v>380.37263666586739</v>
      </c>
      <c r="CY62" s="3">
        <f t="shared" si="16"/>
        <v>89.436999553928132</v>
      </c>
      <c r="CZ62" s="3">
        <f t="shared" si="16"/>
        <v>1828.7183003596031</v>
      </c>
      <c r="DA62" s="3">
        <f t="shared" si="16"/>
        <v>22.819774279539367</v>
      </c>
      <c r="DB62" s="3">
        <f t="shared" si="16"/>
        <v>50.982973293777675</v>
      </c>
      <c r="DC62" s="3">
        <f t="shared" si="16"/>
        <v>756.36104279177084</v>
      </c>
      <c r="DD62" s="3">
        <f t="shared" si="16"/>
        <v>73.300148217082977</v>
      </c>
      <c r="DE62" s="3">
        <f t="shared" si="16"/>
        <v>71.188157482152832</v>
      </c>
      <c r="DF62" s="3">
        <f t="shared" si="16"/>
        <v>106.59170084561801</v>
      </c>
      <c r="DG62" s="3">
        <f t="shared" si="16"/>
        <v>136.41451283707769</v>
      </c>
      <c r="DH62" s="3">
        <f t="shared" si="16"/>
        <v>2929.9798130481577</v>
      </c>
      <c r="DI62" s="3">
        <f t="shared" si="16"/>
        <v>2574.7068578864855</v>
      </c>
      <c r="DJ62" s="3">
        <f t="shared" si="16"/>
        <v>218.61768534845783</v>
      </c>
      <c r="DK62" s="3">
        <f t="shared" si="16"/>
        <v>34.90132737821223</v>
      </c>
      <c r="DL62" s="3">
        <f t="shared" si="16"/>
        <v>42828.362761833916</v>
      </c>
      <c r="DM62" s="3">
        <f t="shared" si="16"/>
        <v>48725.574546164607</v>
      </c>
      <c r="DN62" s="3">
        <f t="shared" si="16"/>
        <v>52885.74468296126</v>
      </c>
      <c r="DO62" s="3">
        <f t="shared" si="16"/>
        <v>36888.130619487085</v>
      </c>
      <c r="DP62" s="3">
        <f t="shared" si="16"/>
        <v>36477.543365687066</v>
      </c>
      <c r="DQ62" s="3">
        <f t="shared" si="16"/>
        <v>51700.441350535926</v>
      </c>
      <c r="DR62" s="3">
        <f t="shared" si="16"/>
        <v>57359.929389932622</v>
      </c>
      <c r="DS62" s="3">
        <f t="shared" si="16"/>
        <v>47033.246222899288</v>
      </c>
      <c r="DT62" s="3">
        <f t="shared" si="16"/>
        <v>25446.403752994327</v>
      </c>
      <c r="DU62" s="3">
        <f t="shared" si="16"/>
        <v>88335.188287252677</v>
      </c>
      <c r="DV62" s="3">
        <f t="shared" si="16"/>
        <v>30310.235990777532</v>
      </c>
      <c r="DW62" s="3">
        <f t="shared" si="16"/>
        <v>29266.623506002281</v>
      </c>
      <c r="DX62" s="3">
        <f t="shared" si="16"/>
        <v>73058.425146074063</v>
      </c>
      <c r="DY62" s="3">
        <f t="shared" si="16"/>
        <v>28748.048314243442</v>
      </c>
      <c r="DZ62" s="3">
        <f t="shared" si="16"/>
        <v>69916.555808395904</v>
      </c>
      <c r="EA62" s="3">
        <f t="shared" si="16"/>
        <v>28923.469674295429</v>
      </c>
      <c r="EB62" s="3">
        <f t="shared" si="16"/>
        <v>87822.84517416275</v>
      </c>
      <c r="EC62" s="3">
        <f t="shared" si="16"/>
        <v>31432.341383708987</v>
      </c>
      <c r="ED62" s="3">
        <f t="shared" si="16"/>
        <v>73124.06439197564</v>
      </c>
      <c r="EE62" s="3">
        <f t="shared" si="9"/>
        <v>28352.596546777608</v>
      </c>
      <c r="EF62" s="3">
        <f t="shared" si="8"/>
        <v>53902.002881492415</v>
      </c>
      <c r="EG62" s="3">
        <f t="shared" si="8"/>
        <v>9516.3672591022241</v>
      </c>
      <c r="EH62" s="3">
        <f t="shared" si="8"/>
        <v>12972.846158717764</v>
      </c>
      <c r="EI62" s="3">
        <f t="shared" si="8"/>
        <v>16378.373521459978</v>
      </c>
      <c r="EJ62" s="3">
        <f t="shared" si="8"/>
        <v>22.341710666096294</v>
      </c>
      <c r="EK62" s="3">
        <f t="shared" si="8"/>
        <v>79.75688228092281</v>
      </c>
      <c r="EL62" s="3">
        <f t="shared" si="8"/>
        <v>83.45756236156916</v>
      </c>
      <c r="EM62" s="3">
        <f t="shared" si="8"/>
        <v>30.649359826730961</v>
      </c>
      <c r="EN62" s="3">
        <f t="shared" si="8"/>
        <v>29.16149704904646</v>
      </c>
      <c r="EO62" s="3">
        <f t="shared" si="8"/>
        <v>1208.5379141064334</v>
      </c>
    </row>
    <row r="63" spans="1:145" s="3" customFormat="1" x14ac:dyDescent="0.25">
      <c r="A63" s="7" t="s">
        <v>175</v>
      </c>
      <c r="B63" s="3" t="str">
        <f t="shared" si="2"/>
        <v>5990_Ga_500b</v>
      </c>
      <c r="C63" s="3" t="s">
        <v>203</v>
      </c>
      <c r="D63" s="3" t="s">
        <v>237</v>
      </c>
      <c r="F63" s="3">
        <v>10</v>
      </c>
      <c r="H63" s="3">
        <f t="shared" si="6"/>
        <v>6026.4702835423468</v>
      </c>
      <c r="I63" s="3">
        <f t="shared" si="17"/>
        <v>19684.38662765938</v>
      </c>
      <c r="J63" s="3">
        <f t="shared" si="17"/>
        <v>1009.7035299144003</v>
      </c>
      <c r="K63" s="3">
        <f t="shared" si="17"/>
        <v>13814.541390014621</v>
      </c>
      <c r="L63" s="3">
        <f t="shared" si="17"/>
        <v>1538.7212107004275</v>
      </c>
      <c r="M63" s="3">
        <f t="shared" si="17"/>
        <v>3480.6246241463773</v>
      </c>
      <c r="N63" s="3">
        <f t="shared" si="17"/>
        <v>0</v>
      </c>
      <c r="O63" s="3">
        <f t="shared" si="17"/>
        <v>8314.1897646229354</v>
      </c>
      <c r="P63" s="3">
        <f t="shared" si="17"/>
        <v>0</v>
      </c>
      <c r="Q63" s="3">
        <f t="shared" si="17"/>
        <v>4124.3820943414003</v>
      </c>
      <c r="R63" s="3">
        <f t="shared" si="17"/>
        <v>491.79732805305929</v>
      </c>
      <c r="S63" s="3">
        <f t="shared" si="17"/>
        <v>2899.1861776886581</v>
      </c>
      <c r="T63" s="3">
        <f t="shared" si="17"/>
        <v>980.70052094244966</v>
      </c>
      <c r="U63" s="3">
        <f t="shared" si="17"/>
        <v>742.21257986716193</v>
      </c>
      <c r="V63" s="3">
        <f t="shared" si="17"/>
        <v>141.51260744942044</v>
      </c>
      <c r="W63" s="3">
        <f t="shared" si="17"/>
        <v>647.06102510320136</v>
      </c>
      <c r="X63" s="3">
        <f t="shared" si="17"/>
        <v>16.662518895012578</v>
      </c>
      <c r="Y63" s="3">
        <f t="shared" si="17"/>
        <v>428.93541899796719</v>
      </c>
      <c r="Z63" s="3">
        <f t="shared" si="17"/>
        <v>0</v>
      </c>
      <c r="AA63" s="3">
        <f t="shared" si="17"/>
        <v>0</v>
      </c>
      <c r="AB63" s="3">
        <f t="shared" si="17"/>
        <v>332.04166855351269</v>
      </c>
      <c r="AC63" s="3">
        <f t="shared" si="17"/>
        <v>303.77441205172323</v>
      </c>
      <c r="AD63" s="3">
        <f t="shared" si="17"/>
        <v>2326.9173800542544</v>
      </c>
      <c r="AE63" s="3">
        <f t="shared" si="17"/>
        <v>0</v>
      </c>
      <c r="AF63" s="3">
        <f t="shared" si="17"/>
        <v>2247.6576274945396</v>
      </c>
      <c r="AG63" s="3">
        <f t="shared" si="17"/>
        <v>3277.0629317811026</v>
      </c>
      <c r="AH63" s="3">
        <f t="shared" si="17"/>
        <v>46.493766340016258</v>
      </c>
      <c r="AI63" s="3">
        <f t="shared" si="17"/>
        <v>444.96670212527386</v>
      </c>
      <c r="AJ63" s="3">
        <f t="shared" si="17"/>
        <v>50.109367518114993</v>
      </c>
      <c r="AK63" s="3">
        <f t="shared" si="17"/>
        <v>146.62565476377449</v>
      </c>
      <c r="AL63" s="3">
        <f t="shared" si="17"/>
        <v>38.281686010057776</v>
      </c>
      <c r="AM63" s="3">
        <f t="shared" si="17"/>
        <v>150.25817411313395</v>
      </c>
      <c r="AN63" s="3">
        <f t="shared" si="17"/>
        <v>75.846793477383287</v>
      </c>
      <c r="AO63" s="3">
        <f t="shared" si="17"/>
        <v>1759.3202534439804</v>
      </c>
      <c r="AP63" s="3">
        <f t="shared" si="17"/>
        <v>37847.335648378292</v>
      </c>
      <c r="AQ63" s="3">
        <f t="shared" si="17"/>
        <v>6085.6477908562138</v>
      </c>
      <c r="AR63" s="3">
        <f t="shared" si="17"/>
        <v>3491.728959843198</v>
      </c>
      <c r="AS63" s="3">
        <f t="shared" si="17"/>
        <v>5116.071907416097</v>
      </c>
      <c r="AT63" s="3">
        <f t="shared" si="17"/>
        <v>263.66142799253174</v>
      </c>
      <c r="AU63" s="3">
        <f t="shared" si="17"/>
        <v>122.59320450822645</v>
      </c>
      <c r="AV63" s="3">
        <f t="shared" si="17"/>
        <v>9052.5980117126001</v>
      </c>
      <c r="AW63" s="3">
        <f t="shared" si="17"/>
        <v>12885.561598413031</v>
      </c>
      <c r="AX63" s="3">
        <f t="shared" si="17"/>
        <v>50.630447192945482</v>
      </c>
      <c r="AY63" s="3">
        <f t="shared" si="17"/>
        <v>13.970273908388366</v>
      </c>
      <c r="AZ63" s="3">
        <f t="shared" si="17"/>
        <v>40.186296134654661</v>
      </c>
      <c r="BA63" s="3">
        <f t="shared" si="17"/>
        <v>662.90921602153071</v>
      </c>
      <c r="BB63" s="3">
        <f t="shared" si="17"/>
        <v>797.01617597108748</v>
      </c>
      <c r="BC63" s="3">
        <f t="shared" si="17"/>
        <v>32.243402707422469</v>
      </c>
      <c r="BD63" s="3">
        <f t="shared" si="17"/>
        <v>46.219691965592425</v>
      </c>
      <c r="BE63" s="3">
        <f t="shared" si="17"/>
        <v>346.5544518203285</v>
      </c>
      <c r="BF63" s="3">
        <f t="shared" si="17"/>
        <v>3698.9784375839504</v>
      </c>
      <c r="BG63" s="3">
        <f t="shared" si="17"/>
        <v>159.80190250099258</v>
      </c>
      <c r="BH63" s="3">
        <f t="shared" si="17"/>
        <v>50.228170676301453</v>
      </c>
      <c r="BI63" s="3">
        <f t="shared" si="17"/>
        <v>48.773959866601345</v>
      </c>
      <c r="BJ63" s="3">
        <f t="shared" si="17"/>
        <v>614.95860715628498</v>
      </c>
      <c r="BK63" s="3">
        <f t="shared" si="17"/>
        <v>126.85695962529184</v>
      </c>
      <c r="BL63" s="3">
        <f t="shared" si="17"/>
        <v>24524.681440704095</v>
      </c>
      <c r="BM63" s="3">
        <f t="shared" si="17"/>
        <v>60800.768250397356</v>
      </c>
      <c r="BN63" s="3">
        <f t="shared" si="17"/>
        <v>60800.768250397356</v>
      </c>
      <c r="BO63" s="3">
        <f t="shared" si="17"/>
        <v>986.09816949334538</v>
      </c>
      <c r="BP63" s="3">
        <f t="shared" si="17"/>
        <v>19.064523254674928</v>
      </c>
      <c r="BQ63" s="3">
        <f t="shared" si="17"/>
        <v>106.50815919224681</v>
      </c>
      <c r="BR63" s="3">
        <f t="shared" si="17"/>
        <v>573.2011768505505</v>
      </c>
      <c r="BS63" s="3">
        <f t="shared" si="17"/>
        <v>134.31561739510579</v>
      </c>
      <c r="BT63" s="3">
        <f t="shared" si="17"/>
        <v>172.03073264760977</v>
      </c>
      <c r="BU63" s="3">
        <f t="shared" si="16"/>
        <v>1107.3852911802435</v>
      </c>
      <c r="BV63" s="3">
        <f t="shared" si="16"/>
        <v>115.07326536251252</v>
      </c>
      <c r="BW63" s="3">
        <f t="shared" si="16"/>
        <v>1783.8895736675356</v>
      </c>
      <c r="BX63" s="3">
        <f t="shared" si="16"/>
        <v>1194.8375741831262</v>
      </c>
      <c r="BY63" s="3">
        <f t="shared" si="16"/>
        <v>30.252697889076536</v>
      </c>
      <c r="BZ63" s="3">
        <f t="shared" si="16"/>
        <v>153.15042947999612</v>
      </c>
      <c r="CA63" s="3">
        <f t="shared" si="16"/>
        <v>9.9730739785198246</v>
      </c>
      <c r="CB63" s="3">
        <f t="shared" si="16"/>
        <v>32.934791972944311</v>
      </c>
      <c r="CC63" s="3">
        <f t="shared" si="16"/>
        <v>28.182289686124498</v>
      </c>
      <c r="CD63" s="3">
        <f t="shared" si="16"/>
        <v>88.408723618156202</v>
      </c>
      <c r="CE63" s="3">
        <f t="shared" si="16"/>
        <v>2037.5440913390262</v>
      </c>
      <c r="CF63" s="3">
        <f t="shared" si="16"/>
        <v>1937.3479138644771</v>
      </c>
      <c r="CG63" s="3">
        <f t="shared" si="16"/>
        <v>218.36847585266597</v>
      </c>
      <c r="CH63" s="3">
        <f t="shared" si="16"/>
        <v>270.75277346630713</v>
      </c>
      <c r="CI63" s="3">
        <f t="shared" si="16"/>
        <v>43.895511193729433</v>
      </c>
      <c r="CJ63" s="3">
        <f t="shared" si="16"/>
        <v>271.97877694366809</v>
      </c>
      <c r="CK63" s="3">
        <f t="shared" si="16"/>
        <v>38.691481713928802</v>
      </c>
      <c r="CL63" s="3">
        <f t="shared" si="16"/>
        <v>126.2020384178209</v>
      </c>
      <c r="CM63" s="3">
        <f t="shared" si="16"/>
        <v>4208.6894772865935</v>
      </c>
      <c r="CN63" s="3">
        <f t="shared" si="16"/>
        <v>14.222166680492572</v>
      </c>
      <c r="CO63" s="10">
        <f t="shared" si="16"/>
        <v>153.81136603724866</v>
      </c>
      <c r="CP63" s="3">
        <f t="shared" si="16"/>
        <v>798.45384456888826</v>
      </c>
      <c r="CQ63" s="3">
        <f t="shared" si="16"/>
        <v>3172.109364548036</v>
      </c>
      <c r="CR63" s="3">
        <f t="shared" si="16"/>
        <v>973.00200110009473</v>
      </c>
      <c r="CS63" s="3">
        <f t="shared" si="16"/>
        <v>492.2744204826119</v>
      </c>
      <c r="CT63" s="3">
        <f t="shared" si="16"/>
        <v>481.07120747375632</v>
      </c>
      <c r="CU63" s="3">
        <f t="shared" si="16"/>
        <v>76.111468867773382</v>
      </c>
      <c r="CV63" s="3">
        <f t="shared" si="16"/>
        <v>110.83545144138026</v>
      </c>
      <c r="CW63" s="3">
        <f t="shared" si="16"/>
        <v>112.1746186865074</v>
      </c>
      <c r="CX63" s="3">
        <f t="shared" si="16"/>
        <v>420.3454995098524</v>
      </c>
      <c r="CY63" s="3">
        <f t="shared" si="16"/>
        <v>100.56612148611698</v>
      </c>
      <c r="CZ63" s="3">
        <f t="shared" si="16"/>
        <v>1835.6482749038912</v>
      </c>
      <c r="DA63" s="3">
        <f t="shared" si="16"/>
        <v>26.111881483172464</v>
      </c>
      <c r="DB63" s="3">
        <f t="shared" si="16"/>
        <v>58.080457897448397</v>
      </c>
      <c r="DC63" s="3">
        <f t="shared" si="16"/>
        <v>649.76342099258193</v>
      </c>
      <c r="DD63" s="3">
        <f t="shared" si="16"/>
        <v>70.257781611560702</v>
      </c>
      <c r="DE63" s="3">
        <f t="shared" si="16"/>
        <v>66.613231562638049</v>
      </c>
      <c r="DF63" s="3">
        <f t="shared" si="16"/>
        <v>122.59658814247859</v>
      </c>
      <c r="DG63" s="3">
        <f t="shared" si="16"/>
        <v>146.71325329496895</v>
      </c>
      <c r="DH63" s="3">
        <f t="shared" si="16"/>
        <v>2974.5197866377989</v>
      </c>
      <c r="DI63" s="3">
        <f t="shared" si="16"/>
        <v>2623.7094748469935</v>
      </c>
      <c r="DJ63" s="3">
        <f t="shared" si="16"/>
        <v>198.84603409586728</v>
      </c>
      <c r="DK63" s="3">
        <f t="shared" si="16"/>
        <v>37.078616053739182</v>
      </c>
      <c r="DL63" s="3">
        <f t="shared" si="16"/>
        <v>43247.333193363665</v>
      </c>
      <c r="DM63" s="3">
        <f t="shared" si="16"/>
        <v>49127.954178223423</v>
      </c>
      <c r="DN63" s="3">
        <f t="shared" si="16"/>
        <v>53407.655987559803</v>
      </c>
      <c r="DO63" s="3">
        <f t="shared" si="16"/>
        <v>37230.648004119161</v>
      </c>
      <c r="DP63" s="3">
        <f t="shared" si="16"/>
        <v>36857.894824203191</v>
      </c>
      <c r="DQ63" s="3">
        <f t="shared" si="16"/>
        <v>52084.218882111534</v>
      </c>
      <c r="DR63" s="3">
        <f t="shared" si="16"/>
        <v>55668.53121832131</v>
      </c>
      <c r="DS63" s="3">
        <f t="shared" si="16"/>
        <v>47443.244187917349</v>
      </c>
      <c r="DT63" s="3">
        <f t="shared" si="16"/>
        <v>24950.797164491938</v>
      </c>
      <c r="DU63" s="3">
        <f t="shared" si="16"/>
        <v>85653.046768085085</v>
      </c>
      <c r="DV63" s="3">
        <f t="shared" si="16"/>
        <v>29403.568106231978</v>
      </c>
      <c r="DW63" s="3">
        <f t="shared" si="16"/>
        <v>28349.757024044047</v>
      </c>
      <c r="DX63" s="3">
        <f t="shared" si="16"/>
        <v>73695.187075404421</v>
      </c>
      <c r="DY63" s="3">
        <f t="shared" si="16"/>
        <v>27983.653813311626</v>
      </c>
      <c r="DZ63" s="3">
        <f t="shared" si="16"/>
        <v>67851.178516990331</v>
      </c>
      <c r="EA63" s="3">
        <f t="shared" si="16"/>
        <v>27955.068871149499</v>
      </c>
      <c r="EB63" s="3">
        <f t="shared" si="16"/>
        <v>84918.001101523332</v>
      </c>
      <c r="EC63" s="3">
        <f t="shared" si="16"/>
        <v>30504.596676530524</v>
      </c>
      <c r="ED63" s="3">
        <f t="shared" si="16"/>
        <v>70642.415107295325</v>
      </c>
      <c r="EE63" s="3">
        <f t="shared" si="9"/>
        <v>27435.068951604801</v>
      </c>
      <c r="EF63" s="3">
        <f t="shared" ref="EF63:EO63" si="18">EF21/$G21</f>
        <v>52930.620703830136</v>
      </c>
      <c r="EG63" s="3">
        <f t="shared" si="18"/>
        <v>9158.0091214884287</v>
      </c>
      <c r="EH63" s="3">
        <f t="shared" si="18"/>
        <v>11602.585615392558</v>
      </c>
      <c r="EI63" s="3">
        <f t="shared" si="18"/>
        <v>15843.799712988864</v>
      </c>
      <c r="EJ63" s="3">
        <f t="shared" si="18"/>
        <v>24.22870104217251</v>
      </c>
      <c r="EK63" s="3">
        <f t="shared" si="18"/>
        <v>77.614178435087581</v>
      </c>
      <c r="EL63" s="3">
        <f t="shared" si="18"/>
        <v>81.585813128384345</v>
      </c>
      <c r="EM63" s="3">
        <f t="shared" si="18"/>
        <v>30.080884460939789</v>
      </c>
      <c r="EN63" s="3">
        <f t="shared" si="18"/>
        <v>30.55083366262674</v>
      </c>
      <c r="EO63" s="3">
        <f t="shared" si="18"/>
        <v>1186.2232173365237</v>
      </c>
    </row>
    <row r="64" spans="1:145" s="3" customFormat="1" x14ac:dyDescent="0.25">
      <c r="A64" s="7" t="s">
        <v>178</v>
      </c>
      <c r="B64" s="3" t="str">
        <f t="shared" si="2"/>
        <v>5990_K</v>
      </c>
      <c r="C64" s="3" t="s">
        <v>220</v>
      </c>
      <c r="D64" t="s">
        <v>243</v>
      </c>
      <c r="F64" s="3">
        <v>0</v>
      </c>
      <c r="H64" s="3">
        <f t="shared" si="6"/>
        <v>12937.054322450067</v>
      </c>
      <c r="I64" s="3">
        <f t="shared" si="17"/>
        <v>43363.348836307203</v>
      </c>
      <c r="J64" s="3">
        <f t="shared" si="17"/>
        <v>2233.7192071925447</v>
      </c>
      <c r="K64" s="3">
        <f t="shared" si="17"/>
        <v>20058.414002798963</v>
      </c>
      <c r="L64" s="3">
        <f t="shared" si="17"/>
        <v>3430.2159040742104</v>
      </c>
      <c r="M64" s="3">
        <f t="shared" si="17"/>
        <v>12313.287891658409</v>
      </c>
      <c r="N64" s="3">
        <f t="shared" si="17"/>
        <v>3139.574790041489</v>
      </c>
      <c r="O64" s="3">
        <f t="shared" si="17"/>
        <v>5552.1362915231575</v>
      </c>
      <c r="P64" s="3">
        <f t="shared" si="17"/>
        <v>17580.76734931278</v>
      </c>
      <c r="Q64" s="3">
        <f t="shared" si="17"/>
        <v>8180.5249388939983</v>
      </c>
      <c r="R64" s="3">
        <f t="shared" si="17"/>
        <v>1281.6162792523451</v>
      </c>
      <c r="S64" s="3">
        <f t="shared" si="17"/>
        <v>7639.9244195294877</v>
      </c>
      <c r="T64" s="3">
        <f t="shared" si="17"/>
        <v>2731.6948130069313</v>
      </c>
      <c r="U64" s="3">
        <f t="shared" si="17"/>
        <v>2175.6533157922941</v>
      </c>
      <c r="V64" s="3">
        <f t="shared" si="17"/>
        <v>619.44858542657892</v>
      </c>
      <c r="W64" s="3">
        <f t="shared" si="17"/>
        <v>1630.918689163346</v>
      </c>
      <c r="X64" s="3">
        <f t="shared" si="17"/>
        <v>80.424957609347473</v>
      </c>
      <c r="Y64" s="3">
        <f t="shared" si="17"/>
        <v>374.14194047876026</v>
      </c>
      <c r="Z64" s="3">
        <f t="shared" si="17"/>
        <v>0</v>
      </c>
      <c r="AA64" s="3">
        <f t="shared" si="17"/>
        <v>52022.648749498534</v>
      </c>
      <c r="AB64" s="3">
        <f t="shared" si="17"/>
        <v>1520.9386440362268</v>
      </c>
      <c r="AC64" s="3">
        <f t="shared" si="17"/>
        <v>635.28494906289666</v>
      </c>
      <c r="AD64" s="3">
        <f t="shared" si="17"/>
        <v>3722.0966688365779</v>
      </c>
      <c r="AE64" s="3">
        <f t="shared" si="17"/>
        <v>0</v>
      </c>
      <c r="AF64" s="3">
        <f t="shared" si="17"/>
        <v>4200.3413610206662</v>
      </c>
      <c r="AG64" s="3">
        <f t="shared" si="17"/>
        <v>6539.7832387425506</v>
      </c>
      <c r="AH64" s="3">
        <f t="shared" si="17"/>
        <v>72.44630502388884</v>
      </c>
      <c r="AI64" s="3">
        <f t="shared" si="17"/>
        <v>820.49295450969475</v>
      </c>
      <c r="AJ64" s="3">
        <f t="shared" si="17"/>
        <v>141.85744268907678</v>
      </c>
      <c r="AK64" s="3">
        <f t="shared" si="17"/>
        <v>124.19648993942509</v>
      </c>
      <c r="AL64" s="3">
        <f t="shared" si="17"/>
        <v>87.967522930624924</v>
      </c>
      <c r="AM64" s="3">
        <f t="shared" si="17"/>
        <v>244.54262006097329</v>
      </c>
      <c r="AN64" s="3">
        <f t="shared" si="17"/>
        <v>174.28954325107293</v>
      </c>
      <c r="AO64" s="3">
        <f t="shared" si="17"/>
        <v>815.92159708170504</v>
      </c>
      <c r="AP64" s="3">
        <f t="shared" si="17"/>
        <v>54771.524237814832</v>
      </c>
      <c r="AQ64" s="3">
        <f t="shared" si="17"/>
        <v>8090.8060895104218</v>
      </c>
      <c r="AR64" s="3">
        <f t="shared" si="17"/>
        <v>5196.8705336369012</v>
      </c>
      <c r="AS64" s="3">
        <f t="shared" si="17"/>
        <v>7769.7412021296805</v>
      </c>
      <c r="AT64" s="3">
        <f t="shared" si="17"/>
        <v>267.3656831191588</v>
      </c>
      <c r="AU64" s="3">
        <f t="shared" si="17"/>
        <v>265.02476668503431</v>
      </c>
      <c r="AV64" s="3">
        <f t="shared" si="17"/>
        <v>9154.8729689049233</v>
      </c>
      <c r="AW64" s="3">
        <f t="shared" si="17"/>
        <v>14879.918442125598</v>
      </c>
      <c r="AX64" s="3">
        <f t="shared" si="17"/>
        <v>183.16827994980147</v>
      </c>
      <c r="AY64" s="3">
        <f t="shared" si="17"/>
        <v>67.364434771964312</v>
      </c>
      <c r="AZ64" s="3">
        <f t="shared" si="17"/>
        <v>117.37608512763165</v>
      </c>
      <c r="BA64" s="3">
        <f t="shared" si="17"/>
        <v>2239.599989312449</v>
      </c>
      <c r="BB64" s="3">
        <f t="shared" si="17"/>
        <v>2610.9567857973057</v>
      </c>
      <c r="BC64" s="3">
        <f t="shared" si="17"/>
        <v>64.378109186851688</v>
      </c>
      <c r="BD64" s="3">
        <f t="shared" si="17"/>
        <v>99.989576629571332</v>
      </c>
      <c r="BE64" s="3">
        <f t="shared" si="17"/>
        <v>986.244490577786</v>
      </c>
      <c r="BF64" s="3">
        <f t="shared" si="17"/>
        <v>1998.8867968806721</v>
      </c>
      <c r="BG64" s="3">
        <f t="shared" si="17"/>
        <v>243.16923590364539</v>
      </c>
      <c r="BH64" s="3">
        <f t="shared" si="17"/>
        <v>90.381702025131872</v>
      </c>
      <c r="BI64" s="3">
        <f t="shared" si="17"/>
        <v>111.04991254857686</v>
      </c>
      <c r="BJ64" s="3">
        <f t="shared" si="17"/>
        <v>1198.7201604793042</v>
      </c>
      <c r="BK64" s="3">
        <f t="shared" si="17"/>
        <v>139.80259950025513</v>
      </c>
      <c r="BL64" s="3">
        <f t="shared" si="17"/>
        <v>14916.743976511798</v>
      </c>
      <c r="BM64" s="3">
        <f t="shared" si="17"/>
        <v>45832.265604214161</v>
      </c>
      <c r="BN64" s="3">
        <f t="shared" si="17"/>
        <v>45832.265604214161</v>
      </c>
      <c r="BO64" s="3">
        <f t="shared" si="17"/>
        <v>1144.6069640415917</v>
      </c>
      <c r="BP64" s="3">
        <f t="shared" si="17"/>
        <v>38.047741625278427</v>
      </c>
      <c r="BQ64" s="3">
        <f t="shared" si="17"/>
        <v>159.69166744502976</v>
      </c>
      <c r="BR64" s="3">
        <f t="shared" si="17"/>
        <v>378.76213968033829</v>
      </c>
      <c r="BS64" s="3">
        <f t="shared" si="17"/>
        <v>111.87440820272205</v>
      </c>
      <c r="BT64" s="3">
        <f t="shared" si="17"/>
        <v>302.77364317192723</v>
      </c>
      <c r="BU64" s="3">
        <f t="shared" si="16"/>
        <v>2644.0354584096613</v>
      </c>
      <c r="BV64" s="3">
        <f t="shared" si="16"/>
        <v>249.53262126257698</v>
      </c>
      <c r="BW64" s="3">
        <f t="shared" si="16"/>
        <v>7422.6890025018538</v>
      </c>
      <c r="BX64" s="3">
        <f t="shared" si="16"/>
        <v>4536.2425185785369</v>
      </c>
      <c r="BY64" s="3">
        <f t="shared" si="16"/>
        <v>25.125603813062096</v>
      </c>
      <c r="BZ64" s="3">
        <f t="shared" si="16"/>
        <v>263.50020560945694</v>
      </c>
      <c r="CA64" s="3">
        <f t="shared" si="16"/>
        <v>32.234407668900687</v>
      </c>
      <c r="CB64" s="3">
        <f t="shared" si="16"/>
        <v>110.01260630951126</v>
      </c>
      <c r="CC64" s="3">
        <f t="shared" si="16"/>
        <v>43.869215877254213</v>
      </c>
      <c r="CD64" s="3">
        <f t="shared" si="16"/>
        <v>244.27050160812425</v>
      </c>
      <c r="CE64" s="3">
        <f t="shared" si="16"/>
        <v>6638.2156931141526</v>
      </c>
      <c r="CF64" s="3">
        <f t="shared" si="16"/>
        <v>6347.7966928613205</v>
      </c>
      <c r="CG64" s="3">
        <f t="shared" si="16"/>
        <v>1086.7980734023649</v>
      </c>
      <c r="CH64" s="3">
        <f t="shared" si="16"/>
        <v>921.70706417708686</v>
      </c>
      <c r="CI64" s="3">
        <f t="shared" si="16"/>
        <v>117.59819890752127</v>
      </c>
      <c r="CJ64" s="3">
        <f t="shared" si="16"/>
        <v>936.66660168755755</v>
      </c>
      <c r="CK64" s="3">
        <f t="shared" si="16"/>
        <v>101.04665215794648</v>
      </c>
      <c r="CL64" s="3">
        <f t="shared" si="16"/>
        <v>204.99938984439623</v>
      </c>
      <c r="CM64" s="3">
        <f t="shared" si="16"/>
        <v>7791.2653065902914</v>
      </c>
      <c r="CN64" s="3">
        <f t="shared" si="16"/>
        <v>43.770369430706481</v>
      </c>
      <c r="CO64" s="10">
        <f t="shared" si="16"/>
        <v>958.78727352556859</v>
      </c>
      <c r="CP64" s="3">
        <f t="shared" si="16"/>
        <v>1141.5485386954676</v>
      </c>
      <c r="CQ64" s="3">
        <f t="shared" si="16"/>
        <v>2056.1235410292929</v>
      </c>
      <c r="CR64" s="3">
        <f t="shared" si="16"/>
        <v>940.91351019099659</v>
      </c>
      <c r="CS64" s="3">
        <f t="shared" si="16"/>
        <v>1017.231107221443</v>
      </c>
      <c r="CT64" s="3">
        <f t="shared" si="16"/>
        <v>998.42353569183763</v>
      </c>
      <c r="CU64" s="3">
        <f t="shared" si="16"/>
        <v>153.56318775907044</v>
      </c>
      <c r="CV64" s="3">
        <f t="shared" si="16"/>
        <v>136.67091149374878</v>
      </c>
      <c r="CW64" s="3">
        <f t="shared" si="16"/>
        <v>181.45998077358246</v>
      </c>
      <c r="CX64" s="3">
        <f t="shared" si="16"/>
        <v>210.33360925986028</v>
      </c>
      <c r="CY64" s="3">
        <f t="shared" si="16"/>
        <v>127.49447255600587</v>
      </c>
      <c r="CZ64" s="3">
        <f t="shared" si="16"/>
        <v>475.82237279398333</v>
      </c>
      <c r="DA64" s="3">
        <f t="shared" si="16"/>
        <v>75.595436520962437</v>
      </c>
      <c r="DB64" s="3">
        <f t="shared" si="16"/>
        <v>120.73221271276991</v>
      </c>
      <c r="DC64" s="3">
        <f t="shared" si="16"/>
        <v>1539.5973644463252</v>
      </c>
      <c r="DD64" s="3">
        <f t="shared" si="16"/>
        <v>34.633469071582674</v>
      </c>
      <c r="DE64" s="3">
        <f t="shared" si="16"/>
        <v>35.174217279167323</v>
      </c>
      <c r="DF64" s="3">
        <f t="shared" si="16"/>
        <v>131.14946527952961</v>
      </c>
      <c r="DG64" s="3">
        <f t="shared" si="16"/>
        <v>247.69640315553147</v>
      </c>
      <c r="DH64" s="3">
        <f t="shared" si="16"/>
        <v>1516.5545134069923</v>
      </c>
      <c r="DI64" s="3">
        <f t="shared" si="16"/>
        <v>1372.9399297681082</v>
      </c>
      <c r="DJ64" s="3">
        <f t="shared" si="16"/>
        <v>358.45675376069204</v>
      </c>
      <c r="DK64" s="3">
        <f t="shared" si="16"/>
        <v>66.037566589482424</v>
      </c>
      <c r="DL64" s="3">
        <f t="shared" si="16"/>
        <v>50969.200304261998</v>
      </c>
      <c r="DM64" s="3">
        <f t="shared" si="16"/>
        <v>53410.377270569552</v>
      </c>
      <c r="DN64" s="3">
        <f t="shared" si="16"/>
        <v>59443.773652346194</v>
      </c>
      <c r="DO64" s="3">
        <f t="shared" si="16"/>
        <v>43586.891819523953</v>
      </c>
      <c r="DP64" s="3">
        <f t="shared" si="16"/>
        <v>44537.157366457737</v>
      </c>
      <c r="DQ64" s="3">
        <f t="shared" si="16"/>
        <v>56885.464809778947</v>
      </c>
      <c r="DR64" s="3">
        <f t="shared" si="16"/>
        <v>51266.749040559349</v>
      </c>
      <c r="DS64" s="3">
        <f t="shared" si="16"/>
        <v>52420.442900287111</v>
      </c>
      <c r="DT64" s="3">
        <f t="shared" si="16"/>
        <v>16500.233814822801</v>
      </c>
      <c r="DU64" s="3">
        <f t="shared" si="16"/>
        <v>62167.214205616699</v>
      </c>
      <c r="DV64" s="3">
        <f t="shared" si="16"/>
        <v>16994.859107548906</v>
      </c>
      <c r="DW64" s="3">
        <f t="shared" si="16"/>
        <v>16600.972298647393</v>
      </c>
      <c r="DX64" s="3">
        <f t="shared" si="16"/>
        <v>57916.863520039107</v>
      </c>
      <c r="DY64" s="3">
        <f t="shared" si="16"/>
        <v>16592.137752124767</v>
      </c>
      <c r="DZ64" s="3">
        <f t="shared" si="16"/>
        <v>55768.667421299033</v>
      </c>
      <c r="EA64" s="3">
        <f t="shared" si="16"/>
        <v>15916.99210131697</v>
      </c>
      <c r="EB64" s="3">
        <f t="shared" si="16"/>
        <v>58770.431658463043</v>
      </c>
      <c r="EC64" s="3">
        <f t="shared" si="16"/>
        <v>17797.527140497616</v>
      </c>
      <c r="ED64" s="3">
        <f t="shared" si="16"/>
        <v>50421.897995821557</v>
      </c>
      <c r="EE64" s="3">
        <f t="shared" ref="EE64:EO79" si="19">EE22/$G22</f>
        <v>16211.734761431737</v>
      </c>
      <c r="EF64" s="3">
        <f t="shared" si="19"/>
        <v>57878.692511080488</v>
      </c>
      <c r="EG64" s="3">
        <f t="shared" si="19"/>
        <v>8708.9673453331379</v>
      </c>
      <c r="EH64" s="3">
        <f t="shared" si="19"/>
        <v>4682.5306078716949</v>
      </c>
      <c r="EI64" s="3">
        <f t="shared" si="19"/>
        <v>2469.4389097246044</v>
      </c>
      <c r="EJ64" s="3">
        <f t="shared" si="19"/>
        <v>59.41020307329984</v>
      </c>
      <c r="EK64" s="3">
        <f t="shared" si="19"/>
        <v>214.33282019724436</v>
      </c>
      <c r="EL64" s="3">
        <f t="shared" si="19"/>
        <v>264.97708781081718</v>
      </c>
      <c r="EM64" s="3">
        <f t="shared" si="19"/>
        <v>27.309528832081376</v>
      </c>
      <c r="EN64" s="3">
        <f t="shared" si="19"/>
        <v>22.540478510996138</v>
      </c>
      <c r="EO64" s="3">
        <f t="shared" si="19"/>
        <v>2123.9775564365113</v>
      </c>
    </row>
    <row r="65" spans="1:145" s="3" customFormat="1" x14ac:dyDescent="0.25">
      <c r="A65" s="7" t="s">
        <v>179</v>
      </c>
      <c r="B65" s="3" t="str">
        <f t="shared" si="2"/>
        <v>5990_Kb</v>
      </c>
      <c r="C65" s="3" t="s">
        <v>221</v>
      </c>
      <c r="D65" t="s">
        <v>243</v>
      </c>
      <c r="F65" s="3">
        <v>0</v>
      </c>
      <c r="H65" s="3">
        <f t="shared" si="6"/>
        <v>11549.184860755176</v>
      </c>
      <c r="I65" s="3">
        <f t="shared" si="17"/>
        <v>39928.983931513998</v>
      </c>
      <c r="J65" s="3">
        <f t="shared" si="17"/>
        <v>2003.2522362105749</v>
      </c>
      <c r="K65" s="3">
        <f t="shared" si="17"/>
        <v>18160.628820093134</v>
      </c>
      <c r="L65" s="3">
        <f t="shared" si="17"/>
        <v>3173.7307334171419</v>
      </c>
      <c r="M65" s="3">
        <f t="shared" si="17"/>
        <v>12987.299374404753</v>
      </c>
      <c r="N65" s="3">
        <f t="shared" si="17"/>
        <v>2797.2847723596537</v>
      </c>
      <c r="O65" s="3">
        <f t="shared" si="17"/>
        <v>5067.9531980614111</v>
      </c>
      <c r="P65" s="3">
        <f t="shared" si="17"/>
        <v>20603.572330536092</v>
      </c>
      <c r="Q65" s="3">
        <f t="shared" si="17"/>
        <v>7511.5550902250852</v>
      </c>
      <c r="R65" s="3">
        <f t="shared" si="17"/>
        <v>1240.0614214025838</v>
      </c>
      <c r="S65" s="3">
        <f t="shared" si="17"/>
        <v>7084.6786281493578</v>
      </c>
      <c r="T65" s="3">
        <f t="shared" si="17"/>
        <v>2445.9661310305546</v>
      </c>
      <c r="U65" s="3">
        <f t="shared" si="17"/>
        <v>1933.2087745504841</v>
      </c>
      <c r="V65" s="3">
        <f t="shared" si="17"/>
        <v>341.78034988939976</v>
      </c>
      <c r="W65" s="3">
        <f t="shared" si="17"/>
        <v>1369.5911553613562</v>
      </c>
      <c r="X65" s="3">
        <f t="shared" si="17"/>
        <v>61.173444153940565</v>
      </c>
      <c r="Y65" s="3">
        <f t="shared" si="17"/>
        <v>343.09821246559238</v>
      </c>
      <c r="Z65" s="3">
        <f t="shared" si="17"/>
        <v>0</v>
      </c>
      <c r="AA65" s="3">
        <f t="shared" si="17"/>
        <v>49379.230280468088</v>
      </c>
      <c r="AB65" s="3">
        <f t="shared" si="17"/>
        <v>1362.2918014259976</v>
      </c>
      <c r="AC65" s="3">
        <f t="shared" si="17"/>
        <v>546.57553474887266</v>
      </c>
      <c r="AD65" s="3">
        <f t="shared" si="17"/>
        <v>3359.497697326618</v>
      </c>
      <c r="AE65" s="3">
        <f t="shared" si="17"/>
        <v>0</v>
      </c>
      <c r="AF65" s="3">
        <f t="shared" si="17"/>
        <v>3760.3895145618371</v>
      </c>
      <c r="AG65" s="3">
        <f t="shared" si="17"/>
        <v>6213.5362929737648</v>
      </c>
      <c r="AH65" s="3">
        <f t="shared" si="17"/>
        <v>86.217229640636262</v>
      </c>
      <c r="AI65" s="3">
        <f t="shared" si="17"/>
        <v>744.43627841301679</v>
      </c>
      <c r="AJ65" s="3">
        <f t="shared" si="17"/>
        <v>145.57600230725907</v>
      </c>
      <c r="AK65" s="3">
        <f t="shared" si="17"/>
        <v>154.3427011460515</v>
      </c>
      <c r="AL65" s="3">
        <f t="shared" si="17"/>
        <v>77.003182954879406</v>
      </c>
      <c r="AM65" s="3">
        <f t="shared" si="17"/>
        <v>269.40452427044261</v>
      </c>
      <c r="AN65" s="3">
        <f t="shared" si="17"/>
        <v>154.21739978351107</v>
      </c>
      <c r="AO65" s="3">
        <f t="shared" si="17"/>
        <v>668.41682106755559</v>
      </c>
      <c r="AP65" s="3">
        <f t="shared" si="17"/>
        <v>49707.273644137924</v>
      </c>
      <c r="AQ65" s="3">
        <f t="shared" si="17"/>
        <v>7497.0102399575653</v>
      </c>
      <c r="AR65" s="3">
        <f t="shared" si="17"/>
        <v>4783.7279406989082</v>
      </c>
      <c r="AS65" s="3">
        <f t="shared" si="17"/>
        <v>6968.4638126626432</v>
      </c>
      <c r="AT65" s="3">
        <f t="shared" si="17"/>
        <v>222.47696572953973</v>
      </c>
      <c r="AU65" s="3">
        <f t="shared" si="17"/>
        <v>224.23008567034637</v>
      </c>
      <c r="AV65" s="3">
        <f t="shared" si="17"/>
        <v>8453.9191595225529</v>
      </c>
      <c r="AW65" s="3">
        <f t="shared" si="17"/>
        <v>13699.214453564737</v>
      </c>
      <c r="AX65" s="3">
        <f t="shared" si="17"/>
        <v>180.03167873635439</v>
      </c>
      <c r="AY65" s="3">
        <f t="shared" si="17"/>
        <v>47.139691549414309</v>
      </c>
      <c r="AZ65" s="3">
        <f t="shared" si="17"/>
        <v>103.96385946149159</v>
      </c>
      <c r="BA65" s="3">
        <f t="shared" si="17"/>
        <v>2013.1477464469901</v>
      </c>
      <c r="BB65" s="3">
        <f t="shared" si="17"/>
        <v>2288.9041704904243</v>
      </c>
      <c r="BC65" s="3">
        <f t="shared" si="17"/>
        <v>56.263609184922799</v>
      </c>
      <c r="BD65" s="3">
        <f t="shared" si="17"/>
        <v>85.687446686737317</v>
      </c>
      <c r="BE65" s="3">
        <f t="shared" si="17"/>
        <v>859.51788596307222</v>
      </c>
      <c r="BF65" s="3">
        <f t="shared" si="17"/>
        <v>1879.836988916823</v>
      </c>
      <c r="BG65" s="3">
        <f t="shared" si="17"/>
        <v>279.63856801266883</v>
      </c>
      <c r="BH65" s="3">
        <f t="shared" si="17"/>
        <v>82.06140111637923</v>
      </c>
      <c r="BI65" s="3">
        <f t="shared" si="17"/>
        <v>104.55189655762423</v>
      </c>
      <c r="BJ65" s="3">
        <f t="shared" si="17"/>
        <v>1054.6132065732543</v>
      </c>
      <c r="BK65" s="3">
        <f t="shared" si="17"/>
        <v>128.32947880180629</v>
      </c>
      <c r="BL65" s="3">
        <f t="shared" si="17"/>
        <v>13655.757962593154</v>
      </c>
      <c r="BM65" s="3">
        <f t="shared" si="17"/>
        <v>49633.066660010263</v>
      </c>
      <c r="BN65" s="3">
        <f t="shared" si="17"/>
        <v>49633.066660010263</v>
      </c>
      <c r="BO65" s="3">
        <f t="shared" si="17"/>
        <v>1025.6751866349737</v>
      </c>
      <c r="BP65" s="3">
        <f t="shared" si="17"/>
        <v>25.691175859821165</v>
      </c>
      <c r="BQ65" s="3">
        <f t="shared" si="17"/>
        <v>137.04122090264235</v>
      </c>
      <c r="BR65" s="3">
        <f t="shared" si="17"/>
        <v>353.19816176720514</v>
      </c>
      <c r="BS65" s="3">
        <f t="shared" si="17"/>
        <v>149.68566717163282</v>
      </c>
      <c r="BT65" s="3">
        <f t="shared" ref="BT65:ED68" si="20">BT23/$G23</f>
        <v>254.79042851309762</v>
      </c>
      <c r="BU65" s="3">
        <f t="shared" si="20"/>
        <v>2441.2585368572163</v>
      </c>
      <c r="BV65" s="3">
        <f t="shared" si="20"/>
        <v>254.41672269499463</v>
      </c>
      <c r="BW65" s="3">
        <f t="shared" si="20"/>
        <v>6780.5953030937171</v>
      </c>
      <c r="BX65" s="3">
        <f t="shared" si="20"/>
        <v>4187.291256737024</v>
      </c>
      <c r="BY65" s="3">
        <f t="shared" si="20"/>
        <v>14.195325414117837</v>
      </c>
      <c r="BZ65" s="3">
        <f t="shared" si="20"/>
        <v>256.11378676308584</v>
      </c>
      <c r="CA65" s="3">
        <f t="shared" si="20"/>
        <v>29.383169515726841</v>
      </c>
      <c r="CB65" s="3">
        <f t="shared" si="20"/>
        <v>82.399934622190173</v>
      </c>
      <c r="CC65" s="3">
        <f t="shared" si="20"/>
        <v>59.325798623849032</v>
      </c>
      <c r="CD65" s="3">
        <f t="shared" si="20"/>
        <v>223.07269676898625</v>
      </c>
      <c r="CE65" s="3">
        <f t="shared" si="20"/>
        <v>6257.8402168446328</v>
      </c>
      <c r="CF65" s="3">
        <f t="shared" si="20"/>
        <v>5943.2139911794511</v>
      </c>
      <c r="CG65" s="3">
        <f t="shared" si="20"/>
        <v>1001.6008380058275</v>
      </c>
      <c r="CH65" s="3">
        <f t="shared" si="20"/>
        <v>858.91995665410752</v>
      </c>
      <c r="CI65" s="3">
        <f t="shared" si="20"/>
        <v>122.91514097834948</v>
      </c>
      <c r="CJ65" s="3">
        <f t="shared" si="20"/>
        <v>871.58968302255778</v>
      </c>
      <c r="CK65" s="3">
        <f t="shared" si="20"/>
        <v>88.818881615488522</v>
      </c>
      <c r="CL65" s="3">
        <f t="shared" si="20"/>
        <v>207.61006897759563</v>
      </c>
      <c r="CM65" s="3">
        <f t="shared" si="20"/>
        <v>6977.6514801141811</v>
      </c>
      <c r="CN65" s="3">
        <f t="shared" si="20"/>
        <v>49.945782589464081</v>
      </c>
      <c r="CO65" s="10">
        <f t="shared" si="20"/>
        <v>772.95772627758856</v>
      </c>
      <c r="CP65" s="3">
        <f t="shared" si="20"/>
        <v>1025.2882911997613</v>
      </c>
      <c r="CQ65" s="3">
        <f t="shared" si="20"/>
        <v>1879.9820747050276</v>
      </c>
      <c r="CR65" s="3">
        <f t="shared" si="20"/>
        <v>850.40715794467326</v>
      </c>
      <c r="CS65" s="3">
        <f t="shared" si="20"/>
        <v>915.61003012557137</v>
      </c>
      <c r="CT65" s="3">
        <f t="shared" si="20"/>
        <v>897.76667644591282</v>
      </c>
      <c r="CU65" s="3">
        <f t="shared" si="20"/>
        <v>160.10436555339223</v>
      </c>
      <c r="CV65" s="3">
        <f t="shared" si="20"/>
        <v>129.37365682297639</v>
      </c>
      <c r="CW65" s="3">
        <f t="shared" si="20"/>
        <v>152.07188873369628</v>
      </c>
      <c r="CX65" s="3">
        <f t="shared" si="20"/>
        <v>184.7733460872258</v>
      </c>
      <c r="CY65" s="3">
        <f t="shared" si="20"/>
        <v>116.79296037001528</v>
      </c>
      <c r="CZ65" s="3">
        <f t="shared" si="20"/>
        <v>430.45304658192447</v>
      </c>
      <c r="DA65" s="3">
        <f t="shared" si="20"/>
        <v>60.865686421385163</v>
      </c>
      <c r="DB65" s="3">
        <f t="shared" si="20"/>
        <v>109.53207615122608</v>
      </c>
      <c r="DC65" s="3">
        <f t="shared" si="20"/>
        <v>1357.1489498880451</v>
      </c>
      <c r="DD65" s="3">
        <f t="shared" si="20"/>
        <v>32.407988372842773</v>
      </c>
      <c r="DE65" s="3">
        <f t="shared" si="20"/>
        <v>32.769603708595369</v>
      </c>
      <c r="DF65" s="3">
        <f t="shared" si="20"/>
        <v>139.30543850644281</v>
      </c>
      <c r="DG65" s="3">
        <f t="shared" si="20"/>
        <v>230.45558494603847</v>
      </c>
      <c r="DH65" s="3">
        <f t="shared" si="20"/>
        <v>1395.087784368812</v>
      </c>
      <c r="DI65" s="3">
        <f t="shared" si="20"/>
        <v>1257.9058742170014</v>
      </c>
      <c r="DJ65" s="3">
        <f t="shared" si="20"/>
        <v>334.67993934544302</v>
      </c>
      <c r="DK65" s="3">
        <f t="shared" si="20"/>
        <v>54.477515201342356</v>
      </c>
      <c r="DL65" s="3">
        <f t="shared" si="20"/>
        <v>52108.440141521249</v>
      </c>
      <c r="DM65" s="3">
        <f t="shared" si="20"/>
        <v>54809.915535197368</v>
      </c>
      <c r="DN65" s="3">
        <f t="shared" si="20"/>
        <v>60869.480634573665</v>
      </c>
      <c r="DO65" s="3">
        <f t="shared" si="20"/>
        <v>44385.721479642307</v>
      </c>
      <c r="DP65" s="3">
        <f t="shared" si="20"/>
        <v>45583.919056339284</v>
      </c>
      <c r="DQ65" s="3">
        <f t="shared" si="20"/>
        <v>58047.315847806429</v>
      </c>
      <c r="DR65" s="3">
        <f t="shared" si="20"/>
        <v>52028.264855651527</v>
      </c>
      <c r="DS65" s="3">
        <f t="shared" si="20"/>
        <v>53599.240580714788</v>
      </c>
      <c r="DT65" s="3">
        <f t="shared" si="20"/>
        <v>14733.726683663086</v>
      </c>
      <c r="DU65" s="3">
        <f t="shared" si="20"/>
        <v>66090.968669733178</v>
      </c>
      <c r="DV65" s="3">
        <f t="shared" si="20"/>
        <v>15337.944142584827</v>
      </c>
      <c r="DW65" s="3">
        <f t="shared" si="20"/>
        <v>14894.132212140479</v>
      </c>
      <c r="DX65" s="3">
        <f t="shared" si="20"/>
        <v>61764.510465469357</v>
      </c>
      <c r="DY65" s="3">
        <f t="shared" si="20"/>
        <v>14941.47854102461</v>
      </c>
      <c r="DZ65" s="3">
        <f t="shared" si="20"/>
        <v>57805.211632683167</v>
      </c>
      <c r="EA65" s="3">
        <f t="shared" si="20"/>
        <v>14305.996193879519</v>
      </c>
      <c r="EB65" s="3">
        <f t="shared" si="20"/>
        <v>63287.898052001474</v>
      </c>
      <c r="EC65" s="3">
        <f t="shared" si="20"/>
        <v>16055.475800363947</v>
      </c>
      <c r="ED65" s="3">
        <f t="shared" si="20"/>
        <v>54586.272387488396</v>
      </c>
      <c r="EE65" s="3">
        <f t="shared" si="19"/>
        <v>14487.500713193102</v>
      </c>
      <c r="EF65" s="3">
        <f t="shared" si="19"/>
        <v>64360.657973447909</v>
      </c>
      <c r="EG65" s="3">
        <f t="shared" si="19"/>
        <v>7148.3668926321798</v>
      </c>
      <c r="EH65" s="3">
        <f t="shared" si="19"/>
        <v>3838.6764869153762</v>
      </c>
      <c r="EI65" s="3">
        <f t="shared" si="19"/>
        <v>2075.940216101124</v>
      </c>
      <c r="EJ65" s="3">
        <f t="shared" si="19"/>
        <v>56.835159259668544</v>
      </c>
      <c r="EK65" s="3">
        <f t="shared" si="19"/>
        <v>202.90137566949801</v>
      </c>
      <c r="EL65" s="3">
        <f t="shared" si="19"/>
        <v>288.33052568784063</v>
      </c>
      <c r="EM65" s="3">
        <f t="shared" si="19"/>
        <v>18.440183853864109</v>
      </c>
      <c r="EN65" s="3">
        <f t="shared" si="19"/>
        <v>14.763578084586202</v>
      </c>
      <c r="EO65" s="3">
        <f t="shared" si="19"/>
        <v>1931.181970054655</v>
      </c>
    </row>
    <row r="66" spans="1:145" s="3" customFormat="1" x14ac:dyDescent="0.25">
      <c r="A66" s="7" t="s">
        <v>184</v>
      </c>
      <c r="B66" s="3" t="str">
        <f t="shared" si="2"/>
        <v>5990_Z</v>
      </c>
      <c r="C66" s="3" t="s">
        <v>226</v>
      </c>
      <c r="D66" s="3" t="s">
        <v>238</v>
      </c>
      <c r="F66" s="3">
        <v>0</v>
      </c>
      <c r="H66" s="3">
        <f t="shared" si="6"/>
        <v>17980.827213389872</v>
      </c>
      <c r="I66" s="3">
        <f t="shared" ref="I66:BT69" si="21">I24/$G24</f>
        <v>70627.377287950119</v>
      </c>
      <c r="J66" s="3">
        <f t="shared" si="21"/>
        <v>3224.5586914235901</v>
      </c>
      <c r="K66" s="3">
        <f t="shared" si="21"/>
        <v>46996.529749475638</v>
      </c>
      <c r="L66" s="3">
        <f t="shared" si="21"/>
        <v>5418.0185152618178</v>
      </c>
      <c r="M66" s="3">
        <f t="shared" si="21"/>
        <v>20033.56670248005</v>
      </c>
      <c r="N66" s="3">
        <f t="shared" si="21"/>
        <v>4083.5308578317527</v>
      </c>
      <c r="O66" s="3">
        <f t="shared" si="21"/>
        <v>5630.0155561382571</v>
      </c>
      <c r="P66" s="3">
        <f t="shared" si="21"/>
        <v>29252.100839499511</v>
      </c>
      <c r="Q66" s="3">
        <f t="shared" si="21"/>
        <v>12696.697474783907</v>
      </c>
      <c r="R66" s="3">
        <f t="shared" si="21"/>
        <v>1885.893280420868</v>
      </c>
      <c r="S66" s="3">
        <f t="shared" si="21"/>
        <v>12471.999050696093</v>
      </c>
      <c r="T66" s="3">
        <f t="shared" si="21"/>
        <v>4382.8160126223975</v>
      </c>
      <c r="U66" s="3">
        <f t="shared" si="21"/>
        <v>3303.51660695493</v>
      </c>
      <c r="V66" s="3">
        <f t="shared" si="21"/>
        <v>495.69922907413621</v>
      </c>
      <c r="W66" s="3">
        <f t="shared" si="21"/>
        <v>993.22792011950935</v>
      </c>
      <c r="X66" s="3">
        <f t="shared" si="21"/>
        <v>93.340523676755993</v>
      </c>
      <c r="Y66" s="3">
        <f t="shared" si="21"/>
        <v>192.25801393579061</v>
      </c>
      <c r="Z66" s="3">
        <f t="shared" si="21"/>
        <v>26.637472476458843</v>
      </c>
      <c r="AA66" s="3">
        <f t="shared" si="21"/>
        <v>46877.027196502691</v>
      </c>
      <c r="AB66" s="3">
        <f t="shared" si="21"/>
        <v>174.33579458515518</v>
      </c>
      <c r="AC66" s="3">
        <f t="shared" si="21"/>
        <v>422.446631706061</v>
      </c>
      <c r="AD66" s="3">
        <f t="shared" si="21"/>
        <v>3602.2594311216899</v>
      </c>
      <c r="AE66" s="3">
        <f t="shared" si="21"/>
        <v>4524.8307097927845</v>
      </c>
      <c r="AF66" s="3">
        <f t="shared" si="21"/>
        <v>4439.0376206317533</v>
      </c>
      <c r="AG66" s="3">
        <f t="shared" si="21"/>
        <v>7432.5688895867988</v>
      </c>
      <c r="AH66" s="3">
        <f t="shared" si="21"/>
        <v>72.704843437951936</v>
      </c>
      <c r="AI66" s="3">
        <f t="shared" si="21"/>
        <v>617.26263841783998</v>
      </c>
      <c r="AJ66" s="3">
        <f t="shared" si="21"/>
        <v>144.7191192148243</v>
      </c>
      <c r="AK66" s="3">
        <f t="shared" si="21"/>
        <v>105.33868484582673</v>
      </c>
      <c r="AL66" s="3">
        <f t="shared" si="21"/>
        <v>46.729014322632146</v>
      </c>
      <c r="AM66" s="3">
        <f t="shared" si="21"/>
        <v>214.69965515212994</v>
      </c>
      <c r="AN66" s="3">
        <f t="shared" si="21"/>
        <v>136.51908018169115</v>
      </c>
      <c r="AO66" s="3">
        <f t="shared" si="21"/>
        <v>884.27550554986578</v>
      </c>
      <c r="AP66" s="3">
        <f t="shared" si="21"/>
        <v>39002.091871394558</v>
      </c>
      <c r="AQ66" s="3">
        <f t="shared" si="21"/>
        <v>8186.439188854898</v>
      </c>
      <c r="AR66" s="3">
        <f t="shared" si="21"/>
        <v>5157.8317829157513</v>
      </c>
      <c r="AS66" s="3">
        <f t="shared" si="21"/>
        <v>3545.511762407165</v>
      </c>
      <c r="AT66" s="3">
        <f t="shared" si="21"/>
        <v>556.01543329382059</v>
      </c>
      <c r="AU66" s="3">
        <f t="shared" si="21"/>
        <v>115.86170671793171</v>
      </c>
      <c r="AV66" s="3">
        <f t="shared" si="21"/>
        <v>7971.6925317153646</v>
      </c>
      <c r="AW66" s="3">
        <f t="shared" si="21"/>
        <v>13584.273966064482</v>
      </c>
      <c r="AX66" s="3">
        <f t="shared" si="21"/>
        <v>171.01853893572851</v>
      </c>
      <c r="AY66" s="3">
        <f t="shared" si="21"/>
        <v>34.154174923497585</v>
      </c>
      <c r="AZ66" s="3">
        <f t="shared" si="21"/>
        <v>122.18708956117091</v>
      </c>
      <c r="BA66" s="3">
        <f t="shared" si="21"/>
        <v>1519.3482816560718</v>
      </c>
      <c r="BB66" s="3">
        <f t="shared" si="21"/>
        <v>1615.2467981088162</v>
      </c>
      <c r="BC66" s="3">
        <f t="shared" si="21"/>
        <v>927.13408698670912</v>
      </c>
      <c r="BD66" s="3">
        <f t="shared" si="21"/>
        <v>87.705708494596351</v>
      </c>
      <c r="BE66" s="3">
        <f t="shared" si="21"/>
        <v>678.27844914233538</v>
      </c>
      <c r="BF66" s="3">
        <f t="shared" si="21"/>
        <v>1430.7585742445438</v>
      </c>
      <c r="BG66" s="3">
        <f t="shared" si="21"/>
        <v>268.34700046678165</v>
      </c>
      <c r="BH66" s="3">
        <f t="shared" si="21"/>
        <v>75.136292401700643</v>
      </c>
      <c r="BI66" s="3">
        <f t="shared" si="21"/>
        <v>114.02862920920221</v>
      </c>
      <c r="BJ66" s="3">
        <f t="shared" si="21"/>
        <v>806.93192750895537</v>
      </c>
      <c r="BK66" s="3">
        <f t="shared" si="21"/>
        <v>139.80560376243102</v>
      </c>
      <c r="BL66" s="3">
        <f t="shared" si="21"/>
        <v>14574.1430518534</v>
      </c>
      <c r="BM66" s="3">
        <f t="shared" si="21"/>
        <v>45016.674072929294</v>
      </c>
      <c r="BN66" s="3">
        <f t="shared" si="21"/>
        <v>45016.674072929294</v>
      </c>
      <c r="BO66" s="3">
        <f t="shared" si="21"/>
        <v>981.23518225667749</v>
      </c>
      <c r="BP66" s="3">
        <f t="shared" si="21"/>
        <v>23.099669039985823</v>
      </c>
      <c r="BQ66" s="3">
        <f t="shared" si="21"/>
        <v>128.89933491611436</v>
      </c>
      <c r="BR66" s="3">
        <f t="shared" si="21"/>
        <v>355.91531853666061</v>
      </c>
      <c r="BS66" s="3">
        <f t="shared" si="21"/>
        <v>136.06894576386702</v>
      </c>
      <c r="BT66" s="3">
        <f t="shared" si="21"/>
        <v>113.42302667919787</v>
      </c>
      <c r="BU66" s="3">
        <f t="shared" si="20"/>
        <v>2709.7621933137352</v>
      </c>
      <c r="BV66" s="3">
        <f t="shared" si="20"/>
        <v>158.98964569797099</v>
      </c>
      <c r="BW66" s="3">
        <f t="shared" si="20"/>
        <v>6781.875183743974</v>
      </c>
      <c r="BX66" s="3">
        <f t="shared" si="20"/>
        <v>4782.5172979627432</v>
      </c>
      <c r="BY66" s="3">
        <f t="shared" si="20"/>
        <v>26.263264345978559</v>
      </c>
      <c r="BZ66" s="3">
        <f t="shared" si="20"/>
        <v>220.73037168972525</v>
      </c>
      <c r="CA66" s="3">
        <f t="shared" si="20"/>
        <v>13.194904079109135</v>
      </c>
      <c r="CB66" s="3">
        <f t="shared" si="20"/>
        <v>85.480345167923744</v>
      </c>
      <c r="CC66" s="3">
        <f t="shared" si="20"/>
        <v>46.112565180150135</v>
      </c>
      <c r="CD66" s="3">
        <f t="shared" si="20"/>
        <v>405.43914334104403</v>
      </c>
      <c r="CE66" s="3">
        <f t="shared" si="20"/>
        <v>3469.2890009889493</v>
      </c>
      <c r="CF66" s="3">
        <f t="shared" si="20"/>
        <v>3310.9266510459379</v>
      </c>
      <c r="CG66" s="3">
        <f t="shared" si="20"/>
        <v>690.90390606636572</v>
      </c>
      <c r="CH66" s="3">
        <f t="shared" si="20"/>
        <v>672.16638301115734</v>
      </c>
      <c r="CI66" s="3">
        <f t="shared" si="20"/>
        <v>168.42439078481445</v>
      </c>
      <c r="CJ66" s="3">
        <f t="shared" si="20"/>
        <v>641.01129643774084</v>
      </c>
      <c r="CK66" s="3">
        <f t="shared" si="20"/>
        <v>155.34699167421363</v>
      </c>
      <c r="CL66" s="3">
        <f t="shared" si="20"/>
        <v>228.36457910527227</v>
      </c>
      <c r="CM66" s="3">
        <f t="shared" si="20"/>
        <v>4734.2643345869956</v>
      </c>
      <c r="CN66" s="3">
        <f t="shared" si="20"/>
        <v>72.404753826069197</v>
      </c>
      <c r="CO66" s="10">
        <f t="shared" si="20"/>
        <v>429.58008717888805</v>
      </c>
      <c r="CP66" s="3">
        <f t="shared" si="20"/>
        <v>864.02668782276601</v>
      </c>
      <c r="CQ66" s="3">
        <f t="shared" si="20"/>
        <v>1739.5381304906589</v>
      </c>
      <c r="CR66" s="3">
        <f t="shared" si="20"/>
        <v>991.73470313508085</v>
      </c>
      <c r="CS66" s="3">
        <f t="shared" si="20"/>
        <v>752.86698761391267</v>
      </c>
      <c r="CT66" s="3">
        <f t="shared" si="20"/>
        <v>743.69075345778742</v>
      </c>
      <c r="CU66" s="3">
        <f t="shared" si="20"/>
        <v>256.32533830400922</v>
      </c>
      <c r="CV66" s="3">
        <f t="shared" si="20"/>
        <v>76.39630721785889</v>
      </c>
      <c r="CW66" s="3">
        <f t="shared" si="20"/>
        <v>110.97530779673265</v>
      </c>
      <c r="CX66" s="3">
        <f t="shared" si="20"/>
        <v>127.02648649496665</v>
      </c>
      <c r="CY66" s="3">
        <f t="shared" si="20"/>
        <v>76.470425736456434</v>
      </c>
      <c r="CZ66" s="3">
        <f t="shared" si="20"/>
        <v>560.54027846576332</v>
      </c>
      <c r="DA66" s="3">
        <f t="shared" si="20"/>
        <v>34.172252610960399</v>
      </c>
      <c r="DB66" s="3">
        <f t="shared" si="20"/>
        <v>99.597211307636485</v>
      </c>
      <c r="DC66" s="3">
        <f t="shared" si="20"/>
        <v>3237.3775796034724</v>
      </c>
      <c r="DD66" s="3">
        <f t="shared" si="20"/>
        <v>49.29062263611312</v>
      </c>
      <c r="DE66" s="3">
        <f t="shared" si="20"/>
        <v>55.399073229798525</v>
      </c>
      <c r="DF66" s="3">
        <f t="shared" si="20"/>
        <v>209.82410284340855</v>
      </c>
      <c r="DG66" s="3">
        <f t="shared" si="20"/>
        <v>169.0101078586097</v>
      </c>
      <c r="DH66" s="3">
        <f t="shared" si="20"/>
        <v>1123.9838335380548</v>
      </c>
      <c r="DI66" s="3">
        <f t="shared" si="20"/>
        <v>1022.2263385786119</v>
      </c>
      <c r="DJ66" s="3">
        <f t="shared" si="20"/>
        <v>321.68883286331175</v>
      </c>
      <c r="DK66" s="3">
        <f t="shared" si="20"/>
        <v>46.190299236240236</v>
      </c>
      <c r="DL66" s="3">
        <f t="shared" si="20"/>
        <v>47374.517924404397</v>
      </c>
      <c r="DM66" s="3">
        <f t="shared" si="20"/>
        <v>49885.917268726145</v>
      </c>
      <c r="DN66" s="3">
        <f t="shared" si="20"/>
        <v>55862.7406044573</v>
      </c>
      <c r="DO66" s="3">
        <f t="shared" si="20"/>
        <v>40767.878804081229</v>
      </c>
      <c r="DP66" s="3">
        <f t="shared" si="20"/>
        <v>42388.174700298405</v>
      </c>
      <c r="DQ66" s="3">
        <f t="shared" si="20"/>
        <v>53454.557624473237</v>
      </c>
      <c r="DR66" s="3">
        <f t="shared" si="20"/>
        <v>49225.358568834861</v>
      </c>
      <c r="DS66" s="3">
        <f t="shared" si="20"/>
        <v>47795.521956650926</v>
      </c>
      <c r="DT66" s="3">
        <f t="shared" si="20"/>
        <v>14557.045175051069</v>
      </c>
      <c r="DU66" s="3">
        <f t="shared" si="20"/>
        <v>60221.285513892122</v>
      </c>
      <c r="DV66" s="3">
        <f t="shared" si="20"/>
        <v>14101.476604375637</v>
      </c>
      <c r="DW66" s="3">
        <f t="shared" si="20"/>
        <v>14003.555194695804</v>
      </c>
      <c r="DX66" s="3">
        <f t="shared" si="20"/>
        <v>55895.345521565236</v>
      </c>
      <c r="DY66" s="3">
        <f t="shared" si="20"/>
        <v>13600.932555061467</v>
      </c>
      <c r="DZ66" s="3">
        <f t="shared" si="20"/>
        <v>52064.372611970241</v>
      </c>
      <c r="EA66" s="3">
        <f t="shared" si="20"/>
        <v>13388.122018249202</v>
      </c>
      <c r="EB66" s="3">
        <f t="shared" si="20"/>
        <v>57624.429325396144</v>
      </c>
      <c r="EC66" s="3">
        <f t="shared" si="20"/>
        <v>15214.521629229943</v>
      </c>
      <c r="ED66" s="3">
        <f t="shared" si="20"/>
        <v>51498.219211547272</v>
      </c>
      <c r="EE66" s="3">
        <f t="shared" si="19"/>
        <v>13009.251652172257</v>
      </c>
      <c r="EF66" s="3">
        <f t="shared" si="19"/>
        <v>63401.653298312856</v>
      </c>
      <c r="EG66" s="3">
        <f t="shared" si="19"/>
        <v>6189.7369153619547</v>
      </c>
      <c r="EH66" s="3">
        <f t="shared" si="19"/>
        <v>2041.8115270189066</v>
      </c>
      <c r="EI66" s="3">
        <f t="shared" si="19"/>
        <v>599.34765014218965</v>
      </c>
      <c r="EJ66" s="3">
        <f t="shared" si="19"/>
        <v>47.273152715262896</v>
      </c>
      <c r="EK66" s="3">
        <f t="shared" si="19"/>
        <v>154.95109031877797</v>
      </c>
      <c r="EL66" s="3">
        <f t="shared" si="19"/>
        <v>205.32275866516747</v>
      </c>
      <c r="EM66" s="3">
        <f t="shared" si="19"/>
        <v>34.59346272884401</v>
      </c>
      <c r="EN66" s="3">
        <f t="shared" si="19"/>
        <v>27.989683498677454</v>
      </c>
      <c r="EO66" s="3">
        <f t="shared" si="19"/>
        <v>953.39915910143395</v>
      </c>
    </row>
    <row r="67" spans="1:145" s="3" customFormat="1" x14ac:dyDescent="0.25">
      <c r="A67" s="7" t="s">
        <v>185</v>
      </c>
      <c r="B67" s="3" t="str">
        <f t="shared" si="2"/>
        <v>5990_Zb</v>
      </c>
      <c r="C67" s="3" t="s">
        <v>227</v>
      </c>
      <c r="D67" s="3" t="s">
        <v>238</v>
      </c>
      <c r="F67" s="3">
        <v>0</v>
      </c>
      <c r="H67" s="3">
        <f t="shared" si="6"/>
        <v>18281.341405015384</v>
      </c>
      <c r="I67" s="3">
        <f t="shared" si="21"/>
        <v>69803.28522904632</v>
      </c>
      <c r="J67" s="3">
        <f t="shared" si="21"/>
        <v>3108.1478381753623</v>
      </c>
      <c r="K67" s="3">
        <f t="shared" si="21"/>
        <v>49321.221482398461</v>
      </c>
      <c r="L67" s="3">
        <f t="shared" si="21"/>
        <v>5297.4962931124155</v>
      </c>
      <c r="M67" s="3">
        <f t="shared" si="21"/>
        <v>20192.381662789521</v>
      </c>
      <c r="N67" s="3">
        <f t="shared" si="21"/>
        <v>4116.3491122868836</v>
      </c>
      <c r="O67" s="3">
        <f t="shared" si="21"/>
        <v>5750.2047022418656</v>
      </c>
      <c r="P67" s="3">
        <f t="shared" si="21"/>
        <v>29905.734490074708</v>
      </c>
      <c r="Q67" s="3">
        <f t="shared" si="21"/>
        <v>12415.928747285912</v>
      </c>
      <c r="R67" s="3">
        <f t="shared" si="21"/>
        <v>1788.854593730576</v>
      </c>
      <c r="S67" s="3">
        <f t="shared" si="21"/>
        <v>11977.316196436346</v>
      </c>
      <c r="T67" s="3">
        <f t="shared" si="21"/>
        <v>4252.4661706110001</v>
      </c>
      <c r="U67" s="3">
        <f t="shared" si="21"/>
        <v>3277.3240082754555</v>
      </c>
      <c r="V67" s="3">
        <f t="shared" si="21"/>
        <v>347.44221000600095</v>
      </c>
      <c r="W67" s="3">
        <f t="shared" si="21"/>
        <v>906.99862930866243</v>
      </c>
      <c r="X67" s="3">
        <f t="shared" si="21"/>
        <v>79.036963095041813</v>
      </c>
      <c r="Y67" s="3">
        <f t="shared" si="21"/>
        <v>185.10885102421099</v>
      </c>
      <c r="Z67" s="3">
        <f t="shared" si="21"/>
        <v>0</v>
      </c>
      <c r="AA67" s="3">
        <f t="shared" si="21"/>
        <v>44125.698412602636</v>
      </c>
      <c r="AB67" s="3">
        <f t="shared" si="21"/>
        <v>168.88050448331512</v>
      </c>
      <c r="AC67" s="3">
        <f t="shared" si="21"/>
        <v>421.07403604432216</v>
      </c>
      <c r="AD67" s="3">
        <f t="shared" si="21"/>
        <v>3412.7333170294096</v>
      </c>
      <c r="AE67" s="3">
        <f t="shared" si="21"/>
        <v>4779.3940411921176</v>
      </c>
      <c r="AF67" s="3">
        <f t="shared" si="21"/>
        <v>3617.3487071205413</v>
      </c>
      <c r="AG67" s="3">
        <f t="shared" si="21"/>
        <v>7734.793630099608</v>
      </c>
      <c r="AH67" s="3">
        <f t="shared" si="21"/>
        <v>106.76115839828262</v>
      </c>
      <c r="AI67" s="3">
        <f t="shared" si="21"/>
        <v>602.29488420790403</v>
      </c>
      <c r="AJ67" s="3">
        <f t="shared" si="21"/>
        <v>228.09493588350497</v>
      </c>
      <c r="AK67" s="3">
        <f t="shared" si="21"/>
        <v>151.19230895957847</v>
      </c>
      <c r="AL67" s="3">
        <f t="shared" si="21"/>
        <v>37.089403714680138</v>
      </c>
      <c r="AM67" s="3">
        <f t="shared" si="21"/>
        <v>201.47394291286665</v>
      </c>
      <c r="AN67" s="3">
        <f t="shared" si="21"/>
        <v>134.08435720876841</v>
      </c>
      <c r="AO67" s="3">
        <f t="shared" si="21"/>
        <v>788.99109001219131</v>
      </c>
      <c r="AP67" s="3">
        <f t="shared" si="21"/>
        <v>38515.190170558002</v>
      </c>
      <c r="AQ67" s="3">
        <f t="shared" si="21"/>
        <v>7738.5079294103798</v>
      </c>
      <c r="AR67" s="3">
        <f t="shared" si="21"/>
        <v>4872.0149914679978</v>
      </c>
      <c r="AS67" s="3">
        <f t="shared" si="21"/>
        <v>3559.4647709958522</v>
      </c>
      <c r="AT67" s="3">
        <f t="shared" si="21"/>
        <v>316.49710738998613</v>
      </c>
      <c r="AU67" s="3">
        <f t="shared" si="21"/>
        <v>99.408324091037727</v>
      </c>
      <c r="AV67" s="3">
        <f t="shared" si="21"/>
        <v>7530.7862024329761</v>
      </c>
      <c r="AW67" s="3">
        <f t="shared" si="21"/>
        <v>13123.717123560164</v>
      </c>
      <c r="AX67" s="3">
        <f t="shared" si="21"/>
        <v>134.86232736291521</v>
      </c>
      <c r="AY67" s="3">
        <f t="shared" si="21"/>
        <v>39.257002267682971</v>
      </c>
      <c r="AZ67" s="3">
        <f t="shared" si="21"/>
        <v>107.02171372306812</v>
      </c>
      <c r="BA67" s="3">
        <f t="shared" si="21"/>
        <v>1453.4478222375396</v>
      </c>
      <c r="BB67" s="3">
        <f t="shared" si="21"/>
        <v>1667.0588387191383</v>
      </c>
      <c r="BC67" s="3">
        <f t="shared" si="21"/>
        <v>905.19137322610766</v>
      </c>
      <c r="BD67" s="3">
        <f t="shared" si="21"/>
        <v>51.137216331839149</v>
      </c>
      <c r="BE67" s="3">
        <f t="shared" si="21"/>
        <v>698.10532732477589</v>
      </c>
      <c r="BF67" s="3">
        <f t="shared" si="21"/>
        <v>1448.0131186191413</v>
      </c>
      <c r="BG67" s="3">
        <f t="shared" si="21"/>
        <v>305.3634490081941</v>
      </c>
      <c r="BH67" s="3">
        <f t="shared" si="21"/>
        <v>118.18124284632822</v>
      </c>
      <c r="BI67" s="3">
        <f t="shared" si="21"/>
        <v>151.14241538674722</v>
      </c>
      <c r="BJ67" s="3">
        <f t="shared" si="21"/>
        <v>725.63733997711108</v>
      </c>
      <c r="BK67" s="3">
        <f t="shared" si="21"/>
        <v>125.1146015597695</v>
      </c>
      <c r="BL67" s="3">
        <f t="shared" si="21"/>
        <v>14701.078405789312</v>
      </c>
      <c r="BM67" s="3">
        <f t="shared" si="21"/>
        <v>46276.896763424818</v>
      </c>
      <c r="BN67" s="3">
        <f t="shared" si="21"/>
        <v>46276.896763424818</v>
      </c>
      <c r="BO67" s="3">
        <f t="shared" si="21"/>
        <v>1025.0486705375456</v>
      </c>
      <c r="BP67" s="3">
        <f t="shared" si="21"/>
        <v>23.603355769399105</v>
      </c>
      <c r="BQ67" s="3">
        <f t="shared" si="21"/>
        <v>149.72322042621337</v>
      </c>
      <c r="BR67" s="3">
        <f t="shared" si="21"/>
        <v>348.31996730581028</v>
      </c>
      <c r="BS67" s="3">
        <f t="shared" si="21"/>
        <v>97.913364816204563</v>
      </c>
      <c r="BT67" s="3">
        <f t="shared" si="21"/>
        <v>126.72228335099922</v>
      </c>
      <c r="BU67" s="3">
        <f t="shared" si="20"/>
        <v>2695.7793066350441</v>
      </c>
      <c r="BV67" s="3">
        <f t="shared" si="20"/>
        <v>163.61580859456402</v>
      </c>
      <c r="BW67" s="3">
        <f t="shared" si="20"/>
        <v>6579.7758981568213</v>
      </c>
      <c r="BX67" s="3">
        <f t="shared" si="20"/>
        <v>4677.433753246266</v>
      </c>
      <c r="BY67" s="3">
        <f t="shared" si="20"/>
        <v>13.099834733364929</v>
      </c>
      <c r="BZ67" s="3">
        <f t="shared" si="20"/>
        <v>222.04487820018761</v>
      </c>
      <c r="CA67" s="3">
        <f t="shared" si="20"/>
        <v>14.0625958979979</v>
      </c>
      <c r="CB67" s="3">
        <f t="shared" si="20"/>
        <v>70.346241871877012</v>
      </c>
      <c r="CC67" s="3">
        <f t="shared" si="20"/>
        <v>32.913126877692591</v>
      </c>
      <c r="CD67" s="3">
        <f t="shared" si="20"/>
        <v>393.394190583598</v>
      </c>
      <c r="CE67" s="3">
        <f t="shared" si="20"/>
        <v>3289.8399034156841</v>
      </c>
      <c r="CF67" s="3">
        <f t="shared" si="20"/>
        <v>3127.6377460513395</v>
      </c>
      <c r="CG67" s="3">
        <f t="shared" si="20"/>
        <v>640.0772542119073</v>
      </c>
      <c r="CH67" s="3">
        <f t="shared" si="20"/>
        <v>679.69275103993346</v>
      </c>
      <c r="CI67" s="3">
        <f t="shared" si="20"/>
        <v>168.91376686520263</v>
      </c>
      <c r="CJ67" s="3">
        <f t="shared" si="20"/>
        <v>599.19039523173626</v>
      </c>
      <c r="CK67" s="3">
        <f t="shared" si="20"/>
        <v>153.08087308674718</v>
      </c>
      <c r="CL67" s="3">
        <f t="shared" si="20"/>
        <v>236.62304101744195</v>
      </c>
      <c r="CM67" s="3">
        <f t="shared" si="20"/>
        <v>4621.9465565275823</v>
      </c>
      <c r="CN67" s="3">
        <f t="shared" si="20"/>
        <v>55.745904133364341</v>
      </c>
      <c r="CO67" s="10">
        <f t="shared" si="20"/>
        <v>382.06834955090039</v>
      </c>
      <c r="CP67" s="3">
        <f t="shared" si="20"/>
        <v>789.34588875232475</v>
      </c>
      <c r="CQ67" s="3">
        <f t="shared" si="20"/>
        <v>1828.4109574352465</v>
      </c>
      <c r="CR67" s="3">
        <f t="shared" si="20"/>
        <v>859.44820649036001</v>
      </c>
      <c r="CS67" s="3">
        <f t="shared" si="20"/>
        <v>697.98151734775024</v>
      </c>
      <c r="CT67" s="3">
        <f t="shared" si="20"/>
        <v>685.6578048584272</v>
      </c>
      <c r="CU67" s="3">
        <f t="shared" si="20"/>
        <v>289.24043334327536</v>
      </c>
      <c r="CV67" s="3">
        <f t="shared" si="20"/>
        <v>63.510822393993408</v>
      </c>
      <c r="CW67" s="3">
        <f t="shared" si="20"/>
        <v>113.60396951658566</v>
      </c>
      <c r="CX67" s="3">
        <f t="shared" si="20"/>
        <v>272.76446684832803</v>
      </c>
      <c r="CY67" s="3">
        <f t="shared" si="20"/>
        <v>95.257917995518241</v>
      </c>
      <c r="CZ67" s="3">
        <f t="shared" si="20"/>
        <v>491.45354029808669</v>
      </c>
      <c r="DA67" s="3">
        <f t="shared" si="20"/>
        <v>41.35253232659619</v>
      </c>
      <c r="DB67" s="3">
        <f t="shared" si="20"/>
        <v>90.368347858054051</v>
      </c>
      <c r="DC67" s="3">
        <f t="shared" si="20"/>
        <v>3206.5878573714526</v>
      </c>
      <c r="DD67" s="3">
        <f t="shared" si="20"/>
        <v>132.51732943984567</v>
      </c>
      <c r="DE67" s="3">
        <f t="shared" si="20"/>
        <v>140.86249147340132</v>
      </c>
      <c r="DF67" s="3">
        <f t="shared" si="20"/>
        <v>307.93204405395193</v>
      </c>
      <c r="DG67" s="3">
        <f t="shared" si="20"/>
        <v>226.79400716968229</v>
      </c>
      <c r="DH67" s="3">
        <f t="shared" si="20"/>
        <v>1153.0275327598506</v>
      </c>
      <c r="DI67" s="3">
        <f t="shared" si="20"/>
        <v>968.86481170932893</v>
      </c>
      <c r="DJ67" s="3">
        <f t="shared" si="20"/>
        <v>332.29489087644919</v>
      </c>
      <c r="DK67" s="3">
        <f t="shared" si="20"/>
        <v>68.72932053012299</v>
      </c>
      <c r="DL67" s="3">
        <f t="shared" si="20"/>
        <v>47242.01031762128</v>
      </c>
      <c r="DM67" s="3">
        <f t="shared" si="20"/>
        <v>49942.982251650981</v>
      </c>
      <c r="DN67" s="3">
        <f t="shared" si="20"/>
        <v>55709.873582139749</v>
      </c>
      <c r="DO67" s="3">
        <f t="shared" si="20"/>
        <v>40602.901721817558</v>
      </c>
      <c r="DP67" s="3">
        <f t="shared" si="20"/>
        <v>42273.053962052232</v>
      </c>
      <c r="DQ67" s="3">
        <f t="shared" si="20"/>
        <v>53420.715806618908</v>
      </c>
      <c r="DR67" s="3">
        <f t="shared" si="20"/>
        <v>49094.277794510286</v>
      </c>
      <c r="DS67" s="3">
        <f t="shared" si="20"/>
        <v>47769.12297921288</v>
      </c>
      <c r="DT67" s="3">
        <f t="shared" si="20"/>
        <v>14477.817602740126</v>
      </c>
      <c r="DU67" s="3">
        <f t="shared" si="20"/>
        <v>60732.692821445307</v>
      </c>
      <c r="DV67" s="3">
        <f t="shared" si="20"/>
        <v>14085.689230578357</v>
      </c>
      <c r="DW67" s="3">
        <f t="shared" si="20"/>
        <v>13961.884797282935</v>
      </c>
      <c r="DX67" s="3">
        <f t="shared" si="20"/>
        <v>56381.806958649366</v>
      </c>
      <c r="DY67" s="3">
        <f t="shared" si="20"/>
        <v>13567.58328283785</v>
      </c>
      <c r="DZ67" s="3">
        <f t="shared" si="20"/>
        <v>52739.335913653231</v>
      </c>
      <c r="EA67" s="3">
        <f t="shared" si="20"/>
        <v>13311.531314977892</v>
      </c>
      <c r="EB67" s="3">
        <f t="shared" si="20"/>
        <v>58044.201672263836</v>
      </c>
      <c r="EC67" s="3">
        <f t="shared" si="20"/>
        <v>15149.948705630964</v>
      </c>
      <c r="ED67" s="3">
        <f t="shared" si="20"/>
        <v>53117.79159894913</v>
      </c>
      <c r="EE67" s="3">
        <f t="shared" si="19"/>
        <v>12979.827755334998</v>
      </c>
      <c r="EF67" s="3">
        <f t="shared" si="19"/>
        <v>63773.558252702649</v>
      </c>
      <c r="EG67" s="3">
        <f t="shared" si="19"/>
        <v>5815.5911533922936</v>
      </c>
      <c r="EH67" s="3">
        <f t="shared" si="19"/>
        <v>1927.2704522251404</v>
      </c>
      <c r="EI67" s="3">
        <f t="shared" si="19"/>
        <v>726.34878536748283</v>
      </c>
      <c r="EJ67" s="3">
        <f t="shared" si="19"/>
        <v>46.170033969970767</v>
      </c>
      <c r="EK67" s="3">
        <f t="shared" si="19"/>
        <v>122.46100264918802</v>
      </c>
      <c r="EL67" s="3">
        <f t="shared" si="19"/>
        <v>160.19902281067465</v>
      </c>
      <c r="EM67" s="3">
        <f t="shared" si="19"/>
        <v>15.892026901811031</v>
      </c>
      <c r="EN67" s="3">
        <f t="shared" si="19"/>
        <v>14.203037065967393</v>
      </c>
      <c r="EO67" s="3">
        <f t="shared" si="19"/>
        <v>892.10077804326704</v>
      </c>
    </row>
    <row r="68" spans="1:145" s="3" customFormat="1" x14ac:dyDescent="0.25">
      <c r="A68" s="7" t="s">
        <v>156</v>
      </c>
      <c r="B68" s="3" t="str">
        <f t="shared" si="2"/>
        <v>6284_E</v>
      </c>
      <c r="C68" s="3" t="s">
        <v>198</v>
      </c>
      <c r="D68" s="3" t="s">
        <v>236</v>
      </c>
      <c r="F68" s="3">
        <v>0</v>
      </c>
      <c r="H68" s="3">
        <f t="shared" si="6"/>
        <v>251.51395025011053</v>
      </c>
      <c r="I68" s="3">
        <f t="shared" si="21"/>
        <v>46452.633376665392</v>
      </c>
      <c r="J68" s="3">
        <f t="shared" si="21"/>
        <v>3325.2639917683091</v>
      </c>
      <c r="K68" s="3">
        <f t="shared" si="21"/>
        <v>28862.882356044065</v>
      </c>
      <c r="L68" s="3">
        <f t="shared" si="21"/>
        <v>4767.6378136140038</v>
      </c>
      <c r="M68" s="3">
        <f t="shared" si="21"/>
        <v>14839.770350656163</v>
      </c>
      <c r="N68" s="3">
        <f t="shared" si="21"/>
        <v>4483.4452091032326</v>
      </c>
      <c r="O68" s="3">
        <f t="shared" si="21"/>
        <v>7716.8830126902758</v>
      </c>
      <c r="P68" s="3">
        <f t="shared" si="21"/>
        <v>19342.637677730971</v>
      </c>
      <c r="Q68" s="3">
        <f t="shared" si="21"/>
        <v>11418.227399400273</v>
      </c>
      <c r="R68" s="3">
        <f t="shared" si="21"/>
        <v>1958.0315227037668</v>
      </c>
      <c r="S68" s="3">
        <f t="shared" si="21"/>
        <v>10160.621490307534</v>
      </c>
      <c r="T68" s="3">
        <f t="shared" si="21"/>
        <v>3179.8344721350536</v>
      </c>
      <c r="U68" s="3">
        <f t="shared" si="21"/>
        <v>2416.6562538194817</v>
      </c>
      <c r="V68" s="3">
        <f t="shared" si="21"/>
        <v>31.975585107031975</v>
      </c>
      <c r="W68" s="3">
        <f t="shared" si="21"/>
        <v>461.23880918787307</v>
      </c>
      <c r="X68" s="3">
        <f t="shared" si="21"/>
        <v>12.611051847087996</v>
      </c>
      <c r="Y68" s="3">
        <f t="shared" si="21"/>
        <v>0</v>
      </c>
      <c r="Z68" s="3">
        <f t="shared" si="21"/>
        <v>0</v>
      </c>
      <c r="AA68" s="3">
        <f t="shared" si="21"/>
        <v>0</v>
      </c>
      <c r="AB68" s="3">
        <f t="shared" si="21"/>
        <v>34.000424269482544</v>
      </c>
      <c r="AC68" s="3">
        <f t="shared" si="21"/>
        <v>237.5744324974994</v>
      </c>
      <c r="AD68" s="3">
        <f t="shared" si="21"/>
        <v>3789.473100732846</v>
      </c>
      <c r="AE68" s="3">
        <f t="shared" si="21"/>
        <v>3148.3061729276633</v>
      </c>
      <c r="AF68" s="3">
        <f t="shared" si="21"/>
        <v>4582.375743684498</v>
      </c>
      <c r="AG68" s="3">
        <f t="shared" si="21"/>
        <v>7471.6069598070271</v>
      </c>
      <c r="AH68" s="3">
        <f t="shared" si="21"/>
        <v>70.983200929690909</v>
      </c>
      <c r="AI68" s="3">
        <f t="shared" si="21"/>
        <v>123.71204827250101</v>
      </c>
      <c r="AJ68" s="3">
        <f t="shared" si="21"/>
        <v>86.532412249276632</v>
      </c>
      <c r="AK68" s="3">
        <f t="shared" si="21"/>
        <v>169.71553696860028</v>
      </c>
      <c r="AL68" s="3">
        <f t="shared" si="21"/>
        <v>77.352337871896552</v>
      </c>
      <c r="AM68" s="3">
        <f t="shared" si="21"/>
        <v>214.67580495864863</v>
      </c>
      <c r="AN68" s="3">
        <f t="shared" si="21"/>
        <v>164.61326368226651</v>
      </c>
      <c r="AO68" s="3">
        <f t="shared" si="21"/>
        <v>195.57776838741344</v>
      </c>
      <c r="AP68" s="3">
        <f t="shared" si="21"/>
        <v>53042.476448398804</v>
      </c>
      <c r="AQ68" s="3">
        <f t="shared" si="21"/>
        <v>5645.4953155521234</v>
      </c>
      <c r="AR68" s="3">
        <f t="shared" si="21"/>
        <v>3629.5911576596654</v>
      </c>
      <c r="AS68" s="3">
        <f t="shared" si="21"/>
        <v>6883.450107006106</v>
      </c>
      <c r="AT68" s="3">
        <f t="shared" si="21"/>
        <v>179.02283338330366</v>
      </c>
      <c r="AU68" s="3">
        <f t="shared" si="21"/>
        <v>30.797107287616296</v>
      </c>
      <c r="AV68" s="3">
        <f t="shared" si="21"/>
        <v>7169.9715443895639</v>
      </c>
      <c r="AW68" s="3">
        <f t="shared" si="21"/>
        <v>11821.193158776721</v>
      </c>
      <c r="AX68" s="3">
        <f t="shared" si="21"/>
        <v>236.81913534960117</v>
      </c>
      <c r="AY68" s="3">
        <f t="shared" si="21"/>
        <v>55.592012772254108</v>
      </c>
      <c r="AZ68" s="3">
        <f t="shared" si="21"/>
        <v>115.68768566575244</v>
      </c>
      <c r="BA68" s="3">
        <f t="shared" si="21"/>
        <v>1660.8113815710915</v>
      </c>
      <c r="BB68" s="3">
        <f t="shared" si="21"/>
        <v>2135.5290308185313</v>
      </c>
      <c r="BC68" s="3">
        <f t="shared" si="21"/>
        <v>63.695386960077137</v>
      </c>
      <c r="BD68" s="3">
        <f t="shared" si="21"/>
        <v>88.380479738814842</v>
      </c>
      <c r="BE68" s="3">
        <f t="shared" si="21"/>
        <v>1250.8256440930784</v>
      </c>
      <c r="BF68" s="3">
        <f t="shared" si="21"/>
        <v>1802.9143797231782</v>
      </c>
      <c r="BG68" s="3">
        <f t="shared" si="21"/>
        <v>534.37942803469878</v>
      </c>
      <c r="BH68" s="3">
        <f t="shared" si="21"/>
        <v>134.57814943924967</v>
      </c>
      <c r="BI68" s="3">
        <f t="shared" si="21"/>
        <v>134.78572223698765</v>
      </c>
      <c r="BJ68" s="3">
        <f t="shared" si="21"/>
        <v>1457.1114904850915</v>
      </c>
      <c r="BK68" s="3">
        <f t="shared" si="21"/>
        <v>205.42877161425631</v>
      </c>
      <c r="BL68" s="3">
        <f t="shared" si="21"/>
        <v>19991.178126983541</v>
      </c>
      <c r="BM68" s="3">
        <f t="shared" si="21"/>
        <v>51870.105286774648</v>
      </c>
      <c r="BN68" s="3">
        <f t="shared" si="21"/>
        <v>51870.105286774648</v>
      </c>
      <c r="BO68" s="3">
        <f t="shared" si="21"/>
        <v>403.47732588442193</v>
      </c>
      <c r="BP68" s="3">
        <f t="shared" si="21"/>
        <v>104.9407714602856</v>
      </c>
      <c r="BQ68" s="3">
        <f t="shared" si="21"/>
        <v>99.478258931425898</v>
      </c>
      <c r="BR68" s="3">
        <f t="shared" si="21"/>
        <v>321.33340433312844</v>
      </c>
      <c r="BS68" s="3">
        <f t="shared" si="21"/>
        <v>43.657246491989881</v>
      </c>
      <c r="BT68" s="3">
        <f t="shared" si="21"/>
        <v>349.82846233486345</v>
      </c>
      <c r="BU68" s="3">
        <f t="shared" si="20"/>
        <v>6149.9440853323449</v>
      </c>
      <c r="BV68" s="3">
        <f t="shared" si="20"/>
        <v>363.39434905154616</v>
      </c>
      <c r="BW68" s="3">
        <f t="shared" si="20"/>
        <v>6483.0448585282065</v>
      </c>
      <c r="BX68" s="3">
        <f t="shared" si="20"/>
        <v>4178.3788162160608</v>
      </c>
      <c r="BY68" s="3">
        <f t="shared" si="20"/>
        <v>93.801477708126967</v>
      </c>
      <c r="BZ68" s="3">
        <f t="shared" si="20"/>
        <v>459.24611032958836</v>
      </c>
      <c r="CA68" s="3">
        <f t="shared" si="20"/>
        <v>42.161383168936112</v>
      </c>
      <c r="CB68" s="3">
        <f t="shared" si="20"/>
        <v>162.3527289559328</v>
      </c>
      <c r="CC68" s="3">
        <f t="shared" si="20"/>
        <v>92.728795056590656</v>
      </c>
      <c r="CD68" s="3">
        <f t="shared" si="20"/>
        <v>299.58513184754821</v>
      </c>
      <c r="CE68" s="3">
        <f t="shared" si="20"/>
        <v>6058.5906274581857</v>
      </c>
      <c r="CF68" s="3">
        <f t="shared" si="20"/>
        <v>5705.0901353723702</v>
      </c>
      <c r="CG68" s="3">
        <f t="shared" si="20"/>
        <v>999.3866878860216</v>
      </c>
      <c r="CH68" s="3">
        <f t="shared" si="20"/>
        <v>863.71844646381237</v>
      </c>
      <c r="CI68" s="3">
        <f t="shared" si="20"/>
        <v>227.92698453037377</v>
      </c>
      <c r="CJ68" s="3">
        <f t="shared" si="20"/>
        <v>796.29478422049294</v>
      </c>
      <c r="CK68" s="3">
        <f t="shared" si="20"/>
        <v>183.22785651167322</v>
      </c>
      <c r="CL68" s="3">
        <f t="shared" si="20"/>
        <v>192.17357450451041</v>
      </c>
      <c r="CM68" s="3">
        <f t="shared" si="20"/>
        <v>11071.825896997098</v>
      </c>
      <c r="CN68" s="3">
        <f t="shared" si="20"/>
        <v>77.067092672424337</v>
      </c>
      <c r="CO68" s="10">
        <f t="shared" si="20"/>
        <v>386.09611722738094</v>
      </c>
      <c r="CP68" s="3">
        <f t="shared" si="20"/>
        <v>68.425368389822793</v>
      </c>
      <c r="CQ68" s="3">
        <f t="shared" si="20"/>
        <v>169.4102040790244</v>
      </c>
      <c r="CR68" s="3">
        <f t="shared" si="20"/>
        <v>21.993342304845086</v>
      </c>
      <c r="CS68" s="3">
        <f t="shared" si="20"/>
        <v>499.31703454840192</v>
      </c>
      <c r="CT68" s="3">
        <f t="shared" si="20"/>
        <v>493.10056405098419</v>
      </c>
      <c r="CU68" s="3">
        <f t="shared" si="20"/>
        <v>174.62764678861927</v>
      </c>
      <c r="CV68" s="3">
        <f t="shared" si="20"/>
        <v>117.49156023706257</v>
      </c>
      <c r="CW68" s="3">
        <f t="shared" si="20"/>
        <v>127.10017200332109</v>
      </c>
      <c r="CX68" s="3">
        <f t="shared" si="20"/>
        <v>209.87484702386999</v>
      </c>
      <c r="CY68" s="3">
        <f t="shared" si="20"/>
        <v>99.0952536401158</v>
      </c>
      <c r="CZ68" s="3">
        <f t="shared" si="20"/>
        <v>713.96069920288471</v>
      </c>
      <c r="DA68" s="3">
        <f t="shared" si="20"/>
        <v>61.045151045732105</v>
      </c>
      <c r="DB68" s="3">
        <f t="shared" si="20"/>
        <v>132.5184916139527</v>
      </c>
      <c r="DC68" s="3">
        <f t="shared" si="20"/>
        <v>2059.0819781806404</v>
      </c>
      <c r="DD68" s="3">
        <f t="shared" si="20"/>
        <v>70.088629130407185</v>
      </c>
      <c r="DE68" s="3">
        <f t="shared" si="20"/>
        <v>66.014845577381621</v>
      </c>
      <c r="DF68" s="3">
        <f t="shared" si="20"/>
        <v>296.60010109814192</v>
      </c>
      <c r="DG68" s="3">
        <f t="shared" si="20"/>
        <v>356.82567438764403</v>
      </c>
      <c r="DH68" s="3">
        <f t="shared" si="20"/>
        <v>1354.1285992202443</v>
      </c>
      <c r="DI68" s="3">
        <f t="shared" si="20"/>
        <v>1170.7695031332271</v>
      </c>
      <c r="DJ68" s="3">
        <f t="shared" si="20"/>
        <v>386.07335117859674</v>
      </c>
      <c r="DK68" s="3">
        <f t="shared" si="20"/>
        <v>56.354005816853558</v>
      </c>
      <c r="DL68" s="3">
        <f t="shared" si="20"/>
        <v>50084.139560781608</v>
      </c>
      <c r="DM68" s="3">
        <f t="shared" si="20"/>
        <v>53045.316847779468</v>
      </c>
      <c r="DN68" s="3">
        <f t="shared" si="20"/>
        <v>58511.348739945344</v>
      </c>
      <c r="DO68" s="3">
        <f t="shared" si="20"/>
        <v>43005.358094386691</v>
      </c>
      <c r="DP68" s="3">
        <f t="shared" si="20"/>
        <v>43954.415744307626</v>
      </c>
      <c r="DQ68" s="3">
        <f t="shared" si="20"/>
        <v>56498.95858864169</v>
      </c>
      <c r="DR68" s="3">
        <f t="shared" si="20"/>
        <v>50358.237431425616</v>
      </c>
      <c r="DS68" s="3">
        <f t="shared" si="20"/>
        <v>51615.700048328945</v>
      </c>
      <c r="DT68" s="3">
        <f t="shared" si="20"/>
        <v>20659.582623389968</v>
      </c>
      <c r="DU68" s="3">
        <f t="shared" si="20"/>
        <v>60093.299867707421</v>
      </c>
      <c r="DV68" s="3">
        <f t="shared" si="20"/>
        <v>21199.733914381122</v>
      </c>
      <c r="DW68" s="3">
        <f t="shared" si="20"/>
        <v>21187.373289070663</v>
      </c>
      <c r="DX68" s="3">
        <f t="shared" si="20"/>
        <v>56599.129203292025</v>
      </c>
      <c r="DY68" s="3">
        <f t="shared" si="20"/>
        <v>20501.173777591059</v>
      </c>
      <c r="DZ68" s="3">
        <f t="shared" si="20"/>
        <v>57236.562499096603</v>
      </c>
      <c r="EA68" s="3">
        <f t="shared" si="20"/>
        <v>20379.355328905662</v>
      </c>
      <c r="EB68" s="3">
        <f t="shared" si="20"/>
        <v>57805.799426178542</v>
      </c>
      <c r="EC68" s="3">
        <f t="shared" si="20"/>
        <v>22638.690150550512</v>
      </c>
      <c r="ED68" s="3">
        <f t="shared" si="20"/>
        <v>51479.296597448942</v>
      </c>
      <c r="EE68" s="3">
        <f t="shared" si="19"/>
        <v>19835.802522390284</v>
      </c>
      <c r="EF68" s="3">
        <f t="shared" si="19"/>
        <v>57705.778799614316</v>
      </c>
      <c r="EG68" s="3">
        <f t="shared" si="19"/>
        <v>16081.697148033312</v>
      </c>
      <c r="EH68" s="3">
        <f t="shared" si="19"/>
        <v>5200.5436055003111</v>
      </c>
      <c r="EI68" s="3">
        <f t="shared" si="19"/>
        <v>3007.3307637800631</v>
      </c>
      <c r="EJ68" s="3">
        <f t="shared" si="19"/>
        <v>50.492417844600809</v>
      </c>
      <c r="EK68" s="3">
        <f t="shared" si="19"/>
        <v>198.86679284705536</v>
      </c>
      <c r="EL68" s="3">
        <f t="shared" si="19"/>
        <v>291.97725401561587</v>
      </c>
      <c r="EM68" s="3">
        <f t="shared" si="19"/>
        <v>96.272263590879149</v>
      </c>
      <c r="EN68" s="3">
        <f t="shared" si="19"/>
        <v>92.834590224470006</v>
      </c>
      <c r="EO68" s="3">
        <f t="shared" si="19"/>
        <v>3613.995075063171</v>
      </c>
    </row>
    <row r="69" spans="1:145" s="3" customFormat="1" x14ac:dyDescent="0.25">
      <c r="A69" s="7" t="s">
        <v>157</v>
      </c>
      <c r="B69" s="3" t="str">
        <f t="shared" si="2"/>
        <v>6284_Eb</v>
      </c>
      <c r="C69" s="3" t="s">
        <v>199</v>
      </c>
      <c r="D69" s="3" t="s">
        <v>236</v>
      </c>
      <c r="F69" s="3">
        <v>0</v>
      </c>
      <c r="H69" s="3">
        <f t="shared" si="6"/>
        <v>130.09913800803443</v>
      </c>
      <c r="I69" s="3">
        <f t="shared" si="21"/>
        <v>45787.525288404555</v>
      </c>
      <c r="J69" s="3">
        <f t="shared" si="21"/>
        <v>3178.5629282261061</v>
      </c>
      <c r="K69" s="3">
        <f t="shared" si="21"/>
        <v>28256.196639775466</v>
      </c>
      <c r="L69" s="3">
        <f t="shared" si="21"/>
        <v>4514.6028965128116</v>
      </c>
      <c r="M69" s="3">
        <f t="shared" si="21"/>
        <v>15190.337512814996</v>
      </c>
      <c r="N69" s="3">
        <f t="shared" si="21"/>
        <v>4371.5718953400883</v>
      </c>
      <c r="O69" s="3">
        <f t="shared" si="21"/>
        <v>7403.4723988301776</v>
      </c>
      <c r="P69" s="3">
        <f t="shared" si="21"/>
        <v>19533.601426987232</v>
      </c>
      <c r="Q69" s="3">
        <f t="shared" si="21"/>
        <v>10975.083776298474</v>
      </c>
      <c r="R69" s="3">
        <f t="shared" si="21"/>
        <v>1829.038892091414</v>
      </c>
      <c r="S69" s="3">
        <f t="shared" si="21"/>
        <v>10474.759222405768</v>
      </c>
      <c r="T69" s="3">
        <f t="shared" si="21"/>
        <v>3172.7141246166989</v>
      </c>
      <c r="U69" s="3">
        <f t="shared" si="21"/>
        <v>2484.9210748433484</v>
      </c>
      <c r="V69" s="3">
        <f t="shared" si="21"/>
        <v>98.619190403559017</v>
      </c>
      <c r="W69" s="3">
        <f t="shared" si="21"/>
        <v>219.5306127636369</v>
      </c>
      <c r="X69" s="3">
        <f t="shared" si="21"/>
        <v>9.1934231899027807</v>
      </c>
      <c r="Y69" s="3">
        <f t="shared" si="21"/>
        <v>242.34365792275</v>
      </c>
      <c r="Z69" s="3">
        <f t="shared" si="21"/>
        <v>0</v>
      </c>
      <c r="AA69" s="3">
        <f t="shared" si="21"/>
        <v>0</v>
      </c>
      <c r="AB69" s="3">
        <f t="shared" si="21"/>
        <v>13.299999620220987</v>
      </c>
      <c r="AC69" s="3">
        <f t="shared" si="21"/>
        <v>175.9763601718951</v>
      </c>
      <c r="AD69" s="3">
        <f t="shared" si="21"/>
        <v>3906.6740543076817</v>
      </c>
      <c r="AE69" s="3">
        <f t="shared" si="21"/>
        <v>3228.5253235379869</v>
      </c>
      <c r="AF69" s="3">
        <f t="shared" si="21"/>
        <v>4279.260965672609</v>
      </c>
      <c r="AG69" s="3">
        <f t="shared" si="21"/>
        <v>7580.6159513300781</v>
      </c>
      <c r="AH69" s="3">
        <f t="shared" si="21"/>
        <v>81.99026694319474</v>
      </c>
      <c r="AI69" s="3">
        <f t="shared" si="21"/>
        <v>71.305748419837286</v>
      </c>
      <c r="AJ69" s="3">
        <f t="shared" si="21"/>
        <v>78.077746939048623</v>
      </c>
      <c r="AK69" s="3">
        <f t="shared" si="21"/>
        <v>210.14313314756203</v>
      </c>
      <c r="AL69" s="3">
        <f t="shared" si="21"/>
        <v>66.856719472744814</v>
      </c>
      <c r="AM69" s="3">
        <f t="shared" si="21"/>
        <v>218.70016541045928</v>
      </c>
      <c r="AN69" s="3">
        <f t="shared" si="21"/>
        <v>174.32830743491888</v>
      </c>
      <c r="AO69" s="3">
        <f t="shared" si="21"/>
        <v>123.77660841708935</v>
      </c>
      <c r="AP69" s="3">
        <f t="shared" si="21"/>
        <v>52109.036083112245</v>
      </c>
      <c r="AQ69" s="3">
        <f t="shared" si="21"/>
        <v>4520.3960515882427</v>
      </c>
      <c r="AR69" s="3">
        <f t="shared" si="21"/>
        <v>2872.702889754647</v>
      </c>
      <c r="AS69" s="3">
        <f t="shared" si="21"/>
        <v>6825.8991184661145</v>
      </c>
      <c r="AT69" s="3">
        <f t="shared" si="21"/>
        <v>175.56541715176596</v>
      </c>
      <c r="AU69" s="3">
        <f t="shared" si="21"/>
        <v>35.880462445024882</v>
      </c>
      <c r="AV69" s="3">
        <f t="shared" si="21"/>
        <v>6685.37372820779</v>
      </c>
      <c r="AW69" s="3">
        <f t="shared" si="21"/>
        <v>10822.208692153978</v>
      </c>
      <c r="AX69" s="3">
        <f t="shared" si="21"/>
        <v>253.2407823836048</v>
      </c>
      <c r="AY69" s="3">
        <f t="shared" si="21"/>
        <v>59.732280238353283</v>
      </c>
      <c r="AZ69" s="3">
        <f t="shared" si="21"/>
        <v>164.37150050970678</v>
      </c>
      <c r="BA69" s="3">
        <f t="shared" si="21"/>
        <v>1642.2510205878577</v>
      </c>
      <c r="BB69" s="3">
        <f t="shared" si="21"/>
        <v>2022.387583062171</v>
      </c>
      <c r="BC69" s="3">
        <f t="shared" si="21"/>
        <v>61.397455601168211</v>
      </c>
      <c r="BD69" s="3">
        <f t="shared" si="21"/>
        <v>77.411391416825339</v>
      </c>
      <c r="BE69" s="3">
        <f t="shared" si="21"/>
        <v>1364.0012162813248</v>
      </c>
      <c r="BF69" s="3">
        <f t="shared" si="21"/>
        <v>1372.5753711700606</v>
      </c>
      <c r="BG69" s="3">
        <f t="shared" si="21"/>
        <v>471.8553346648705</v>
      </c>
      <c r="BH69" s="3">
        <f t="shared" si="21"/>
        <v>127.79471794724085</v>
      </c>
      <c r="BI69" s="3">
        <f t="shared" si="21"/>
        <v>145.12424218150585</v>
      </c>
      <c r="BJ69" s="3">
        <f t="shared" si="21"/>
        <v>1364.583385559841</v>
      </c>
      <c r="BK69" s="3">
        <f t="shared" si="21"/>
        <v>206.56450434727083</v>
      </c>
      <c r="BL69" s="3">
        <f t="shared" si="21"/>
        <v>19251.744456170676</v>
      </c>
      <c r="BM69" s="3">
        <f t="shared" si="21"/>
        <v>51598.696219989375</v>
      </c>
      <c r="BN69" s="3">
        <f t="shared" si="21"/>
        <v>51598.696219989375</v>
      </c>
      <c r="BO69" s="3">
        <f t="shared" si="21"/>
        <v>122.80489940074233</v>
      </c>
      <c r="BP69" s="3">
        <f t="shared" si="21"/>
        <v>86.286619143225352</v>
      </c>
      <c r="BQ69" s="3">
        <f t="shared" si="21"/>
        <v>83.410018002321422</v>
      </c>
      <c r="BR69" s="3">
        <f t="shared" si="21"/>
        <v>287.32194223007815</v>
      </c>
      <c r="BS69" s="3">
        <f t="shared" si="21"/>
        <v>80.519148006551902</v>
      </c>
      <c r="BT69" s="3">
        <f t="shared" ref="BT69:ED72" si="22">BT27/$G27</f>
        <v>344.57001483633138</v>
      </c>
      <c r="BU69" s="3">
        <f t="shared" si="22"/>
        <v>5981.7251269077906</v>
      </c>
      <c r="BV69" s="3">
        <f t="shared" si="22"/>
        <v>347.19976478806052</v>
      </c>
      <c r="BW69" s="3">
        <f t="shared" si="22"/>
        <v>6506.5378895208296</v>
      </c>
      <c r="BX69" s="3">
        <f t="shared" si="22"/>
        <v>4403.0118901509404</v>
      </c>
      <c r="BY69" s="3">
        <f t="shared" si="22"/>
        <v>95.666964331867433</v>
      </c>
      <c r="BZ69" s="3">
        <f t="shared" si="22"/>
        <v>462.75893968805377</v>
      </c>
      <c r="CA69" s="3">
        <f t="shared" si="22"/>
        <v>40.649113741106696</v>
      </c>
      <c r="CB69" s="3">
        <f t="shared" si="22"/>
        <v>150.11976826995061</v>
      </c>
      <c r="CC69" s="3">
        <f t="shared" si="22"/>
        <v>70.40538367781825</v>
      </c>
      <c r="CD69" s="3">
        <f t="shared" si="22"/>
        <v>271.00693357675698</v>
      </c>
      <c r="CE69" s="3">
        <f t="shared" si="22"/>
        <v>5891.1521437629399</v>
      </c>
      <c r="CF69" s="3">
        <f t="shared" si="22"/>
        <v>5839.8270728113957</v>
      </c>
      <c r="CG69" s="3">
        <f t="shared" si="22"/>
        <v>929.61018695156019</v>
      </c>
      <c r="CH69" s="3">
        <f t="shared" si="22"/>
        <v>836.55014240363687</v>
      </c>
      <c r="CI69" s="3">
        <f t="shared" si="22"/>
        <v>211.46300222262957</v>
      </c>
      <c r="CJ69" s="3">
        <f t="shared" si="22"/>
        <v>792.54499399814233</v>
      </c>
      <c r="CK69" s="3">
        <f t="shared" si="22"/>
        <v>173.92021818576288</v>
      </c>
      <c r="CL69" s="3">
        <f t="shared" si="22"/>
        <v>214.59216209465453</v>
      </c>
      <c r="CM69" s="3">
        <f t="shared" si="22"/>
        <v>11098.1983098498</v>
      </c>
      <c r="CN69" s="3">
        <f t="shared" si="22"/>
        <v>58.423826247178233</v>
      </c>
      <c r="CO69" s="10">
        <f t="shared" si="22"/>
        <v>366.91789532682611</v>
      </c>
      <c r="CP69" s="3">
        <f t="shared" si="22"/>
        <v>81.398109466272544</v>
      </c>
      <c r="CQ69" s="3">
        <f t="shared" si="22"/>
        <v>138.65759715641823</v>
      </c>
      <c r="CR69" s="3">
        <f t="shared" si="22"/>
        <v>26.78406746820815</v>
      </c>
      <c r="CS69" s="3">
        <f t="shared" si="22"/>
        <v>241.65875288920145</v>
      </c>
      <c r="CT69" s="3">
        <f t="shared" si="22"/>
        <v>239.7367381388058</v>
      </c>
      <c r="CU69" s="3">
        <f t="shared" si="22"/>
        <v>154.55024770571782</v>
      </c>
      <c r="CV69" s="3">
        <f t="shared" si="22"/>
        <v>98.690534677886987</v>
      </c>
      <c r="CW69" s="3">
        <f t="shared" si="22"/>
        <v>115.17106204764907</v>
      </c>
      <c r="CX69" s="3">
        <f t="shared" si="22"/>
        <v>183.06655415460918</v>
      </c>
      <c r="CY69" s="3">
        <f t="shared" si="22"/>
        <v>100.45987268122074</v>
      </c>
      <c r="CZ69" s="3">
        <f t="shared" si="22"/>
        <v>653.40510954726699</v>
      </c>
      <c r="DA69" s="3">
        <f t="shared" si="22"/>
        <v>56.673037755169744</v>
      </c>
      <c r="DB69" s="3">
        <f t="shared" si="22"/>
        <v>137.33344742489103</v>
      </c>
      <c r="DC69" s="3">
        <f t="shared" si="22"/>
        <v>2259.0879088855781</v>
      </c>
      <c r="DD69" s="3">
        <f t="shared" si="22"/>
        <v>59.384120179632767</v>
      </c>
      <c r="DE69" s="3">
        <f t="shared" si="22"/>
        <v>56.437601649887426</v>
      </c>
      <c r="DF69" s="3">
        <f t="shared" si="22"/>
        <v>173.53781287536492</v>
      </c>
      <c r="DG69" s="3">
        <f t="shared" si="22"/>
        <v>366.26152800300872</v>
      </c>
      <c r="DH69" s="3">
        <f t="shared" si="22"/>
        <v>1115.2094628448124</v>
      </c>
      <c r="DI69" s="3">
        <f t="shared" si="22"/>
        <v>946.03649267283299</v>
      </c>
      <c r="DJ69" s="3">
        <f t="shared" si="22"/>
        <v>409.26214902596547</v>
      </c>
      <c r="DK69" s="3">
        <f t="shared" si="22"/>
        <v>70.014417054500953</v>
      </c>
      <c r="DL69" s="3">
        <f t="shared" si="22"/>
        <v>51199.619179566471</v>
      </c>
      <c r="DM69" s="3">
        <f t="shared" si="22"/>
        <v>53999.042938273371</v>
      </c>
      <c r="DN69" s="3">
        <f t="shared" si="22"/>
        <v>59674.040480333875</v>
      </c>
      <c r="DO69" s="3">
        <f t="shared" si="22"/>
        <v>43930.14845055007</v>
      </c>
      <c r="DP69" s="3">
        <f t="shared" si="22"/>
        <v>44975.210795990133</v>
      </c>
      <c r="DQ69" s="3">
        <f t="shared" si="22"/>
        <v>57557.74670963025</v>
      </c>
      <c r="DR69" s="3">
        <f t="shared" si="22"/>
        <v>51516.376342498785</v>
      </c>
      <c r="DS69" s="3">
        <f t="shared" si="22"/>
        <v>52670.955002803261</v>
      </c>
      <c r="DT69" s="3">
        <f t="shared" si="22"/>
        <v>20591.611331332333</v>
      </c>
      <c r="DU69" s="3">
        <f t="shared" si="22"/>
        <v>60907.240530947776</v>
      </c>
      <c r="DV69" s="3">
        <f t="shared" si="22"/>
        <v>20829.707151161598</v>
      </c>
      <c r="DW69" s="3">
        <f t="shared" si="22"/>
        <v>20890.289855149938</v>
      </c>
      <c r="DX69" s="3">
        <f t="shared" si="22"/>
        <v>56956.753957775283</v>
      </c>
      <c r="DY69" s="3">
        <f t="shared" si="22"/>
        <v>20348.870999244322</v>
      </c>
      <c r="DZ69" s="3">
        <f t="shared" si="22"/>
        <v>57988.791692494029</v>
      </c>
      <c r="EA69" s="3">
        <f t="shared" si="22"/>
        <v>20105.64837986185</v>
      </c>
      <c r="EB69" s="3">
        <f t="shared" si="22"/>
        <v>58601.347924332076</v>
      </c>
      <c r="EC69" s="3">
        <f t="shared" si="22"/>
        <v>22260.416690825063</v>
      </c>
      <c r="ED69" s="3">
        <f t="shared" si="22"/>
        <v>52456.585434844506</v>
      </c>
      <c r="EE69" s="3">
        <f t="shared" si="19"/>
        <v>19624.76799449449</v>
      </c>
      <c r="EF69" s="3">
        <f t="shared" si="19"/>
        <v>58664.096640489013</v>
      </c>
      <c r="EG69" s="3">
        <f t="shared" si="19"/>
        <v>13818.916492003564</v>
      </c>
      <c r="EH69" s="3">
        <f t="shared" si="19"/>
        <v>5588.2229280808742</v>
      </c>
      <c r="EI69" s="3">
        <f t="shared" si="19"/>
        <v>3252.5497944751887</v>
      </c>
      <c r="EJ69" s="3">
        <f t="shared" si="19"/>
        <v>30.571021549537029</v>
      </c>
      <c r="EK69" s="3">
        <f t="shared" si="19"/>
        <v>188.67136034581486</v>
      </c>
      <c r="EL69" s="3">
        <f t="shared" si="19"/>
        <v>303.78820074497469</v>
      </c>
      <c r="EM69" s="3">
        <f t="shared" si="19"/>
        <v>98.034167354069623</v>
      </c>
      <c r="EN69" s="3">
        <f t="shared" si="19"/>
        <v>97.305028870437724</v>
      </c>
      <c r="EO69" s="3">
        <f t="shared" si="19"/>
        <v>3531.4659543039452</v>
      </c>
    </row>
    <row r="70" spans="1:145" s="3" customFormat="1" x14ac:dyDescent="0.25">
      <c r="A70" s="7" t="s">
        <v>162</v>
      </c>
      <c r="B70" s="3" t="str">
        <f t="shared" si="2"/>
        <v>6284_Ga_10</v>
      </c>
      <c r="C70" s="3" t="s">
        <v>214</v>
      </c>
      <c r="D70" s="3" t="s">
        <v>237</v>
      </c>
      <c r="F70" s="3">
        <v>500</v>
      </c>
      <c r="H70" s="3">
        <f t="shared" si="6"/>
        <v>19326.109738991279</v>
      </c>
      <c r="I70" s="3">
        <f t="shared" ref="I70:BT73" si="23">I28/$G28</f>
        <v>72699.811548552228</v>
      </c>
      <c r="J70" s="3">
        <f t="shared" si="23"/>
        <v>3891.7665509140493</v>
      </c>
      <c r="K70" s="3">
        <f t="shared" si="23"/>
        <v>38748.037022558237</v>
      </c>
      <c r="L70" s="3">
        <f t="shared" si="23"/>
        <v>7051.2614461093999</v>
      </c>
      <c r="M70" s="3">
        <f t="shared" si="23"/>
        <v>19099.371716599959</v>
      </c>
      <c r="N70" s="3">
        <f t="shared" si="23"/>
        <v>4760.5580966945681</v>
      </c>
      <c r="O70" s="3">
        <f t="shared" si="23"/>
        <v>7592.2201604381671</v>
      </c>
      <c r="P70" s="3">
        <f t="shared" si="23"/>
        <v>22259.110550273606</v>
      </c>
      <c r="Q70" s="3">
        <f t="shared" si="23"/>
        <v>14568.38021136952</v>
      </c>
      <c r="R70" s="3">
        <f t="shared" si="23"/>
        <v>2682.9638710246559</v>
      </c>
      <c r="S70" s="3">
        <f t="shared" si="23"/>
        <v>12407.919525983305</v>
      </c>
      <c r="T70" s="3">
        <f t="shared" si="23"/>
        <v>4682.8608981672824</v>
      </c>
      <c r="U70" s="3">
        <f t="shared" si="23"/>
        <v>3546.3515277668002</v>
      </c>
      <c r="V70" s="3">
        <f t="shared" si="23"/>
        <v>771.2571212278001</v>
      </c>
      <c r="W70" s="3">
        <f t="shared" si="23"/>
        <v>1502.5195047691038</v>
      </c>
      <c r="X70" s="3">
        <f t="shared" si="23"/>
        <v>99.720560228477765</v>
      </c>
      <c r="Y70" s="3">
        <f t="shared" si="23"/>
        <v>415.49426507357362</v>
      </c>
      <c r="Z70" s="3">
        <f t="shared" si="23"/>
        <v>0</v>
      </c>
      <c r="AA70" s="3">
        <f t="shared" si="23"/>
        <v>51517.017152564193</v>
      </c>
      <c r="AB70" s="3">
        <f t="shared" si="23"/>
        <v>605.55213368202112</v>
      </c>
      <c r="AC70" s="3">
        <f t="shared" si="23"/>
        <v>687.12255384949333</v>
      </c>
      <c r="AD70" s="3">
        <f t="shared" si="23"/>
        <v>9099.4601540812473</v>
      </c>
      <c r="AE70" s="3">
        <f t="shared" si="23"/>
        <v>0</v>
      </c>
      <c r="AF70" s="3">
        <f t="shared" si="23"/>
        <v>10504.076533391499</v>
      </c>
      <c r="AG70" s="3">
        <f t="shared" si="23"/>
        <v>16415.322226240576</v>
      </c>
      <c r="AH70" s="3">
        <f t="shared" si="23"/>
        <v>116.03092001039509</v>
      </c>
      <c r="AI70" s="3">
        <f t="shared" si="23"/>
        <v>924.49331449344209</v>
      </c>
      <c r="AJ70" s="3">
        <f t="shared" si="23"/>
        <v>208.89699521121699</v>
      </c>
      <c r="AK70" s="3">
        <f t="shared" si="23"/>
        <v>130.31156268279193</v>
      </c>
      <c r="AL70" s="3">
        <f t="shared" si="23"/>
        <v>83.438132333388694</v>
      </c>
      <c r="AM70" s="3">
        <f t="shared" si="23"/>
        <v>316.32675620429546</v>
      </c>
      <c r="AN70" s="3">
        <f t="shared" si="23"/>
        <v>259.58405917557246</v>
      </c>
      <c r="AO70" s="3">
        <f t="shared" si="23"/>
        <v>728.13773646811546</v>
      </c>
      <c r="AP70" s="3">
        <f t="shared" si="23"/>
        <v>55377.747652960468</v>
      </c>
      <c r="AQ70" s="3">
        <f t="shared" si="23"/>
        <v>5562.1827652820566</v>
      </c>
      <c r="AR70" s="3">
        <f t="shared" si="23"/>
        <v>3466.7139941678438</v>
      </c>
      <c r="AS70" s="3">
        <f t="shared" si="23"/>
        <v>10439.02875534584</v>
      </c>
      <c r="AT70" s="3">
        <f t="shared" si="23"/>
        <v>335.99266665718153</v>
      </c>
      <c r="AU70" s="3">
        <f t="shared" si="23"/>
        <v>139.37639102145772</v>
      </c>
      <c r="AV70" s="3">
        <f t="shared" si="23"/>
        <v>8531.0276358682004</v>
      </c>
      <c r="AW70" s="3">
        <f t="shared" si="23"/>
        <v>14933.312174906572</v>
      </c>
      <c r="AX70" s="3">
        <f t="shared" si="23"/>
        <v>213.11284799649624</v>
      </c>
      <c r="AY70" s="3">
        <f t="shared" si="23"/>
        <v>89.452798630408111</v>
      </c>
      <c r="AZ70" s="3">
        <f t="shared" si="23"/>
        <v>120.10897548732156</v>
      </c>
      <c r="BA70" s="3">
        <f t="shared" si="23"/>
        <v>2897.6483531866888</v>
      </c>
      <c r="BB70" s="3">
        <f t="shared" si="23"/>
        <v>4717.4871272053861</v>
      </c>
      <c r="BC70" s="3">
        <f t="shared" si="23"/>
        <v>56.3218566005105</v>
      </c>
      <c r="BD70" s="3">
        <f t="shared" si="23"/>
        <v>162.73303478725165</v>
      </c>
      <c r="BE70" s="3">
        <f t="shared" si="23"/>
        <v>5667.8844735433595</v>
      </c>
      <c r="BF70" s="3">
        <f t="shared" si="23"/>
        <v>12945.988221088241</v>
      </c>
      <c r="BG70" s="3">
        <f t="shared" si="23"/>
        <v>890.2748910030308</v>
      </c>
      <c r="BH70" s="3">
        <f t="shared" si="23"/>
        <v>131.84223008098078</v>
      </c>
      <c r="BI70" s="3">
        <f t="shared" si="23"/>
        <v>117.70124684272525</v>
      </c>
      <c r="BJ70" s="3">
        <f t="shared" si="23"/>
        <v>1103.9501009876694</v>
      </c>
      <c r="BK70" s="3">
        <f t="shared" si="23"/>
        <v>122.02324079795189</v>
      </c>
      <c r="BL70" s="3">
        <f t="shared" si="23"/>
        <v>19332.491244068646</v>
      </c>
      <c r="BM70" s="3">
        <f t="shared" si="23"/>
        <v>39993.326195148496</v>
      </c>
      <c r="BN70" s="3">
        <f t="shared" si="23"/>
        <v>39993.326195148496</v>
      </c>
      <c r="BO70" s="3">
        <f t="shared" si="23"/>
        <v>824.98689873064768</v>
      </c>
      <c r="BP70" s="3">
        <f t="shared" si="23"/>
        <v>295.66833270611181</v>
      </c>
      <c r="BQ70" s="3">
        <f t="shared" si="23"/>
        <v>279.36542142734868</v>
      </c>
      <c r="BR70" s="3">
        <f t="shared" si="23"/>
        <v>364.29884076894376</v>
      </c>
      <c r="BS70" s="3">
        <f t="shared" si="23"/>
        <v>126.25771484111664</v>
      </c>
      <c r="BT70" s="3">
        <f t="shared" si="23"/>
        <v>1271.9082607375949</v>
      </c>
      <c r="BU70" s="3">
        <f t="shared" si="22"/>
        <v>13147.123876012778</v>
      </c>
      <c r="BV70" s="3">
        <f t="shared" si="22"/>
        <v>1588.639098238006</v>
      </c>
      <c r="BW70" s="3">
        <f t="shared" si="22"/>
        <v>4367.6048642914029</v>
      </c>
      <c r="BX70" s="3">
        <f t="shared" si="22"/>
        <v>3787.5452326546438</v>
      </c>
      <c r="BY70" s="3">
        <f t="shared" si="22"/>
        <v>355.44815689596135</v>
      </c>
      <c r="BZ70" s="3">
        <f t="shared" si="22"/>
        <v>1730.4865301808707</v>
      </c>
      <c r="CA70" s="3">
        <f t="shared" si="22"/>
        <v>80.030442140340554</v>
      </c>
      <c r="CB70" s="3">
        <f t="shared" si="22"/>
        <v>300.59551754261747</v>
      </c>
      <c r="CC70" s="3">
        <f t="shared" si="22"/>
        <v>216.23935719547319</v>
      </c>
      <c r="CD70" s="3">
        <f t="shared" si="22"/>
        <v>595.84300982051684</v>
      </c>
      <c r="CE70" s="3">
        <f t="shared" si="22"/>
        <v>4048.8666551909341</v>
      </c>
      <c r="CF70" s="3">
        <f t="shared" si="22"/>
        <v>3760.7771744442248</v>
      </c>
      <c r="CG70" s="3">
        <f t="shared" si="22"/>
        <v>1516.401652522751</v>
      </c>
      <c r="CH70" s="3">
        <f t="shared" si="22"/>
        <v>1198.9613450969018</v>
      </c>
      <c r="CI70" s="3">
        <f t="shared" si="22"/>
        <v>198.34060411592193</v>
      </c>
      <c r="CJ70" s="3">
        <f t="shared" si="22"/>
        <v>1217.3610100135734</v>
      </c>
      <c r="CK70" s="3">
        <f t="shared" si="22"/>
        <v>171.30253766616289</v>
      </c>
      <c r="CL70" s="3">
        <f t="shared" si="22"/>
        <v>308.02726156472414</v>
      </c>
      <c r="CM70" s="3">
        <f t="shared" si="22"/>
        <v>8611.3839500215381</v>
      </c>
      <c r="CN70" s="3">
        <f t="shared" si="22"/>
        <v>79.866575070948073</v>
      </c>
      <c r="CO70" s="10">
        <f t="shared" si="22"/>
        <v>200.65708859687928</v>
      </c>
      <c r="CP70" s="3">
        <f t="shared" si="22"/>
        <v>899.93187534245578</v>
      </c>
      <c r="CQ70" s="3">
        <f t="shared" si="22"/>
        <v>1867.853687476482</v>
      </c>
      <c r="CR70" s="3">
        <f t="shared" si="22"/>
        <v>949.64877177097617</v>
      </c>
      <c r="CS70" s="3">
        <f t="shared" si="22"/>
        <v>1000.3414221126974</v>
      </c>
      <c r="CT70" s="3">
        <f t="shared" si="22"/>
        <v>979.62341058928007</v>
      </c>
      <c r="CU70" s="3">
        <f t="shared" si="22"/>
        <v>297.98854143864622</v>
      </c>
      <c r="CV70" s="3">
        <f t="shared" si="22"/>
        <v>791.72933214712862</v>
      </c>
      <c r="CW70" s="3">
        <f t="shared" si="22"/>
        <v>878.47459988098376</v>
      </c>
      <c r="CX70" s="3">
        <f t="shared" si="22"/>
        <v>1232.6658218696732</v>
      </c>
      <c r="CY70" s="3">
        <f t="shared" si="22"/>
        <v>679.8695739030876</v>
      </c>
      <c r="CZ70" s="3">
        <f t="shared" si="22"/>
        <v>1328.6937866594546</v>
      </c>
      <c r="DA70" s="3">
        <f t="shared" si="22"/>
        <v>115.86146656363697</v>
      </c>
      <c r="DB70" s="3">
        <f t="shared" si="22"/>
        <v>166.56342753430084</v>
      </c>
      <c r="DC70" s="3">
        <f t="shared" si="22"/>
        <v>3126.6618932916213</v>
      </c>
      <c r="DD70" s="3">
        <f t="shared" si="22"/>
        <v>174.90016468964322</v>
      </c>
      <c r="DE70" s="3">
        <f t="shared" si="22"/>
        <v>176.48483373570005</v>
      </c>
      <c r="DF70" s="3">
        <f t="shared" si="22"/>
        <v>680.06695923667394</v>
      </c>
      <c r="DG70" s="3">
        <f t="shared" si="22"/>
        <v>789.39236428249728</v>
      </c>
      <c r="DH70" s="3">
        <f t="shared" si="22"/>
        <v>9895.6045864730313</v>
      </c>
      <c r="DI70" s="3">
        <f t="shared" si="22"/>
        <v>8877.7610440737426</v>
      </c>
      <c r="DJ70" s="3">
        <f t="shared" si="22"/>
        <v>341.55297426179453</v>
      </c>
      <c r="DK70" s="3">
        <f t="shared" si="22"/>
        <v>101.79869260850057</v>
      </c>
      <c r="DL70" s="3">
        <f t="shared" si="22"/>
        <v>40957.702519781124</v>
      </c>
      <c r="DM70" s="3">
        <f t="shared" si="22"/>
        <v>42957.431955602777</v>
      </c>
      <c r="DN70" s="3">
        <f t="shared" si="22"/>
        <v>48044.011035356838</v>
      </c>
      <c r="DO70" s="3">
        <f t="shared" si="22"/>
        <v>35479.227895071796</v>
      </c>
      <c r="DP70" s="3">
        <f t="shared" si="22"/>
        <v>37071.505587100626</v>
      </c>
      <c r="DQ70" s="3">
        <f t="shared" si="22"/>
        <v>46396.074403508217</v>
      </c>
      <c r="DR70" s="3">
        <f t="shared" si="22"/>
        <v>43303.217541781945</v>
      </c>
      <c r="DS70" s="3">
        <f t="shared" si="22"/>
        <v>41224.291896173221</v>
      </c>
      <c r="DT70" s="3">
        <f t="shared" si="22"/>
        <v>15825.644714905951</v>
      </c>
      <c r="DU70" s="3">
        <f t="shared" si="22"/>
        <v>47523.014309481332</v>
      </c>
      <c r="DV70" s="3">
        <f t="shared" si="22"/>
        <v>15796.245472956311</v>
      </c>
      <c r="DW70" s="3">
        <f t="shared" si="22"/>
        <v>16373.227010664594</v>
      </c>
      <c r="DX70" s="3">
        <f t="shared" si="22"/>
        <v>43269.863144657422</v>
      </c>
      <c r="DY70" s="3">
        <f t="shared" si="22"/>
        <v>15524.75870574032</v>
      </c>
      <c r="DZ70" s="3">
        <f t="shared" si="22"/>
        <v>45035.366950291995</v>
      </c>
      <c r="EA70" s="3">
        <f t="shared" si="22"/>
        <v>15399.474882686616</v>
      </c>
      <c r="EB70" s="3">
        <f t="shared" si="22"/>
        <v>44347.758381611689</v>
      </c>
      <c r="EC70" s="3">
        <f t="shared" si="22"/>
        <v>17492.055496702786</v>
      </c>
      <c r="ED70" s="3">
        <f t="shared" si="22"/>
        <v>40114.036637265519</v>
      </c>
      <c r="EE70" s="3">
        <f t="shared" si="19"/>
        <v>14727.692521083205</v>
      </c>
      <c r="EF70" s="3">
        <f t="shared" si="19"/>
        <v>46734.78763594247</v>
      </c>
      <c r="EG70" s="3">
        <f t="shared" si="19"/>
        <v>9876.8138751407641</v>
      </c>
      <c r="EH70" s="3">
        <f t="shared" si="19"/>
        <v>2130.0503091333912</v>
      </c>
      <c r="EI70" s="3">
        <f t="shared" si="19"/>
        <v>1371.0906666131814</v>
      </c>
      <c r="EJ70" s="3">
        <f t="shared" si="19"/>
        <v>59.588025233628777</v>
      </c>
      <c r="EK70" s="3">
        <f t="shared" si="19"/>
        <v>220.78666837111447</v>
      </c>
      <c r="EL70" s="3">
        <f t="shared" si="19"/>
        <v>580.53447371283983</v>
      </c>
      <c r="EM70" s="3">
        <f t="shared" si="19"/>
        <v>434.08945319804292</v>
      </c>
      <c r="EN70" s="3">
        <f t="shared" si="19"/>
        <v>346.41870894727799</v>
      </c>
      <c r="EO70" s="3">
        <f t="shared" si="19"/>
        <v>10343.242866908569</v>
      </c>
    </row>
    <row r="71" spans="1:145" s="3" customFormat="1" x14ac:dyDescent="0.25">
      <c r="A71" s="7" t="s">
        <v>163</v>
      </c>
      <c r="B71" s="3" t="str">
        <f t="shared" si="2"/>
        <v>6284_Ga_10b</v>
      </c>
      <c r="C71" s="3" t="s">
        <v>215</v>
      </c>
      <c r="D71" s="3" t="s">
        <v>237</v>
      </c>
      <c r="F71" s="3">
        <v>500</v>
      </c>
      <c r="H71" s="3">
        <f t="shared" si="6"/>
        <v>19767.719036074919</v>
      </c>
      <c r="I71" s="3">
        <f t="shared" si="23"/>
        <v>72796.776196371778</v>
      </c>
      <c r="J71" s="3">
        <f t="shared" si="23"/>
        <v>3791.1861381935419</v>
      </c>
      <c r="K71" s="3">
        <f t="shared" si="23"/>
        <v>38293.03100208757</v>
      </c>
      <c r="L71" s="3">
        <f t="shared" si="23"/>
        <v>6946.595040069179</v>
      </c>
      <c r="M71" s="3">
        <f t="shared" si="23"/>
        <v>19609.966533186853</v>
      </c>
      <c r="N71" s="3">
        <f t="shared" si="23"/>
        <v>4607.7937983410438</v>
      </c>
      <c r="O71" s="3">
        <f t="shared" si="23"/>
        <v>7431.1407041780303</v>
      </c>
      <c r="P71" s="3">
        <f t="shared" si="23"/>
        <v>21608.257508035094</v>
      </c>
      <c r="Q71" s="3">
        <f t="shared" si="23"/>
        <v>14225.653364218793</v>
      </c>
      <c r="R71" s="3">
        <f t="shared" si="23"/>
        <v>2454.2062805912406</v>
      </c>
      <c r="S71" s="3">
        <f t="shared" si="23"/>
        <v>12407.621749448381</v>
      </c>
      <c r="T71" s="3">
        <f t="shared" si="23"/>
        <v>4665.5754178192947</v>
      </c>
      <c r="U71" s="3">
        <f t="shared" si="23"/>
        <v>3528.5643368086703</v>
      </c>
      <c r="V71" s="3">
        <f t="shared" si="23"/>
        <v>451.55515682744618</v>
      </c>
      <c r="W71" s="3">
        <f t="shared" si="23"/>
        <v>1496.9355861813253</v>
      </c>
      <c r="X71" s="3">
        <f t="shared" si="23"/>
        <v>105.9728406117143</v>
      </c>
      <c r="Y71" s="3">
        <f t="shared" si="23"/>
        <v>445.39885807101552</v>
      </c>
      <c r="Z71" s="3">
        <f t="shared" si="23"/>
        <v>29.569912579070166</v>
      </c>
      <c r="AA71" s="3">
        <f t="shared" si="23"/>
        <v>52383.867018421886</v>
      </c>
      <c r="AB71" s="3">
        <f t="shared" si="23"/>
        <v>581.59563359913307</v>
      </c>
      <c r="AC71" s="3">
        <f t="shared" si="23"/>
        <v>702.57240258087597</v>
      </c>
      <c r="AD71" s="3">
        <f t="shared" si="23"/>
        <v>8990.7023053805078</v>
      </c>
      <c r="AE71" s="3">
        <f t="shared" si="23"/>
        <v>0</v>
      </c>
      <c r="AF71" s="3">
        <f t="shared" si="23"/>
        <v>10208.985790469289</v>
      </c>
      <c r="AG71" s="3">
        <f t="shared" si="23"/>
        <v>15989.242924897162</v>
      </c>
      <c r="AH71" s="3">
        <f t="shared" si="23"/>
        <v>107.82493926610898</v>
      </c>
      <c r="AI71" s="3">
        <f t="shared" si="23"/>
        <v>908.0473141305132</v>
      </c>
      <c r="AJ71" s="3">
        <f t="shared" si="23"/>
        <v>119.64557307389674</v>
      </c>
      <c r="AK71" s="3">
        <f t="shared" si="23"/>
        <v>182.53396873775466</v>
      </c>
      <c r="AL71" s="3">
        <f t="shared" si="23"/>
        <v>73.88908996318969</v>
      </c>
      <c r="AM71" s="3">
        <f t="shared" si="23"/>
        <v>364.59719573418397</v>
      </c>
      <c r="AN71" s="3">
        <f t="shared" si="23"/>
        <v>239.23519733427531</v>
      </c>
      <c r="AO71" s="3">
        <f t="shared" si="23"/>
        <v>694.10098050645195</v>
      </c>
      <c r="AP71" s="3">
        <f t="shared" si="23"/>
        <v>54571.720290547419</v>
      </c>
      <c r="AQ71" s="3">
        <f t="shared" si="23"/>
        <v>5414.8824431127296</v>
      </c>
      <c r="AR71" s="3">
        <f t="shared" si="23"/>
        <v>3432.1973286971966</v>
      </c>
      <c r="AS71" s="3">
        <f t="shared" si="23"/>
        <v>10104.882411936855</v>
      </c>
      <c r="AT71" s="3">
        <f t="shared" si="23"/>
        <v>388.06482910091</v>
      </c>
      <c r="AU71" s="3">
        <f t="shared" si="23"/>
        <v>133.7736131219512</v>
      </c>
      <c r="AV71" s="3">
        <f t="shared" si="23"/>
        <v>8444.5068365829247</v>
      </c>
      <c r="AW71" s="3">
        <f t="shared" si="23"/>
        <v>14641.752407431171</v>
      </c>
      <c r="AX71" s="3">
        <f t="shared" si="23"/>
        <v>230.04994557013666</v>
      </c>
      <c r="AY71" s="3">
        <f t="shared" si="23"/>
        <v>83.622254245920089</v>
      </c>
      <c r="AZ71" s="3">
        <f t="shared" si="23"/>
        <v>119.72081458173153</v>
      </c>
      <c r="BA71" s="3">
        <f t="shared" si="23"/>
        <v>3172.0141238739448</v>
      </c>
      <c r="BB71" s="3">
        <f t="shared" si="23"/>
        <v>5050.6035768347701</v>
      </c>
      <c r="BC71" s="3">
        <f t="shared" si="23"/>
        <v>50.297983352837363</v>
      </c>
      <c r="BD71" s="3">
        <f t="shared" si="23"/>
        <v>112.69441531162168</v>
      </c>
      <c r="BE71" s="3">
        <f t="shared" si="23"/>
        <v>5660.1369610737884</v>
      </c>
      <c r="BF71" s="3">
        <f t="shared" si="23"/>
        <v>12646.565627098475</v>
      </c>
      <c r="BG71" s="3">
        <f t="shared" si="23"/>
        <v>871.68830242142747</v>
      </c>
      <c r="BH71" s="3">
        <f t="shared" si="23"/>
        <v>159.16665738147503</v>
      </c>
      <c r="BI71" s="3">
        <f t="shared" si="23"/>
        <v>120.71824687790033</v>
      </c>
      <c r="BJ71" s="3">
        <f t="shared" si="23"/>
        <v>1061.6480292016458</v>
      </c>
      <c r="BK71" s="3">
        <f t="shared" si="23"/>
        <v>123.6333729891403</v>
      </c>
      <c r="BL71" s="3">
        <f t="shared" si="23"/>
        <v>18575.594515210032</v>
      </c>
      <c r="BM71" s="3">
        <f t="shared" si="23"/>
        <v>39627.740109568804</v>
      </c>
      <c r="BN71" s="3">
        <f t="shared" si="23"/>
        <v>39627.740109568804</v>
      </c>
      <c r="BO71" s="3">
        <f t="shared" si="23"/>
        <v>841.65729444819033</v>
      </c>
      <c r="BP71" s="3">
        <f t="shared" si="23"/>
        <v>305.66187313579974</v>
      </c>
      <c r="BQ71" s="3">
        <f t="shared" si="23"/>
        <v>300.06313324511916</v>
      </c>
      <c r="BR71" s="3">
        <f t="shared" si="23"/>
        <v>364.55861034555079</v>
      </c>
      <c r="BS71" s="3">
        <f t="shared" si="23"/>
        <v>77.874960609001576</v>
      </c>
      <c r="BT71" s="3">
        <f t="shared" si="23"/>
        <v>1243.5202585243408</v>
      </c>
      <c r="BU71" s="3">
        <f t="shared" si="22"/>
        <v>12821.66804998547</v>
      </c>
      <c r="BV71" s="3">
        <f t="shared" si="22"/>
        <v>1558.3693126937108</v>
      </c>
      <c r="BW71" s="3">
        <f t="shared" si="22"/>
        <v>4267.2275826476307</v>
      </c>
      <c r="BX71" s="3">
        <f t="shared" si="22"/>
        <v>3762.6425969521151</v>
      </c>
      <c r="BY71" s="3">
        <f t="shared" si="22"/>
        <v>336.33339856034843</v>
      </c>
      <c r="BZ71" s="3">
        <f t="shared" si="22"/>
        <v>1672.8695241933674</v>
      </c>
      <c r="CA71" s="3">
        <f t="shared" si="22"/>
        <v>79.364356610243973</v>
      </c>
      <c r="CB71" s="3">
        <f t="shared" si="22"/>
        <v>267.77680930627008</v>
      </c>
      <c r="CC71" s="3">
        <f t="shared" si="22"/>
        <v>220.79909864532155</v>
      </c>
      <c r="CD71" s="3">
        <f t="shared" si="22"/>
        <v>536.83851205402652</v>
      </c>
      <c r="CE71" s="3">
        <f t="shared" si="22"/>
        <v>3852.5369061203655</v>
      </c>
      <c r="CF71" s="3">
        <f t="shared" si="22"/>
        <v>3802.883298757703</v>
      </c>
      <c r="CG71" s="3">
        <f t="shared" si="22"/>
        <v>1447.1932324248064</v>
      </c>
      <c r="CH71" s="3">
        <f t="shared" si="22"/>
        <v>1147.7764044392939</v>
      </c>
      <c r="CI71" s="3">
        <f t="shared" si="22"/>
        <v>198.30960488044772</v>
      </c>
      <c r="CJ71" s="3">
        <f t="shared" si="22"/>
        <v>1134.0477231635932</v>
      </c>
      <c r="CK71" s="3">
        <f t="shared" si="22"/>
        <v>172.96672162614709</v>
      </c>
      <c r="CL71" s="3">
        <f t="shared" si="22"/>
        <v>286.94217184039178</v>
      </c>
      <c r="CM71" s="3">
        <f t="shared" si="22"/>
        <v>9315.4465824648687</v>
      </c>
      <c r="CN71" s="3">
        <f t="shared" si="22"/>
        <v>68.458196513063598</v>
      </c>
      <c r="CO71" s="10">
        <f t="shared" si="22"/>
        <v>222.03961888987965</v>
      </c>
      <c r="CP71" s="3">
        <f t="shared" si="22"/>
        <v>901.55339322354178</v>
      </c>
      <c r="CQ71" s="3">
        <f t="shared" si="22"/>
        <v>1892.073117018705</v>
      </c>
      <c r="CR71" s="3">
        <f t="shared" si="22"/>
        <v>932.03585024378776</v>
      </c>
      <c r="CS71" s="3">
        <f t="shared" si="22"/>
        <v>960.5330890188543</v>
      </c>
      <c r="CT71" s="3">
        <f t="shared" si="22"/>
        <v>943.77159619658232</v>
      </c>
      <c r="CU71" s="3">
        <f t="shared" si="22"/>
        <v>304.73389453917076</v>
      </c>
      <c r="CV71" s="3">
        <f t="shared" si="22"/>
        <v>748.59898341201563</v>
      </c>
      <c r="CW71" s="3">
        <f t="shared" si="22"/>
        <v>859.66895386217868</v>
      </c>
      <c r="CX71" s="3">
        <f t="shared" si="22"/>
        <v>1110.1845895633767</v>
      </c>
      <c r="CY71" s="3">
        <f t="shared" si="22"/>
        <v>657.54711258476857</v>
      </c>
      <c r="CZ71" s="3">
        <f t="shared" si="22"/>
        <v>1267.1075065958298</v>
      </c>
      <c r="DA71" s="3">
        <f t="shared" si="22"/>
        <v>129.26105192129583</v>
      </c>
      <c r="DB71" s="3">
        <f t="shared" si="22"/>
        <v>167.65737215021568</v>
      </c>
      <c r="DC71" s="3">
        <f t="shared" si="22"/>
        <v>2848.4023279459698</v>
      </c>
      <c r="DD71" s="3">
        <f t="shared" si="22"/>
        <v>225.14767194428572</v>
      </c>
      <c r="DE71" s="3">
        <f t="shared" si="22"/>
        <v>213.18234292912339</v>
      </c>
      <c r="DF71" s="3">
        <f t="shared" si="22"/>
        <v>357.42031344840456</v>
      </c>
      <c r="DG71" s="3">
        <f t="shared" si="22"/>
        <v>769.98107652311592</v>
      </c>
      <c r="DH71" s="3">
        <f t="shared" si="22"/>
        <v>9792.9774229201994</v>
      </c>
      <c r="DI71" s="3">
        <f t="shared" si="22"/>
        <v>8619.2446275473376</v>
      </c>
      <c r="DJ71" s="3">
        <f t="shared" si="22"/>
        <v>285.84827607263992</v>
      </c>
      <c r="DK71" s="3">
        <f t="shared" si="22"/>
        <v>65.139853090606451</v>
      </c>
      <c r="DL71" s="3">
        <f t="shared" si="22"/>
        <v>42181.832385714872</v>
      </c>
      <c r="DM71" s="3">
        <f t="shared" si="22"/>
        <v>44064.652726539331</v>
      </c>
      <c r="DN71" s="3">
        <f t="shared" si="22"/>
        <v>49323.000035775367</v>
      </c>
      <c r="DO71" s="3">
        <f t="shared" si="22"/>
        <v>36498.08116679755</v>
      </c>
      <c r="DP71" s="3">
        <f t="shared" si="22"/>
        <v>38190.058175442085</v>
      </c>
      <c r="DQ71" s="3">
        <f t="shared" si="22"/>
        <v>47586.727000979889</v>
      </c>
      <c r="DR71" s="3">
        <f t="shared" si="22"/>
        <v>44470.721497976498</v>
      </c>
      <c r="DS71" s="3">
        <f t="shared" si="22"/>
        <v>42450.24778320302</v>
      </c>
      <c r="DT71" s="3">
        <f t="shared" si="22"/>
        <v>15396.943704491174</v>
      </c>
      <c r="DU71" s="3">
        <f t="shared" si="22"/>
        <v>48056.156839091673</v>
      </c>
      <c r="DV71" s="3">
        <f t="shared" si="22"/>
        <v>15264.240835903795</v>
      </c>
      <c r="DW71" s="3">
        <f t="shared" si="22"/>
        <v>15772.452848130833</v>
      </c>
      <c r="DX71" s="3">
        <f t="shared" si="22"/>
        <v>43357.945899566403</v>
      </c>
      <c r="DY71" s="3">
        <f t="shared" si="22"/>
        <v>15087.041297144582</v>
      </c>
      <c r="DZ71" s="3">
        <f t="shared" si="22"/>
        <v>45840.375462673415</v>
      </c>
      <c r="EA71" s="3">
        <f t="shared" si="22"/>
        <v>14842.778423671398</v>
      </c>
      <c r="EB71" s="3">
        <f t="shared" si="22"/>
        <v>44636.46889338937</v>
      </c>
      <c r="EC71" s="3">
        <f t="shared" si="22"/>
        <v>16966.383165183757</v>
      </c>
      <c r="ED71" s="3">
        <f t="shared" si="22"/>
        <v>39633.178720096657</v>
      </c>
      <c r="EE71" s="3">
        <f t="shared" si="19"/>
        <v>14305.851165223516</v>
      </c>
      <c r="EF71" s="3">
        <f t="shared" si="19"/>
        <v>46121.558765260299</v>
      </c>
      <c r="EG71" s="3">
        <f t="shared" si="19"/>
        <v>9984.9725289508206</v>
      </c>
      <c r="EH71" s="3">
        <f t="shared" si="19"/>
        <v>1944.1016550517425</v>
      </c>
      <c r="EI71" s="3">
        <f t="shared" si="19"/>
        <v>1299.5578184363699</v>
      </c>
      <c r="EJ71" s="3">
        <f t="shared" si="19"/>
        <v>49.23495589599208</v>
      </c>
      <c r="EK71" s="3">
        <f t="shared" si="19"/>
        <v>232.92069848444842</v>
      </c>
      <c r="EL71" s="3">
        <f t="shared" si="19"/>
        <v>535.79477729149778</v>
      </c>
      <c r="EM71" s="3">
        <f t="shared" si="19"/>
        <v>345.60353817948015</v>
      </c>
      <c r="EN71" s="3">
        <f t="shared" si="19"/>
        <v>333.67293601408772</v>
      </c>
      <c r="EO71" s="3">
        <f t="shared" si="19"/>
        <v>10233.773044127272</v>
      </c>
    </row>
    <row r="72" spans="1:145" s="3" customFormat="1" x14ac:dyDescent="0.25">
      <c r="A72" s="7" t="s">
        <v>168</v>
      </c>
      <c r="B72" s="3" t="str">
        <f t="shared" si="2"/>
        <v>6284_Ga_50</v>
      </c>
      <c r="C72" s="3" t="s">
        <v>210</v>
      </c>
      <c r="D72" s="3" t="s">
        <v>237</v>
      </c>
      <c r="F72" s="3">
        <v>50</v>
      </c>
      <c r="H72" s="3">
        <f t="shared" si="6"/>
        <v>18022.643456638463</v>
      </c>
      <c r="I72" s="3">
        <f t="shared" si="23"/>
        <v>59237.887815580594</v>
      </c>
      <c r="J72" s="3">
        <f t="shared" si="23"/>
        <v>3446.6772866435604</v>
      </c>
      <c r="K72" s="3">
        <f t="shared" si="23"/>
        <v>37060.188519215524</v>
      </c>
      <c r="L72" s="3">
        <f t="shared" si="23"/>
        <v>5118.2299810332106</v>
      </c>
      <c r="M72" s="3">
        <f t="shared" si="23"/>
        <v>15406.880724914541</v>
      </c>
      <c r="N72" s="3">
        <f t="shared" si="23"/>
        <v>4407.6077575266499</v>
      </c>
      <c r="O72" s="3">
        <f t="shared" si="23"/>
        <v>6850.8858569498552</v>
      </c>
      <c r="P72" s="3">
        <f t="shared" si="23"/>
        <v>17303.221244801905</v>
      </c>
      <c r="Q72" s="3">
        <f t="shared" si="23"/>
        <v>11452.89998535658</v>
      </c>
      <c r="R72" s="3">
        <f t="shared" si="23"/>
        <v>1638.4369088564245</v>
      </c>
      <c r="S72" s="3">
        <f t="shared" si="23"/>
        <v>10066.850934445263</v>
      </c>
      <c r="T72" s="3">
        <f t="shared" si="23"/>
        <v>3609.8955752858988</v>
      </c>
      <c r="U72" s="3">
        <f t="shared" si="23"/>
        <v>2669.8888121979762</v>
      </c>
      <c r="V72" s="3">
        <f t="shared" si="23"/>
        <v>742.46198794584529</v>
      </c>
      <c r="W72" s="3">
        <f t="shared" si="23"/>
        <v>2277.8389264483171</v>
      </c>
      <c r="X72" s="3">
        <f t="shared" si="23"/>
        <v>72.471921844914448</v>
      </c>
      <c r="Y72" s="3">
        <f t="shared" si="23"/>
        <v>369.58280005991577</v>
      </c>
      <c r="Z72" s="3">
        <f t="shared" si="23"/>
        <v>34.028748244485804</v>
      </c>
      <c r="AA72" s="3">
        <f t="shared" si="23"/>
        <v>52967.980438992912</v>
      </c>
      <c r="AB72" s="3">
        <f t="shared" si="23"/>
        <v>195.27376140940854</v>
      </c>
      <c r="AC72" s="3">
        <f t="shared" si="23"/>
        <v>532.28004675556167</v>
      </c>
      <c r="AD72" s="3">
        <f t="shared" si="23"/>
        <v>4897.1881888898515</v>
      </c>
      <c r="AE72" s="3">
        <f t="shared" si="23"/>
        <v>0</v>
      </c>
      <c r="AF72" s="3">
        <f t="shared" si="23"/>
        <v>5526.8802935859476</v>
      </c>
      <c r="AG72" s="3">
        <f t="shared" si="23"/>
        <v>8527.0519752231939</v>
      </c>
      <c r="AH72" s="3">
        <f t="shared" si="23"/>
        <v>91.747435727075086</v>
      </c>
      <c r="AI72" s="3">
        <f t="shared" si="23"/>
        <v>882.78025517013873</v>
      </c>
      <c r="AJ72" s="3">
        <f t="shared" si="23"/>
        <v>118.01827953494694</v>
      </c>
      <c r="AK72" s="3">
        <f t="shared" si="23"/>
        <v>104.42257859355379</v>
      </c>
      <c r="AL72" s="3">
        <f t="shared" si="23"/>
        <v>65.762177592609035</v>
      </c>
      <c r="AM72" s="3">
        <f t="shared" si="23"/>
        <v>210.60880062766148</v>
      </c>
      <c r="AN72" s="3">
        <f t="shared" si="23"/>
        <v>167.34560925214453</v>
      </c>
      <c r="AO72" s="3">
        <f t="shared" si="23"/>
        <v>1075.7754074832244</v>
      </c>
      <c r="AP72" s="3">
        <f t="shared" si="23"/>
        <v>51213.680814806663</v>
      </c>
      <c r="AQ72" s="3">
        <f t="shared" si="23"/>
        <v>6149.3355357921209</v>
      </c>
      <c r="AR72" s="3">
        <f t="shared" si="23"/>
        <v>4052.6490706469344</v>
      </c>
      <c r="AS72" s="3">
        <f t="shared" si="23"/>
        <v>8841.651937788838</v>
      </c>
      <c r="AT72" s="3">
        <f t="shared" si="23"/>
        <v>356.37901988309017</v>
      </c>
      <c r="AU72" s="3">
        <f t="shared" si="23"/>
        <v>117.30887256962509</v>
      </c>
      <c r="AV72" s="3">
        <f t="shared" si="23"/>
        <v>9065.2229860291154</v>
      </c>
      <c r="AW72" s="3">
        <f t="shared" si="23"/>
        <v>15053.541369565946</v>
      </c>
      <c r="AX72" s="3">
        <f t="shared" si="23"/>
        <v>175.08832296144965</v>
      </c>
      <c r="AY72" s="3">
        <f t="shared" si="23"/>
        <v>38.705973182871219</v>
      </c>
      <c r="AZ72" s="3">
        <f t="shared" si="23"/>
        <v>99.496225727303738</v>
      </c>
      <c r="BA72" s="3">
        <f t="shared" si="23"/>
        <v>1254.2041713798835</v>
      </c>
      <c r="BB72" s="3">
        <f t="shared" si="23"/>
        <v>1337.4098611412096</v>
      </c>
      <c r="BC72" s="3">
        <f t="shared" si="23"/>
        <v>66.608301103710261</v>
      </c>
      <c r="BD72" s="3">
        <f t="shared" si="23"/>
        <v>90.26482074173434</v>
      </c>
      <c r="BE72" s="3">
        <f t="shared" si="23"/>
        <v>887.22354290796841</v>
      </c>
      <c r="BF72" s="3">
        <f t="shared" si="23"/>
        <v>2276.3866929175938</v>
      </c>
      <c r="BG72" s="3">
        <f t="shared" si="23"/>
        <v>389.33834092503508</v>
      </c>
      <c r="BH72" s="3">
        <f t="shared" si="23"/>
        <v>103.29390755450854</v>
      </c>
      <c r="BI72" s="3">
        <f t="shared" si="23"/>
        <v>138.96477342107769</v>
      </c>
      <c r="BJ72" s="3">
        <f t="shared" si="23"/>
        <v>1036.7473908814063</v>
      </c>
      <c r="BK72" s="3">
        <f t="shared" si="23"/>
        <v>132.32490651439284</v>
      </c>
      <c r="BL72" s="3">
        <f t="shared" si="23"/>
        <v>18403.379288688517</v>
      </c>
      <c r="BM72" s="3">
        <f t="shared" si="23"/>
        <v>43842.92573531255</v>
      </c>
      <c r="BN72" s="3">
        <f t="shared" si="23"/>
        <v>43842.92573531255</v>
      </c>
      <c r="BO72" s="3">
        <f t="shared" si="23"/>
        <v>840.54243788796714</v>
      </c>
      <c r="BP72" s="3">
        <f t="shared" si="23"/>
        <v>73.596035665767076</v>
      </c>
      <c r="BQ72" s="3">
        <f t="shared" si="23"/>
        <v>166.88836836014906</v>
      </c>
      <c r="BR72" s="3">
        <f t="shared" si="23"/>
        <v>375.63934303794196</v>
      </c>
      <c r="BS72" s="3">
        <f t="shared" si="23"/>
        <v>109.93529353392427</v>
      </c>
      <c r="BT72" s="3">
        <f t="shared" si="23"/>
        <v>360.87547516650062</v>
      </c>
      <c r="BU72" s="3">
        <f t="shared" si="22"/>
        <v>5535.4979931882408</v>
      </c>
      <c r="BV72" s="3">
        <f t="shared" si="22"/>
        <v>236.46038036180994</v>
      </c>
      <c r="BW72" s="3">
        <f t="shared" si="22"/>
        <v>5073.1378260897118</v>
      </c>
      <c r="BX72" s="3">
        <f t="shared" si="22"/>
        <v>4327.7212416823013</v>
      </c>
      <c r="BY72" s="3">
        <f t="shared" si="22"/>
        <v>74.747492795775557</v>
      </c>
      <c r="BZ72" s="3">
        <f t="shared" si="22"/>
        <v>321.00437319904296</v>
      </c>
      <c r="CA72" s="3">
        <f t="shared" si="22"/>
        <v>41.093955515817591</v>
      </c>
      <c r="CB72" s="3">
        <f t="shared" si="22"/>
        <v>128.54089634176597</v>
      </c>
      <c r="CC72" s="3">
        <f t="shared" si="22"/>
        <v>62.227295347846812</v>
      </c>
      <c r="CD72" s="3">
        <f t="shared" si="22"/>
        <v>254.0542807308843</v>
      </c>
      <c r="CE72" s="3">
        <f t="shared" si="22"/>
        <v>3766.4876686761299</v>
      </c>
      <c r="CF72" s="3">
        <f t="shared" si="22"/>
        <v>3583.7660052419988</v>
      </c>
      <c r="CG72" s="3">
        <f t="shared" si="22"/>
        <v>744.39424845952715</v>
      </c>
      <c r="CH72" s="3">
        <f t="shared" si="22"/>
        <v>524.77127024681238</v>
      </c>
      <c r="CI72" s="3">
        <f t="shared" si="22"/>
        <v>152.51642125327527</v>
      </c>
      <c r="CJ72" s="3">
        <f t="shared" si="22"/>
        <v>462.32978564391118</v>
      </c>
      <c r="CK72" s="3">
        <f t="shared" si="22"/>
        <v>146.1621400199962</v>
      </c>
      <c r="CL72" s="3">
        <f t="shared" si="22"/>
        <v>214.90321923786468</v>
      </c>
      <c r="CM72" s="3">
        <f t="shared" si="22"/>
        <v>6997.3518115160277</v>
      </c>
      <c r="CN72" s="3">
        <f t="shared" si="22"/>
        <v>60.372507543439994</v>
      </c>
      <c r="CO72" s="10">
        <f t="shared" si="22"/>
        <v>245.16162896430154</v>
      </c>
      <c r="CP72" s="3">
        <f t="shared" si="22"/>
        <v>1172.2107016578011</v>
      </c>
      <c r="CQ72" s="3">
        <f t="shared" si="22"/>
        <v>2145.9697417531888</v>
      </c>
      <c r="CR72" s="3">
        <f t="shared" si="22"/>
        <v>977.64178999552178</v>
      </c>
      <c r="CS72" s="3">
        <f t="shared" si="22"/>
        <v>956.82745543697774</v>
      </c>
      <c r="CT72" s="3">
        <f t="shared" si="22"/>
        <v>944.25712858892996</v>
      </c>
      <c r="CU72" s="3">
        <f t="shared" si="22"/>
        <v>213.39629908882981</v>
      </c>
      <c r="CV72" s="3">
        <f t="shared" si="22"/>
        <v>91.527170181097205</v>
      </c>
      <c r="CW72" s="3">
        <f t="shared" si="22"/>
        <v>128.08973174069405</v>
      </c>
      <c r="CX72" s="3">
        <f t="shared" si="22"/>
        <v>188.41666710220758</v>
      </c>
      <c r="CY72" s="3">
        <f t="shared" si="22"/>
        <v>78.356809604351</v>
      </c>
      <c r="CZ72" s="3">
        <f t="shared" si="22"/>
        <v>761.30912331789727</v>
      </c>
      <c r="DA72" s="3">
        <f t="shared" si="22"/>
        <v>53.636939054709572</v>
      </c>
      <c r="DB72" s="3">
        <f t="shared" si="22"/>
        <v>110.99560630007984</v>
      </c>
      <c r="DC72" s="3">
        <f t="shared" si="22"/>
        <v>2607.2209857581738</v>
      </c>
      <c r="DD72" s="3">
        <f t="shared" si="22"/>
        <v>34.39332569989746</v>
      </c>
      <c r="DE72" s="3">
        <f t="shared" si="22"/>
        <v>34.446493245478329</v>
      </c>
      <c r="DF72" s="3">
        <f t="shared" si="22"/>
        <v>149.71221299206724</v>
      </c>
      <c r="DG72" s="3">
        <f t="shared" si="22"/>
        <v>276.43477927496758</v>
      </c>
      <c r="DH72" s="3">
        <f t="shared" si="22"/>
        <v>1668.1211090905879</v>
      </c>
      <c r="DI72" s="3">
        <f t="shared" si="22"/>
        <v>1506.0968116147228</v>
      </c>
      <c r="DJ72" s="3">
        <f t="shared" si="22"/>
        <v>430.41102942262035</v>
      </c>
      <c r="DK72" s="3">
        <f t="shared" si="22"/>
        <v>42.711767974206836</v>
      </c>
      <c r="DL72" s="3">
        <f t="shared" si="22"/>
        <v>48300.867967776976</v>
      </c>
      <c r="DM72" s="3">
        <f t="shared" si="22"/>
        <v>50539.944715351376</v>
      </c>
      <c r="DN72" s="3">
        <f t="shared" si="22"/>
        <v>56045.027834321903</v>
      </c>
      <c r="DO72" s="3">
        <f t="shared" si="22"/>
        <v>41419.100881281018</v>
      </c>
      <c r="DP72" s="3">
        <f t="shared" si="22"/>
        <v>42927.764925810938</v>
      </c>
      <c r="DQ72" s="3">
        <f t="shared" si="22"/>
        <v>54078.569955322491</v>
      </c>
      <c r="DR72" s="3">
        <f t="shared" si="22"/>
        <v>49432.665258502391</v>
      </c>
      <c r="DS72" s="3">
        <f t="shared" si="22"/>
        <v>49381.575804417371</v>
      </c>
      <c r="DT72" s="3">
        <f t="shared" si="22"/>
        <v>18600.924063830593</v>
      </c>
      <c r="DU72" s="3">
        <f t="shared" si="22"/>
        <v>55266.776492836478</v>
      </c>
      <c r="DV72" s="3">
        <f t="shared" si="22"/>
        <v>18799.305848047385</v>
      </c>
      <c r="DW72" s="3">
        <f t="shared" si="22"/>
        <v>18140.227281372379</v>
      </c>
      <c r="DX72" s="3">
        <f t="shared" si="22"/>
        <v>50430.109680617694</v>
      </c>
      <c r="DY72" s="3">
        <f t="shared" si="22"/>
        <v>17734.294589935191</v>
      </c>
      <c r="DZ72" s="3">
        <f t="shared" si="22"/>
        <v>52968.255391157203</v>
      </c>
      <c r="EA72" s="3">
        <f t="shared" si="22"/>
        <v>17591.331617086431</v>
      </c>
      <c r="EB72" s="3">
        <f t="shared" si="22"/>
        <v>51383.29743779148</v>
      </c>
      <c r="EC72" s="3">
        <f t="shared" si="22"/>
        <v>20287.258854964453</v>
      </c>
      <c r="ED72" s="3">
        <f t="shared" si="22"/>
        <v>45438.220978611927</v>
      </c>
      <c r="EE72" s="3">
        <f t="shared" si="19"/>
        <v>17423.979931543363</v>
      </c>
      <c r="EF72" s="3">
        <f t="shared" si="19"/>
        <v>50752.314121274132</v>
      </c>
      <c r="EG72" s="3">
        <f t="shared" si="19"/>
        <v>10599.939127893653</v>
      </c>
      <c r="EH72" s="3">
        <f t="shared" si="19"/>
        <v>3477.5721878442369</v>
      </c>
      <c r="EI72" s="3">
        <f t="shared" si="19"/>
        <v>1497.6826677583679</v>
      </c>
      <c r="EJ72" s="3">
        <f t="shared" si="19"/>
        <v>64.524133316940265</v>
      </c>
      <c r="EK72" s="3">
        <f t="shared" si="19"/>
        <v>170.02373447668933</v>
      </c>
      <c r="EL72" s="3">
        <f t="shared" si="19"/>
        <v>272.67507426603481</v>
      </c>
      <c r="EM72" s="3">
        <f t="shared" si="19"/>
        <v>76.377457836011857</v>
      </c>
      <c r="EN72" s="3">
        <f t="shared" si="19"/>
        <v>74.303923558358036</v>
      </c>
      <c r="EO72" s="3">
        <f t="shared" si="19"/>
        <v>3255.9728960086445</v>
      </c>
    </row>
    <row r="73" spans="1:145" s="3" customFormat="1" x14ac:dyDescent="0.25">
      <c r="A73" s="7" t="s">
        <v>169</v>
      </c>
      <c r="B73" s="3" t="str">
        <f t="shared" si="2"/>
        <v>6284_Ga_50b</v>
      </c>
      <c r="C73" s="3" t="s">
        <v>211</v>
      </c>
      <c r="D73" s="3" t="s">
        <v>237</v>
      </c>
      <c r="F73" s="3">
        <v>50</v>
      </c>
      <c r="H73" s="3">
        <f t="shared" si="6"/>
        <v>17496.377978299581</v>
      </c>
      <c r="I73" s="3">
        <f t="shared" si="23"/>
        <v>58291.7868057737</v>
      </c>
      <c r="J73" s="3">
        <f t="shared" si="23"/>
        <v>3311.9940502631162</v>
      </c>
      <c r="K73" s="3">
        <f t="shared" si="23"/>
        <v>36444.476670655473</v>
      </c>
      <c r="L73" s="3">
        <f t="shared" si="23"/>
        <v>5004.8933227695197</v>
      </c>
      <c r="M73" s="3">
        <f t="shared" si="23"/>
        <v>15601.266096557882</v>
      </c>
      <c r="N73" s="3">
        <f t="shared" si="23"/>
        <v>4391.12003475446</v>
      </c>
      <c r="O73" s="3">
        <f t="shared" si="23"/>
        <v>6717.9589448347051</v>
      </c>
      <c r="P73" s="3">
        <f t="shared" si="23"/>
        <v>17269.667961038773</v>
      </c>
      <c r="Q73" s="3">
        <f t="shared" si="23"/>
        <v>11316.060127944396</v>
      </c>
      <c r="R73" s="3">
        <f t="shared" si="23"/>
        <v>1569.4452492798539</v>
      </c>
      <c r="S73" s="3">
        <f t="shared" si="23"/>
        <v>9716.0093355878998</v>
      </c>
      <c r="T73" s="3">
        <f t="shared" si="23"/>
        <v>3512.8685721211941</v>
      </c>
      <c r="U73" s="3">
        <f t="shared" si="23"/>
        <v>2646.2510777552334</v>
      </c>
      <c r="V73" s="3">
        <f t="shared" si="23"/>
        <v>566.8994988550894</v>
      </c>
      <c r="W73" s="3">
        <f t="shared" si="23"/>
        <v>1864.1804910061157</v>
      </c>
      <c r="X73" s="3">
        <f t="shared" si="23"/>
        <v>75.587605549996312</v>
      </c>
      <c r="Y73" s="3">
        <f t="shared" si="23"/>
        <v>403.95304107592426</v>
      </c>
      <c r="Z73" s="3">
        <f t="shared" si="23"/>
        <v>46.751596287868431</v>
      </c>
      <c r="AA73" s="3">
        <f t="shared" si="23"/>
        <v>52852.641135308855</v>
      </c>
      <c r="AB73" s="3">
        <f t="shared" si="23"/>
        <v>205.95985731309415</v>
      </c>
      <c r="AC73" s="3">
        <f t="shared" si="23"/>
        <v>504.26132063996658</v>
      </c>
      <c r="AD73" s="3">
        <f t="shared" si="23"/>
        <v>4688.16034695692</v>
      </c>
      <c r="AE73" s="3">
        <f t="shared" si="23"/>
        <v>0</v>
      </c>
      <c r="AF73" s="3">
        <f t="shared" si="23"/>
        <v>5355.8237086769759</v>
      </c>
      <c r="AG73" s="3">
        <f t="shared" si="23"/>
        <v>9183.4671535491816</v>
      </c>
      <c r="AH73" s="3">
        <f t="shared" si="23"/>
        <v>91.442507843742789</v>
      </c>
      <c r="AI73" s="3">
        <f t="shared" si="23"/>
        <v>867.33707461278448</v>
      </c>
      <c r="AJ73" s="3">
        <f t="shared" si="23"/>
        <v>104.53826491434347</v>
      </c>
      <c r="AK73" s="3">
        <f t="shared" si="23"/>
        <v>106.77545046159619</v>
      </c>
      <c r="AL73" s="3">
        <f t="shared" si="23"/>
        <v>71.861477227869401</v>
      </c>
      <c r="AM73" s="3">
        <f t="shared" si="23"/>
        <v>193.98797295503783</v>
      </c>
      <c r="AN73" s="3">
        <f t="shared" si="23"/>
        <v>130.73883037940425</v>
      </c>
      <c r="AO73" s="3">
        <f t="shared" si="23"/>
        <v>967.066069449824</v>
      </c>
      <c r="AP73" s="3">
        <f t="shared" si="23"/>
        <v>49928.478209774068</v>
      </c>
      <c r="AQ73" s="3">
        <f t="shared" si="23"/>
        <v>6124.2222707364426</v>
      </c>
      <c r="AR73" s="3">
        <f t="shared" si="23"/>
        <v>4184.680457276816</v>
      </c>
      <c r="AS73" s="3">
        <f t="shared" si="23"/>
        <v>8616.1920247539274</v>
      </c>
      <c r="AT73" s="3">
        <f t="shared" si="23"/>
        <v>270.69643410962533</v>
      </c>
      <c r="AU73" s="3">
        <f t="shared" si="23"/>
        <v>118.81823685655129</v>
      </c>
      <c r="AV73" s="3">
        <f t="shared" si="23"/>
        <v>8953.5710702898577</v>
      </c>
      <c r="AW73" s="3">
        <f t="shared" si="23"/>
        <v>14928.520416490763</v>
      </c>
      <c r="AX73" s="3">
        <f t="shared" si="23"/>
        <v>124.68500327143046</v>
      </c>
      <c r="AY73" s="3">
        <f t="shared" si="23"/>
        <v>38.683849621174218</v>
      </c>
      <c r="AZ73" s="3">
        <f t="shared" si="23"/>
        <v>100.21022355556529</v>
      </c>
      <c r="BA73" s="3">
        <f t="shared" si="23"/>
        <v>1248.1579490119905</v>
      </c>
      <c r="BB73" s="3">
        <f t="shared" si="23"/>
        <v>1338.9155733503706</v>
      </c>
      <c r="BC73" s="3">
        <f t="shared" si="23"/>
        <v>64.867820992492739</v>
      </c>
      <c r="BD73" s="3">
        <f t="shared" si="23"/>
        <v>84.403594989069035</v>
      </c>
      <c r="BE73" s="3">
        <f t="shared" si="23"/>
        <v>860.51539353073667</v>
      </c>
      <c r="BF73" s="3">
        <f t="shared" si="23"/>
        <v>2163.7084087159392</v>
      </c>
      <c r="BG73" s="3">
        <f t="shared" si="23"/>
        <v>279.98912660529408</v>
      </c>
      <c r="BH73" s="3">
        <f t="shared" si="23"/>
        <v>103.77191949424612</v>
      </c>
      <c r="BI73" s="3">
        <f t="shared" si="23"/>
        <v>154.15460520371758</v>
      </c>
      <c r="BJ73" s="3">
        <f t="shared" si="23"/>
        <v>1018.284494062315</v>
      </c>
      <c r="BK73" s="3">
        <f t="shared" si="23"/>
        <v>124.43910897324962</v>
      </c>
      <c r="BL73" s="3">
        <f t="shared" si="23"/>
        <v>17716.021928734139</v>
      </c>
      <c r="BM73" s="3">
        <f t="shared" si="23"/>
        <v>43973.834000097791</v>
      </c>
      <c r="BN73" s="3">
        <f t="shared" si="23"/>
        <v>43973.834000097791</v>
      </c>
      <c r="BO73" s="3">
        <f t="shared" si="23"/>
        <v>786.48612423853683</v>
      </c>
      <c r="BP73" s="3">
        <f t="shared" si="23"/>
        <v>75.414121842690804</v>
      </c>
      <c r="BQ73" s="3">
        <f t="shared" si="23"/>
        <v>173.39168551293309</v>
      </c>
      <c r="BR73" s="3">
        <f t="shared" si="23"/>
        <v>359.20178736098711</v>
      </c>
      <c r="BS73" s="3">
        <f t="shared" si="23"/>
        <v>174.01924396718604</v>
      </c>
      <c r="BT73" s="3">
        <f t="shared" ref="BT73:ED76" si="24">BT31/$G31</f>
        <v>331.0627300360344</v>
      </c>
      <c r="BU73" s="3">
        <f t="shared" si="24"/>
        <v>5395.804914718</v>
      </c>
      <c r="BV73" s="3">
        <f t="shared" si="24"/>
        <v>224.49696857718138</v>
      </c>
      <c r="BW73" s="3">
        <f t="shared" si="24"/>
        <v>5061.2121683767928</v>
      </c>
      <c r="BX73" s="3">
        <f t="shared" si="24"/>
        <v>3998.983496977005</v>
      </c>
      <c r="BY73" s="3">
        <f t="shared" si="24"/>
        <v>87.402600294489403</v>
      </c>
      <c r="BZ73" s="3">
        <f t="shared" si="24"/>
        <v>321.16812450371441</v>
      </c>
      <c r="CA73" s="3">
        <f t="shared" si="24"/>
        <v>34.520240645842122</v>
      </c>
      <c r="CB73" s="3">
        <f t="shared" si="24"/>
        <v>129.85632630311105</v>
      </c>
      <c r="CC73" s="3">
        <f t="shared" si="24"/>
        <v>88.791978506909999</v>
      </c>
      <c r="CD73" s="3">
        <f t="shared" si="24"/>
        <v>235.94387615139149</v>
      </c>
      <c r="CE73" s="3">
        <f t="shared" si="24"/>
        <v>3768.6393731866397</v>
      </c>
      <c r="CF73" s="3">
        <f t="shared" si="24"/>
        <v>3548.0043027894767</v>
      </c>
      <c r="CG73" s="3">
        <f t="shared" si="24"/>
        <v>730.58816519072684</v>
      </c>
      <c r="CH73" s="3">
        <f t="shared" si="24"/>
        <v>511.63965813936846</v>
      </c>
      <c r="CI73" s="3">
        <f t="shared" si="24"/>
        <v>142.05147664969968</v>
      </c>
      <c r="CJ73" s="3">
        <f t="shared" si="24"/>
        <v>463.83659972983105</v>
      </c>
      <c r="CK73" s="3">
        <f t="shared" si="24"/>
        <v>129.33889228914768</v>
      </c>
      <c r="CL73" s="3">
        <f t="shared" si="24"/>
        <v>217.3509483901712</v>
      </c>
      <c r="CM73" s="3">
        <f t="shared" si="24"/>
        <v>5975.1530009877415</v>
      </c>
      <c r="CN73" s="3">
        <f t="shared" si="24"/>
        <v>52.726978589060607</v>
      </c>
      <c r="CO73" s="10">
        <f t="shared" si="24"/>
        <v>222.52679708378147</v>
      </c>
      <c r="CP73" s="3">
        <f t="shared" si="24"/>
        <v>1079.3190794003444</v>
      </c>
      <c r="CQ73" s="3">
        <f t="shared" si="24"/>
        <v>1986.2843584236357</v>
      </c>
      <c r="CR73" s="3">
        <f t="shared" si="24"/>
        <v>972.94792140446884</v>
      </c>
      <c r="CS73" s="3">
        <f t="shared" si="24"/>
        <v>1004.5174304721409</v>
      </c>
      <c r="CT73" s="3">
        <f t="shared" si="24"/>
        <v>992.17444183584837</v>
      </c>
      <c r="CU73" s="3">
        <f t="shared" si="24"/>
        <v>241.08804521149384</v>
      </c>
      <c r="CV73" s="3">
        <f t="shared" si="24"/>
        <v>84.207482972114988</v>
      </c>
      <c r="CW73" s="3">
        <f t="shared" si="24"/>
        <v>117.22369530331723</v>
      </c>
      <c r="CX73" s="3">
        <f t="shared" si="24"/>
        <v>173.74468714345039</v>
      </c>
      <c r="CY73" s="3">
        <f t="shared" si="24"/>
        <v>83.807716168324049</v>
      </c>
      <c r="CZ73" s="3">
        <f t="shared" si="24"/>
        <v>685.38283672884234</v>
      </c>
      <c r="DA73" s="3">
        <f t="shared" si="24"/>
        <v>60.502065784300321</v>
      </c>
      <c r="DB73" s="3">
        <f t="shared" si="24"/>
        <v>106.68192011504887</v>
      </c>
      <c r="DC73" s="3">
        <f t="shared" si="24"/>
        <v>2206.2843275966629</v>
      </c>
      <c r="DD73" s="3">
        <f t="shared" si="24"/>
        <v>21.95096891306423</v>
      </c>
      <c r="DE73" s="3">
        <f t="shared" si="24"/>
        <v>40.062667955758833</v>
      </c>
      <c r="DF73" s="3">
        <f t="shared" si="24"/>
        <v>295.96773032511925</v>
      </c>
      <c r="DG73" s="3">
        <f t="shared" si="24"/>
        <v>272.14615448110874</v>
      </c>
      <c r="DH73" s="3">
        <f t="shared" si="24"/>
        <v>1639.1706140769006</v>
      </c>
      <c r="DI73" s="3">
        <f t="shared" si="24"/>
        <v>1503.8638822564437</v>
      </c>
      <c r="DJ73" s="3">
        <f t="shared" si="24"/>
        <v>408.86036716170514</v>
      </c>
      <c r="DK73" s="3">
        <f t="shared" si="24"/>
        <v>44.251922348692602</v>
      </c>
      <c r="DL73" s="3">
        <f t="shared" si="24"/>
        <v>49225.603689686897</v>
      </c>
      <c r="DM73" s="3">
        <f t="shared" si="24"/>
        <v>51345.75260232939</v>
      </c>
      <c r="DN73" s="3">
        <f t="shared" si="24"/>
        <v>57088.485709255008</v>
      </c>
      <c r="DO73" s="3">
        <f t="shared" si="24"/>
        <v>42209.602752809289</v>
      </c>
      <c r="DP73" s="3">
        <f t="shared" si="24"/>
        <v>43668.567543061094</v>
      </c>
      <c r="DQ73" s="3">
        <f t="shared" si="24"/>
        <v>54962.347837325535</v>
      </c>
      <c r="DR73" s="3">
        <f t="shared" si="24"/>
        <v>50240.398898401407</v>
      </c>
      <c r="DS73" s="3">
        <f t="shared" si="24"/>
        <v>50312.721993146108</v>
      </c>
      <c r="DT73" s="3">
        <f t="shared" si="24"/>
        <v>18425.603479801131</v>
      </c>
      <c r="DU73" s="3">
        <f t="shared" si="24"/>
        <v>56071.165181183722</v>
      </c>
      <c r="DV73" s="3">
        <f t="shared" si="24"/>
        <v>18689.49633547643</v>
      </c>
      <c r="DW73" s="3">
        <f t="shared" si="24"/>
        <v>18193.251470667954</v>
      </c>
      <c r="DX73" s="3">
        <f t="shared" si="24"/>
        <v>51066.20548203923</v>
      </c>
      <c r="DY73" s="3">
        <f t="shared" si="24"/>
        <v>17561.120589312017</v>
      </c>
      <c r="DZ73" s="3">
        <f t="shared" si="24"/>
        <v>53463.388264046916</v>
      </c>
      <c r="EA73" s="3">
        <f t="shared" si="24"/>
        <v>17665.9847018853</v>
      </c>
      <c r="EB73" s="3">
        <f t="shared" si="24"/>
        <v>52148.110222955416</v>
      </c>
      <c r="EC73" s="3">
        <f t="shared" si="24"/>
        <v>20101.281100111017</v>
      </c>
      <c r="ED73" s="3">
        <f t="shared" si="24"/>
        <v>45859.793484863643</v>
      </c>
      <c r="EE73" s="3">
        <f t="shared" si="19"/>
        <v>16885.42417766673</v>
      </c>
      <c r="EF73" s="3">
        <f t="shared" si="19"/>
        <v>51305.987119507015</v>
      </c>
      <c r="EG73" s="3">
        <f t="shared" si="19"/>
        <v>9631.9693021071835</v>
      </c>
      <c r="EH73" s="3">
        <f t="shared" si="19"/>
        <v>3350.1861112879287</v>
      </c>
      <c r="EI73" s="3">
        <f t="shared" si="19"/>
        <v>1402.2989772299188</v>
      </c>
      <c r="EJ73" s="3">
        <f t="shared" si="19"/>
        <v>65.332455617276182</v>
      </c>
      <c r="EK73" s="3">
        <f t="shared" si="19"/>
        <v>160.00176041690133</v>
      </c>
      <c r="EL73" s="3">
        <f t="shared" si="19"/>
        <v>236.31648898360419</v>
      </c>
      <c r="EM73" s="3">
        <f t="shared" si="19"/>
        <v>88.325835328149992</v>
      </c>
      <c r="EN73" s="3">
        <f t="shared" si="19"/>
        <v>86.885166280526036</v>
      </c>
      <c r="EO73" s="3">
        <f t="shared" si="19"/>
        <v>3163.0726188041185</v>
      </c>
    </row>
    <row r="74" spans="1:145" s="3" customFormat="1" x14ac:dyDescent="0.25">
      <c r="A74" s="7" t="s">
        <v>172</v>
      </c>
      <c r="B74" s="3" t="str">
        <f t="shared" si="2"/>
        <v>6284_Ga_500</v>
      </c>
      <c r="C74" s="3" t="s">
        <v>204</v>
      </c>
      <c r="D74" s="3" t="s">
        <v>237</v>
      </c>
      <c r="F74" s="3">
        <v>10</v>
      </c>
      <c r="H74" s="3">
        <f t="shared" si="6"/>
        <v>16992.006234920271</v>
      </c>
      <c r="I74" s="3">
        <f t="shared" ref="I74:BT77" si="25">I32/$G32</f>
        <v>57756.503583961377</v>
      </c>
      <c r="J74" s="3">
        <f t="shared" si="25"/>
        <v>2814.2465647243002</v>
      </c>
      <c r="K74" s="3">
        <f t="shared" si="25"/>
        <v>35440.147336527312</v>
      </c>
      <c r="L74" s="3">
        <f t="shared" si="25"/>
        <v>4558.6072135219729</v>
      </c>
      <c r="M74" s="3">
        <f t="shared" si="25"/>
        <v>14931.330567724583</v>
      </c>
      <c r="N74" s="3">
        <f t="shared" si="25"/>
        <v>4254.5458481641581</v>
      </c>
      <c r="O74" s="3">
        <f t="shared" si="25"/>
        <v>6374.3763509038072</v>
      </c>
      <c r="P74" s="3">
        <f t="shared" si="25"/>
        <v>17054.86562803643</v>
      </c>
      <c r="Q74" s="3">
        <f t="shared" si="25"/>
        <v>10369.208036391967</v>
      </c>
      <c r="R74" s="3">
        <f t="shared" si="25"/>
        <v>1597.9647692588233</v>
      </c>
      <c r="S74" s="3">
        <f t="shared" si="25"/>
        <v>9185.2832123161879</v>
      </c>
      <c r="T74" s="3">
        <f t="shared" si="25"/>
        <v>2960.0383909442667</v>
      </c>
      <c r="U74" s="3">
        <f t="shared" si="25"/>
        <v>2231.2790970326373</v>
      </c>
      <c r="V74" s="3">
        <f t="shared" si="25"/>
        <v>605.55663954894521</v>
      </c>
      <c r="W74" s="3">
        <f t="shared" si="25"/>
        <v>2271.8823802718507</v>
      </c>
      <c r="X74" s="3">
        <f t="shared" si="25"/>
        <v>65.975036550398343</v>
      </c>
      <c r="Y74" s="3">
        <f t="shared" si="25"/>
        <v>283.87326759514082</v>
      </c>
      <c r="Z74" s="3">
        <f t="shared" si="25"/>
        <v>20.12451320279137</v>
      </c>
      <c r="AA74" s="3">
        <f t="shared" si="25"/>
        <v>52333.029784345141</v>
      </c>
      <c r="AB74" s="3">
        <f t="shared" si="25"/>
        <v>181.43854162453454</v>
      </c>
      <c r="AC74" s="3">
        <f t="shared" si="25"/>
        <v>542.31573907349173</v>
      </c>
      <c r="AD74" s="3">
        <f t="shared" si="25"/>
        <v>7127.3689317211074</v>
      </c>
      <c r="AE74" s="3">
        <f t="shared" si="25"/>
        <v>0</v>
      </c>
      <c r="AF74" s="3">
        <f t="shared" si="25"/>
        <v>8290.1200973560353</v>
      </c>
      <c r="AG74" s="3">
        <f t="shared" si="25"/>
        <v>12833.361042239752</v>
      </c>
      <c r="AH74" s="3">
        <f t="shared" si="25"/>
        <v>79.335363716172353</v>
      </c>
      <c r="AI74" s="3">
        <f t="shared" si="25"/>
        <v>751.9161850535761</v>
      </c>
      <c r="AJ74" s="3">
        <f t="shared" si="25"/>
        <v>82.308698849722504</v>
      </c>
      <c r="AK74" s="3">
        <f t="shared" si="25"/>
        <v>128.39387950165752</v>
      </c>
      <c r="AL74" s="3">
        <f t="shared" si="25"/>
        <v>70.819574446203077</v>
      </c>
      <c r="AM74" s="3">
        <f t="shared" si="25"/>
        <v>143.40589130628246</v>
      </c>
      <c r="AN74" s="3">
        <f t="shared" si="25"/>
        <v>138.19649915019991</v>
      </c>
      <c r="AO74" s="3">
        <f t="shared" si="25"/>
        <v>1182.77727416171</v>
      </c>
      <c r="AP74" s="3">
        <f t="shared" si="25"/>
        <v>41912.433312223424</v>
      </c>
      <c r="AQ74" s="3">
        <f t="shared" si="25"/>
        <v>5264.5063442377741</v>
      </c>
      <c r="AR74" s="3">
        <f t="shared" si="25"/>
        <v>3683.4005668563509</v>
      </c>
      <c r="AS74" s="3">
        <f t="shared" si="25"/>
        <v>16784.122572057011</v>
      </c>
      <c r="AT74" s="3">
        <f t="shared" si="25"/>
        <v>404.79596131061197</v>
      </c>
      <c r="AU74" s="3">
        <f t="shared" si="25"/>
        <v>116.6292220053142</v>
      </c>
      <c r="AV74" s="3">
        <f t="shared" si="25"/>
        <v>6873.8209574356124</v>
      </c>
      <c r="AW74" s="3">
        <f t="shared" si="25"/>
        <v>11815.918762953303</v>
      </c>
      <c r="AX74" s="3">
        <f t="shared" si="25"/>
        <v>115.20311116223668</v>
      </c>
      <c r="AY74" s="3">
        <f t="shared" si="25"/>
        <v>60.739907786744347</v>
      </c>
      <c r="AZ74" s="3">
        <f t="shared" si="25"/>
        <v>79.038635770054313</v>
      </c>
      <c r="BA74" s="3">
        <f t="shared" si="25"/>
        <v>998.28818758091097</v>
      </c>
      <c r="BB74" s="3">
        <f t="shared" si="25"/>
        <v>1125.4376264105836</v>
      </c>
      <c r="BC74" s="3">
        <f t="shared" si="25"/>
        <v>71.397891157514763</v>
      </c>
      <c r="BD74" s="3">
        <f t="shared" si="25"/>
        <v>65.949299942826883</v>
      </c>
      <c r="BE74" s="3">
        <f t="shared" si="25"/>
        <v>654.63029451535476</v>
      </c>
      <c r="BF74" s="3">
        <f t="shared" si="25"/>
        <v>2575.6772960453959</v>
      </c>
      <c r="BG74" s="3">
        <f t="shared" si="25"/>
        <v>259.16915216272156</v>
      </c>
      <c r="BH74" s="3">
        <f t="shared" si="25"/>
        <v>80.488969302610855</v>
      </c>
      <c r="BI74" s="3">
        <f t="shared" si="25"/>
        <v>78.093950880372375</v>
      </c>
      <c r="BJ74" s="3">
        <f t="shared" si="25"/>
        <v>890.01276560967506</v>
      </c>
      <c r="BK74" s="3">
        <f t="shared" si="25"/>
        <v>129.39155152457479</v>
      </c>
      <c r="BL74" s="3">
        <f t="shared" si="25"/>
        <v>17169.323891497188</v>
      </c>
      <c r="BM74" s="3">
        <f t="shared" si="25"/>
        <v>44431.910940841299</v>
      </c>
      <c r="BN74" s="3">
        <f t="shared" si="25"/>
        <v>44431.910940841299</v>
      </c>
      <c r="BO74" s="3">
        <f t="shared" si="25"/>
        <v>777.03662796141612</v>
      </c>
      <c r="BP74" s="3">
        <f t="shared" si="25"/>
        <v>78.059130764246291</v>
      </c>
      <c r="BQ74" s="3">
        <f t="shared" si="25"/>
        <v>184.96445686182491</v>
      </c>
      <c r="BR74" s="3">
        <f t="shared" si="25"/>
        <v>348.44338815575583</v>
      </c>
      <c r="BS74" s="3">
        <f t="shared" si="25"/>
        <v>62.597485286166979</v>
      </c>
      <c r="BT74" s="3">
        <f t="shared" si="25"/>
        <v>281.23148052383482</v>
      </c>
      <c r="BU74" s="3">
        <f t="shared" si="24"/>
        <v>4345.829053465859</v>
      </c>
      <c r="BV74" s="3">
        <f t="shared" si="24"/>
        <v>191.86489552716179</v>
      </c>
      <c r="BW74" s="3">
        <f t="shared" si="24"/>
        <v>3873.1611162350227</v>
      </c>
      <c r="BX74" s="3">
        <f t="shared" si="24"/>
        <v>3011.0029296081325</v>
      </c>
      <c r="BY74" s="3">
        <f t="shared" si="24"/>
        <v>84.478143476187569</v>
      </c>
      <c r="BZ74" s="3">
        <f t="shared" si="24"/>
        <v>332.81823952369308</v>
      </c>
      <c r="CA74" s="3">
        <f t="shared" si="24"/>
        <v>27.386778292221162</v>
      </c>
      <c r="CB74" s="3">
        <f t="shared" si="24"/>
        <v>106.58740329816644</v>
      </c>
      <c r="CC74" s="3">
        <f t="shared" si="24"/>
        <v>84.334321257405861</v>
      </c>
      <c r="CD74" s="3">
        <f t="shared" si="24"/>
        <v>248.00249231289163</v>
      </c>
      <c r="CE74" s="3">
        <f t="shared" si="24"/>
        <v>2821.7192644285792</v>
      </c>
      <c r="CF74" s="3">
        <f t="shared" si="24"/>
        <v>2717.5692692592393</v>
      </c>
      <c r="CG74" s="3">
        <f t="shared" si="24"/>
        <v>612.36018745636602</v>
      </c>
      <c r="CH74" s="3">
        <f t="shared" si="24"/>
        <v>454.6825902926613</v>
      </c>
      <c r="CI74" s="3">
        <f t="shared" si="24"/>
        <v>144.77750109803216</v>
      </c>
      <c r="CJ74" s="3">
        <f t="shared" si="24"/>
        <v>396.13180806758368</v>
      </c>
      <c r="CK74" s="3">
        <f t="shared" si="24"/>
        <v>123.04066512679329</v>
      </c>
      <c r="CL74" s="3">
        <f t="shared" si="24"/>
        <v>194.23720517801368</v>
      </c>
      <c r="CM74" s="3">
        <f t="shared" si="24"/>
        <v>4793.4567854477546</v>
      </c>
      <c r="CN74" s="3">
        <f t="shared" si="24"/>
        <v>82.276906569781289</v>
      </c>
      <c r="CO74" s="10">
        <f t="shared" si="24"/>
        <v>185.85009894590172</v>
      </c>
      <c r="CP74" s="3">
        <f t="shared" si="24"/>
        <v>1058.4179863764025</v>
      </c>
      <c r="CQ74" s="3">
        <f t="shared" si="24"/>
        <v>2070.3571733968356</v>
      </c>
      <c r="CR74" s="3">
        <f t="shared" si="24"/>
        <v>1041.6725383559349</v>
      </c>
      <c r="CS74" s="3">
        <f t="shared" si="24"/>
        <v>867.39028755435936</v>
      </c>
      <c r="CT74" s="3">
        <f t="shared" si="24"/>
        <v>850.27392960124428</v>
      </c>
      <c r="CU74" s="3">
        <f t="shared" si="24"/>
        <v>190.94291940886646</v>
      </c>
      <c r="CV74" s="3">
        <f t="shared" si="24"/>
        <v>80.767530231619617</v>
      </c>
      <c r="CW74" s="3">
        <f t="shared" si="24"/>
        <v>117.13941240246614</v>
      </c>
      <c r="CX74" s="3">
        <f t="shared" si="24"/>
        <v>130.48762822350062</v>
      </c>
      <c r="CY74" s="3">
        <f t="shared" si="24"/>
        <v>79.138554364155283</v>
      </c>
      <c r="CZ74" s="3">
        <f t="shared" si="24"/>
        <v>693.15042645937217</v>
      </c>
      <c r="DA74" s="3">
        <f t="shared" si="24"/>
        <v>58.95045660148147</v>
      </c>
      <c r="DB74" s="3">
        <f t="shared" si="24"/>
        <v>106.81449101203229</v>
      </c>
      <c r="DC74" s="3">
        <f t="shared" si="24"/>
        <v>2034.5514965925613</v>
      </c>
      <c r="DD74" s="3">
        <f t="shared" si="24"/>
        <v>32.302470338370533</v>
      </c>
      <c r="DE74" s="3">
        <f t="shared" si="24"/>
        <v>33.655913113010982</v>
      </c>
      <c r="DF74" s="3">
        <f t="shared" si="24"/>
        <v>128.80717914089337</v>
      </c>
      <c r="DG74" s="3">
        <f t="shared" si="24"/>
        <v>208.87376529571372</v>
      </c>
      <c r="DH74" s="3">
        <f t="shared" si="24"/>
        <v>1963.1838837968953</v>
      </c>
      <c r="DI74" s="3">
        <f t="shared" si="24"/>
        <v>1711.3738874815197</v>
      </c>
      <c r="DJ74" s="3">
        <f t="shared" si="24"/>
        <v>333.2920958866265</v>
      </c>
      <c r="DK74" s="3">
        <f t="shared" si="24"/>
        <v>41.534342866063433</v>
      </c>
      <c r="DL74" s="3">
        <f t="shared" si="24"/>
        <v>49923.99853624306</v>
      </c>
      <c r="DM74" s="3">
        <f t="shared" si="24"/>
        <v>52171.682449725362</v>
      </c>
      <c r="DN74" s="3">
        <f t="shared" si="24"/>
        <v>57890.792660514991</v>
      </c>
      <c r="DO74" s="3">
        <f t="shared" si="24"/>
        <v>42765.736591927642</v>
      </c>
      <c r="DP74" s="3">
        <f t="shared" si="24"/>
        <v>44205.951095954319</v>
      </c>
      <c r="DQ74" s="3">
        <f t="shared" si="24"/>
        <v>55777.562840658378</v>
      </c>
      <c r="DR74" s="3">
        <f t="shared" si="24"/>
        <v>50809.798067801472</v>
      </c>
      <c r="DS74" s="3">
        <f t="shared" si="24"/>
        <v>51115.512631716236</v>
      </c>
      <c r="DT74" s="3">
        <f t="shared" si="24"/>
        <v>18486.297893208874</v>
      </c>
      <c r="DU74" s="3">
        <f t="shared" si="24"/>
        <v>57253.905486043019</v>
      </c>
      <c r="DV74" s="3">
        <f t="shared" si="24"/>
        <v>18641.406371369707</v>
      </c>
      <c r="DW74" s="3">
        <f t="shared" si="24"/>
        <v>17929.321371328202</v>
      </c>
      <c r="DX74" s="3">
        <f t="shared" si="24"/>
        <v>52442.582953186393</v>
      </c>
      <c r="DY74" s="3">
        <f t="shared" si="24"/>
        <v>17638.739932665463</v>
      </c>
      <c r="DZ74" s="3">
        <f t="shared" si="24"/>
        <v>54435.692455916527</v>
      </c>
      <c r="EA74" s="3">
        <f t="shared" si="24"/>
        <v>17325.146938997652</v>
      </c>
      <c r="EB74" s="3">
        <f t="shared" si="24"/>
        <v>53440.224697741833</v>
      </c>
      <c r="EC74" s="3">
        <f t="shared" si="24"/>
        <v>19899.974926993193</v>
      </c>
      <c r="ED74" s="3">
        <f t="shared" si="24"/>
        <v>46963.377286833202</v>
      </c>
      <c r="EE74" s="3">
        <f t="shared" si="19"/>
        <v>17096.754227736124</v>
      </c>
      <c r="EF74" s="3">
        <f t="shared" si="19"/>
        <v>52416.162054637149</v>
      </c>
      <c r="EG74" s="3">
        <f t="shared" si="19"/>
        <v>9090.374173183096</v>
      </c>
      <c r="EH74" s="3">
        <f t="shared" si="19"/>
        <v>3693.9677151415754</v>
      </c>
      <c r="EI74" s="3">
        <f t="shared" si="19"/>
        <v>1489.3714244881751</v>
      </c>
      <c r="EJ74" s="3">
        <f t="shared" si="19"/>
        <v>80.613110586190842</v>
      </c>
      <c r="EK74" s="3">
        <f t="shared" si="19"/>
        <v>108.90369797959808</v>
      </c>
      <c r="EL74" s="3">
        <f t="shared" si="19"/>
        <v>184.30893032779883</v>
      </c>
      <c r="EM74" s="3">
        <f t="shared" si="19"/>
        <v>85.10187773027242</v>
      </c>
      <c r="EN74" s="3">
        <f t="shared" si="19"/>
        <v>83.724212266152946</v>
      </c>
      <c r="EO74" s="3">
        <f t="shared" si="19"/>
        <v>2431.1405079240617</v>
      </c>
    </row>
    <row r="75" spans="1:145" s="3" customFormat="1" x14ac:dyDescent="0.25">
      <c r="A75" s="7" t="s">
        <v>173</v>
      </c>
      <c r="B75" s="3" t="str">
        <f t="shared" si="2"/>
        <v>6284_Ga_500b</v>
      </c>
      <c r="C75" s="3" t="s">
        <v>205</v>
      </c>
      <c r="D75" s="3" t="s">
        <v>237</v>
      </c>
      <c r="F75" s="3">
        <v>10</v>
      </c>
      <c r="H75" s="3">
        <f t="shared" si="6"/>
        <v>16552.722819765317</v>
      </c>
      <c r="I75" s="3">
        <f t="shared" si="25"/>
        <v>57225.849953392288</v>
      </c>
      <c r="J75" s="3">
        <f t="shared" si="25"/>
        <v>2701.6727103152825</v>
      </c>
      <c r="K75" s="3">
        <f t="shared" si="25"/>
        <v>34882.69350536236</v>
      </c>
      <c r="L75" s="3">
        <f t="shared" si="25"/>
        <v>4353.7982296374166</v>
      </c>
      <c r="M75" s="3">
        <f t="shared" si="25"/>
        <v>15155.089309828782</v>
      </c>
      <c r="N75" s="3">
        <f t="shared" si="25"/>
        <v>4138.2461495498192</v>
      </c>
      <c r="O75" s="3">
        <f t="shared" si="25"/>
        <v>6250.2280852080748</v>
      </c>
      <c r="P75" s="3">
        <f t="shared" si="25"/>
        <v>17415.341621092037</v>
      </c>
      <c r="Q75" s="3">
        <f t="shared" si="25"/>
        <v>10051.856599394698</v>
      </c>
      <c r="R75" s="3">
        <f t="shared" si="25"/>
        <v>1476.6813030840606</v>
      </c>
      <c r="S75" s="3">
        <f t="shared" si="25"/>
        <v>9120.1453303350772</v>
      </c>
      <c r="T75" s="3">
        <f t="shared" si="25"/>
        <v>2835.458528902675</v>
      </c>
      <c r="U75" s="3">
        <f t="shared" si="25"/>
        <v>2193.0759377481681</v>
      </c>
      <c r="V75" s="3">
        <f t="shared" si="25"/>
        <v>642.54368557540647</v>
      </c>
      <c r="W75" s="3">
        <f t="shared" si="25"/>
        <v>1891.7658622886545</v>
      </c>
      <c r="X75" s="3">
        <f t="shared" si="25"/>
        <v>68.466677867099008</v>
      </c>
      <c r="Y75" s="3">
        <f t="shared" si="25"/>
        <v>276.31565646303153</v>
      </c>
      <c r="Z75" s="3">
        <f t="shared" si="25"/>
        <v>19.960218343373178</v>
      </c>
      <c r="AA75" s="3">
        <f t="shared" si="25"/>
        <v>52720.911079285186</v>
      </c>
      <c r="AB75" s="3">
        <f t="shared" si="25"/>
        <v>159.2155023172667</v>
      </c>
      <c r="AC75" s="3">
        <f t="shared" si="25"/>
        <v>514.95690422301152</v>
      </c>
      <c r="AD75" s="3">
        <f t="shared" si="25"/>
        <v>7085.8666690037635</v>
      </c>
      <c r="AE75" s="3">
        <f t="shared" si="25"/>
        <v>0</v>
      </c>
      <c r="AF75" s="3">
        <f t="shared" si="25"/>
        <v>8266.2844891599507</v>
      </c>
      <c r="AG75" s="3">
        <f t="shared" si="25"/>
        <v>12588.04971279543</v>
      </c>
      <c r="AH75" s="3">
        <f t="shared" si="25"/>
        <v>71.146421599369347</v>
      </c>
      <c r="AI75" s="3">
        <f t="shared" si="25"/>
        <v>758.85075949520456</v>
      </c>
      <c r="AJ75" s="3">
        <f t="shared" si="25"/>
        <v>93.448704985050469</v>
      </c>
      <c r="AK75" s="3">
        <f t="shared" si="25"/>
        <v>84.98505194856196</v>
      </c>
      <c r="AL75" s="3">
        <f t="shared" si="25"/>
        <v>58.904794595824548</v>
      </c>
      <c r="AM75" s="3">
        <f t="shared" si="25"/>
        <v>136.54610953011272</v>
      </c>
      <c r="AN75" s="3">
        <f t="shared" si="25"/>
        <v>120.63493749665552</v>
      </c>
      <c r="AO75" s="3">
        <f t="shared" si="25"/>
        <v>991.65233449757807</v>
      </c>
      <c r="AP75" s="3">
        <f t="shared" si="25"/>
        <v>39469.014492735208</v>
      </c>
      <c r="AQ75" s="3">
        <f t="shared" si="25"/>
        <v>5084.7347337573356</v>
      </c>
      <c r="AR75" s="3">
        <f t="shared" si="25"/>
        <v>3595.3471082248284</v>
      </c>
      <c r="AS75" s="3">
        <f t="shared" si="25"/>
        <v>15900.313649894631</v>
      </c>
      <c r="AT75" s="3">
        <f t="shared" si="25"/>
        <v>279.28041340150867</v>
      </c>
      <c r="AU75" s="3">
        <f t="shared" si="25"/>
        <v>92.045324741445313</v>
      </c>
      <c r="AV75" s="3">
        <f t="shared" si="25"/>
        <v>6811.9364491578972</v>
      </c>
      <c r="AW75" s="3">
        <f t="shared" si="25"/>
        <v>11687.708484236351</v>
      </c>
      <c r="AX75" s="3">
        <f t="shared" si="25"/>
        <v>93.591211588153868</v>
      </c>
      <c r="AY75" s="3">
        <f t="shared" si="25"/>
        <v>35.231659647681433</v>
      </c>
      <c r="AZ75" s="3">
        <f t="shared" si="25"/>
        <v>66.397234152467107</v>
      </c>
      <c r="BA75" s="3">
        <f t="shared" si="25"/>
        <v>956.26422738344615</v>
      </c>
      <c r="BB75" s="3">
        <f t="shared" si="25"/>
        <v>1048.5604876651387</v>
      </c>
      <c r="BC75" s="3">
        <f t="shared" si="25"/>
        <v>68.008178361462001</v>
      </c>
      <c r="BD75" s="3">
        <f t="shared" si="25"/>
        <v>68.957706053879178</v>
      </c>
      <c r="BE75" s="3">
        <f t="shared" si="25"/>
        <v>653.16662344587462</v>
      </c>
      <c r="BF75" s="3">
        <f t="shared" si="25"/>
        <v>2403.2762752953067</v>
      </c>
      <c r="BG75" s="3">
        <f t="shared" si="25"/>
        <v>330.61996615432258</v>
      </c>
      <c r="BH75" s="3">
        <f t="shared" si="25"/>
        <v>79.222828431772555</v>
      </c>
      <c r="BI75" s="3">
        <f t="shared" si="25"/>
        <v>114.65275813594566</v>
      </c>
      <c r="BJ75" s="3">
        <f t="shared" si="25"/>
        <v>825.84745077159573</v>
      </c>
      <c r="BK75" s="3">
        <f t="shared" si="25"/>
        <v>130.30370072025752</v>
      </c>
      <c r="BL75" s="3">
        <f t="shared" si="25"/>
        <v>16835.497742912492</v>
      </c>
      <c r="BM75" s="3">
        <f t="shared" si="25"/>
        <v>44743.304694407489</v>
      </c>
      <c r="BN75" s="3">
        <f t="shared" si="25"/>
        <v>44743.304694407489</v>
      </c>
      <c r="BO75" s="3">
        <f t="shared" si="25"/>
        <v>783.36499319862094</v>
      </c>
      <c r="BP75" s="3">
        <f t="shared" si="25"/>
        <v>71.671527452109018</v>
      </c>
      <c r="BQ75" s="3">
        <f t="shared" si="25"/>
        <v>202.8147779428235</v>
      </c>
      <c r="BR75" s="3">
        <f t="shared" si="25"/>
        <v>361.27902262416467</v>
      </c>
      <c r="BS75" s="3">
        <f t="shared" si="25"/>
        <v>141.82659876901997</v>
      </c>
      <c r="BT75" s="3">
        <f t="shared" si="25"/>
        <v>268.67451436402018</v>
      </c>
      <c r="BU75" s="3">
        <f t="shared" si="24"/>
        <v>4187.3396743189387</v>
      </c>
      <c r="BV75" s="3">
        <f t="shared" si="24"/>
        <v>195.6135475316531</v>
      </c>
      <c r="BW75" s="3">
        <f t="shared" si="24"/>
        <v>3752.4358543892586</v>
      </c>
      <c r="BX75" s="3">
        <f t="shared" si="24"/>
        <v>2910.6710356449403</v>
      </c>
      <c r="BY75" s="3">
        <f t="shared" si="24"/>
        <v>78.925423347035036</v>
      </c>
      <c r="BZ75" s="3">
        <f t="shared" si="24"/>
        <v>310.17026860898557</v>
      </c>
      <c r="CA75" s="3">
        <f t="shared" si="24"/>
        <v>26.337388832250049</v>
      </c>
      <c r="CB75" s="3">
        <f t="shared" si="24"/>
        <v>93.976908807422831</v>
      </c>
      <c r="CC75" s="3">
        <f t="shared" si="24"/>
        <v>56.293206195473225</v>
      </c>
      <c r="CD75" s="3">
        <f t="shared" si="24"/>
        <v>213.94423384823529</v>
      </c>
      <c r="CE75" s="3">
        <f t="shared" si="24"/>
        <v>2695.2320314489357</v>
      </c>
      <c r="CF75" s="3">
        <f t="shared" si="24"/>
        <v>2543.9395864672542</v>
      </c>
      <c r="CG75" s="3">
        <f t="shared" si="24"/>
        <v>608.15622265263096</v>
      </c>
      <c r="CH75" s="3">
        <f t="shared" si="24"/>
        <v>430.54032970204673</v>
      </c>
      <c r="CI75" s="3">
        <f t="shared" si="24"/>
        <v>138.51177126204973</v>
      </c>
      <c r="CJ75" s="3">
        <f t="shared" si="24"/>
        <v>375.48631135964649</v>
      </c>
      <c r="CK75" s="3">
        <f t="shared" si="24"/>
        <v>127.70140622880425</v>
      </c>
      <c r="CL75" s="3">
        <f t="shared" si="24"/>
        <v>190.84887023658743</v>
      </c>
      <c r="CM75" s="3">
        <f t="shared" si="24"/>
        <v>4860.9931709457423</v>
      </c>
      <c r="CN75" s="3">
        <f t="shared" si="24"/>
        <v>44.610762710627618</v>
      </c>
      <c r="CO75" s="10">
        <f t="shared" si="24"/>
        <v>164.44332607241839</v>
      </c>
      <c r="CP75" s="3">
        <f t="shared" si="24"/>
        <v>1003.3239350887093</v>
      </c>
      <c r="CQ75" s="3">
        <f t="shared" si="24"/>
        <v>2038.9147728866228</v>
      </c>
      <c r="CR75" s="3">
        <f t="shared" si="24"/>
        <v>1027.0110109001994</v>
      </c>
      <c r="CS75" s="3">
        <f t="shared" si="24"/>
        <v>900.02988261099392</v>
      </c>
      <c r="CT75" s="3">
        <f t="shared" si="24"/>
        <v>876.49150934187253</v>
      </c>
      <c r="CU75" s="3">
        <f t="shared" si="24"/>
        <v>202.06506929171434</v>
      </c>
      <c r="CV75" s="3">
        <f t="shared" si="24"/>
        <v>69.428597438046907</v>
      </c>
      <c r="CW75" s="3">
        <f t="shared" si="24"/>
        <v>115.4690731341575</v>
      </c>
      <c r="CX75" s="3">
        <f t="shared" si="24"/>
        <v>197.38248819191477</v>
      </c>
      <c r="CY75" s="3">
        <f t="shared" si="24"/>
        <v>77.966601745719814</v>
      </c>
      <c r="CZ75" s="3">
        <f t="shared" si="24"/>
        <v>598.07697845269854</v>
      </c>
      <c r="DA75" s="3">
        <f t="shared" si="24"/>
        <v>35.547652550215041</v>
      </c>
      <c r="DB75" s="3">
        <f t="shared" si="24"/>
        <v>91.870289457198751</v>
      </c>
      <c r="DC75" s="3">
        <f t="shared" si="24"/>
        <v>2555.5306398479356</v>
      </c>
      <c r="DD75" s="3">
        <f t="shared" si="24"/>
        <v>35.775353318217206</v>
      </c>
      <c r="DE75" s="3">
        <f t="shared" si="24"/>
        <v>46.334782811215412</v>
      </c>
      <c r="DF75" s="3">
        <f t="shared" si="24"/>
        <v>116.24976148159348</v>
      </c>
      <c r="DG75" s="3">
        <f t="shared" si="24"/>
        <v>184.52746320109884</v>
      </c>
      <c r="DH75" s="3">
        <f t="shared" si="24"/>
        <v>1810.8949140122947</v>
      </c>
      <c r="DI75" s="3">
        <f t="shared" si="24"/>
        <v>1649.2583484270867</v>
      </c>
      <c r="DJ75" s="3">
        <f t="shared" si="24"/>
        <v>320.7823635857394</v>
      </c>
      <c r="DK75" s="3">
        <f t="shared" si="24"/>
        <v>40.761535442019643</v>
      </c>
      <c r="DL75" s="3">
        <f t="shared" si="24"/>
        <v>50596.222821178482</v>
      </c>
      <c r="DM75" s="3">
        <f t="shared" si="24"/>
        <v>52889.330649381154</v>
      </c>
      <c r="DN75" s="3">
        <f t="shared" si="24"/>
        <v>58652.446381424765</v>
      </c>
      <c r="DO75" s="3">
        <f t="shared" si="24"/>
        <v>43329.380511157491</v>
      </c>
      <c r="DP75" s="3">
        <f t="shared" si="24"/>
        <v>44785.543961364296</v>
      </c>
      <c r="DQ75" s="3">
        <f t="shared" si="24"/>
        <v>56538.992910190987</v>
      </c>
      <c r="DR75" s="3">
        <f t="shared" si="24"/>
        <v>51450.633551963416</v>
      </c>
      <c r="DS75" s="3">
        <f t="shared" si="24"/>
        <v>51800.26111079906</v>
      </c>
      <c r="DT75" s="3">
        <f t="shared" si="24"/>
        <v>18186.921937807932</v>
      </c>
      <c r="DU75" s="3">
        <f t="shared" si="24"/>
        <v>57997.994100581331</v>
      </c>
      <c r="DV75" s="3">
        <f t="shared" si="24"/>
        <v>18286.757107190759</v>
      </c>
      <c r="DW75" s="3">
        <f t="shared" si="24"/>
        <v>17657.585807534826</v>
      </c>
      <c r="DX75" s="3">
        <f t="shared" si="24"/>
        <v>53173.24097839871</v>
      </c>
      <c r="DY75" s="3">
        <f t="shared" si="24"/>
        <v>17357.821618922022</v>
      </c>
      <c r="DZ75" s="3">
        <f t="shared" si="24"/>
        <v>54968.074468850362</v>
      </c>
      <c r="EA75" s="3">
        <f t="shared" si="24"/>
        <v>17069.456409572671</v>
      </c>
      <c r="EB75" s="3">
        <f t="shared" si="24"/>
        <v>54301.050627237499</v>
      </c>
      <c r="EC75" s="3">
        <f t="shared" si="24"/>
        <v>19419.621093485268</v>
      </c>
      <c r="ED75" s="3">
        <f t="shared" si="24"/>
        <v>47668.393680722933</v>
      </c>
      <c r="EE75" s="3">
        <f t="shared" si="19"/>
        <v>16941.641927452274</v>
      </c>
      <c r="EF75" s="3">
        <f t="shared" si="19"/>
        <v>53156.19594947969</v>
      </c>
      <c r="EG75" s="3">
        <f t="shared" si="19"/>
        <v>9038.7446292515287</v>
      </c>
      <c r="EH75" s="3">
        <f t="shared" si="19"/>
        <v>3845.7188179989603</v>
      </c>
      <c r="EI75" s="3">
        <f t="shared" si="19"/>
        <v>1152.3362744207363</v>
      </c>
      <c r="EJ75" s="3">
        <f t="shared" si="19"/>
        <v>89.523577460441771</v>
      </c>
      <c r="EK75" s="3">
        <f t="shared" si="19"/>
        <v>122.72916496834887</v>
      </c>
      <c r="EL75" s="3">
        <f t="shared" si="19"/>
        <v>151.58830108160245</v>
      </c>
      <c r="EM75" s="3">
        <f t="shared" si="19"/>
        <v>80.681972128766006</v>
      </c>
      <c r="EN75" s="3">
        <f t="shared" si="19"/>
        <v>78.683781715685797</v>
      </c>
      <c r="EO75" s="3">
        <f t="shared" si="19"/>
        <v>2362.9763373285568</v>
      </c>
    </row>
    <row r="76" spans="1:145" s="3" customFormat="1" x14ac:dyDescent="0.25">
      <c r="A76" s="7" t="s">
        <v>180</v>
      </c>
      <c r="B76" s="3" t="str">
        <f t="shared" si="2"/>
        <v>6284_K</v>
      </c>
      <c r="C76" s="3" t="s">
        <v>222</v>
      </c>
      <c r="D76" t="s">
        <v>243</v>
      </c>
      <c r="F76" s="3">
        <v>0</v>
      </c>
      <c r="H76" s="3">
        <f t="shared" si="6"/>
        <v>13276.581988901024</v>
      </c>
      <c r="I76" s="3">
        <f t="shared" si="25"/>
        <v>50281.703312138307</v>
      </c>
      <c r="J76" s="3">
        <f t="shared" si="25"/>
        <v>2963.6108492990788</v>
      </c>
      <c r="K76" s="3">
        <f t="shared" si="25"/>
        <v>30944.832902744805</v>
      </c>
      <c r="L76" s="3">
        <f t="shared" si="25"/>
        <v>4737.245242524179</v>
      </c>
      <c r="M76" s="3">
        <f t="shared" si="25"/>
        <v>12284.697315020163</v>
      </c>
      <c r="N76" s="3">
        <f t="shared" si="25"/>
        <v>3798.2739808496794</v>
      </c>
      <c r="O76" s="3">
        <f t="shared" si="25"/>
        <v>7216.1394979734496</v>
      </c>
      <c r="P76" s="3">
        <f t="shared" si="25"/>
        <v>16612.921013014493</v>
      </c>
      <c r="Q76" s="3">
        <f t="shared" si="25"/>
        <v>10429.7553066251</v>
      </c>
      <c r="R76" s="3">
        <f t="shared" si="25"/>
        <v>1568.3477662691459</v>
      </c>
      <c r="S76" s="3">
        <f t="shared" si="25"/>
        <v>8549.5469696551736</v>
      </c>
      <c r="T76" s="3">
        <f t="shared" si="25"/>
        <v>3166.9911603160012</v>
      </c>
      <c r="U76" s="3">
        <f t="shared" si="25"/>
        <v>2416.8295485105723</v>
      </c>
      <c r="V76" s="3">
        <f t="shared" si="25"/>
        <v>370.43546000638264</v>
      </c>
      <c r="W76" s="3">
        <f t="shared" si="25"/>
        <v>1718.2485173697828</v>
      </c>
      <c r="X76" s="3">
        <f t="shared" si="25"/>
        <v>85.757316069344711</v>
      </c>
      <c r="Y76" s="3">
        <f t="shared" si="25"/>
        <v>331.28689611668534</v>
      </c>
      <c r="Z76" s="3">
        <f t="shared" si="25"/>
        <v>87.216094077853242</v>
      </c>
      <c r="AA76" s="3">
        <f t="shared" si="25"/>
        <v>46300.124642521238</v>
      </c>
      <c r="AB76" s="3">
        <f t="shared" si="25"/>
        <v>665.6001757799412</v>
      </c>
      <c r="AC76" s="3">
        <f t="shared" si="25"/>
        <v>517.075053564109</v>
      </c>
      <c r="AD76" s="3">
        <f t="shared" si="25"/>
        <v>4676.6368680315272</v>
      </c>
      <c r="AE76" s="3">
        <f t="shared" si="25"/>
        <v>4448.3986373708749</v>
      </c>
      <c r="AF76" s="3">
        <f t="shared" si="25"/>
        <v>4822.4461931334472</v>
      </c>
      <c r="AG76" s="3">
        <f t="shared" si="25"/>
        <v>8461.2291496882463</v>
      </c>
      <c r="AH76" s="3">
        <f t="shared" si="25"/>
        <v>83.525740322883649</v>
      </c>
      <c r="AI76" s="3">
        <f t="shared" si="25"/>
        <v>803.61182497217214</v>
      </c>
      <c r="AJ76" s="3">
        <f t="shared" si="25"/>
        <v>125.09541104983732</v>
      </c>
      <c r="AK76" s="3">
        <f t="shared" si="25"/>
        <v>176.59161980954221</v>
      </c>
      <c r="AL76" s="3">
        <f t="shared" si="25"/>
        <v>94.902496895526809</v>
      </c>
      <c r="AM76" s="3">
        <f t="shared" si="25"/>
        <v>214.59688324831288</v>
      </c>
      <c r="AN76" s="3">
        <f t="shared" si="25"/>
        <v>158.65586471414991</v>
      </c>
      <c r="AO76" s="3">
        <f t="shared" si="25"/>
        <v>874.96600092230312</v>
      </c>
      <c r="AP76" s="3">
        <f t="shared" si="25"/>
        <v>49624.336122386267</v>
      </c>
      <c r="AQ76" s="3">
        <f t="shared" si="25"/>
        <v>6691.8928324898916</v>
      </c>
      <c r="AR76" s="3">
        <f t="shared" si="25"/>
        <v>4268.6326774858189</v>
      </c>
      <c r="AS76" s="3">
        <f t="shared" si="25"/>
        <v>7846.4477618660703</v>
      </c>
      <c r="AT76" s="3">
        <f t="shared" si="25"/>
        <v>317.88521382560958</v>
      </c>
      <c r="AU76" s="3">
        <f t="shared" si="25"/>
        <v>167.6506434489267</v>
      </c>
      <c r="AV76" s="3">
        <f t="shared" si="25"/>
        <v>8535.3981680319957</v>
      </c>
      <c r="AW76" s="3">
        <f t="shared" si="25"/>
        <v>14854.939442326626</v>
      </c>
      <c r="AX76" s="3">
        <f t="shared" si="25"/>
        <v>194.49435981169921</v>
      </c>
      <c r="AY76" s="3">
        <f t="shared" si="25"/>
        <v>49.707279818843226</v>
      </c>
      <c r="AZ76" s="3">
        <f t="shared" si="25"/>
        <v>120.19694943870142</v>
      </c>
      <c r="BA76" s="3">
        <f t="shared" si="25"/>
        <v>1662.0910665577439</v>
      </c>
      <c r="BB76" s="3">
        <f t="shared" si="25"/>
        <v>1933.585183262813</v>
      </c>
      <c r="BC76" s="3">
        <f t="shared" si="25"/>
        <v>119.76163932048765</v>
      </c>
      <c r="BD76" s="3">
        <f t="shared" si="25"/>
        <v>87.326144388637616</v>
      </c>
      <c r="BE76" s="3">
        <f t="shared" si="25"/>
        <v>1001.8784648813137</v>
      </c>
      <c r="BF76" s="3">
        <f t="shared" si="25"/>
        <v>1980.0924446002925</v>
      </c>
      <c r="BG76" s="3">
        <f t="shared" si="25"/>
        <v>320.69149675061129</v>
      </c>
      <c r="BH76" s="3">
        <f t="shared" si="25"/>
        <v>93.144137485438577</v>
      </c>
      <c r="BI76" s="3">
        <f t="shared" si="25"/>
        <v>125.51115666835611</v>
      </c>
      <c r="BJ76" s="3">
        <f t="shared" si="25"/>
        <v>1204.6657270012315</v>
      </c>
      <c r="BK76" s="3">
        <f t="shared" si="25"/>
        <v>117.0751889561178</v>
      </c>
      <c r="BL76" s="3">
        <f t="shared" si="25"/>
        <v>19914.630872667811</v>
      </c>
      <c r="BM76" s="3">
        <f t="shared" si="25"/>
        <v>51563.635362341251</v>
      </c>
      <c r="BN76" s="3">
        <f t="shared" si="25"/>
        <v>51563.635362341251</v>
      </c>
      <c r="BO76" s="3">
        <f t="shared" si="25"/>
        <v>730.26696117807467</v>
      </c>
      <c r="BP76" s="3">
        <f t="shared" si="25"/>
        <v>23.818555597432958</v>
      </c>
      <c r="BQ76" s="3">
        <f t="shared" si="25"/>
        <v>151.07462108233699</v>
      </c>
      <c r="BR76" s="3">
        <f t="shared" si="25"/>
        <v>370.30462241467234</v>
      </c>
      <c r="BS76" s="3">
        <f t="shared" si="25"/>
        <v>55.587634758422006</v>
      </c>
      <c r="BT76" s="3">
        <f t="shared" si="25"/>
        <v>414.12054226285835</v>
      </c>
      <c r="BU76" s="3">
        <f t="shared" si="24"/>
        <v>6614.9982347823825</v>
      </c>
      <c r="BV76" s="3">
        <f t="shared" si="24"/>
        <v>261.00999043101029</v>
      </c>
      <c r="BW76" s="3">
        <f t="shared" si="24"/>
        <v>4796.4082896018626</v>
      </c>
      <c r="BX76" s="3">
        <f t="shared" si="24"/>
        <v>3327.0263222586486</v>
      </c>
      <c r="BY76" s="3">
        <f t="shared" si="24"/>
        <v>31.020737047655256</v>
      </c>
      <c r="BZ76" s="3">
        <f t="shared" si="24"/>
        <v>252.47253187660417</v>
      </c>
      <c r="CA76" s="3">
        <f t="shared" si="24"/>
        <v>53.455104291666885</v>
      </c>
      <c r="CB76" s="3">
        <f t="shared" si="24"/>
        <v>209.95520569567387</v>
      </c>
      <c r="CC76" s="3">
        <f t="shared" si="24"/>
        <v>90.200903062571854</v>
      </c>
      <c r="CD76" s="3">
        <f t="shared" si="24"/>
        <v>301.09031361868205</v>
      </c>
      <c r="CE76" s="3">
        <f t="shared" si="24"/>
        <v>4960.6877251970946</v>
      </c>
      <c r="CF76" s="3">
        <f t="shared" si="24"/>
        <v>4718.5978287523812</v>
      </c>
      <c r="CG76" s="3">
        <f t="shared" si="24"/>
        <v>1086.7700518391546</v>
      </c>
      <c r="CH76" s="3">
        <f t="shared" si="24"/>
        <v>637.96287439829018</v>
      </c>
      <c r="CI76" s="3">
        <f t="shared" si="24"/>
        <v>140.86195224154639</v>
      </c>
      <c r="CJ76" s="3">
        <f t="shared" si="24"/>
        <v>595.90898230388518</v>
      </c>
      <c r="CK76" s="3">
        <f t="shared" si="24"/>
        <v>119.69071800909326</v>
      </c>
      <c r="CL76" s="3">
        <f t="shared" si="24"/>
        <v>172.09667600461572</v>
      </c>
      <c r="CM76" s="3">
        <f t="shared" si="24"/>
        <v>10020.072237449314</v>
      </c>
      <c r="CN76" s="3">
        <f t="shared" si="24"/>
        <v>55.486143916254186</v>
      </c>
      <c r="CO76" s="10">
        <f t="shared" si="24"/>
        <v>350.33782769469269</v>
      </c>
      <c r="CP76" s="3">
        <f t="shared" si="24"/>
        <v>1083.7399999488914</v>
      </c>
      <c r="CQ76" s="3">
        <f t="shared" si="24"/>
        <v>2168.7113405973369</v>
      </c>
      <c r="CR76" s="3">
        <f t="shared" si="24"/>
        <v>775.79722031203517</v>
      </c>
      <c r="CS76" s="3">
        <f t="shared" si="24"/>
        <v>997.57060660472064</v>
      </c>
      <c r="CT76" s="3">
        <f t="shared" si="24"/>
        <v>980.81850374087594</v>
      </c>
      <c r="CU76" s="3">
        <f t="shared" si="24"/>
        <v>211.76859026115429</v>
      </c>
      <c r="CV76" s="3">
        <f t="shared" si="24"/>
        <v>87.634285258833884</v>
      </c>
      <c r="CW76" s="3">
        <f t="shared" si="24"/>
        <v>118.50951134000756</v>
      </c>
      <c r="CX76" s="3">
        <f t="shared" si="24"/>
        <v>193.85973635284262</v>
      </c>
      <c r="CY76" s="3">
        <f t="shared" si="24"/>
        <v>110.3706794668871</v>
      </c>
      <c r="CZ76" s="3">
        <f t="shared" si="24"/>
        <v>1005.3646141707168</v>
      </c>
      <c r="DA76" s="3">
        <f t="shared" si="24"/>
        <v>61.432529042303599</v>
      </c>
      <c r="DB76" s="3">
        <f t="shared" si="24"/>
        <v>107.77226935114476</v>
      </c>
      <c r="DC76" s="3">
        <f t="shared" si="24"/>
        <v>2174.4865363510548</v>
      </c>
      <c r="DD76" s="3">
        <f t="shared" si="24"/>
        <v>23.547098164164819</v>
      </c>
      <c r="DE76" s="3">
        <f t="shared" si="24"/>
        <v>28.780601832577624</v>
      </c>
      <c r="DF76" s="3">
        <f t="shared" si="24"/>
        <v>274.63177334365486</v>
      </c>
      <c r="DG76" s="3">
        <f t="shared" si="24"/>
        <v>269.11947555458829</v>
      </c>
      <c r="DH76" s="3">
        <f t="shared" si="24"/>
        <v>1483.1639345971109</v>
      </c>
      <c r="DI76" s="3">
        <f t="shared" si="24"/>
        <v>1304.903218407339</v>
      </c>
      <c r="DJ76" s="3">
        <f t="shared" si="24"/>
        <v>490.67642956939784</v>
      </c>
      <c r="DK76" s="3">
        <f t="shared" si="24"/>
        <v>50.121802656131059</v>
      </c>
      <c r="DL76" s="3">
        <f t="shared" si="24"/>
        <v>45213.514775023337</v>
      </c>
      <c r="DM76" s="3">
        <f t="shared" si="24"/>
        <v>48351.665417226446</v>
      </c>
      <c r="DN76" s="3">
        <f t="shared" si="24"/>
        <v>52766.223584031119</v>
      </c>
      <c r="DO76" s="3">
        <f t="shared" si="24"/>
        <v>38766.048573910477</v>
      </c>
      <c r="DP76" s="3">
        <f t="shared" si="24"/>
        <v>39347.009055666153</v>
      </c>
      <c r="DQ76" s="3">
        <f t="shared" si="24"/>
        <v>51253.877975357682</v>
      </c>
      <c r="DR76" s="3">
        <f t="shared" si="24"/>
        <v>45288.451699980113</v>
      </c>
      <c r="DS76" s="3">
        <f t="shared" si="24"/>
        <v>47061.831754709179</v>
      </c>
      <c r="DT76" s="3">
        <f t="shared" si="24"/>
        <v>19119.448901501721</v>
      </c>
      <c r="DU76" s="3">
        <f t="shared" si="24"/>
        <v>56368.766973244623</v>
      </c>
      <c r="DV76" s="3">
        <f t="shared" si="24"/>
        <v>20158.296934119204</v>
      </c>
      <c r="DW76" s="3">
        <f t="shared" si="24"/>
        <v>19687.671671174718</v>
      </c>
      <c r="DX76" s="3">
        <f t="shared" si="24"/>
        <v>52658.599271208921</v>
      </c>
      <c r="DY76" s="3">
        <f t="shared" si="24"/>
        <v>19055.336036001205</v>
      </c>
      <c r="DZ76" s="3">
        <f t="shared" si="24"/>
        <v>54786.175028416284</v>
      </c>
      <c r="EA76" s="3">
        <f t="shared" si="24"/>
        <v>18981.601104994435</v>
      </c>
      <c r="EB76" s="3">
        <f t="shared" si="24"/>
        <v>51936.669232463377</v>
      </c>
      <c r="EC76" s="3">
        <f t="shared" si="24"/>
        <v>21636.282390203294</v>
      </c>
      <c r="ED76" s="3">
        <f t="shared" si="24"/>
        <v>51592.911190572362</v>
      </c>
      <c r="EE76" s="3">
        <f t="shared" si="19"/>
        <v>18801.8082439223</v>
      </c>
      <c r="EF76" s="3">
        <f t="shared" si="19"/>
        <v>50634.167556393601</v>
      </c>
      <c r="EG76" s="3">
        <f t="shared" si="19"/>
        <v>20056.779190764304</v>
      </c>
      <c r="EH76" s="3">
        <f t="shared" si="19"/>
        <v>5371.9017164740135</v>
      </c>
      <c r="EI76" s="3">
        <f t="shared" si="19"/>
        <v>4138.1545834573944</v>
      </c>
      <c r="EJ76" s="3">
        <f t="shared" si="19"/>
        <v>68.61636877406184</v>
      </c>
      <c r="EK76" s="3">
        <f t="shared" si="19"/>
        <v>191.71253251131623</v>
      </c>
      <c r="EL76" s="3">
        <f t="shared" si="19"/>
        <v>304.81123690442507</v>
      </c>
      <c r="EM76" s="3">
        <f t="shared" si="19"/>
        <v>34.806467738637977</v>
      </c>
      <c r="EN76" s="3">
        <f t="shared" si="19"/>
        <v>30.770066895313054</v>
      </c>
      <c r="EO76" s="3">
        <f t="shared" si="19"/>
        <v>4168.8427240102346</v>
      </c>
    </row>
    <row r="77" spans="1:145" s="3" customFormat="1" x14ac:dyDescent="0.25">
      <c r="A77" s="7" t="s">
        <v>181</v>
      </c>
      <c r="B77" s="3" t="str">
        <f t="shared" si="2"/>
        <v>6284_Kb</v>
      </c>
      <c r="C77" s="3" t="s">
        <v>223</v>
      </c>
      <c r="D77" t="s">
        <v>243</v>
      </c>
      <c r="F77" s="3">
        <v>0</v>
      </c>
      <c r="H77" s="3">
        <f t="shared" si="6"/>
        <v>13574.407310193696</v>
      </c>
      <c r="I77" s="3">
        <f t="shared" si="25"/>
        <v>50931.762727063833</v>
      </c>
      <c r="J77" s="3">
        <f t="shared" si="25"/>
        <v>2930.8892039094953</v>
      </c>
      <c r="K77" s="3">
        <f t="shared" si="25"/>
        <v>30494.160179272523</v>
      </c>
      <c r="L77" s="3">
        <f t="shared" si="25"/>
        <v>4526.0098957964374</v>
      </c>
      <c r="M77" s="3">
        <f t="shared" si="25"/>
        <v>12452.53703802798</v>
      </c>
      <c r="N77" s="3">
        <f t="shared" si="25"/>
        <v>3809.058723214855</v>
      </c>
      <c r="O77" s="3">
        <f t="shared" si="25"/>
        <v>7042.6081958686436</v>
      </c>
      <c r="P77" s="3">
        <f t="shared" si="25"/>
        <v>17000.5180929462</v>
      </c>
      <c r="Q77" s="3">
        <f t="shared" si="25"/>
        <v>10139.019982934355</v>
      </c>
      <c r="R77" s="3">
        <f t="shared" si="25"/>
        <v>1515.6251801646047</v>
      </c>
      <c r="S77" s="3">
        <f t="shared" si="25"/>
        <v>8512.0236251437072</v>
      </c>
      <c r="T77" s="3">
        <f t="shared" si="25"/>
        <v>3023.1821104993892</v>
      </c>
      <c r="U77" s="3">
        <f t="shared" si="25"/>
        <v>2372.5693238884555</v>
      </c>
      <c r="V77" s="3">
        <f t="shared" si="25"/>
        <v>459.101840557174</v>
      </c>
      <c r="W77" s="3">
        <f t="shared" si="25"/>
        <v>1645.2335855402027</v>
      </c>
      <c r="X77" s="3">
        <f t="shared" si="25"/>
        <v>71.601486954866672</v>
      </c>
      <c r="Y77" s="3">
        <f t="shared" si="25"/>
        <v>328.31146227657052</v>
      </c>
      <c r="Z77" s="3">
        <f t="shared" si="25"/>
        <v>143.37218530122405</v>
      </c>
      <c r="AA77" s="3">
        <f t="shared" si="25"/>
        <v>47669.291894059992</v>
      </c>
      <c r="AB77" s="3">
        <f t="shared" si="25"/>
        <v>683.20290061204526</v>
      </c>
      <c r="AC77" s="3">
        <f t="shared" si="25"/>
        <v>516.52591974054837</v>
      </c>
      <c r="AD77" s="3">
        <f t="shared" si="25"/>
        <v>4587.3082891360918</v>
      </c>
      <c r="AE77" s="3">
        <f t="shared" si="25"/>
        <v>0</v>
      </c>
      <c r="AF77" s="3">
        <f t="shared" si="25"/>
        <v>4889.1538363658001</v>
      </c>
      <c r="AG77" s="3">
        <f t="shared" si="25"/>
        <v>8399.3363589171804</v>
      </c>
      <c r="AH77" s="3">
        <f t="shared" si="25"/>
        <v>77.378489202131092</v>
      </c>
      <c r="AI77" s="3">
        <f t="shared" si="25"/>
        <v>829.53189830235522</v>
      </c>
      <c r="AJ77" s="3">
        <f t="shared" si="25"/>
        <v>128.92529272106137</v>
      </c>
      <c r="AK77" s="3">
        <f t="shared" si="25"/>
        <v>136.44955926268176</v>
      </c>
      <c r="AL77" s="3">
        <f t="shared" si="25"/>
        <v>77.928739578904597</v>
      </c>
      <c r="AM77" s="3">
        <f t="shared" si="25"/>
        <v>224.60368055848443</v>
      </c>
      <c r="AN77" s="3">
        <f t="shared" si="25"/>
        <v>151.81144677460904</v>
      </c>
      <c r="AO77" s="3">
        <f t="shared" si="25"/>
        <v>812.4039452303507</v>
      </c>
      <c r="AP77" s="3">
        <f t="shared" si="25"/>
        <v>49385.923912885271</v>
      </c>
      <c r="AQ77" s="3">
        <f t="shared" si="25"/>
        <v>6633.6505844075991</v>
      </c>
      <c r="AR77" s="3">
        <f t="shared" si="25"/>
        <v>4244.6389269371057</v>
      </c>
      <c r="AS77" s="3">
        <f t="shared" si="25"/>
        <v>7752.3459495018624</v>
      </c>
      <c r="AT77" s="3">
        <f t="shared" si="25"/>
        <v>356.97461857738261</v>
      </c>
      <c r="AU77" s="3">
        <f t="shared" si="25"/>
        <v>147.22769819178282</v>
      </c>
      <c r="AV77" s="3">
        <f t="shared" si="25"/>
        <v>8505.8079266962814</v>
      </c>
      <c r="AW77" s="3">
        <f t="shared" si="25"/>
        <v>14551.385001370199</v>
      </c>
      <c r="AX77" s="3">
        <f t="shared" si="25"/>
        <v>163.42937557258995</v>
      </c>
      <c r="AY77" s="3">
        <f t="shared" si="25"/>
        <v>47.557174932893673</v>
      </c>
      <c r="AZ77" s="3">
        <f t="shared" si="25"/>
        <v>103.62254931348336</v>
      </c>
      <c r="BA77" s="3">
        <f t="shared" si="25"/>
        <v>1580.1273091831499</v>
      </c>
      <c r="BB77" s="3">
        <f t="shared" si="25"/>
        <v>1953.1958112178716</v>
      </c>
      <c r="BC77" s="3">
        <f t="shared" si="25"/>
        <v>89.644434958635699</v>
      </c>
      <c r="BD77" s="3">
        <f t="shared" si="25"/>
        <v>94.624263539321646</v>
      </c>
      <c r="BE77" s="3">
        <f t="shared" si="25"/>
        <v>995.5194994307418</v>
      </c>
      <c r="BF77" s="3">
        <f t="shared" si="25"/>
        <v>2000.8820881753841</v>
      </c>
      <c r="BG77" s="3">
        <f t="shared" si="25"/>
        <v>310.85887401644686</v>
      </c>
      <c r="BH77" s="3">
        <f t="shared" si="25"/>
        <v>109.64146117969378</v>
      </c>
      <c r="BI77" s="3">
        <f t="shared" si="25"/>
        <v>103.17006551846005</v>
      </c>
      <c r="BJ77" s="3">
        <f t="shared" si="25"/>
        <v>1132.5631786902131</v>
      </c>
      <c r="BK77" s="3">
        <f t="shared" si="25"/>
        <v>132.80838080134455</v>
      </c>
      <c r="BL77" s="3">
        <f t="shared" si="25"/>
        <v>19689.94890828702</v>
      </c>
      <c r="BM77" s="3">
        <f t="shared" si="25"/>
        <v>50100.202798899016</v>
      </c>
      <c r="BN77" s="3">
        <f t="shared" si="25"/>
        <v>50100.202798899016</v>
      </c>
      <c r="BO77" s="3">
        <f t="shared" si="25"/>
        <v>712.50153969423354</v>
      </c>
      <c r="BP77" s="3">
        <f t="shared" si="25"/>
        <v>36.109710944118227</v>
      </c>
      <c r="BQ77" s="3">
        <f t="shared" si="25"/>
        <v>150.16445589743276</v>
      </c>
      <c r="BR77" s="3">
        <f t="shared" si="25"/>
        <v>387.18073208504705</v>
      </c>
      <c r="BS77" s="3">
        <f t="shared" si="25"/>
        <v>101.33004831321288</v>
      </c>
      <c r="BT77" s="3">
        <f t="shared" ref="BT77:ED80" si="26">BT35/$G35</f>
        <v>417.54352280705479</v>
      </c>
      <c r="BU77" s="3">
        <f t="shared" si="26"/>
        <v>6450.8797200787631</v>
      </c>
      <c r="BV77" s="3">
        <f t="shared" si="26"/>
        <v>259.95883403832556</v>
      </c>
      <c r="BW77" s="3">
        <f t="shared" si="26"/>
        <v>4579.5333390515216</v>
      </c>
      <c r="BX77" s="3">
        <f t="shared" si="26"/>
        <v>2985.2474233626008</v>
      </c>
      <c r="BY77" s="3">
        <f t="shared" si="26"/>
        <v>49.38340454327863</v>
      </c>
      <c r="BZ77" s="3">
        <f t="shared" si="26"/>
        <v>264.70051325320975</v>
      </c>
      <c r="CA77" s="3">
        <f t="shared" si="26"/>
        <v>41.727529141609914</v>
      </c>
      <c r="CB77" s="3">
        <f t="shared" si="26"/>
        <v>162.76757101920404</v>
      </c>
      <c r="CC77" s="3">
        <f t="shared" si="26"/>
        <v>95.628251128833213</v>
      </c>
      <c r="CD77" s="3">
        <f t="shared" si="26"/>
        <v>279.83929241191225</v>
      </c>
      <c r="CE77" s="3">
        <f t="shared" si="26"/>
        <v>4905.072241343074</v>
      </c>
      <c r="CF77" s="3">
        <f t="shared" si="26"/>
        <v>4719.0637990570494</v>
      </c>
      <c r="CG77" s="3">
        <f t="shared" si="26"/>
        <v>1062.696421852555</v>
      </c>
      <c r="CH77" s="3">
        <f t="shared" si="26"/>
        <v>617.8484475474728</v>
      </c>
      <c r="CI77" s="3">
        <f t="shared" si="26"/>
        <v>139.66332228329057</v>
      </c>
      <c r="CJ77" s="3">
        <f t="shared" si="26"/>
        <v>586.51551151425167</v>
      </c>
      <c r="CK77" s="3">
        <f t="shared" si="26"/>
        <v>122.87128515883806</v>
      </c>
      <c r="CL77" s="3">
        <f t="shared" si="26"/>
        <v>189.87648935373107</v>
      </c>
      <c r="CM77" s="3">
        <f t="shared" si="26"/>
        <v>9897.6894429725853</v>
      </c>
      <c r="CN77" s="3">
        <f t="shared" si="26"/>
        <v>49.160296190053842</v>
      </c>
      <c r="CO77" s="10">
        <f t="shared" si="26"/>
        <v>278.21235621817192</v>
      </c>
      <c r="CP77" s="3">
        <f t="shared" si="26"/>
        <v>1069.1540299189264</v>
      </c>
      <c r="CQ77" s="3">
        <f t="shared" si="26"/>
        <v>2162.2596189489345</v>
      </c>
      <c r="CR77" s="3">
        <f t="shared" si="26"/>
        <v>768.95672698410931</v>
      </c>
      <c r="CS77" s="3">
        <f t="shared" si="26"/>
        <v>984.46184835125234</v>
      </c>
      <c r="CT77" s="3">
        <f t="shared" si="26"/>
        <v>967.44920970900455</v>
      </c>
      <c r="CU77" s="3">
        <f t="shared" si="26"/>
        <v>233.53302835833512</v>
      </c>
      <c r="CV77" s="3">
        <f t="shared" si="26"/>
        <v>86.520918013488597</v>
      </c>
      <c r="CW77" s="3">
        <f t="shared" si="26"/>
        <v>106.08300828752981</v>
      </c>
      <c r="CX77" s="3">
        <f t="shared" si="26"/>
        <v>214.13137555178139</v>
      </c>
      <c r="CY77" s="3">
        <f t="shared" si="26"/>
        <v>93.721802784704508</v>
      </c>
      <c r="CZ77" s="3">
        <f t="shared" si="26"/>
        <v>831.85448132777958</v>
      </c>
      <c r="DA77" s="3">
        <f t="shared" si="26"/>
        <v>68.963042665326284</v>
      </c>
      <c r="DB77" s="3">
        <f t="shared" si="26"/>
        <v>104.64533816871612</v>
      </c>
      <c r="DC77" s="3">
        <f t="shared" si="26"/>
        <v>2206.1680949142028</v>
      </c>
      <c r="DD77" s="3">
        <f t="shared" si="26"/>
        <v>24.117010249428265</v>
      </c>
      <c r="DE77" s="3">
        <f t="shared" si="26"/>
        <v>21.766852034279466</v>
      </c>
      <c r="DF77" s="3">
        <f t="shared" si="26"/>
        <v>199.27336196118202</v>
      </c>
      <c r="DG77" s="3">
        <f t="shared" si="26"/>
        <v>289.306356411389</v>
      </c>
      <c r="DH77" s="3">
        <f t="shared" si="26"/>
        <v>1408.9292506145641</v>
      </c>
      <c r="DI77" s="3">
        <f t="shared" si="26"/>
        <v>1267.8733812501907</v>
      </c>
      <c r="DJ77" s="3">
        <f t="shared" si="26"/>
        <v>492.72351733752134</v>
      </c>
      <c r="DK77" s="3">
        <f t="shared" si="26"/>
        <v>69.697545446167453</v>
      </c>
      <c r="DL77" s="3">
        <f t="shared" si="26"/>
        <v>46266.320137843613</v>
      </c>
      <c r="DM77" s="3">
        <f t="shared" si="26"/>
        <v>49309.989360890526</v>
      </c>
      <c r="DN77" s="3">
        <f t="shared" si="26"/>
        <v>53918.75616130307</v>
      </c>
      <c r="DO77" s="3">
        <f t="shared" si="26"/>
        <v>39606.167289275429</v>
      </c>
      <c r="DP77" s="3">
        <f t="shared" si="26"/>
        <v>40375.457425371656</v>
      </c>
      <c r="DQ77" s="3">
        <f t="shared" si="26"/>
        <v>52291.494078956901</v>
      </c>
      <c r="DR77" s="3">
        <f t="shared" si="26"/>
        <v>46432.302725301146</v>
      </c>
      <c r="DS77" s="3">
        <f t="shared" si="26"/>
        <v>47999.155087467414</v>
      </c>
      <c r="DT77" s="3">
        <f t="shared" si="26"/>
        <v>19242.675570703905</v>
      </c>
      <c r="DU77" s="3">
        <f t="shared" si="26"/>
        <v>57130.528754580861</v>
      </c>
      <c r="DV77" s="3">
        <f t="shared" si="26"/>
        <v>19963.737953389857</v>
      </c>
      <c r="DW77" s="3">
        <f t="shared" si="26"/>
        <v>19452.443799190656</v>
      </c>
      <c r="DX77" s="3">
        <f t="shared" si="26"/>
        <v>53300.946569704756</v>
      </c>
      <c r="DY77" s="3">
        <f t="shared" si="26"/>
        <v>19183.461611023875</v>
      </c>
      <c r="DZ77" s="3">
        <f t="shared" si="26"/>
        <v>54946.934712709233</v>
      </c>
      <c r="EA77" s="3">
        <f t="shared" si="26"/>
        <v>18774.972777788145</v>
      </c>
      <c r="EB77" s="3">
        <f t="shared" si="26"/>
        <v>53010.509630514665</v>
      </c>
      <c r="EC77" s="3">
        <f t="shared" si="26"/>
        <v>21429.236452306337</v>
      </c>
      <c r="ED77" s="3">
        <f t="shared" si="26"/>
        <v>51983.95049479595</v>
      </c>
      <c r="EE77" s="3">
        <f t="shared" si="19"/>
        <v>18642.901406603072</v>
      </c>
      <c r="EF77" s="3">
        <f t="shared" si="19"/>
        <v>51965.901279703612</v>
      </c>
      <c r="EG77" s="3">
        <f t="shared" si="19"/>
        <v>18101.906266235252</v>
      </c>
      <c r="EH77" s="3">
        <f t="shared" si="19"/>
        <v>4786.3723303389106</v>
      </c>
      <c r="EI77" s="3">
        <f t="shared" si="19"/>
        <v>3500.6515342484518</v>
      </c>
      <c r="EJ77" s="3">
        <f t="shared" si="19"/>
        <v>80.520807412999375</v>
      </c>
      <c r="EK77" s="3">
        <f t="shared" si="19"/>
        <v>176.77702081692036</v>
      </c>
      <c r="EL77" s="3">
        <f t="shared" si="19"/>
        <v>269.58382866986028</v>
      </c>
      <c r="EM77" s="3">
        <f t="shared" si="19"/>
        <v>42.013308380572006</v>
      </c>
      <c r="EN77" s="3">
        <f t="shared" si="19"/>
        <v>44.517636974634563</v>
      </c>
      <c r="EO77" s="3">
        <f t="shared" si="19"/>
        <v>4113.2606957482858</v>
      </c>
    </row>
    <row r="78" spans="1:145" s="3" customFormat="1" x14ac:dyDescent="0.25">
      <c r="A78" s="7" t="s">
        <v>186</v>
      </c>
      <c r="B78" s="3" t="str">
        <f t="shared" si="2"/>
        <v>6284_Z</v>
      </c>
      <c r="C78" s="3" t="s">
        <v>228</v>
      </c>
      <c r="D78" s="3" t="s">
        <v>238</v>
      </c>
      <c r="F78" s="3">
        <v>0</v>
      </c>
      <c r="H78" s="3">
        <f t="shared" si="6"/>
        <v>21316.204623688591</v>
      </c>
      <c r="I78" s="3">
        <f t="shared" ref="I78:BT81" si="27">I36/$G36</f>
        <v>74169.43849988743</v>
      </c>
      <c r="J78" s="3">
        <f t="shared" si="27"/>
        <v>4247.7985098266699</v>
      </c>
      <c r="K78" s="3">
        <f t="shared" si="27"/>
        <v>37918.382187529067</v>
      </c>
      <c r="L78" s="3">
        <f t="shared" si="27"/>
        <v>6325.5599136402388</v>
      </c>
      <c r="M78" s="3">
        <f t="shared" si="27"/>
        <v>17991.086987901566</v>
      </c>
      <c r="N78" s="3">
        <f t="shared" si="27"/>
        <v>4773.3697474687324</v>
      </c>
      <c r="O78" s="3">
        <f t="shared" si="27"/>
        <v>7737.2102412882532</v>
      </c>
      <c r="P78" s="3">
        <f t="shared" si="27"/>
        <v>21665.70226266477</v>
      </c>
      <c r="Q78" s="3">
        <f t="shared" si="27"/>
        <v>14476.655771717496</v>
      </c>
      <c r="R78" s="3">
        <f t="shared" si="27"/>
        <v>2374.4006464726572</v>
      </c>
      <c r="S78" s="3">
        <f t="shared" si="27"/>
        <v>12521.266085205103</v>
      </c>
      <c r="T78" s="3">
        <f t="shared" si="27"/>
        <v>4651.1073708218764</v>
      </c>
      <c r="U78" s="3">
        <f t="shared" si="27"/>
        <v>3630.1819663638212</v>
      </c>
      <c r="V78" s="3">
        <f t="shared" si="27"/>
        <v>653.24988170113716</v>
      </c>
      <c r="W78" s="3">
        <f t="shared" si="27"/>
        <v>1823.8001615496848</v>
      </c>
      <c r="X78" s="3">
        <f t="shared" si="27"/>
        <v>98.023896598082587</v>
      </c>
      <c r="Y78" s="3">
        <f t="shared" si="27"/>
        <v>351.78012513511561</v>
      </c>
      <c r="Z78" s="3">
        <f t="shared" si="27"/>
        <v>30.117492730169385</v>
      </c>
      <c r="AA78" s="3">
        <f t="shared" si="27"/>
        <v>56563.320430730535</v>
      </c>
      <c r="AB78" s="3">
        <f t="shared" si="27"/>
        <v>508.77768464548575</v>
      </c>
      <c r="AC78" s="3">
        <f t="shared" si="27"/>
        <v>574.18682606919242</v>
      </c>
      <c r="AD78" s="3">
        <f t="shared" si="27"/>
        <v>4167.3452658755114</v>
      </c>
      <c r="AE78" s="3">
        <f t="shared" si="27"/>
        <v>5141.9063278784224</v>
      </c>
      <c r="AF78" s="3">
        <f t="shared" si="27"/>
        <v>4411.1749250096154</v>
      </c>
      <c r="AG78" s="3">
        <f t="shared" si="27"/>
        <v>9105.0930670212292</v>
      </c>
      <c r="AH78" s="3">
        <f t="shared" si="27"/>
        <v>106.25959088241675</v>
      </c>
      <c r="AI78" s="3">
        <f t="shared" si="27"/>
        <v>1177.5363666549365</v>
      </c>
      <c r="AJ78" s="3">
        <f t="shared" si="27"/>
        <v>147.42048969892895</v>
      </c>
      <c r="AK78" s="3">
        <f t="shared" si="27"/>
        <v>112.69897441720434</v>
      </c>
      <c r="AL78" s="3">
        <f t="shared" si="27"/>
        <v>49.306777563369046</v>
      </c>
      <c r="AM78" s="3">
        <f t="shared" si="27"/>
        <v>208.87579496194883</v>
      </c>
      <c r="AN78" s="3">
        <f t="shared" si="27"/>
        <v>173.01596536828328</v>
      </c>
      <c r="AO78" s="3">
        <f t="shared" si="27"/>
        <v>831.44586056784124</v>
      </c>
      <c r="AP78" s="3">
        <f t="shared" si="27"/>
        <v>52075.441084203594</v>
      </c>
      <c r="AQ78" s="3">
        <f t="shared" si="27"/>
        <v>7447.8968224686196</v>
      </c>
      <c r="AR78" s="3">
        <f t="shared" si="27"/>
        <v>4721.5871850896838</v>
      </c>
      <c r="AS78" s="3">
        <f t="shared" si="27"/>
        <v>4590.3491122301484</v>
      </c>
      <c r="AT78" s="3">
        <f t="shared" si="27"/>
        <v>281.964164839967</v>
      </c>
      <c r="AU78" s="3">
        <f t="shared" si="27"/>
        <v>95.801938301360849</v>
      </c>
      <c r="AV78" s="3">
        <f t="shared" si="27"/>
        <v>8734.3696735251342</v>
      </c>
      <c r="AW78" s="3">
        <f t="shared" si="27"/>
        <v>15238.877283030528</v>
      </c>
      <c r="AX78" s="3">
        <f t="shared" si="27"/>
        <v>186.0626484427074</v>
      </c>
      <c r="AY78" s="3">
        <f t="shared" si="27"/>
        <v>63.333621503306603</v>
      </c>
      <c r="AZ78" s="3">
        <f t="shared" si="27"/>
        <v>125.59140906856956</v>
      </c>
      <c r="BA78" s="3">
        <f t="shared" si="27"/>
        <v>1417.0314498499172</v>
      </c>
      <c r="BB78" s="3">
        <f t="shared" si="27"/>
        <v>1568.4174907796387</v>
      </c>
      <c r="BC78" s="3">
        <f t="shared" si="27"/>
        <v>96.135817799374394</v>
      </c>
      <c r="BD78" s="3">
        <f t="shared" si="27"/>
        <v>98.732658339479769</v>
      </c>
      <c r="BE78" s="3">
        <f t="shared" si="27"/>
        <v>1175.5838549706466</v>
      </c>
      <c r="BF78" s="3">
        <f t="shared" si="27"/>
        <v>2051.1291444398562</v>
      </c>
      <c r="BG78" s="3">
        <f t="shared" si="27"/>
        <v>386.96633819770119</v>
      </c>
      <c r="BH78" s="3">
        <f t="shared" si="27"/>
        <v>123.54908184680248</v>
      </c>
      <c r="BI78" s="3">
        <f t="shared" si="27"/>
        <v>198.5352930819503</v>
      </c>
      <c r="BJ78" s="3">
        <f t="shared" si="27"/>
        <v>978.11268075663429</v>
      </c>
      <c r="BK78" s="3">
        <f t="shared" si="27"/>
        <v>159.58268498036981</v>
      </c>
      <c r="BL78" s="3">
        <f t="shared" si="27"/>
        <v>20635.500475194654</v>
      </c>
      <c r="BM78" s="3">
        <f t="shared" si="27"/>
        <v>43976.623726473197</v>
      </c>
      <c r="BN78" s="3">
        <f t="shared" si="27"/>
        <v>43976.623726473197</v>
      </c>
      <c r="BO78" s="3">
        <f t="shared" si="27"/>
        <v>741.93100988989329</v>
      </c>
      <c r="BP78" s="3">
        <f t="shared" si="27"/>
        <v>83.536259900652638</v>
      </c>
      <c r="BQ78" s="3">
        <f t="shared" si="27"/>
        <v>171.76050035528499</v>
      </c>
      <c r="BR78" s="3">
        <f t="shared" si="27"/>
        <v>389.30935221884886</v>
      </c>
      <c r="BS78" s="3">
        <f t="shared" si="27"/>
        <v>213.96013538783933</v>
      </c>
      <c r="BT78" s="3">
        <f t="shared" si="27"/>
        <v>152.73327399188136</v>
      </c>
      <c r="BU78" s="3">
        <f t="shared" si="26"/>
        <v>6119.2477665197621</v>
      </c>
      <c r="BV78" s="3">
        <f t="shared" si="26"/>
        <v>280.73408247886448</v>
      </c>
      <c r="BW78" s="3">
        <f t="shared" si="26"/>
        <v>7636.5680265215378</v>
      </c>
      <c r="BX78" s="3">
        <f t="shared" si="26"/>
        <v>5885.8191371278699</v>
      </c>
      <c r="BY78" s="3">
        <f t="shared" si="26"/>
        <v>64.497318467143302</v>
      </c>
      <c r="BZ78" s="3">
        <f t="shared" si="26"/>
        <v>315.76995214175975</v>
      </c>
      <c r="CA78" s="3">
        <f t="shared" si="26"/>
        <v>41.383485148521238</v>
      </c>
      <c r="CB78" s="3">
        <f t="shared" si="26"/>
        <v>146.74101563279612</v>
      </c>
      <c r="CC78" s="3">
        <f t="shared" si="26"/>
        <v>51.880187963262934</v>
      </c>
      <c r="CD78" s="3">
        <f t="shared" si="26"/>
        <v>488.03420051159145</v>
      </c>
      <c r="CE78" s="3">
        <f t="shared" si="26"/>
        <v>6002.0384901118487</v>
      </c>
      <c r="CF78" s="3">
        <f t="shared" si="26"/>
        <v>5677.3904673416237</v>
      </c>
      <c r="CG78" s="3">
        <f t="shared" si="26"/>
        <v>1282.6049254099364</v>
      </c>
      <c r="CH78" s="3">
        <f t="shared" si="26"/>
        <v>1060.9304163574684</v>
      </c>
      <c r="CI78" s="3">
        <f t="shared" si="26"/>
        <v>206.69288689891289</v>
      </c>
      <c r="CJ78" s="3">
        <f t="shared" si="26"/>
        <v>1026.3299568001696</v>
      </c>
      <c r="CK78" s="3">
        <f t="shared" si="26"/>
        <v>187.35716368939148</v>
      </c>
      <c r="CL78" s="3">
        <f t="shared" si="26"/>
        <v>220.81735642306492</v>
      </c>
      <c r="CM78" s="3">
        <f t="shared" si="26"/>
        <v>9432.398458193773</v>
      </c>
      <c r="CN78" s="3">
        <f t="shared" si="26"/>
        <v>77.501046284513023</v>
      </c>
      <c r="CO78" s="10">
        <f t="shared" si="26"/>
        <v>299.30637361982855</v>
      </c>
      <c r="CP78" s="3">
        <f t="shared" si="26"/>
        <v>1477.0672791184584</v>
      </c>
      <c r="CQ78" s="3">
        <f t="shared" si="26"/>
        <v>2563.8118524539213</v>
      </c>
      <c r="CR78" s="3">
        <f t="shared" si="26"/>
        <v>1168.4649973697262</v>
      </c>
      <c r="CS78" s="3">
        <f t="shared" si="26"/>
        <v>1180.8927342402305</v>
      </c>
      <c r="CT78" s="3">
        <f t="shared" si="26"/>
        <v>1163.9234551920683</v>
      </c>
      <c r="CU78" s="3">
        <f t="shared" si="26"/>
        <v>313.78620027052136</v>
      </c>
      <c r="CV78" s="3">
        <f t="shared" si="26"/>
        <v>101.56184777001562</v>
      </c>
      <c r="CW78" s="3">
        <f t="shared" si="26"/>
        <v>136.71877315733684</v>
      </c>
      <c r="CX78" s="3">
        <f t="shared" si="26"/>
        <v>176.08726624767107</v>
      </c>
      <c r="CY78" s="3">
        <f t="shared" si="26"/>
        <v>98.445639121889172</v>
      </c>
      <c r="CZ78" s="3">
        <f t="shared" si="26"/>
        <v>794.01230655663812</v>
      </c>
      <c r="DA78" s="3">
        <f t="shared" si="26"/>
        <v>110.83627827039192</v>
      </c>
      <c r="DB78" s="3">
        <f t="shared" si="26"/>
        <v>148.37331540086237</v>
      </c>
      <c r="DC78" s="3">
        <f t="shared" si="26"/>
        <v>3301.0841694650994</v>
      </c>
      <c r="DD78" s="3">
        <f t="shared" si="26"/>
        <v>41.2194741670409</v>
      </c>
      <c r="DE78" s="3">
        <f t="shared" si="26"/>
        <v>41.785702555484932</v>
      </c>
      <c r="DF78" s="3">
        <f t="shared" si="26"/>
        <v>253.78356370061306</v>
      </c>
      <c r="DG78" s="3">
        <f t="shared" si="26"/>
        <v>317.72636884941807</v>
      </c>
      <c r="DH78" s="3">
        <f t="shared" si="26"/>
        <v>1496.6099685665145</v>
      </c>
      <c r="DI78" s="3">
        <f t="shared" si="26"/>
        <v>1322.9438168073627</v>
      </c>
      <c r="DJ78" s="3">
        <f t="shared" si="26"/>
        <v>437.36847481595674</v>
      </c>
      <c r="DK78" s="3">
        <f t="shared" si="26"/>
        <v>57.708435340867837</v>
      </c>
      <c r="DL78" s="3">
        <f t="shared" si="26"/>
        <v>43177.484124233612</v>
      </c>
      <c r="DM78" s="3">
        <f t="shared" si="26"/>
        <v>45569.748300105835</v>
      </c>
      <c r="DN78" s="3">
        <f t="shared" si="26"/>
        <v>50501.109435532242</v>
      </c>
      <c r="DO78" s="3">
        <f t="shared" si="26"/>
        <v>37272.487417342651</v>
      </c>
      <c r="DP78" s="3">
        <f t="shared" si="26"/>
        <v>38706.033211018286</v>
      </c>
      <c r="DQ78" s="3">
        <f t="shared" si="26"/>
        <v>48953.911841737463</v>
      </c>
      <c r="DR78" s="3">
        <f t="shared" si="26"/>
        <v>44953.980785208012</v>
      </c>
      <c r="DS78" s="3">
        <f t="shared" si="26"/>
        <v>43856.360721791054</v>
      </c>
      <c r="DT78" s="3">
        <f t="shared" si="26"/>
        <v>17395.36786297803</v>
      </c>
      <c r="DU78" s="3">
        <f t="shared" si="26"/>
        <v>50987.960413963156</v>
      </c>
      <c r="DV78" s="3">
        <f t="shared" si="26"/>
        <v>17592.717981467613</v>
      </c>
      <c r="DW78" s="3">
        <f t="shared" si="26"/>
        <v>17776.95893650888</v>
      </c>
      <c r="DX78" s="3">
        <f t="shared" si="26"/>
        <v>46613.631336947772</v>
      </c>
      <c r="DY78" s="3">
        <f t="shared" si="26"/>
        <v>16841.819085411778</v>
      </c>
      <c r="DZ78" s="3">
        <f t="shared" si="26"/>
        <v>48897.628739926127</v>
      </c>
      <c r="EA78" s="3">
        <f t="shared" si="26"/>
        <v>16901.08562507671</v>
      </c>
      <c r="EB78" s="3">
        <f t="shared" si="26"/>
        <v>47111.307040156382</v>
      </c>
      <c r="EC78" s="3">
        <f t="shared" si="26"/>
        <v>19125.519706614123</v>
      </c>
      <c r="ED78" s="3">
        <f t="shared" si="26"/>
        <v>44776.661484087548</v>
      </c>
      <c r="EE78" s="3">
        <f t="shared" si="19"/>
        <v>16422.083743616644</v>
      </c>
      <c r="EF78" s="3">
        <f t="shared" si="19"/>
        <v>49007.03968466699</v>
      </c>
      <c r="EG78" s="3">
        <f t="shared" si="19"/>
        <v>14712.589473600332</v>
      </c>
      <c r="EH78" s="3">
        <f t="shared" si="19"/>
        <v>2908.5199802685397</v>
      </c>
      <c r="EI78" s="3">
        <f t="shared" si="19"/>
        <v>1832.385355425507</v>
      </c>
      <c r="EJ78" s="3">
        <f t="shared" si="19"/>
        <v>67.687722559272743</v>
      </c>
      <c r="EK78" s="3">
        <f t="shared" si="19"/>
        <v>132.23775884189186</v>
      </c>
      <c r="EL78" s="3">
        <f t="shared" si="19"/>
        <v>176.35476034841875</v>
      </c>
      <c r="EM78" s="3">
        <f t="shared" si="19"/>
        <v>90.495011543461317</v>
      </c>
      <c r="EN78" s="3">
        <f t="shared" si="19"/>
        <v>65.635632779084219</v>
      </c>
      <c r="EO78" s="3">
        <f t="shared" si="19"/>
        <v>2174.2115759941134</v>
      </c>
    </row>
    <row r="79" spans="1:145" s="3" customFormat="1" x14ac:dyDescent="0.25">
      <c r="A79" s="7" t="s">
        <v>187</v>
      </c>
      <c r="B79" s="3" t="str">
        <f t="shared" si="2"/>
        <v>6284_Zb</v>
      </c>
      <c r="C79" s="3" t="s">
        <v>229</v>
      </c>
      <c r="D79" s="3" t="s">
        <v>238</v>
      </c>
      <c r="F79" s="3">
        <v>0</v>
      </c>
      <c r="H79" s="3">
        <f t="shared" si="6"/>
        <v>21219.365795686652</v>
      </c>
      <c r="I79" s="3">
        <f t="shared" si="27"/>
        <v>74361.775878114306</v>
      </c>
      <c r="J79" s="3">
        <f t="shared" si="27"/>
        <v>4032.5363314760684</v>
      </c>
      <c r="K79" s="3">
        <f t="shared" si="27"/>
        <v>37455.88955394728</v>
      </c>
      <c r="L79" s="3">
        <f t="shared" si="27"/>
        <v>6234.9512105249851</v>
      </c>
      <c r="M79" s="3">
        <f t="shared" si="27"/>
        <v>18294.012789371111</v>
      </c>
      <c r="N79" s="3">
        <f t="shared" si="27"/>
        <v>4725.4530683060248</v>
      </c>
      <c r="O79" s="3">
        <f t="shared" si="27"/>
        <v>7746.7559803537752</v>
      </c>
      <c r="P79" s="3">
        <f t="shared" si="27"/>
        <v>21725.493362279358</v>
      </c>
      <c r="Q79" s="3">
        <f t="shared" si="27"/>
        <v>14178.42750173264</v>
      </c>
      <c r="R79" s="3">
        <f t="shared" si="27"/>
        <v>2185.6135942035439</v>
      </c>
      <c r="S79" s="3">
        <f t="shared" si="27"/>
        <v>12335.977093644316</v>
      </c>
      <c r="T79" s="3">
        <f t="shared" si="27"/>
        <v>4462.080960004012</v>
      </c>
      <c r="U79" s="3">
        <f t="shared" si="27"/>
        <v>3444.6633745489776</v>
      </c>
      <c r="V79" s="3">
        <f t="shared" si="27"/>
        <v>483.82394903924734</v>
      </c>
      <c r="W79" s="3">
        <f t="shared" si="27"/>
        <v>1794.0091558401773</v>
      </c>
      <c r="X79" s="3">
        <f t="shared" si="27"/>
        <v>88.700504672742554</v>
      </c>
      <c r="Y79" s="3">
        <f t="shared" si="27"/>
        <v>335.27340057108114</v>
      </c>
      <c r="Z79" s="3">
        <f t="shared" si="27"/>
        <v>24.191611940301961</v>
      </c>
      <c r="AA79" s="3">
        <f t="shared" si="27"/>
        <v>57534.857001380173</v>
      </c>
      <c r="AB79" s="3">
        <f t="shared" si="27"/>
        <v>481.33909144339179</v>
      </c>
      <c r="AC79" s="3">
        <f t="shared" si="27"/>
        <v>562.08970976275486</v>
      </c>
      <c r="AD79" s="3">
        <f t="shared" si="27"/>
        <v>4154.4021206412854</v>
      </c>
      <c r="AE79" s="3">
        <f t="shared" si="27"/>
        <v>5078.1038925145112</v>
      </c>
      <c r="AF79" s="3">
        <f t="shared" si="27"/>
        <v>4433.6325528160978</v>
      </c>
      <c r="AG79" s="3">
        <f t="shared" si="27"/>
        <v>9123.6178539032135</v>
      </c>
      <c r="AH79" s="3">
        <f t="shared" si="27"/>
        <v>118.24108863548257</v>
      </c>
      <c r="AI79" s="3">
        <f t="shared" si="27"/>
        <v>1118.7392600683613</v>
      </c>
      <c r="AJ79" s="3">
        <f t="shared" si="27"/>
        <v>154.32022615529038</v>
      </c>
      <c r="AK79" s="3">
        <f t="shared" si="27"/>
        <v>116.10025636148856</v>
      </c>
      <c r="AL79" s="3">
        <f t="shared" si="27"/>
        <v>65.870486928001156</v>
      </c>
      <c r="AM79" s="3">
        <f t="shared" si="27"/>
        <v>204.51061919651656</v>
      </c>
      <c r="AN79" s="3">
        <f t="shared" si="27"/>
        <v>163.6151271706467</v>
      </c>
      <c r="AO79" s="3">
        <f t="shared" si="27"/>
        <v>776.88792954795122</v>
      </c>
      <c r="AP79" s="3">
        <f t="shared" si="27"/>
        <v>51174.444315344008</v>
      </c>
      <c r="AQ79" s="3">
        <f t="shared" si="27"/>
        <v>7349.8813227524934</v>
      </c>
      <c r="AR79" s="3">
        <f t="shared" si="27"/>
        <v>4541.2917541417901</v>
      </c>
      <c r="AS79" s="3">
        <f t="shared" si="27"/>
        <v>4016.0666373023705</v>
      </c>
      <c r="AT79" s="3">
        <f t="shared" si="27"/>
        <v>305.89446706078212</v>
      </c>
      <c r="AU79" s="3">
        <f t="shared" si="27"/>
        <v>95.116784169630662</v>
      </c>
      <c r="AV79" s="3">
        <f t="shared" si="27"/>
        <v>8480.5122532837559</v>
      </c>
      <c r="AW79" s="3">
        <f t="shared" si="27"/>
        <v>14710.698920345128</v>
      </c>
      <c r="AX79" s="3">
        <f t="shared" si="27"/>
        <v>148.33294208988028</v>
      </c>
      <c r="AY79" s="3">
        <f t="shared" si="27"/>
        <v>68.548081601767123</v>
      </c>
      <c r="AZ79" s="3">
        <f t="shared" si="27"/>
        <v>175.68710006127114</v>
      </c>
      <c r="BA79" s="3">
        <f t="shared" si="27"/>
        <v>1344.7348823476425</v>
      </c>
      <c r="BB79" s="3">
        <f t="shared" si="27"/>
        <v>1440.8547282990864</v>
      </c>
      <c r="BC79" s="3">
        <f t="shared" si="27"/>
        <v>81.652130457976256</v>
      </c>
      <c r="BD79" s="3">
        <f t="shared" si="27"/>
        <v>108.19389128376631</v>
      </c>
      <c r="BE79" s="3">
        <f t="shared" si="27"/>
        <v>1217.6859164958246</v>
      </c>
      <c r="BF79" s="3">
        <f t="shared" si="27"/>
        <v>1956.2274573063983</v>
      </c>
      <c r="BG79" s="3">
        <f t="shared" si="27"/>
        <v>428.83378102554286</v>
      </c>
      <c r="BH79" s="3">
        <f t="shared" si="27"/>
        <v>139.25564745280988</v>
      </c>
      <c r="BI79" s="3">
        <f t="shared" si="27"/>
        <v>136.12418804719042</v>
      </c>
      <c r="BJ79" s="3">
        <f t="shared" si="27"/>
        <v>950.60620999615912</v>
      </c>
      <c r="BK79" s="3">
        <f t="shared" si="27"/>
        <v>179.04238317027045</v>
      </c>
      <c r="BL79" s="3">
        <f t="shared" si="27"/>
        <v>20581.045462947786</v>
      </c>
      <c r="BM79" s="3">
        <f t="shared" si="27"/>
        <v>44331.511246096612</v>
      </c>
      <c r="BN79" s="3">
        <f t="shared" si="27"/>
        <v>44331.511246096612</v>
      </c>
      <c r="BO79" s="3">
        <f t="shared" si="27"/>
        <v>796.43105475972595</v>
      </c>
      <c r="BP79" s="3">
        <f t="shared" si="27"/>
        <v>67.103589738288107</v>
      </c>
      <c r="BQ79" s="3">
        <f t="shared" si="27"/>
        <v>178.32117345937991</v>
      </c>
      <c r="BR79" s="3">
        <f t="shared" si="27"/>
        <v>353.15649998278894</v>
      </c>
      <c r="BS79" s="3">
        <f t="shared" si="27"/>
        <v>84.829183580950897</v>
      </c>
      <c r="BT79" s="3">
        <f t="shared" si="27"/>
        <v>129.1504217335507</v>
      </c>
      <c r="BU79" s="3">
        <f t="shared" si="26"/>
        <v>6141.7369278340821</v>
      </c>
      <c r="BV79" s="3">
        <f t="shared" si="26"/>
        <v>271.82145310460078</v>
      </c>
      <c r="BW79" s="3">
        <f t="shared" si="26"/>
        <v>7407.1200900084859</v>
      </c>
      <c r="BX79" s="3">
        <f t="shared" si="26"/>
        <v>6096.9597525079307</v>
      </c>
      <c r="BY79" s="3">
        <f t="shared" si="26"/>
        <v>64.65810853469381</v>
      </c>
      <c r="BZ79" s="3">
        <f t="shared" si="26"/>
        <v>333.04552574577275</v>
      </c>
      <c r="CA79" s="3">
        <f t="shared" si="26"/>
        <v>26.71170104502287</v>
      </c>
      <c r="CB79" s="3">
        <f t="shared" si="26"/>
        <v>116.30542808958674</v>
      </c>
      <c r="CC79" s="3">
        <f t="shared" si="26"/>
        <v>51.887722791856433</v>
      </c>
      <c r="CD79" s="3">
        <f t="shared" si="26"/>
        <v>466.27451274091129</v>
      </c>
      <c r="CE79" s="3">
        <f t="shared" si="26"/>
        <v>5824.8750993076892</v>
      </c>
      <c r="CF79" s="3">
        <f t="shared" si="26"/>
        <v>5674.7950888664272</v>
      </c>
      <c r="CG79" s="3">
        <f t="shared" si="26"/>
        <v>1250.8822876137683</v>
      </c>
      <c r="CH79" s="3">
        <f t="shared" si="26"/>
        <v>997.99673430343955</v>
      </c>
      <c r="CI79" s="3">
        <f t="shared" si="26"/>
        <v>206.21831115563663</v>
      </c>
      <c r="CJ79" s="3">
        <f t="shared" si="26"/>
        <v>982.16120728931753</v>
      </c>
      <c r="CK79" s="3">
        <f t="shared" si="26"/>
        <v>198.79482499353935</v>
      </c>
      <c r="CL79" s="3">
        <f t="shared" si="26"/>
        <v>189.68437128930159</v>
      </c>
      <c r="CM79" s="3">
        <f t="shared" si="26"/>
        <v>7799.2364214712488</v>
      </c>
      <c r="CN79" s="3">
        <f t="shared" si="26"/>
        <v>96.515682315754518</v>
      </c>
      <c r="CO79" s="10">
        <f t="shared" si="26"/>
        <v>275.76323721412314</v>
      </c>
      <c r="CP79" s="3">
        <f t="shared" si="26"/>
        <v>1439.7356097821873</v>
      </c>
      <c r="CQ79" s="3">
        <f t="shared" si="26"/>
        <v>2549.3063877787681</v>
      </c>
      <c r="CR79" s="3">
        <f t="shared" si="26"/>
        <v>1133.0059487171268</v>
      </c>
      <c r="CS79" s="3">
        <f t="shared" si="26"/>
        <v>1138.1932702871238</v>
      </c>
      <c r="CT79" s="3">
        <f t="shared" si="26"/>
        <v>1125.3544939682538</v>
      </c>
      <c r="CU79" s="3">
        <f t="shared" si="26"/>
        <v>350.64677308655786</v>
      </c>
      <c r="CV79" s="3">
        <f t="shared" si="26"/>
        <v>99.454404643463604</v>
      </c>
      <c r="CW79" s="3">
        <f t="shared" si="26"/>
        <v>130.18042525743746</v>
      </c>
      <c r="CX79" s="3">
        <f t="shared" si="26"/>
        <v>154.62694752658865</v>
      </c>
      <c r="CY79" s="3">
        <f t="shared" si="26"/>
        <v>91.873412912321271</v>
      </c>
      <c r="CZ79" s="3">
        <f t="shared" si="26"/>
        <v>733.22158297190708</v>
      </c>
      <c r="DA79" s="3">
        <f t="shared" si="26"/>
        <v>82.727727699218164</v>
      </c>
      <c r="DB79" s="3">
        <f t="shared" si="26"/>
        <v>155.98646928045127</v>
      </c>
      <c r="DC79" s="3">
        <f t="shared" si="26"/>
        <v>3254.2391415735037</v>
      </c>
      <c r="DD79" s="3">
        <f t="shared" si="26"/>
        <v>42.447750857642831</v>
      </c>
      <c r="DE79" s="3">
        <f t="shared" si="26"/>
        <v>41.921350666360667</v>
      </c>
      <c r="DF79" s="3">
        <f t="shared" si="26"/>
        <v>384.23690812711419</v>
      </c>
      <c r="DG79" s="3">
        <f t="shared" si="26"/>
        <v>337.42459505356493</v>
      </c>
      <c r="DH79" s="3">
        <f t="shared" si="26"/>
        <v>1450.3402939506552</v>
      </c>
      <c r="DI79" s="3">
        <f t="shared" si="26"/>
        <v>1325.6269698924395</v>
      </c>
      <c r="DJ79" s="3">
        <f t="shared" si="26"/>
        <v>408.6191847036286</v>
      </c>
      <c r="DK79" s="3">
        <f t="shared" si="26"/>
        <v>70.264063327679054</v>
      </c>
      <c r="DL79" s="3">
        <f t="shared" si="26"/>
        <v>43843.63567353785</v>
      </c>
      <c r="DM79" s="3">
        <f t="shared" si="26"/>
        <v>46194.742027090397</v>
      </c>
      <c r="DN79" s="3">
        <f t="shared" si="26"/>
        <v>51214.552279524651</v>
      </c>
      <c r="DO79" s="3">
        <f t="shared" si="26"/>
        <v>37821.339778082373</v>
      </c>
      <c r="DP79" s="3">
        <f t="shared" si="26"/>
        <v>39308.146756150352</v>
      </c>
      <c r="DQ79" s="3">
        <f t="shared" si="26"/>
        <v>49630.352976302682</v>
      </c>
      <c r="DR79" s="3">
        <f t="shared" si="26"/>
        <v>45609.774633423847</v>
      </c>
      <c r="DS79" s="3">
        <f t="shared" si="26"/>
        <v>44532.146399317942</v>
      </c>
      <c r="DT79" s="3">
        <f t="shared" si="26"/>
        <v>17410.593066781159</v>
      </c>
      <c r="DU79" s="3">
        <f t="shared" si="26"/>
        <v>51258.695287691226</v>
      </c>
      <c r="DV79" s="3">
        <f t="shared" si="26"/>
        <v>17349.485050875071</v>
      </c>
      <c r="DW79" s="3">
        <f t="shared" si="26"/>
        <v>17624.854524166582</v>
      </c>
      <c r="DX79" s="3">
        <f t="shared" si="26"/>
        <v>46820.685738009037</v>
      </c>
      <c r="DY79" s="3">
        <f t="shared" si="26"/>
        <v>16977.392651098013</v>
      </c>
      <c r="DZ79" s="3">
        <f t="shared" si="26"/>
        <v>49326.984815671713</v>
      </c>
      <c r="EA79" s="3">
        <f t="shared" si="26"/>
        <v>16660.885210101969</v>
      </c>
      <c r="EB79" s="3">
        <f t="shared" si="26"/>
        <v>47480.779143226682</v>
      </c>
      <c r="EC79" s="3">
        <f t="shared" si="26"/>
        <v>19184.984489508435</v>
      </c>
      <c r="ED79" s="3">
        <f t="shared" si="26"/>
        <v>45212.172548786577</v>
      </c>
      <c r="EE79" s="3">
        <f t="shared" si="19"/>
        <v>16450.018412217807</v>
      </c>
      <c r="EF79" s="3">
        <f t="shared" si="19"/>
        <v>49395.271769619532</v>
      </c>
      <c r="EG79" s="3">
        <f t="shared" si="19"/>
        <v>12427.659841920424</v>
      </c>
      <c r="EH79" s="3">
        <f t="shared" si="19"/>
        <v>2948.5912950747793</v>
      </c>
      <c r="EI79" s="3">
        <f t="shared" si="19"/>
        <v>2588.645476089469</v>
      </c>
      <c r="EJ79" s="3">
        <f t="shared" si="19"/>
        <v>53.815093570960421</v>
      </c>
      <c r="EK79" s="3">
        <f t="shared" si="19"/>
        <v>137.17491598805677</v>
      </c>
      <c r="EL79" s="3">
        <f t="shared" si="19"/>
        <v>166.54141484816805</v>
      </c>
      <c r="EM79" s="3">
        <f t="shared" si="19"/>
        <v>61.837515383768512</v>
      </c>
      <c r="EN79" s="3">
        <f t="shared" si="19"/>
        <v>71.584208689280388</v>
      </c>
      <c r="EO79" s="3">
        <f t="shared" si="19"/>
        <v>2145.7108017509977</v>
      </c>
    </row>
    <row r="80" spans="1:145" s="3" customFormat="1" x14ac:dyDescent="0.25">
      <c r="A80" s="7" t="s">
        <v>188</v>
      </c>
      <c r="B80" s="3" t="s">
        <v>230</v>
      </c>
      <c r="C80" s="3" t="s">
        <v>230</v>
      </c>
      <c r="D80" s="3" t="s">
        <v>235</v>
      </c>
      <c r="F80" s="3">
        <v>0</v>
      </c>
      <c r="H80" s="3">
        <f t="shared" si="6"/>
        <v>12049.812371164255</v>
      </c>
      <c r="I80" s="3">
        <f t="shared" si="27"/>
        <v>48370.111826288732</v>
      </c>
      <c r="J80" s="3">
        <f t="shared" si="27"/>
        <v>3179.6477144713226</v>
      </c>
      <c r="K80" s="3">
        <f t="shared" si="27"/>
        <v>30064.396203000699</v>
      </c>
      <c r="L80" s="3">
        <f t="shared" si="27"/>
        <v>3950.7813576386197</v>
      </c>
      <c r="M80" s="3">
        <f t="shared" si="27"/>
        <v>12776.730953519989</v>
      </c>
      <c r="N80" s="3">
        <f t="shared" si="27"/>
        <v>2833.7827351556975</v>
      </c>
      <c r="O80" s="3">
        <f t="shared" si="27"/>
        <v>6237.2462279427646</v>
      </c>
      <c r="P80" s="3">
        <f t="shared" si="27"/>
        <v>15574.404826152087</v>
      </c>
      <c r="Q80" s="3">
        <f t="shared" si="27"/>
        <v>8591.4630959237875</v>
      </c>
      <c r="R80" s="3">
        <f t="shared" si="27"/>
        <v>1621.8033233205977</v>
      </c>
      <c r="S80" s="3">
        <f t="shared" si="27"/>
        <v>7301.4782642592472</v>
      </c>
      <c r="T80" s="3">
        <f t="shared" si="27"/>
        <v>2825.7372632859506</v>
      </c>
      <c r="U80" s="3">
        <f t="shared" si="27"/>
        <v>2183.5974320221681</v>
      </c>
      <c r="V80" s="3">
        <f t="shared" si="27"/>
        <v>461.37285511233097</v>
      </c>
      <c r="W80" s="3">
        <f t="shared" si="27"/>
        <v>1855.5626633472384</v>
      </c>
      <c r="X80" s="3">
        <f t="shared" si="27"/>
        <v>86.767152016602935</v>
      </c>
      <c r="Y80" s="3">
        <f t="shared" si="27"/>
        <v>373.19031042501001</v>
      </c>
      <c r="Z80" s="3">
        <f t="shared" si="27"/>
        <v>30.333624442528205</v>
      </c>
      <c r="AA80" s="3">
        <f t="shared" si="27"/>
        <v>51777.510079558648</v>
      </c>
      <c r="AB80" s="3">
        <f t="shared" si="27"/>
        <v>506.26369196249721</v>
      </c>
      <c r="AC80" s="3">
        <f t="shared" si="27"/>
        <v>455.30488455370812</v>
      </c>
      <c r="AD80" s="3">
        <f t="shared" si="27"/>
        <v>5870.9662724931632</v>
      </c>
      <c r="AE80" s="3">
        <f t="shared" si="27"/>
        <v>4929.3564454304933</v>
      </c>
      <c r="AF80" s="3">
        <f t="shared" si="27"/>
        <v>4957.6596275819147</v>
      </c>
      <c r="AG80" s="3">
        <f t="shared" si="27"/>
        <v>7744.1115695452945</v>
      </c>
      <c r="AH80" s="3">
        <f t="shared" si="27"/>
        <v>72.389004688318678</v>
      </c>
      <c r="AI80" s="3">
        <f t="shared" si="27"/>
        <v>682.68950775535484</v>
      </c>
      <c r="AJ80" s="3">
        <f t="shared" si="27"/>
        <v>121.98536040637261</v>
      </c>
      <c r="AK80" s="3">
        <f t="shared" si="27"/>
        <v>175.36699619320052</v>
      </c>
      <c r="AL80" s="3">
        <f t="shared" si="27"/>
        <v>58.356530817569535</v>
      </c>
      <c r="AM80" s="3">
        <f t="shared" si="27"/>
        <v>190.77282136821074</v>
      </c>
      <c r="AN80" s="3">
        <f t="shared" si="27"/>
        <v>176.09882738708112</v>
      </c>
      <c r="AO80" s="3">
        <f t="shared" si="27"/>
        <v>1055.7941783598044</v>
      </c>
      <c r="AP80" s="3">
        <f t="shared" si="27"/>
        <v>37918.944213877876</v>
      </c>
      <c r="AQ80" s="3">
        <f t="shared" si="27"/>
        <v>5243.8476657556921</v>
      </c>
      <c r="AR80" s="3">
        <f t="shared" si="27"/>
        <v>3256.8418916369087</v>
      </c>
      <c r="AS80" s="3">
        <f t="shared" si="27"/>
        <v>5284.473639541945</v>
      </c>
      <c r="AT80" s="3">
        <f t="shared" si="27"/>
        <v>308.49176162302399</v>
      </c>
      <c r="AU80" s="3">
        <f t="shared" si="27"/>
        <v>118.75907480271168</v>
      </c>
      <c r="AV80" s="3">
        <f t="shared" si="27"/>
        <v>6108.9889184960703</v>
      </c>
      <c r="AW80" s="3">
        <f t="shared" si="27"/>
        <v>11177.494501460906</v>
      </c>
      <c r="AX80" s="3">
        <f t="shared" si="27"/>
        <v>164.74454426840572</v>
      </c>
      <c r="AY80" s="3">
        <f t="shared" si="27"/>
        <v>49.387705973415621</v>
      </c>
      <c r="AZ80" s="3">
        <f t="shared" si="27"/>
        <v>178.97632535791385</v>
      </c>
      <c r="BA80" s="3">
        <f t="shared" si="27"/>
        <v>1506.7485600290393</v>
      </c>
      <c r="BB80" s="3">
        <f t="shared" si="27"/>
        <v>1701.8749984570163</v>
      </c>
      <c r="BC80" s="3">
        <f t="shared" si="27"/>
        <v>89.129253976426114</v>
      </c>
      <c r="BD80" s="3">
        <f t="shared" si="27"/>
        <v>69.539534295123957</v>
      </c>
      <c r="BE80" s="3">
        <f t="shared" si="27"/>
        <v>1204.7296117527421</v>
      </c>
      <c r="BF80" s="3">
        <f t="shared" si="27"/>
        <v>3187.3366132700089</v>
      </c>
      <c r="BG80" s="3">
        <f t="shared" si="27"/>
        <v>397.49800567537233</v>
      </c>
      <c r="BH80" s="3">
        <f t="shared" si="27"/>
        <v>147.92799768561713</v>
      </c>
      <c r="BI80" s="3">
        <f t="shared" si="27"/>
        <v>181.67787242468589</v>
      </c>
      <c r="BJ80" s="3">
        <f t="shared" si="27"/>
        <v>997.07173194529446</v>
      </c>
      <c r="BK80" s="3">
        <f t="shared" si="27"/>
        <v>103.82504718460747</v>
      </c>
      <c r="BL80" s="3">
        <f t="shared" si="27"/>
        <v>18762.860985439969</v>
      </c>
      <c r="BM80" s="3">
        <f t="shared" si="27"/>
        <v>57296.207071245903</v>
      </c>
      <c r="BN80" s="3">
        <f t="shared" si="27"/>
        <v>57296.207071245903</v>
      </c>
      <c r="BO80" s="3">
        <f t="shared" si="27"/>
        <v>779.26319776995797</v>
      </c>
      <c r="BP80" s="3">
        <f t="shared" si="27"/>
        <v>71.176033411652725</v>
      </c>
      <c r="BQ80" s="3">
        <f t="shared" si="27"/>
        <v>187.13702171350599</v>
      </c>
      <c r="BR80" s="3">
        <f t="shared" si="27"/>
        <v>386.04406894731744</v>
      </c>
      <c r="BS80" s="3">
        <f t="shared" si="27"/>
        <v>33.496069452680395</v>
      </c>
      <c r="BT80" s="3">
        <f t="shared" si="27"/>
        <v>322.40589683263499</v>
      </c>
      <c r="BU80" s="3">
        <f t="shared" si="26"/>
        <v>3944.4673672318413</v>
      </c>
      <c r="BV80" s="3">
        <f t="shared" si="26"/>
        <v>306.82100657827101</v>
      </c>
      <c r="BW80" s="3">
        <f t="shared" si="26"/>
        <v>3900.0420995879949</v>
      </c>
      <c r="BX80" s="3">
        <f t="shared" si="26"/>
        <v>2619.8295499932301</v>
      </c>
      <c r="BY80" s="3">
        <f t="shared" si="26"/>
        <v>88.224586053777941</v>
      </c>
      <c r="BZ80" s="3">
        <f t="shared" si="26"/>
        <v>404.86458733122163</v>
      </c>
      <c r="CA80" s="3">
        <f t="shared" si="26"/>
        <v>27.926366940954949</v>
      </c>
      <c r="CB80" s="3">
        <f t="shared" si="26"/>
        <v>120.03900084817948</v>
      </c>
      <c r="CC80" s="3">
        <f t="shared" si="26"/>
        <v>58.713103888630513</v>
      </c>
      <c r="CD80" s="3">
        <f t="shared" si="26"/>
        <v>320.66507284378707</v>
      </c>
      <c r="CE80" s="3">
        <f t="shared" si="26"/>
        <v>3516.8023454921222</v>
      </c>
      <c r="CF80" s="3">
        <f t="shared" si="26"/>
        <v>3397.5870440089698</v>
      </c>
      <c r="CG80" s="3">
        <f t="shared" si="26"/>
        <v>800.17799903847799</v>
      </c>
      <c r="CH80" s="3">
        <f t="shared" si="26"/>
        <v>575.12900730666308</v>
      </c>
      <c r="CI80" s="3">
        <f t="shared" si="26"/>
        <v>121.76892522350153</v>
      </c>
      <c r="CJ80" s="3">
        <f t="shared" si="26"/>
        <v>513.5555334113119</v>
      </c>
      <c r="CK80" s="3">
        <f t="shared" si="26"/>
        <v>119.70578409181682</v>
      </c>
      <c r="CL80" s="3">
        <f t="shared" si="26"/>
        <v>113.35442358152102</v>
      </c>
      <c r="CM80" s="3">
        <f t="shared" si="26"/>
        <v>9347.5054456206781</v>
      </c>
      <c r="CN80" s="3">
        <f t="shared" si="26"/>
        <v>59.346838560778195</v>
      </c>
      <c r="CO80" s="10">
        <f t="shared" si="26"/>
        <v>384.15532163204682</v>
      </c>
      <c r="CP80" s="3">
        <f t="shared" si="26"/>
        <v>1052.1910775456772</v>
      </c>
      <c r="CQ80" s="3">
        <f t="shared" si="26"/>
        <v>2126.9132133369981</v>
      </c>
      <c r="CR80" s="3">
        <f t="shared" si="26"/>
        <v>786.4693993982122</v>
      </c>
      <c r="CS80" s="3">
        <f t="shared" si="26"/>
        <v>770.21651854347635</v>
      </c>
      <c r="CT80" s="3">
        <f t="shared" si="26"/>
        <v>750.49444641221703</v>
      </c>
      <c r="CU80" s="3">
        <f t="shared" si="26"/>
        <v>227.70849743213003</v>
      </c>
      <c r="CV80" s="3">
        <f t="shared" si="26"/>
        <v>110.66066195298173</v>
      </c>
      <c r="CW80" s="3">
        <f t="shared" si="26"/>
        <v>151.16829707809703</v>
      </c>
      <c r="CX80" s="3">
        <f t="shared" si="26"/>
        <v>339.99631597576121</v>
      </c>
      <c r="CY80" s="3">
        <f t="shared" si="26"/>
        <v>134.28323863886004</v>
      </c>
      <c r="CZ80" s="3">
        <f t="shared" si="26"/>
        <v>1081.484567440307</v>
      </c>
      <c r="DA80" s="3">
        <f t="shared" si="26"/>
        <v>94.150861636564372</v>
      </c>
      <c r="DB80" s="3">
        <f t="shared" si="26"/>
        <v>96.349469393499319</v>
      </c>
      <c r="DC80" s="3">
        <f t="shared" si="26"/>
        <v>2343.672270438557</v>
      </c>
      <c r="DD80" s="3">
        <f t="shared" si="26"/>
        <v>119.15924632787619</v>
      </c>
      <c r="DE80" s="3">
        <f t="shared" si="26"/>
        <v>100.04755255406626</v>
      </c>
      <c r="DF80" s="3">
        <f t="shared" si="26"/>
        <v>270.66543142527553</v>
      </c>
      <c r="DG80" s="3">
        <f t="shared" si="26"/>
        <v>304.7594225342329</v>
      </c>
      <c r="DH80" s="3">
        <f t="shared" si="26"/>
        <v>2280.4576261637371</v>
      </c>
      <c r="DI80" s="3">
        <f t="shared" si="26"/>
        <v>2058.8155422025834</v>
      </c>
      <c r="DJ80" s="3">
        <f t="shared" si="26"/>
        <v>443.05527603826386</v>
      </c>
      <c r="DK80" s="3">
        <f t="shared" si="26"/>
        <v>48.534421943103752</v>
      </c>
      <c r="DL80" s="3">
        <f t="shared" si="26"/>
        <v>47358.213505772947</v>
      </c>
      <c r="DM80" s="3">
        <f t="shared" si="26"/>
        <v>51170.832919445143</v>
      </c>
      <c r="DN80" s="3">
        <f t="shared" si="26"/>
        <v>54916.762269215404</v>
      </c>
      <c r="DO80" s="3">
        <f t="shared" si="26"/>
        <v>40517.899446881391</v>
      </c>
      <c r="DP80" s="3">
        <f t="shared" si="26"/>
        <v>41215.266062793169</v>
      </c>
      <c r="DQ80" s="3">
        <f t="shared" si="26"/>
        <v>53974.151234796002</v>
      </c>
      <c r="DR80" s="3">
        <f t="shared" si="26"/>
        <v>46659.931322324999</v>
      </c>
      <c r="DS80" s="3">
        <f t="shared" si="26"/>
        <v>49709.717927073674</v>
      </c>
      <c r="DT80" s="3">
        <f t="shared" si="26"/>
        <v>16084.417985167489</v>
      </c>
      <c r="DU80" s="3">
        <f t="shared" si="26"/>
        <v>57599.001449170188</v>
      </c>
      <c r="DV80" s="3">
        <f t="shared" si="26"/>
        <v>16830.610198412276</v>
      </c>
      <c r="DW80" s="3">
        <f t="shared" si="26"/>
        <v>17171.542324063616</v>
      </c>
      <c r="DX80" s="3">
        <f t="shared" si="26"/>
        <v>54054.247823334765</v>
      </c>
      <c r="DY80" s="3">
        <f t="shared" si="26"/>
        <v>16878.65569483436</v>
      </c>
      <c r="DZ80" s="3">
        <f t="shared" si="26"/>
        <v>59823.463089388526</v>
      </c>
      <c r="EA80" s="3">
        <f t="shared" si="26"/>
        <v>15946.547216590967</v>
      </c>
      <c r="EB80" s="3">
        <f t="shared" si="26"/>
        <v>53152.121067725777</v>
      </c>
      <c r="EC80" s="3">
        <f t="shared" si="26"/>
        <v>18322.202067289752</v>
      </c>
      <c r="ED80" s="3">
        <f t="shared" si="26"/>
        <v>57444.650464942533</v>
      </c>
      <c r="EE80" s="3">
        <f t="shared" ref="EE80:EO83" si="28">EE38/$G38</f>
        <v>16500.440662573921</v>
      </c>
      <c r="EF80" s="3">
        <f t="shared" si="28"/>
        <v>52237.805430019558</v>
      </c>
      <c r="EG80" s="3">
        <f t="shared" si="28"/>
        <v>28481.160383597609</v>
      </c>
      <c r="EH80" s="3">
        <f t="shared" si="28"/>
        <v>4749.280816194112</v>
      </c>
      <c r="EI80" s="3">
        <f t="shared" si="28"/>
        <v>5837.1058445311892</v>
      </c>
      <c r="EJ80" s="3">
        <f t="shared" si="28"/>
        <v>77.393484384344845</v>
      </c>
      <c r="EK80" s="3">
        <f t="shared" si="28"/>
        <v>149.70619177798235</v>
      </c>
      <c r="EL80" s="3">
        <f t="shared" si="28"/>
        <v>187.81279775211064</v>
      </c>
      <c r="EM80" s="3">
        <f t="shared" si="28"/>
        <v>87.945867365044691</v>
      </c>
      <c r="EN80" s="3">
        <f t="shared" si="28"/>
        <v>86.259541443826166</v>
      </c>
      <c r="EO80" s="3">
        <f t="shared" si="28"/>
        <v>2666.9672643173744</v>
      </c>
    </row>
    <row r="81" spans="1:145" s="3" customFormat="1" x14ac:dyDescent="0.25">
      <c r="A81" s="7" t="s">
        <v>189</v>
      </c>
      <c r="B81" s="3" t="s">
        <v>231</v>
      </c>
      <c r="C81" s="3" t="s">
        <v>231</v>
      </c>
      <c r="D81" s="3" t="s">
        <v>235</v>
      </c>
      <c r="F81" s="3">
        <v>0</v>
      </c>
      <c r="H81" s="3">
        <f t="shared" si="6"/>
        <v>11431.379932670492</v>
      </c>
      <c r="I81" s="3">
        <f t="shared" si="27"/>
        <v>45029.689544760833</v>
      </c>
      <c r="J81" s="3">
        <f t="shared" si="27"/>
        <v>3073.746937446243</v>
      </c>
      <c r="K81" s="3">
        <f t="shared" si="27"/>
        <v>29370.500775713968</v>
      </c>
      <c r="L81" s="3">
        <f t="shared" si="27"/>
        <v>4227.4524890204348</v>
      </c>
      <c r="M81" s="3">
        <f t="shared" si="27"/>
        <v>12325.759118638338</v>
      </c>
      <c r="N81" s="3">
        <f t="shared" si="27"/>
        <v>3512.8830801859795</v>
      </c>
      <c r="O81" s="3">
        <f t="shared" si="27"/>
        <v>7033.4648125965386</v>
      </c>
      <c r="P81" s="3">
        <f t="shared" si="27"/>
        <v>16817.599655055761</v>
      </c>
      <c r="Q81" s="3">
        <f t="shared" si="27"/>
        <v>9395.8417207301136</v>
      </c>
      <c r="R81" s="3">
        <f t="shared" si="27"/>
        <v>1767.9585317032561</v>
      </c>
      <c r="S81" s="3">
        <f t="shared" si="27"/>
        <v>8049.236049368983</v>
      </c>
      <c r="T81" s="3">
        <f t="shared" si="27"/>
        <v>3107.3659864744491</v>
      </c>
      <c r="U81" s="3">
        <f t="shared" si="27"/>
        <v>2399.4540758507037</v>
      </c>
      <c r="V81" s="3">
        <f t="shared" si="27"/>
        <v>230.89914262051494</v>
      </c>
      <c r="W81" s="3">
        <f t="shared" si="27"/>
        <v>989.75942912533856</v>
      </c>
      <c r="X81" s="3">
        <f t="shared" si="27"/>
        <v>61.90373307166076</v>
      </c>
      <c r="Y81" s="3">
        <f t="shared" si="27"/>
        <v>271.7845790371851</v>
      </c>
      <c r="Z81" s="3">
        <f t="shared" si="27"/>
        <v>0</v>
      </c>
      <c r="AA81" s="3">
        <f t="shared" si="27"/>
        <v>45434.421124952969</v>
      </c>
      <c r="AB81" s="3">
        <f t="shared" si="27"/>
        <v>512.29270557737073</v>
      </c>
      <c r="AC81" s="3">
        <f t="shared" si="27"/>
        <v>413.73632294304497</v>
      </c>
      <c r="AD81" s="3">
        <f t="shared" si="27"/>
        <v>5304.4395535339472</v>
      </c>
      <c r="AE81" s="3">
        <f t="shared" si="27"/>
        <v>4145.3934396296845</v>
      </c>
      <c r="AF81" s="3">
        <f t="shared" si="27"/>
        <v>5088.6820748681148</v>
      </c>
      <c r="AG81" s="3">
        <f t="shared" si="27"/>
        <v>8607.9127859987711</v>
      </c>
      <c r="AH81" s="3">
        <f t="shared" si="27"/>
        <v>89.037260221804544</v>
      </c>
      <c r="AI81" s="3">
        <f t="shared" si="27"/>
        <v>686.22275133779385</v>
      </c>
      <c r="AJ81" s="3">
        <f t="shared" si="27"/>
        <v>152.3462413449231</v>
      </c>
      <c r="AK81" s="3">
        <f t="shared" si="27"/>
        <v>76.490734620144963</v>
      </c>
      <c r="AL81" s="3">
        <f t="shared" si="27"/>
        <v>90.893365145339757</v>
      </c>
      <c r="AM81" s="3">
        <f t="shared" si="27"/>
        <v>185.64457775278527</v>
      </c>
      <c r="AN81" s="3">
        <f t="shared" si="27"/>
        <v>144.05884131488148</v>
      </c>
      <c r="AO81" s="3">
        <f t="shared" si="27"/>
        <v>790.00659475008933</v>
      </c>
      <c r="AP81" s="3">
        <f t="shared" si="27"/>
        <v>37776.982796091928</v>
      </c>
      <c r="AQ81" s="3">
        <f t="shared" si="27"/>
        <v>4846.4681290284198</v>
      </c>
      <c r="AR81" s="3">
        <f t="shared" si="27"/>
        <v>3028.6364608572185</v>
      </c>
      <c r="AS81" s="3">
        <f t="shared" si="27"/>
        <v>5187.2493028567515</v>
      </c>
      <c r="AT81" s="3">
        <f t="shared" si="27"/>
        <v>243.14974498311341</v>
      </c>
      <c r="AU81" s="3">
        <f t="shared" si="27"/>
        <v>154.91504098033329</v>
      </c>
      <c r="AV81" s="3">
        <f t="shared" si="27"/>
        <v>6085.5777471301844</v>
      </c>
      <c r="AW81" s="3">
        <f t="shared" si="27"/>
        <v>10832.391014066192</v>
      </c>
      <c r="AX81" s="3">
        <f t="shared" si="27"/>
        <v>178.4370651448672</v>
      </c>
      <c r="AY81" s="3">
        <f t="shared" si="27"/>
        <v>35.738541127868821</v>
      </c>
      <c r="AZ81" s="3">
        <f t="shared" si="27"/>
        <v>107.13350855810782</v>
      </c>
      <c r="BA81" s="3">
        <f t="shared" si="27"/>
        <v>1496.1600086390995</v>
      </c>
      <c r="BB81" s="3">
        <f t="shared" si="27"/>
        <v>1945.1530291113324</v>
      </c>
      <c r="BC81" s="3">
        <f t="shared" si="27"/>
        <v>78.026126923336435</v>
      </c>
      <c r="BD81" s="3">
        <f t="shared" si="27"/>
        <v>68.183193217811208</v>
      </c>
      <c r="BE81" s="3">
        <f t="shared" si="27"/>
        <v>1293.9809135708151</v>
      </c>
      <c r="BF81" s="3">
        <f t="shared" si="27"/>
        <v>3241.9847215296477</v>
      </c>
      <c r="BG81" s="3">
        <f t="shared" si="27"/>
        <v>714.44856060070254</v>
      </c>
      <c r="BH81" s="3">
        <f t="shared" si="27"/>
        <v>91.726908090967427</v>
      </c>
      <c r="BI81" s="3">
        <f t="shared" si="27"/>
        <v>182.15237366459797</v>
      </c>
      <c r="BJ81" s="3">
        <f t="shared" si="27"/>
        <v>1063.7030548186956</v>
      </c>
      <c r="BK81" s="3">
        <f t="shared" si="27"/>
        <v>101.87351171720461</v>
      </c>
      <c r="BL81" s="3">
        <f t="shared" si="27"/>
        <v>20438.812331446734</v>
      </c>
      <c r="BM81" s="3">
        <f t="shared" si="27"/>
        <v>56298.240426476521</v>
      </c>
      <c r="BN81" s="3">
        <f t="shared" si="27"/>
        <v>56298.240426476521</v>
      </c>
      <c r="BO81" s="3">
        <f t="shared" si="27"/>
        <v>682.46561073714872</v>
      </c>
      <c r="BP81" s="3">
        <f t="shared" si="27"/>
        <v>68.16460118184925</v>
      </c>
      <c r="BQ81" s="3">
        <f t="shared" si="27"/>
        <v>192.02009675140582</v>
      </c>
      <c r="BR81" s="3">
        <f t="shared" si="27"/>
        <v>375.83490829826866</v>
      </c>
      <c r="BS81" s="3">
        <f t="shared" si="27"/>
        <v>74.323213094246981</v>
      </c>
      <c r="BT81" s="3">
        <f t="shared" ref="BT81:ED83" si="29">BT39/$G39</f>
        <v>360.7862045233959</v>
      </c>
      <c r="BU81" s="3">
        <f t="shared" si="29"/>
        <v>4311.6527212194705</v>
      </c>
      <c r="BV81" s="3">
        <f t="shared" si="29"/>
        <v>290.70662363746521</v>
      </c>
      <c r="BW81" s="3">
        <f t="shared" si="29"/>
        <v>4283.4036719116093</v>
      </c>
      <c r="BX81" s="3">
        <f t="shared" si="29"/>
        <v>3097.9367255690772</v>
      </c>
      <c r="BY81" s="3">
        <f t="shared" si="29"/>
        <v>83.417817352303516</v>
      </c>
      <c r="BZ81" s="3">
        <f t="shared" si="29"/>
        <v>409.9962250420316</v>
      </c>
      <c r="CA81" s="3">
        <f t="shared" si="29"/>
        <v>35.926010823818537</v>
      </c>
      <c r="CB81" s="3">
        <f t="shared" si="29"/>
        <v>148.94389876388524</v>
      </c>
      <c r="CC81" s="3">
        <f t="shared" si="29"/>
        <v>77.060890389644925</v>
      </c>
      <c r="CD81" s="3">
        <f t="shared" si="29"/>
        <v>349.90831414932182</v>
      </c>
      <c r="CE81" s="3">
        <f t="shared" si="29"/>
        <v>3667.8755879828209</v>
      </c>
      <c r="CF81" s="3">
        <f t="shared" si="29"/>
        <v>3684.3574278630945</v>
      </c>
      <c r="CG81" s="3">
        <f t="shared" si="29"/>
        <v>824.44679203328167</v>
      </c>
      <c r="CH81" s="3">
        <f t="shared" si="29"/>
        <v>604.08778446686529</v>
      </c>
      <c r="CI81" s="3">
        <f t="shared" si="29"/>
        <v>145.46563870266942</v>
      </c>
      <c r="CJ81" s="3">
        <f t="shared" si="29"/>
        <v>566.53651983270584</v>
      </c>
      <c r="CK81" s="3">
        <f t="shared" si="29"/>
        <v>127.98137821678051</v>
      </c>
      <c r="CL81" s="3">
        <f t="shared" si="29"/>
        <v>163.80358350647813</v>
      </c>
      <c r="CM81" s="3">
        <f t="shared" si="29"/>
        <v>8262.6819182302115</v>
      </c>
      <c r="CN81" s="3">
        <f t="shared" si="29"/>
        <v>65.918063503112975</v>
      </c>
      <c r="CO81" s="10">
        <f t="shared" si="29"/>
        <v>408.16336016344883</v>
      </c>
      <c r="CP81" s="3">
        <f t="shared" si="29"/>
        <v>818.97143744248581</v>
      </c>
      <c r="CQ81" s="3">
        <f t="shared" si="29"/>
        <v>1921.6464983101002</v>
      </c>
      <c r="CR81" s="3">
        <f t="shared" si="29"/>
        <v>637.84937243744616</v>
      </c>
      <c r="CS81" s="3">
        <f t="shared" si="29"/>
        <v>697.83192845970484</v>
      </c>
      <c r="CT81" s="3">
        <f t="shared" si="29"/>
        <v>695.86736999305822</v>
      </c>
      <c r="CU81" s="3">
        <f t="shared" si="29"/>
        <v>234.47965887952154</v>
      </c>
      <c r="CV81" s="3">
        <f t="shared" si="29"/>
        <v>103.17495423454149</v>
      </c>
      <c r="CW81" s="3">
        <f t="shared" si="29"/>
        <v>133.61786378591333</v>
      </c>
      <c r="CX81" s="3">
        <f t="shared" si="29"/>
        <v>384.29583399728853</v>
      </c>
      <c r="CY81" s="3">
        <f t="shared" si="29"/>
        <v>119.08199033632451</v>
      </c>
      <c r="CZ81" s="3">
        <f t="shared" si="29"/>
        <v>1022.6828261413012</v>
      </c>
      <c r="DA81" s="3">
        <f t="shared" si="29"/>
        <v>61.942466479914835</v>
      </c>
      <c r="DB81" s="3">
        <f t="shared" si="29"/>
        <v>105.3905051866745</v>
      </c>
      <c r="DC81" s="3">
        <f t="shared" si="29"/>
        <v>2190.4656476113532</v>
      </c>
      <c r="DD81" s="3">
        <f t="shared" si="29"/>
        <v>42.52308491765239</v>
      </c>
      <c r="DE81" s="3">
        <f t="shared" si="29"/>
        <v>44.751030560426713</v>
      </c>
      <c r="DF81" s="3">
        <f t="shared" si="29"/>
        <v>400.08821921063952</v>
      </c>
      <c r="DG81" s="3">
        <f t="shared" si="29"/>
        <v>390.00823704659933</v>
      </c>
      <c r="DH81" s="3">
        <f t="shared" si="29"/>
        <v>2359.4052810523217</v>
      </c>
      <c r="DI81" s="3">
        <f t="shared" si="29"/>
        <v>2105.4814512292551</v>
      </c>
      <c r="DJ81" s="3">
        <f t="shared" si="29"/>
        <v>566.2483432752955</v>
      </c>
      <c r="DK81" s="3">
        <f t="shared" si="29"/>
        <v>51.276835183073068</v>
      </c>
      <c r="DL81" s="3">
        <f t="shared" si="29"/>
        <v>46501.269332521893</v>
      </c>
      <c r="DM81" s="3">
        <f t="shared" si="29"/>
        <v>50062.170993588617</v>
      </c>
      <c r="DN81" s="3">
        <f t="shared" si="29"/>
        <v>54071.986658974733</v>
      </c>
      <c r="DO81" s="3">
        <f t="shared" si="29"/>
        <v>39771.088655891086</v>
      </c>
      <c r="DP81" s="3">
        <f t="shared" si="29"/>
        <v>40343.679982102069</v>
      </c>
      <c r="DQ81" s="3">
        <f t="shared" si="29"/>
        <v>52850.781171504328</v>
      </c>
      <c r="DR81" s="3">
        <f t="shared" si="29"/>
        <v>45940.344508877039</v>
      </c>
      <c r="DS81" s="3">
        <f t="shared" si="29"/>
        <v>48650.322769364328</v>
      </c>
      <c r="DT81" s="3">
        <f t="shared" si="29"/>
        <v>19230.796344155009</v>
      </c>
      <c r="DU81" s="3">
        <f t="shared" si="29"/>
        <v>57970.978296664289</v>
      </c>
      <c r="DV81" s="3">
        <f t="shared" si="29"/>
        <v>19751.929562832291</v>
      </c>
      <c r="DW81" s="3">
        <f t="shared" si="29"/>
        <v>20060.216505808115</v>
      </c>
      <c r="DX81" s="3">
        <f t="shared" si="29"/>
        <v>54432.473841586405</v>
      </c>
      <c r="DY81" s="3">
        <f t="shared" si="29"/>
        <v>19787.369082048437</v>
      </c>
      <c r="DZ81" s="3">
        <f t="shared" si="29"/>
        <v>58156.54540760057</v>
      </c>
      <c r="EA81" s="3">
        <f t="shared" si="29"/>
        <v>18760.0614869616</v>
      </c>
      <c r="EB81" s="3">
        <f t="shared" si="29"/>
        <v>53486.380907590377</v>
      </c>
      <c r="EC81" s="3">
        <f t="shared" si="29"/>
        <v>21372.07366195635</v>
      </c>
      <c r="ED81" s="3">
        <f t="shared" si="29"/>
        <v>57372.351922761249</v>
      </c>
      <c r="EE81" s="3">
        <f t="shared" si="28"/>
        <v>18918.595777609193</v>
      </c>
      <c r="EF81" s="3">
        <f t="shared" si="28"/>
        <v>52693.11450920163</v>
      </c>
      <c r="EG81" s="3">
        <f t="shared" si="28"/>
        <v>23926.997441193584</v>
      </c>
      <c r="EH81" s="3">
        <f t="shared" si="28"/>
        <v>5188.1076351836618</v>
      </c>
      <c r="EI81" s="3">
        <f t="shared" si="28"/>
        <v>6164.9781353783746</v>
      </c>
      <c r="EJ81" s="3">
        <f t="shared" si="28"/>
        <v>68.307140124224247</v>
      </c>
      <c r="EK81" s="3">
        <f t="shared" si="28"/>
        <v>122.02882803629446</v>
      </c>
      <c r="EL81" s="3">
        <f t="shared" si="28"/>
        <v>212.67584870513829</v>
      </c>
      <c r="EM81" s="3">
        <f t="shared" si="28"/>
        <v>97.854533276761899</v>
      </c>
      <c r="EN81" s="3">
        <f t="shared" si="28"/>
        <v>81.025642058531915</v>
      </c>
      <c r="EO81" s="3">
        <f t="shared" si="28"/>
        <v>2894.9240875551654</v>
      </c>
    </row>
    <row r="82" spans="1:145" s="3" customFormat="1" x14ac:dyDescent="0.25">
      <c r="A82" s="7" t="s">
        <v>190</v>
      </c>
      <c r="B82" s="3" t="s">
        <v>232</v>
      </c>
      <c r="C82" s="3" t="s">
        <v>232</v>
      </c>
      <c r="D82" s="3" t="s">
        <v>235</v>
      </c>
      <c r="F82" s="3">
        <v>0</v>
      </c>
      <c r="H82" s="3">
        <f t="shared" si="6"/>
        <v>10016.992369626076</v>
      </c>
      <c r="I82" s="3">
        <f t="shared" ref="I82:BT83" si="30">I40/$G40</f>
        <v>47248.736599234231</v>
      </c>
      <c r="J82" s="3">
        <f t="shared" si="30"/>
        <v>2629.2419211743218</v>
      </c>
      <c r="K82" s="3">
        <f t="shared" si="30"/>
        <v>25791.696288359188</v>
      </c>
      <c r="L82" s="3">
        <f t="shared" si="30"/>
        <v>3520.3894980694736</v>
      </c>
      <c r="M82" s="3">
        <f t="shared" si="30"/>
        <v>13260.638105275986</v>
      </c>
      <c r="N82" s="3">
        <f t="shared" si="30"/>
        <v>3512.3006212422592</v>
      </c>
      <c r="O82" s="3">
        <f t="shared" si="30"/>
        <v>5752.3174325713126</v>
      </c>
      <c r="P82" s="3">
        <f t="shared" si="30"/>
        <v>16099.404916038871</v>
      </c>
      <c r="Q82" s="3">
        <f t="shared" si="30"/>
        <v>8346.2042212800188</v>
      </c>
      <c r="R82" s="3">
        <f t="shared" si="30"/>
        <v>1388.6180977215718</v>
      </c>
      <c r="S82" s="3">
        <f t="shared" si="30"/>
        <v>7445.495530695729</v>
      </c>
      <c r="T82" s="3">
        <f t="shared" si="30"/>
        <v>2708.5665335296867</v>
      </c>
      <c r="U82" s="3">
        <f t="shared" si="30"/>
        <v>2102.9992041941305</v>
      </c>
      <c r="V82" s="3">
        <f t="shared" si="30"/>
        <v>158.91119401706598</v>
      </c>
      <c r="W82" s="3">
        <f t="shared" si="30"/>
        <v>478.11849581100893</v>
      </c>
      <c r="X82" s="3">
        <f t="shared" si="30"/>
        <v>49.766508282586244</v>
      </c>
      <c r="Y82" s="3">
        <f t="shared" si="30"/>
        <v>269.36725826747289</v>
      </c>
      <c r="Z82" s="3">
        <f t="shared" si="30"/>
        <v>18.728507426646665</v>
      </c>
      <c r="AA82" s="3">
        <f t="shared" si="30"/>
        <v>55578.038438310716</v>
      </c>
      <c r="AB82" s="3">
        <f t="shared" si="30"/>
        <v>463.46200251442576</v>
      </c>
      <c r="AC82" s="3">
        <f t="shared" si="30"/>
        <v>395.52309708706383</v>
      </c>
      <c r="AD82" s="3">
        <f t="shared" si="30"/>
        <v>4319.7022792435346</v>
      </c>
      <c r="AE82" s="3">
        <f t="shared" si="30"/>
        <v>0</v>
      </c>
      <c r="AF82" s="3">
        <f t="shared" si="30"/>
        <v>4760.2810330518805</v>
      </c>
      <c r="AG82" s="3">
        <f t="shared" si="30"/>
        <v>7326.9383337441277</v>
      </c>
      <c r="AH82" s="3">
        <f t="shared" si="30"/>
        <v>89.000624863070584</v>
      </c>
      <c r="AI82" s="3">
        <f t="shared" si="30"/>
        <v>628.09822166469246</v>
      </c>
      <c r="AJ82" s="3">
        <f t="shared" si="30"/>
        <v>147.95291069413727</v>
      </c>
      <c r="AK82" s="3">
        <f t="shared" si="30"/>
        <v>91.234257896039978</v>
      </c>
      <c r="AL82" s="3">
        <f t="shared" si="30"/>
        <v>63.385848243558748</v>
      </c>
      <c r="AM82" s="3">
        <f t="shared" si="30"/>
        <v>167.51941350420935</v>
      </c>
      <c r="AN82" s="3">
        <f t="shared" si="30"/>
        <v>120.09684112041815</v>
      </c>
      <c r="AO82" s="3">
        <f t="shared" si="30"/>
        <v>648.72945352683155</v>
      </c>
      <c r="AP82" s="3">
        <f t="shared" si="30"/>
        <v>35566.93694776464</v>
      </c>
      <c r="AQ82" s="3">
        <f t="shared" si="30"/>
        <v>5159.4563805851722</v>
      </c>
      <c r="AR82" s="3">
        <f t="shared" si="30"/>
        <v>3828.575705186337</v>
      </c>
      <c r="AS82" s="3">
        <f t="shared" si="30"/>
        <v>5487.5706387945356</v>
      </c>
      <c r="AT82" s="3">
        <f t="shared" si="30"/>
        <v>201.61065896557281</v>
      </c>
      <c r="AU82" s="3">
        <f t="shared" si="30"/>
        <v>84.836691678152334</v>
      </c>
      <c r="AV82" s="3">
        <f t="shared" si="30"/>
        <v>6501.4745814639018</v>
      </c>
      <c r="AW82" s="3">
        <f t="shared" si="30"/>
        <v>10823.592799865868</v>
      </c>
      <c r="AX82" s="3">
        <f t="shared" si="30"/>
        <v>91.159190667908632</v>
      </c>
      <c r="AY82" s="3">
        <f t="shared" si="30"/>
        <v>28.340176595953917</v>
      </c>
      <c r="AZ82" s="3">
        <f t="shared" si="30"/>
        <v>86.886486601412315</v>
      </c>
      <c r="BA82" s="3">
        <f t="shared" si="30"/>
        <v>1103.6368560027793</v>
      </c>
      <c r="BB82" s="3">
        <f t="shared" si="30"/>
        <v>1450.6159682368245</v>
      </c>
      <c r="BC82" s="3">
        <f t="shared" si="30"/>
        <v>34.53245692466605</v>
      </c>
      <c r="BD82" s="3">
        <f t="shared" si="30"/>
        <v>61.236474344206172</v>
      </c>
      <c r="BE82" s="3">
        <f t="shared" si="30"/>
        <v>1148.4826308821434</v>
      </c>
      <c r="BF82" s="3">
        <f t="shared" si="30"/>
        <v>2822.7054879112725</v>
      </c>
      <c r="BG82" s="3">
        <f t="shared" si="30"/>
        <v>405.45035501137227</v>
      </c>
      <c r="BH82" s="3">
        <f t="shared" si="30"/>
        <v>75.287833862995797</v>
      </c>
      <c r="BI82" s="3">
        <f t="shared" si="30"/>
        <v>64.740122318418102</v>
      </c>
      <c r="BJ82" s="3">
        <f t="shared" si="30"/>
        <v>834.16542280647104</v>
      </c>
      <c r="BK82" s="3">
        <f t="shared" si="30"/>
        <v>102.00870310925929</v>
      </c>
      <c r="BL82" s="3">
        <f t="shared" si="30"/>
        <v>15960.768001554259</v>
      </c>
      <c r="BM82" s="3">
        <f t="shared" si="30"/>
        <v>47774.908844939033</v>
      </c>
      <c r="BN82" s="3">
        <f t="shared" si="30"/>
        <v>47774.908844939033</v>
      </c>
      <c r="BO82" s="3">
        <f t="shared" si="30"/>
        <v>714.31676313416062</v>
      </c>
      <c r="BP82" s="3">
        <f t="shared" si="30"/>
        <v>55.390422455446767</v>
      </c>
      <c r="BQ82" s="3">
        <f t="shared" si="30"/>
        <v>144.00651927237516</v>
      </c>
      <c r="BR82" s="3">
        <f t="shared" si="30"/>
        <v>370.44451495420446</v>
      </c>
      <c r="BS82" s="3">
        <f t="shared" si="30"/>
        <v>67.699915884739696</v>
      </c>
      <c r="BT82" s="3">
        <f t="shared" si="30"/>
        <v>333.55586625676278</v>
      </c>
      <c r="BU82" s="3">
        <f t="shared" si="29"/>
        <v>3936.0260163429948</v>
      </c>
      <c r="BV82" s="3">
        <f t="shared" si="29"/>
        <v>264.62423503696999</v>
      </c>
      <c r="BW82" s="3">
        <f t="shared" si="29"/>
        <v>4127.5577509437489</v>
      </c>
      <c r="BX82" s="3">
        <f t="shared" si="29"/>
        <v>3057.2446162942965</v>
      </c>
      <c r="BY82" s="3">
        <f t="shared" si="29"/>
        <v>65.483134678493656</v>
      </c>
      <c r="BZ82" s="3">
        <f t="shared" si="29"/>
        <v>329.25558647381001</v>
      </c>
      <c r="CA82" s="3">
        <f t="shared" si="29"/>
        <v>31.198859201935321</v>
      </c>
      <c r="CB82" s="3">
        <f t="shared" si="29"/>
        <v>84.291305286014406</v>
      </c>
      <c r="CC82" s="3">
        <f t="shared" si="29"/>
        <v>99.019801842233704</v>
      </c>
      <c r="CD82" s="3">
        <f t="shared" si="29"/>
        <v>292.41442928804327</v>
      </c>
      <c r="CE82" s="3">
        <f t="shared" si="29"/>
        <v>3334.248816035948</v>
      </c>
      <c r="CF82" s="3">
        <f t="shared" si="29"/>
        <v>3165.3705325041365</v>
      </c>
      <c r="CG82" s="3">
        <f t="shared" si="29"/>
        <v>606.94305118988154</v>
      </c>
      <c r="CH82" s="3">
        <f t="shared" si="29"/>
        <v>521.39398683660522</v>
      </c>
      <c r="CI82" s="3">
        <f t="shared" si="29"/>
        <v>117.47408408856383</v>
      </c>
      <c r="CJ82" s="3">
        <f t="shared" si="29"/>
        <v>510.49851486782723</v>
      </c>
      <c r="CK82" s="3">
        <f t="shared" si="29"/>
        <v>98.774684362621159</v>
      </c>
      <c r="CL82" s="3">
        <f t="shared" si="29"/>
        <v>175.05371203380022</v>
      </c>
      <c r="CM82" s="3">
        <f t="shared" si="29"/>
        <v>5096.2834781520269</v>
      </c>
      <c r="CN82" s="3">
        <f t="shared" si="29"/>
        <v>44.231449196085272</v>
      </c>
      <c r="CO82" s="10">
        <f t="shared" si="29"/>
        <v>300.47879436729625</v>
      </c>
      <c r="CP82" s="3">
        <f t="shared" si="29"/>
        <v>509.96844831816509</v>
      </c>
      <c r="CQ82" s="3">
        <f t="shared" si="29"/>
        <v>1377.3518855648799</v>
      </c>
      <c r="CR82" s="3">
        <f t="shared" si="29"/>
        <v>680.7080927107844</v>
      </c>
      <c r="CS82" s="3">
        <f t="shared" si="29"/>
        <v>710.5496138693652</v>
      </c>
      <c r="CT82" s="3">
        <f t="shared" si="29"/>
        <v>690.99843090176887</v>
      </c>
      <c r="CU82" s="3">
        <f t="shared" si="29"/>
        <v>264.19834341614319</v>
      </c>
      <c r="CV82" s="3">
        <f t="shared" si="29"/>
        <v>107.87313880898962</v>
      </c>
      <c r="CW82" s="3">
        <f t="shared" si="29"/>
        <v>154.54350692721979</v>
      </c>
      <c r="CX82" s="3">
        <f t="shared" si="29"/>
        <v>190.6370558001683</v>
      </c>
      <c r="CY82" s="3">
        <f t="shared" si="29"/>
        <v>110.14353946390091</v>
      </c>
      <c r="CZ82" s="3">
        <f t="shared" si="29"/>
        <v>589.16590598098105</v>
      </c>
      <c r="DA82" s="3">
        <f t="shared" si="29"/>
        <v>60.773815101437478</v>
      </c>
      <c r="DB82" s="3">
        <f t="shared" si="29"/>
        <v>89.259530200911342</v>
      </c>
      <c r="DC82" s="3">
        <f t="shared" si="29"/>
        <v>1909.9477412197787</v>
      </c>
      <c r="DD82" s="3">
        <f t="shared" si="29"/>
        <v>35.4746272369268</v>
      </c>
      <c r="DE82" s="3">
        <f t="shared" si="29"/>
        <v>45.726665821721852</v>
      </c>
      <c r="DF82" s="3">
        <f t="shared" si="29"/>
        <v>287.1030399016887</v>
      </c>
      <c r="DG82" s="3">
        <f t="shared" si="29"/>
        <v>293.67065637105759</v>
      </c>
      <c r="DH82" s="3">
        <f t="shared" si="29"/>
        <v>2201.4368520222847</v>
      </c>
      <c r="DI82" s="3">
        <f t="shared" si="29"/>
        <v>1910.5084474543924</v>
      </c>
      <c r="DJ82" s="3">
        <f t="shared" si="29"/>
        <v>383.54757622374302</v>
      </c>
      <c r="DK82" s="3">
        <f t="shared" si="29"/>
        <v>56.723248750840028</v>
      </c>
      <c r="DL82" s="3">
        <f t="shared" si="29"/>
        <v>53928.370224801773</v>
      </c>
      <c r="DM82" s="3">
        <f t="shared" si="29"/>
        <v>56436.038472041007</v>
      </c>
      <c r="DN82" s="3">
        <f t="shared" si="29"/>
        <v>62429.467245417458</v>
      </c>
      <c r="DO82" s="3">
        <f t="shared" si="29"/>
        <v>46025.880729084893</v>
      </c>
      <c r="DP82" s="3">
        <f t="shared" si="29"/>
        <v>47239.301108253392</v>
      </c>
      <c r="DQ82" s="3">
        <f t="shared" si="29"/>
        <v>60068.992044685561</v>
      </c>
      <c r="DR82" s="3">
        <f t="shared" si="29"/>
        <v>53930.214733835855</v>
      </c>
      <c r="DS82" s="3">
        <f t="shared" si="29"/>
        <v>55564.339435168869</v>
      </c>
      <c r="DT82" s="3">
        <f t="shared" si="29"/>
        <v>17826.029294256423</v>
      </c>
      <c r="DU82" s="3">
        <f t="shared" si="29"/>
        <v>62723.847210495143</v>
      </c>
      <c r="DV82" s="3">
        <f t="shared" si="29"/>
        <v>18364.54014109122</v>
      </c>
      <c r="DW82" s="3">
        <f t="shared" si="29"/>
        <v>17490.040637014503</v>
      </c>
      <c r="DX82" s="3">
        <f t="shared" si="29"/>
        <v>57991.535613851302</v>
      </c>
      <c r="DY82" s="3">
        <f t="shared" si="29"/>
        <v>17278.704942045304</v>
      </c>
      <c r="DZ82" s="3">
        <f t="shared" si="29"/>
        <v>58911.884342489546</v>
      </c>
      <c r="EA82" s="3">
        <f t="shared" si="29"/>
        <v>17094.155991645013</v>
      </c>
      <c r="EB82" s="3">
        <f t="shared" si="29"/>
        <v>59066.74956610876</v>
      </c>
      <c r="EC82" s="3">
        <f t="shared" si="29"/>
        <v>19289.501674298925</v>
      </c>
      <c r="ED82" s="3">
        <f t="shared" si="29"/>
        <v>51896.242143884869</v>
      </c>
      <c r="EE82" s="3">
        <f t="shared" si="28"/>
        <v>17142.421155364969</v>
      </c>
      <c r="EF82" s="3">
        <f t="shared" si="28"/>
        <v>57385.298807399558</v>
      </c>
      <c r="EG82" s="3">
        <f t="shared" si="28"/>
        <v>8548.5487007001811</v>
      </c>
      <c r="EH82" s="3">
        <f t="shared" si="28"/>
        <v>4745.0209379617518</v>
      </c>
      <c r="EI82" s="3">
        <f t="shared" si="28"/>
        <v>2036.9078717693483</v>
      </c>
      <c r="EJ82" s="3">
        <f t="shared" si="28"/>
        <v>39.005850927595148</v>
      </c>
      <c r="EK82" s="3">
        <f t="shared" si="28"/>
        <v>113.19984803781993</v>
      </c>
      <c r="EL82" s="3">
        <f t="shared" si="28"/>
        <v>168.58873850901912</v>
      </c>
      <c r="EM82" s="3">
        <f t="shared" si="28"/>
        <v>61.670025886270871</v>
      </c>
      <c r="EN82" s="3">
        <f t="shared" si="28"/>
        <v>62.926252969285208</v>
      </c>
      <c r="EO82" s="3">
        <f t="shared" si="28"/>
        <v>2464.6409376617494</v>
      </c>
    </row>
    <row r="83" spans="1:145" s="9" customFormat="1" ht="15.75" thickBot="1" x14ac:dyDescent="0.3">
      <c r="A83" s="8" t="s">
        <v>191</v>
      </c>
      <c r="B83" s="9" t="s">
        <v>233</v>
      </c>
      <c r="C83" s="9" t="s">
        <v>233</v>
      </c>
      <c r="D83" s="9" t="s">
        <v>235</v>
      </c>
      <c r="F83" s="9">
        <v>0</v>
      </c>
      <c r="H83" s="9">
        <f t="shared" si="6"/>
        <v>11826.781452373429</v>
      </c>
      <c r="I83" s="9">
        <f t="shared" si="30"/>
        <v>41776.620641622219</v>
      </c>
      <c r="J83" s="9">
        <f t="shared" si="30"/>
        <v>2111.979993778918</v>
      </c>
      <c r="K83" s="9">
        <f t="shared" si="30"/>
        <v>39236.67307265522</v>
      </c>
      <c r="L83" s="9">
        <f t="shared" si="30"/>
        <v>2855.9528339072494</v>
      </c>
      <c r="M83" s="9">
        <f t="shared" si="30"/>
        <v>12564.956454560685</v>
      </c>
      <c r="N83" s="9">
        <f t="shared" si="30"/>
        <v>3125.0899022496187</v>
      </c>
      <c r="O83" s="9">
        <f t="shared" si="30"/>
        <v>9458.4131121738174</v>
      </c>
      <c r="P83" s="9">
        <f t="shared" si="30"/>
        <v>26421.077197999726</v>
      </c>
      <c r="Q83" s="9">
        <f t="shared" si="30"/>
        <v>8917.2314516973493</v>
      </c>
      <c r="R83" s="9">
        <f t="shared" si="30"/>
        <v>1107.8598590256327</v>
      </c>
      <c r="S83" s="9">
        <f t="shared" si="30"/>
        <v>5607.9422181911996</v>
      </c>
      <c r="T83" s="9">
        <f t="shared" si="30"/>
        <v>2007.3852220114329</v>
      </c>
      <c r="U83" s="9">
        <f t="shared" si="30"/>
        <v>1572.1361565549066</v>
      </c>
      <c r="V83" s="9">
        <f t="shared" si="30"/>
        <v>158.99173402170311</v>
      </c>
      <c r="W83" s="9">
        <f t="shared" si="30"/>
        <v>524.88322337105876</v>
      </c>
      <c r="X83" s="9">
        <f t="shared" si="30"/>
        <v>45.929818202792205</v>
      </c>
      <c r="Y83" s="9">
        <f t="shared" si="30"/>
        <v>191.5895140031713</v>
      </c>
      <c r="Z83" s="9">
        <f t="shared" si="30"/>
        <v>45.16263046086263</v>
      </c>
      <c r="AA83" s="9">
        <f t="shared" si="30"/>
        <v>47233.608028783616</v>
      </c>
      <c r="AB83" s="9">
        <f t="shared" si="30"/>
        <v>346.78154014129166</v>
      </c>
      <c r="AC83" s="9">
        <f t="shared" si="30"/>
        <v>338.33975766811147</v>
      </c>
      <c r="AD83" s="9">
        <f t="shared" si="30"/>
        <v>4928.7944778292876</v>
      </c>
      <c r="AE83" s="9">
        <f t="shared" si="30"/>
        <v>0</v>
      </c>
      <c r="AF83" s="9">
        <f t="shared" si="30"/>
        <v>5014.8046473666536</v>
      </c>
      <c r="AG83" s="9">
        <f t="shared" si="30"/>
        <v>6791.7708733102409</v>
      </c>
      <c r="AH83" s="9">
        <f t="shared" si="30"/>
        <v>56.124266886874132</v>
      </c>
      <c r="AI83" s="9">
        <f t="shared" si="30"/>
        <v>497.95375612748353</v>
      </c>
      <c r="AJ83" s="9">
        <f t="shared" si="30"/>
        <v>112.65250748437469</v>
      </c>
      <c r="AK83" s="9">
        <f t="shared" si="30"/>
        <v>74.872813604938258</v>
      </c>
      <c r="AL83" s="9">
        <f t="shared" si="30"/>
        <v>42.572126397204315</v>
      </c>
      <c r="AM83" s="9">
        <f t="shared" si="30"/>
        <v>124.01449453840613</v>
      </c>
      <c r="AN83" s="9">
        <f t="shared" si="30"/>
        <v>81.038394430575366</v>
      </c>
      <c r="AO83" s="9">
        <f t="shared" si="30"/>
        <v>528.73003132852625</v>
      </c>
      <c r="AP83" s="9">
        <f t="shared" si="30"/>
        <v>39744.544111647381</v>
      </c>
      <c r="AQ83" s="9">
        <f t="shared" si="30"/>
        <v>4196.237065223434</v>
      </c>
      <c r="AR83" s="9">
        <f t="shared" si="30"/>
        <v>2600.2130192731215</v>
      </c>
      <c r="AS83" s="9">
        <f t="shared" si="30"/>
        <v>4719.5994996704076</v>
      </c>
      <c r="AT83" s="9">
        <f t="shared" si="30"/>
        <v>277.23918682118881</v>
      </c>
      <c r="AU83" s="9">
        <f t="shared" si="30"/>
        <v>80.725903555763438</v>
      </c>
      <c r="AV83" s="9">
        <f t="shared" si="30"/>
        <v>7598.4846349355948</v>
      </c>
      <c r="AW83" s="9">
        <f t="shared" si="30"/>
        <v>11243.373669888681</v>
      </c>
      <c r="AX83" s="9">
        <f t="shared" si="30"/>
        <v>87.857035896036834</v>
      </c>
      <c r="AY83" s="9">
        <f t="shared" si="30"/>
        <v>27.526370102998644</v>
      </c>
      <c r="AZ83" s="9">
        <f t="shared" si="30"/>
        <v>74.390943618271749</v>
      </c>
      <c r="BA83" s="9">
        <f t="shared" si="30"/>
        <v>991.4837283924121</v>
      </c>
      <c r="BB83" s="9">
        <f t="shared" si="30"/>
        <v>1306.8821269960697</v>
      </c>
      <c r="BC83" s="9">
        <f t="shared" si="30"/>
        <v>24.549101971094842</v>
      </c>
      <c r="BD83" s="9">
        <f t="shared" si="30"/>
        <v>61.377736666321063</v>
      </c>
      <c r="BE83" s="9">
        <f t="shared" si="30"/>
        <v>818.3556318107386</v>
      </c>
      <c r="BF83" s="9">
        <f t="shared" si="30"/>
        <v>2222.8571907861001</v>
      </c>
      <c r="BG83" s="9">
        <f t="shared" si="30"/>
        <v>260.54764525297361</v>
      </c>
      <c r="BH83" s="9">
        <f t="shared" si="30"/>
        <v>60.071615386672356</v>
      </c>
      <c r="BI83" s="9">
        <f t="shared" si="30"/>
        <v>78.567452092932058</v>
      </c>
      <c r="BJ83" s="9">
        <f t="shared" si="30"/>
        <v>584.20304911687924</v>
      </c>
      <c r="BK83" s="9">
        <f t="shared" si="30"/>
        <v>76.65446447669207</v>
      </c>
      <c r="BL83" s="9">
        <f t="shared" si="30"/>
        <v>28154.870771604081</v>
      </c>
      <c r="BM83" s="9">
        <f t="shared" si="30"/>
        <v>50576.846452083468</v>
      </c>
      <c r="BN83" s="9">
        <f t="shared" si="30"/>
        <v>50576.846452083468</v>
      </c>
      <c r="BO83" s="9">
        <f t="shared" si="30"/>
        <v>603.31028101298841</v>
      </c>
      <c r="BP83" s="9">
        <f t="shared" si="30"/>
        <v>39.074040140613967</v>
      </c>
      <c r="BQ83" s="9">
        <f t="shared" si="30"/>
        <v>109.52125834169401</v>
      </c>
      <c r="BR83" s="9">
        <f t="shared" si="30"/>
        <v>281.6919553445959</v>
      </c>
      <c r="BS83" s="9">
        <f t="shared" si="30"/>
        <v>63.791615452911763</v>
      </c>
      <c r="BT83" s="9">
        <f t="shared" si="30"/>
        <v>231.72602311814583</v>
      </c>
      <c r="BU83" s="9">
        <f t="shared" si="29"/>
        <v>4392.5673828172303</v>
      </c>
      <c r="BV83" s="9">
        <f t="shared" si="29"/>
        <v>173.74402062478106</v>
      </c>
      <c r="BW83" s="9">
        <f t="shared" si="29"/>
        <v>3325.4590511790279</v>
      </c>
      <c r="BX83" s="9">
        <f t="shared" si="29"/>
        <v>2317.1089674826362</v>
      </c>
      <c r="BY83" s="9">
        <f t="shared" si="29"/>
        <v>43.276815964171512</v>
      </c>
      <c r="BZ83" s="9">
        <f t="shared" si="29"/>
        <v>224.41011356494016</v>
      </c>
      <c r="CA83" s="9">
        <f t="shared" si="29"/>
        <v>21.301008414354033</v>
      </c>
      <c r="CB83" s="9">
        <f t="shared" si="29"/>
        <v>57.519153690382453</v>
      </c>
      <c r="CC83" s="9">
        <f t="shared" si="29"/>
        <v>35.734463748058651</v>
      </c>
      <c r="CD83" s="9">
        <f t="shared" si="29"/>
        <v>247.35509571200043</v>
      </c>
      <c r="CE83" s="9">
        <f t="shared" si="29"/>
        <v>2377.3028619072784</v>
      </c>
      <c r="CF83" s="9">
        <f t="shared" si="29"/>
        <v>2238.9427717883759</v>
      </c>
      <c r="CG83" s="9">
        <f t="shared" si="29"/>
        <v>426.50384981505044</v>
      </c>
      <c r="CH83" s="9">
        <f t="shared" si="29"/>
        <v>350.42454970214266</v>
      </c>
      <c r="CI83" s="9">
        <f t="shared" si="29"/>
        <v>81.3255237271417</v>
      </c>
      <c r="CJ83" s="9">
        <f t="shared" si="29"/>
        <v>328.79384077059575</v>
      </c>
      <c r="CK83" s="9">
        <f t="shared" si="29"/>
        <v>72.255136421731081</v>
      </c>
      <c r="CL83" s="9">
        <f t="shared" si="29"/>
        <v>133.13198191770144</v>
      </c>
      <c r="CM83" s="9">
        <f t="shared" si="29"/>
        <v>10512.423094418815</v>
      </c>
      <c r="CN83" s="9">
        <f t="shared" si="29"/>
        <v>32.16482160998963</v>
      </c>
      <c r="CO83" s="12">
        <f t="shared" si="29"/>
        <v>186.63947739202001</v>
      </c>
      <c r="CP83" s="9">
        <f t="shared" si="29"/>
        <v>540.88003884947466</v>
      </c>
      <c r="CQ83" s="9">
        <f t="shared" si="29"/>
        <v>2712.3727875230102</v>
      </c>
      <c r="CR83" s="9">
        <f t="shared" si="29"/>
        <v>651.93023805111807</v>
      </c>
      <c r="CS83" s="9">
        <f t="shared" si="29"/>
        <v>526.84693414379001</v>
      </c>
      <c r="CT83" s="9">
        <f t="shared" si="29"/>
        <v>518.06639344690063</v>
      </c>
      <c r="CU83" s="9">
        <f t="shared" si="29"/>
        <v>179.39421794964139</v>
      </c>
      <c r="CV83" s="9">
        <f t="shared" si="29"/>
        <v>96.187408579066727</v>
      </c>
      <c r="CW83" s="9">
        <f t="shared" si="29"/>
        <v>117.33081290003736</v>
      </c>
      <c r="CX83" s="9">
        <f t="shared" si="29"/>
        <v>177.19862989009323</v>
      </c>
      <c r="CY83" s="9">
        <f t="shared" si="29"/>
        <v>116.56271938745614</v>
      </c>
      <c r="CZ83" s="9">
        <f t="shared" si="29"/>
        <v>396.88333796548608</v>
      </c>
      <c r="DA83" s="9">
        <f t="shared" si="29"/>
        <v>42.316699073445001</v>
      </c>
      <c r="DB83" s="9">
        <f t="shared" si="29"/>
        <v>77.527627384862214</v>
      </c>
      <c r="DC83" s="9">
        <f t="shared" si="29"/>
        <v>1838.8285499085298</v>
      </c>
      <c r="DD83" s="9">
        <f t="shared" si="29"/>
        <v>52.17963569903079</v>
      </c>
      <c r="DE83" s="9">
        <f t="shared" si="29"/>
        <v>61.225567196847422</v>
      </c>
      <c r="DF83" s="9">
        <f t="shared" si="29"/>
        <v>128.21364727935716</v>
      </c>
      <c r="DG83" s="9">
        <f t="shared" si="29"/>
        <v>183.43486082655738</v>
      </c>
      <c r="DH83" s="9">
        <f t="shared" si="29"/>
        <v>1731.7845742990405</v>
      </c>
      <c r="DI83" s="9">
        <f t="shared" si="29"/>
        <v>1531.0259439894312</v>
      </c>
      <c r="DJ83" s="9">
        <f t="shared" si="29"/>
        <v>236.42697280009921</v>
      </c>
      <c r="DK83" s="9">
        <f t="shared" si="29"/>
        <v>37.972623028233372</v>
      </c>
      <c r="DL83" s="9">
        <f t="shared" si="29"/>
        <v>44847.067212000373</v>
      </c>
      <c r="DM83" s="9">
        <f t="shared" si="29"/>
        <v>48189.726847853832</v>
      </c>
      <c r="DN83" s="9">
        <f t="shared" si="29"/>
        <v>53077.32325336444</v>
      </c>
      <c r="DO83" s="9">
        <f t="shared" si="29"/>
        <v>38066.80506058973</v>
      </c>
      <c r="DP83" s="9">
        <f t="shared" si="29"/>
        <v>39024.632163108923</v>
      </c>
      <c r="DQ83" s="9">
        <f t="shared" si="29"/>
        <v>50538.998825405157</v>
      </c>
      <c r="DR83" s="9">
        <f t="shared" si="29"/>
        <v>44584.676323471336</v>
      </c>
      <c r="DS83" s="9">
        <f t="shared" si="29"/>
        <v>46364.961293082495</v>
      </c>
      <c r="DT83" s="9">
        <f t="shared" si="29"/>
        <v>19337.650892176971</v>
      </c>
      <c r="DU83" s="9">
        <f t="shared" si="29"/>
        <v>64814.889919635039</v>
      </c>
      <c r="DV83" s="9">
        <f t="shared" si="29"/>
        <v>21128.33048578622</v>
      </c>
      <c r="DW83" s="9">
        <f t="shared" si="29"/>
        <v>22333.907600021521</v>
      </c>
      <c r="DX83" s="9">
        <f t="shared" si="29"/>
        <v>61439.300085970965</v>
      </c>
      <c r="DY83" s="9">
        <f t="shared" si="29"/>
        <v>21840.05970225787</v>
      </c>
      <c r="DZ83" s="9">
        <f t="shared" si="29"/>
        <v>53730.67736287992</v>
      </c>
      <c r="EA83" s="9">
        <f t="shared" si="29"/>
        <v>20760.929982531252</v>
      </c>
      <c r="EB83" s="9">
        <f t="shared" si="29"/>
        <v>63161.344002682388</v>
      </c>
      <c r="EC83" s="9">
        <f t="shared" si="29"/>
        <v>23068.018409294917</v>
      </c>
      <c r="ED83" s="9">
        <f t="shared" si="29"/>
        <v>59308.315212379573</v>
      </c>
      <c r="EE83" s="9">
        <f t="shared" si="28"/>
        <v>21027.817116574974</v>
      </c>
      <c r="EF83" s="9">
        <f t="shared" si="28"/>
        <v>67600.366550680352</v>
      </c>
      <c r="EG83" s="9">
        <f t="shared" si="28"/>
        <v>4264.0493965989253</v>
      </c>
      <c r="EH83" s="9">
        <f t="shared" si="28"/>
        <v>3345.8932370797734</v>
      </c>
      <c r="EI83" s="9">
        <f t="shared" si="28"/>
        <v>2950.7027844621812</v>
      </c>
      <c r="EJ83" s="9">
        <f t="shared" si="28"/>
        <v>38.398335234498894</v>
      </c>
      <c r="EK83" s="9">
        <f t="shared" si="28"/>
        <v>93.827876031573751</v>
      </c>
      <c r="EL83" s="9">
        <f t="shared" si="28"/>
        <v>104.91088572490351</v>
      </c>
      <c r="EM83" s="9">
        <f t="shared" si="28"/>
        <v>50.660658316249325</v>
      </c>
      <c r="EN83" s="9">
        <f t="shared" si="28"/>
        <v>42.823024867705492</v>
      </c>
      <c r="EO83" s="9">
        <f t="shared" si="28"/>
        <v>1827.8270595738468</v>
      </c>
    </row>
  </sheetData>
  <sortState ref="A7:EO23">
    <sortCondition ref="F7:F23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41"/>
  <sheetViews>
    <sheetView workbookViewId="0">
      <selection activeCell="H1" sqref="H1:EP1"/>
    </sheetView>
  </sheetViews>
  <sheetFormatPr defaultRowHeight="15" x14ac:dyDescent="0.25"/>
  <cols>
    <col min="1" max="1" width="14.5703125" customWidth="1"/>
    <col min="3" max="3" width="14.85546875" customWidth="1"/>
  </cols>
  <sheetData>
    <row r="1" spans="1:146" x14ac:dyDescent="0.25">
      <c r="A1" t="s">
        <v>0</v>
      </c>
      <c r="D1" t="s">
        <v>239</v>
      </c>
      <c r="E1" t="s">
        <v>240</v>
      </c>
      <c r="F1" t="s">
        <v>241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</row>
    <row r="2" spans="1:146" x14ac:dyDescent="0.25">
      <c r="A2" t="s">
        <v>152</v>
      </c>
      <c r="B2" t="s">
        <v>234</v>
      </c>
      <c r="C2" t="s">
        <v>234</v>
      </c>
      <c r="D2" t="s">
        <v>236</v>
      </c>
      <c r="F2">
        <v>0</v>
      </c>
      <c r="H2">
        <v>11139.867797094053</v>
      </c>
      <c r="I2">
        <v>42060.140643084742</v>
      </c>
      <c r="J2">
        <v>2636.2086016230969</v>
      </c>
      <c r="K2">
        <v>38054.125457795992</v>
      </c>
      <c r="L2">
        <v>5051.0067525340328</v>
      </c>
      <c r="M2">
        <v>12359.429277136825</v>
      </c>
      <c r="N2">
        <v>3008.9265780196083</v>
      </c>
      <c r="O2">
        <v>9687.872919994632</v>
      </c>
      <c r="P2">
        <v>25631.494342997936</v>
      </c>
      <c r="Q2">
        <v>9621.910478076481</v>
      </c>
      <c r="R2">
        <v>1757.061541448202</v>
      </c>
      <c r="S2">
        <v>5788.4436407383846</v>
      </c>
      <c r="T2">
        <v>2426.5228884020016</v>
      </c>
      <c r="U2">
        <v>1691.4614235478255</v>
      </c>
      <c r="V2">
        <v>199.10382017861679</v>
      </c>
      <c r="W2">
        <v>855.23452155322354</v>
      </c>
      <c r="X2">
        <v>89.510963419161314</v>
      </c>
      <c r="Y2">
        <v>344.1595634534699</v>
      </c>
      <c r="Z2">
        <v>121.80351477903238</v>
      </c>
      <c r="AA2">
        <v>42645.380280037738</v>
      </c>
      <c r="AB2">
        <v>684.94477285355424</v>
      </c>
      <c r="AC2">
        <v>440.0120437351278</v>
      </c>
      <c r="AD2">
        <v>4891.5875709190404</v>
      </c>
      <c r="AE2">
        <v>0</v>
      </c>
      <c r="AF2">
        <v>4244.7316871583052</v>
      </c>
      <c r="AG2">
        <v>5501.8639668105361</v>
      </c>
      <c r="AH2">
        <v>70.795404108511974</v>
      </c>
      <c r="AI2">
        <v>660.21869829477714</v>
      </c>
      <c r="AJ2">
        <v>125.09236713663472</v>
      </c>
      <c r="AK2">
        <v>106.99309727677934</v>
      </c>
      <c r="AL2">
        <v>85.734497430161554</v>
      </c>
      <c r="AM2">
        <v>178.240559856066</v>
      </c>
      <c r="AN2">
        <v>137.57646127242927</v>
      </c>
      <c r="AO2">
        <v>1078.7791284541922</v>
      </c>
      <c r="AP2">
        <v>41305.438338192282</v>
      </c>
      <c r="AQ2">
        <v>6648.8158830015918</v>
      </c>
      <c r="AR2">
        <v>3845.1746438002951</v>
      </c>
      <c r="AS2">
        <v>4224.2629198083787</v>
      </c>
      <c r="AT2">
        <v>304.09059053454217</v>
      </c>
      <c r="AU2">
        <v>137.15572520506032</v>
      </c>
      <c r="AV2">
        <v>8190.2421476844956</v>
      </c>
      <c r="AW2">
        <v>12116.787316224234</v>
      </c>
      <c r="AX2">
        <v>146.75053926453651</v>
      </c>
      <c r="AY2">
        <v>58.391732359840269</v>
      </c>
      <c r="AZ2">
        <v>88.158174212610845</v>
      </c>
      <c r="BA2">
        <v>1386.6411056690738</v>
      </c>
      <c r="BB2">
        <v>1439.3016847571078</v>
      </c>
      <c r="BC2">
        <v>57.465605080762543</v>
      </c>
      <c r="BD2">
        <v>97.256062574812233</v>
      </c>
      <c r="BE2">
        <v>1407.418017744398</v>
      </c>
      <c r="BF2">
        <v>2240.5245311186336</v>
      </c>
      <c r="BG2">
        <v>341.39387988788775</v>
      </c>
      <c r="BH2">
        <v>86.222111061558962</v>
      </c>
      <c r="BI2">
        <v>155.38367088431224</v>
      </c>
      <c r="BJ2">
        <v>866.28794374967504</v>
      </c>
      <c r="BK2">
        <v>212.04166588807283</v>
      </c>
      <c r="BL2">
        <v>28707.52790048717</v>
      </c>
      <c r="BM2">
        <v>50061.833773986909</v>
      </c>
      <c r="BN2">
        <v>50061.833773986909</v>
      </c>
      <c r="BO2">
        <v>994.36186506995853</v>
      </c>
      <c r="BP2">
        <v>85.532171635189357</v>
      </c>
      <c r="BQ2">
        <v>222.29509697051287</v>
      </c>
      <c r="BR2">
        <v>435.31876253292768</v>
      </c>
      <c r="BS2">
        <v>88.661025769989422</v>
      </c>
      <c r="BT2">
        <v>364.14071717199971</v>
      </c>
      <c r="BU2">
        <v>5658.2575735668224</v>
      </c>
      <c r="BV2">
        <v>314.87904212920995</v>
      </c>
      <c r="BW2">
        <v>5312.8112519193865</v>
      </c>
      <c r="BX2">
        <v>4460.5108776689813</v>
      </c>
      <c r="BY2">
        <v>127.05213372810177</v>
      </c>
      <c r="BZ2">
        <v>471.81867456648826</v>
      </c>
      <c r="CA2">
        <v>36.957049812995635</v>
      </c>
      <c r="CB2">
        <v>106.54611811466505</v>
      </c>
      <c r="CC2">
        <v>60.42176272110936</v>
      </c>
      <c r="CD2">
        <v>362.89713310164763</v>
      </c>
      <c r="CE2">
        <v>4937.6154194480487</v>
      </c>
      <c r="CF2">
        <v>4457.8239233876357</v>
      </c>
      <c r="CG2">
        <v>534.83342435872657</v>
      </c>
      <c r="CH2">
        <v>410.24644843380065</v>
      </c>
      <c r="CI2">
        <v>101.3313612233316</v>
      </c>
      <c r="CJ2">
        <v>396.16237206998329</v>
      </c>
      <c r="CK2">
        <v>88.524730987602311</v>
      </c>
      <c r="CL2">
        <v>176.40185012100491</v>
      </c>
      <c r="CM2">
        <v>8857.7826694132236</v>
      </c>
      <c r="CN2">
        <v>52.724070446288735</v>
      </c>
      <c r="CO2">
        <v>300.48682103999568</v>
      </c>
      <c r="CP2">
        <v>878.89224819043216</v>
      </c>
      <c r="CQ2">
        <v>873.99240843604287</v>
      </c>
      <c r="CR2">
        <v>1957.5934939118317</v>
      </c>
      <c r="CS2">
        <v>747.40333834747992</v>
      </c>
      <c r="CT2">
        <v>863.48077916336626</v>
      </c>
      <c r="CU2">
        <v>852.96322403058593</v>
      </c>
      <c r="CV2">
        <v>256.85301999291778</v>
      </c>
      <c r="CW2">
        <v>108.33234166023543</v>
      </c>
      <c r="CX2">
        <v>174.99064886485996</v>
      </c>
      <c r="CY2">
        <v>176.55253627792982</v>
      </c>
      <c r="CZ2">
        <v>104.90126866014218</v>
      </c>
      <c r="DA2">
        <v>2027.1774829048409</v>
      </c>
      <c r="DB2">
        <v>64.865311247506966</v>
      </c>
      <c r="DC2">
        <v>149.80235721798732</v>
      </c>
      <c r="DD2">
        <v>1394.3616548328662</v>
      </c>
      <c r="DE2">
        <v>33.896766345110819</v>
      </c>
      <c r="DF2">
        <v>34.167662806998273</v>
      </c>
      <c r="DG2">
        <v>193.14240491420605</v>
      </c>
      <c r="DH2">
        <v>235.76203733209283</v>
      </c>
      <c r="DI2">
        <v>1421.5020941082153</v>
      </c>
      <c r="DJ2">
        <v>1333.2143975247645</v>
      </c>
      <c r="DK2">
        <v>342.55450191678676</v>
      </c>
      <c r="DL2">
        <v>77.111524427706598</v>
      </c>
      <c r="DM2">
        <v>44264.22790697663</v>
      </c>
      <c r="DN2">
        <v>47332.540068750626</v>
      </c>
      <c r="DO2">
        <v>52570.702414391155</v>
      </c>
      <c r="DP2">
        <v>37669.287404384348</v>
      </c>
      <c r="DQ2">
        <v>38577.704827266178</v>
      </c>
      <c r="DR2">
        <v>49775.179603532044</v>
      </c>
      <c r="DS2">
        <v>44414.402746829714</v>
      </c>
      <c r="DT2">
        <v>45554.626272148635</v>
      </c>
      <c r="DU2">
        <v>18922.752776421068</v>
      </c>
      <c r="DV2">
        <v>64582.93554804704</v>
      </c>
      <c r="DW2">
        <v>21086.534879541316</v>
      </c>
      <c r="DX2">
        <v>22192.794760951103</v>
      </c>
      <c r="DY2">
        <v>61106.602521583933</v>
      </c>
      <c r="DZ2">
        <v>21884.35204944605</v>
      </c>
      <c r="EA2">
        <v>52252.893457716338</v>
      </c>
      <c r="EB2">
        <v>20744.993699702278</v>
      </c>
      <c r="EC2">
        <v>62684.364467320374</v>
      </c>
      <c r="ED2">
        <v>23051.355383125439</v>
      </c>
      <c r="EE2">
        <v>55909.575803681015</v>
      </c>
      <c r="EF2">
        <v>21043.802655781456</v>
      </c>
      <c r="EG2">
        <v>65141.747542040022</v>
      </c>
      <c r="EH2">
        <v>5564.4478219180846</v>
      </c>
      <c r="EI2">
        <v>3117.4849489152311</v>
      </c>
      <c r="EJ2">
        <v>5095.4464705552255</v>
      </c>
      <c r="EK2">
        <v>67.689406862683654</v>
      </c>
      <c r="EL2">
        <v>135.45754300960334</v>
      </c>
      <c r="EM2">
        <v>198.40795489214341</v>
      </c>
      <c r="EN2">
        <v>133.84316940704281</v>
      </c>
      <c r="EO2">
        <v>126.25552881986397</v>
      </c>
      <c r="EP2">
        <v>3515.0475170725949</v>
      </c>
    </row>
    <row r="3" spans="1:146" x14ac:dyDescent="0.25">
      <c r="A3" t="s">
        <v>153</v>
      </c>
      <c r="B3" t="s">
        <v>195</v>
      </c>
      <c r="C3" t="s">
        <v>195</v>
      </c>
      <c r="D3" t="s">
        <v>236</v>
      </c>
      <c r="F3">
        <v>0</v>
      </c>
      <c r="H3">
        <v>10206.624075245209</v>
      </c>
      <c r="I3">
        <v>42076.79711797183</v>
      </c>
      <c r="J3">
        <v>2665.7377523513455</v>
      </c>
      <c r="K3">
        <v>37976.080844345539</v>
      </c>
      <c r="L3">
        <v>4948.8265300514222</v>
      </c>
      <c r="M3">
        <v>12314.86372070072</v>
      </c>
      <c r="N3">
        <v>3091.9311443214788</v>
      </c>
      <c r="O3">
        <v>9859.3253935439934</v>
      </c>
      <c r="P3">
        <v>25868.308734575632</v>
      </c>
      <c r="Q3">
        <v>9522.8042615334216</v>
      </c>
      <c r="R3">
        <v>1812.4877839423139</v>
      </c>
      <c r="S3">
        <v>5900.3403328383356</v>
      </c>
      <c r="T3">
        <v>2485.6561114152869</v>
      </c>
      <c r="U3">
        <v>1750.1879264015092</v>
      </c>
      <c r="V3">
        <v>195.33444316658873</v>
      </c>
      <c r="W3">
        <v>798.23027521128449</v>
      </c>
      <c r="X3">
        <v>71.994487162620047</v>
      </c>
      <c r="Y3">
        <v>323.13476921960466</v>
      </c>
      <c r="Z3">
        <v>165.75242857829508</v>
      </c>
      <c r="AA3">
        <v>43965.823801427032</v>
      </c>
      <c r="AB3">
        <v>680.85819803447089</v>
      </c>
      <c r="AC3">
        <v>422.43687619379125</v>
      </c>
      <c r="AD3">
        <v>4763.5237611521607</v>
      </c>
      <c r="AE3">
        <v>0</v>
      </c>
      <c r="AF3">
        <v>4185.2032986887907</v>
      </c>
      <c r="AG3">
        <v>5348.1649050196756</v>
      </c>
      <c r="AH3">
        <v>80.282283679662342</v>
      </c>
      <c r="AI3">
        <v>612.01967437073517</v>
      </c>
      <c r="AJ3">
        <v>135.42278768541135</v>
      </c>
      <c r="AK3">
        <v>146.93395663044029</v>
      </c>
      <c r="AL3">
        <v>82.505027458765582</v>
      </c>
      <c r="AM3">
        <v>259.5628964322317</v>
      </c>
      <c r="AN3">
        <v>160.54618310593312</v>
      </c>
      <c r="AO3">
        <v>990.69589940815229</v>
      </c>
      <c r="AP3">
        <v>41859.356047822206</v>
      </c>
      <c r="AQ3">
        <v>6686.8353263013423</v>
      </c>
      <c r="AR3">
        <v>3890.1894336331693</v>
      </c>
      <c r="AS3">
        <v>4388.1059261682376</v>
      </c>
      <c r="AT3">
        <v>398.73081916569487</v>
      </c>
      <c r="AU3">
        <v>152.83880373168148</v>
      </c>
      <c r="AV3">
        <v>7665.4772835690956</v>
      </c>
      <c r="AW3">
        <v>10983.870913811623</v>
      </c>
      <c r="AX3">
        <v>161.93725827922776</v>
      </c>
      <c r="AY3">
        <v>62.317366353558519</v>
      </c>
      <c r="AZ3">
        <v>106.51573782877921</v>
      </c>
      <c r="BA3">
        <v>1480.8629914183596</v>
      </c>
      <c r="BB3">
        <v>1455.996100104682</v>
      </c>
      <c r="BC3">
        <v>55.369869452824645</v>
      </c>
      <c r="BD3">
        <v>112.91958609350556</v>
      </c>
      <c r="BE3">
        <v>1404.920266979743</v>
      </c>
      <c r="BF3">
        <v>2085.7977247082431</v>
      </c>
      <c r="BG3">
        <v>338.75875828051664</v>
      </c>
      <c r="BH3">
        <v>79.600315422899271</v>
      </c>
      <c r="BI3">
        <v>161.39098332130715</v>
      </c>
      <c r="BJ3">
        <v>858.27149590684053</v>
      </c>
      <c r="BK3">
        <v>236.31732117956199</v>
      </c>
      <c r="BL3">
        <v>27521.454941729477</v>
      </c>
      <c r="BM3">
        <v>50022.500323344633</v>
      </c>
      <c r="BN3">
        <v>50022.500323344633</v>
      </c>
      <c r="BO3">
        <v>865.29778246496676</v>
      </c>
      <c r="BP3">
        <v>111.93121361354984</v>
      </c>
      <c r="BQ3">
        <v>244.94566410466697</v>
      </c>
      <c r="BR3">
        <v>498.47064645872808</v>
      </c>
      <c r="BS3">
        <v>63.088629555366303</v>
      </c>
      <c r="BT3">
        <v>390.6662600112644</v>
      </c>
      <c r="BU3">
        <v>5547.3223974510711</v>
      </c>
      <c r="BV3">
        <v>374.36117813422703</v>
      </c>
      <c r="BW3">
        <v>5339.4656514029175</v>
      </c>
      <c r="BX3">
        <v>4490.9745783003864</v>
      </c>
      <c r="BY3">
        <v>152.99288128391549</v>
      </c>
      <c r="BZ3">
        <v>568.10407022148934</v>
      </c>
      <c r="CA3">
        <v>47.036550022622301</v>
      </c>
      <c r="CB3">
        <v>107.27737118357236</v>
      </c>
      <c r="CC3">
        <v>62.181673054716065</v>
      </c>
      <c r="CD3">
        <v>430.63100056260038</v>
      </c>
      <c r="CE3">
        <v>5073.5575612286848</v>
      </c>
      <c r="CF3">
        <v>4708.7168000293723</v>
      </c>
      <c r="CG3">
        <v>599.8361670159577</v>
      </c>
      <c r="CH3">
        <v>560.83616204735972</v>
      </c>
      <c r="CI3">
        <v>139.40954434946656</v>
      </c>
      <c r="CJ3">
        <v>560.00361800091343</v>
      </c>
      <c r="CK3">
        <v>127.00980315717892</v>
      </c>
      <c r="CL3">
        <v>218.64480102644774</v>
      </c>
      <c r="CM3">
        <v>9154.5790468287869</v>
      </c>
      <c r="CN3">
        <v>71.684581176876634</v>
      </c>
      <c r="CO3">
        <v>314.11247800753773</v>
      </c>
      <c r="CP3">
        <v>704.13353826882212</v>
      </c>
      <c r="CQ3">
        <v>700.73682859457222</v>
      </c>
      <c r="CR3">
        <v>1863.335127060815</v>
      </c>
      <c r="CS3">
        <v>667.38604206100899</v>
      </c>
      <c r="CT3">
        <v>829.94836495554978</v>
      </c>
      <c r="CU3">
        <v>818.50723126153628</v>
      </c>
      <c r="CV3">
        <v>326.653165142494</v>
      </c>
      <c r="CW3">
        <v>113.02288808875336</v>
      </c>
      <c r="CX3">
        <v>171.95229917443888</v>
      </c>
      <c r="CY3">
        <v>302.64945829758193</v>
      </c>
      <c r="CZ3">
        <v>109.00986820556736</v>
      </c>
      <c r="DA3">
        <v>2057.7582365235648</v>
      </c>
      <c r="DB3">
        <v>86.182753577715062</v>
      </c>
      <c r="DC3">
        <v>164.08033696030091</v>
      </c>
      <c r="DD3">
        <v>1378.949445021934</v>
      </c>
      <c r="DE3">
        <v>21.844870232360442</v>
      </c>
      <c r="DF3">
        <v>23.468812615281479</v>
      </c>
      <c r="DG3">
        <v>184.92983118760409</v>
      </c>
      <c r="DH3">
        <v>240.52293800304051</v>
      </c>
      <c r="DI3">
        <v>1364.7611786068389</v>
      </c>
      <c r="DJ3">
        <v>1293.2184188132687</v>
      </c>
      <c r="DK3">
        <v>396.17803426618127</v>
      </c>
      <c r="DL3">
        <v>69.624669356384345</v>
      </c>
      <c r="DM3">
        <v>44086.409621184815</v>
      </c>
      <c r="DN3">
        <v>47046.708635782095</v>
      </c>
      <c r="DO3">
        <v>52378.019557644897</v>
      </c>
      <c r="DP3">
        <v>37523.43426262623</v>
      </c>
      <c r="DQ3">
        <v>38437.607895893612</v>
      </c>
      <c r="DR3">
        <v>49493.565218134812</v>
      </c>
      <c r="DS3">
        <v>44189.441980716212</v>
      </c>
      <c r="DT3">
        <v>45297.347125342567</v>
      </c>
      <c r="DU3">
        <v>19355.006753240403</v>
      </c>
      <c r="DV3">
        <v>64594.54853327608</v>
      </c>
      <c r="DW3">
        <v>21233.564042109429</v>
      </c>
      <c r="DX3">
        <v>22472.119947505129</v>
      </c>
      <c r="DY3">
        <v>61061.886429754937</v>
      </c>
      <c r="DZ3">
        <v>22005.242202779475</v>
      </c>
      <c r="EA3">
        <v>52236.261206064497</v>
      </c>
      <c r="EB3">
        <v>21080.0065016142</v>
      </c>
      <c r="EC3">
        <v>62491.565033409279</v>
      </c>
      <c r="ED3">
        <v>22993.579665109683</v>
      </c>
      <c r="EE3">
        <v>56042.400459513374</v>
      </c>
      <c r="EF3">
        <v>21243.305945525681</v>
      </c>
      <c r="EG3">
        <v>65223.605157896964</v>
      </c>
      <c r="EH3">
        <v>6692.3313426247805</v>
      </c>
      <c r="EI3">
        <v>3042.3671971778358</v>
      </c>
      <c r="EJ3">
        <v>4702.4110011160683</v>
      </c>
      <c r="EK3">
        <v>66.505474364283174</v>
      </c>
      <c r="EL3">
        <v>146.73172984313317</v>
      </c>
      <c r="EM3">
        <v>225.60542953674701</v>
      </c>
      <c r="EN3">
        <v>160.16274010662346</v>
      </c>
      <c r="EO3">
        <v>152.19798118489001</v>
      </c>
      <c r="EP3">
        <v>3552.8348821355125</v>
      </c>
    </row>
    <row r="4" spans="1:146" x14ac:dyDescent="0.25">
      <c r="A4" t="s">
        <v>154</v>
      </c>
      <c r="B4" t="s">
        <v>196</v>
      </c>
      <c r="C4" t="s">
        <v>196</v>
      </c>
      <c r="D4" t="s">
        <v>236</v>
      </c>
      <c r="F4">
        <v>0</v>
      </c>
      <c r="H4">
        <v>13073.090723786547</v>
      </c>
      <c r="I4">
        <v>45512.102359246383</v>
      </c>
      <c r="J4">
        <v>2342.6814179105463</v>
      </c>
      <c r="K4">
        <v>26206.094640881583</v>
      </c>
      <c r="L4">
        <v>3679.5350109660917</v>
      </c>
      <c r="M4">
        <v>15255.735789108614</v>
      </c>
      <c r="N4">
        <v>3066.2642277100917</v>
      </c>
      <c r="O4">
        <v>5291.4474759896048</v>
      </c>
      <c r="P4">
        <v>23960.173675184786</v>
      </c>
      <c r="Q4">
        <v>8620.0753428888966</v>
      </c>
      <c r="R4">
        <v>1443.068203425938</v>
      </c>
      <c r="S4">
        <v>8626.086934293764</v>
      </c>
      <c r="T4">
        <v>3131.8474586914749</v>
      </c>
      <c r="U4">
        <v>2426.9333861486198</v>
      </c>
      <c r="V4">
        <v>616.88289826321727</v>
      </c>
      <c r="W4">
        <v>1570.730668109594</v>
      </c>
      <c r="X4">
        <v>54.497478018756354</v>
      </c>
      <c r="Y4">
        <v>409.63718541884367</v>
      </c>
      <c r="Z4">
        <v>0</v>
      </c>
      <c r="AA4">
        <v>51667.922813410391</v>
      </c>
      <c r="AB4">
        <v>1184.5882021747705</v>
      </c>
      <c r="AC4">
        <v>550.3401224448827</v>
      </c>
      <c r="AD4">
        <v>3511.4942606660406</v>
      </c>
      <c r="AE4">
        <v>3772.7103776046479</v>
      </c>
      <c r="AF4">
        <v>3780.816749991594</v>
      </c>
      <c r="AG4">
        <v>6379.6880390943097</v>
      </c>
      <c r="AH4">
        <v>71.721369272559471</v>
      </c>
      <c r="AI4">
        <v>770.75776896013315</v>
      </c>
      <c r="AJ4">
        <v>78.248977107030981</v>
      </c>
      <c r="AK4">
        <v>117.17995949944553</v>
      </c>
      <c r="AL4">
        <v>72.200527385761788</v>
      </c>
      <c r="AM4">
        <v>247.08340982023248</v>
      </c>
      <c r="AN4">
        <v>162.66557915835838</v>
      </c>
      <c r="AO4">
        <v>722.02984606855136</v>
      </c>
      <c r="AP4">
        <v>47506.11393289562</v>
      </c>
      <c r="AQ4">
        <v>9130.452450082159</v>
      </c>
      <c r="AR4">
        <v>5811.7222697468624</v>
      </c>
      <c r="AS4">
        <v>7422.1063432503142</v>
      </c>
      <c r="AT4">
        <v>247.61171235530171</v>
      </c>
      <c r="AU4">
        <v>268.66395407253663</v>
      </c>
      <c r="AV4">
        <v>8458.1088431315948</v>
      </c>
      <c r="AW4">
        <v>13871.682664681548</v>
      </c>
      <c r="AX4">
        <v>231.18027490410239</v>
      </c>
      <c r="AY4">
        <v>57.259394527676349</v>
      </c>
      <c r="AZ4">
        <v>110.18547965723845</v>
      </c>
      <c r="BA4">
        <v>2041.4826279515726</v>
      </c>
      <c r="BB4">
        <v>2209.6695829066775</v>
      </c>
      <c r="BC4">
        <v>51.879308943797049</v>
      </c>
      <c r="BD4">
        <v>82.968070216800427</v>
      </c>
      <c r="BE4">
        <v>816.08121202688528</v>
      </c>
      <c r="BF4">
        <v>1848.6042868399884</v>
      </c>
      <c r="BG4">
        <v>234.17071297470349</v>
      </c>
      <c r="BH4">
        <v>111.41900464609773</v>
      </c>
      <c r="BI4">
        <v>134.30433329896817</v>
      </c>
      <c r="BJ4">
        <v>1160.4865490806942</v>
      </c>
      <c r="BK4">
        <v>119.31282740846916</v>
      </c>
      <c r="BL4">
        <v>14055.837870911757</v>
      </c>
      <c r="BM4">
        <v>47370.470414100782</v>
      </c>
      <c r="BN4">
        <v>47370.470414100782</v>
      </c>
      <c r="BO4">
        <v>1024.1009495156625</v>
      </c>
      <c r="BP4">
        <v>51.626215171182494</v>
      </c>
      <c r="BQ4">
        <v>133.18384048040278</v>
      </c>
      <c r="BR4">
        <v>338.58663750476745</v>
      </c>
      <c r="BS4">
        <v>102.61601007918858</v>
      </c>
      <c r="BT4">
        <v>373.6352105696966</v>
      </c>
      <c r="BU4">
        <v>3621.4303323823046</v>
      </c>
      <c r="BV4">
        <v>258.57337565271462</v>
      </c>
      <c r="BW4">
        <v>7331.3230813461296</v>
      </c>
      <c r="BX4">
        <v>4449.0580263268184</v>
      </c>
      <c r="BY4">
        <v>48.296680589699754</v>
      </c>
      <c r="BZ4">
        <v>308.80388924287701</v>
      </c>
      <c r="CA4">
        <v>42.82199199372667</v>
      </c>
      <c r="CB4">
        <v>120.67044206254238</v>
      </c>
      <c r="CC4">
        <v>58.64403861377636</v>
      </c>
      <c r="CD4">
        <v>302.97290358836887</v>
      </c>
      <c r="CE4">
        <v>6027.0239819457674</v>
      </c>
      <c r="CF4">
        <v>5766.0400724004812</v>
      </c>
      <c r="CG4">
        <v>784.50223514575953</v>
      </c>
      <c r="CH4">
        <v>882.36229379877852</v>
      </c>
      <c r="CI4">
        <v>135.14224569179891</v>
      </c>
      <c r="CJ4">
        <v>911.78874500213385</v>
      </c>
      <c r="CK4">
        <v>106.64953850391471</v>
      </c>
      <c r="CL4">
        <v>232.4936595784954</v>
      </c>
      <c r="CM4">
        <v>5436.3227744321439</v>
      </c>
      <c r="CN4">
        <v>48.211906461979346</v>
      </c>
      <c r="CO4">
        <v>706.54198151719663</v>
      </c>
      <c r="CP4">
        <v>1057.3717231195565</v>
      </c>
      <c r="CQ4">
        <v>1054.2633384364749</v>
      </c>
      <c r="CR4">
        <v>1974.8636782793444</v>
      </c>
      <c r="CS4">
        <v>933.24274236813073</v>
      </c>
      <c r="CT4">
        <v>968.34045985492673</v>
      </c>
      <c r="CU4">
        <v>956.99424145640535</v>
      </c>
      <c r="CV4">
        <v>173.52649639094415</v>
      </c>
      <c r="CW4">
        <v>133.40499037880383</v>
      </c>
      <c r="CX4">
        <v>152.83423756388427</v>
      </c>
      <c r="CY4">
        <v>191.80453549379237</v>
      </c>
      <c r="CZ4">
        <v>110.85261518408167</v>
      </c>
      <c r="DA4">
        <v>405.09132639615507</v>
      </c>
      <c r="DB4">
        <v>58.919247376231027</v>
      </c>
      <c r="DC4">
        <v>109.28982256871413</v>
      </c>
      <c r="DD4">
        <v>1761.7660934011694</v>
      </c>
      <c r="DE4">
        <v>26.632590820221868</v>
      </c>
      <c r="DF4">
        <v>28.643826285124909</v>
      </c>
      <c r="DG4">
        <v>116.0742100074402</v>
      </c>
      <c r="DH4">
        <v>248.96809839882823</v>
      </c>
      <c r="DI4">
        <v>1417.0634325950657</v>
      </c>
      <c r="DJ4">
        <v>1279.0671246033464</v>
      </c>
      <c r="DK4">
        <v>296.77824921204564</v>
      </c>
      <c r="DL4">
        <v>65.276078344715032</v>
      </c>
      <c r="DM4">
        <v>50437.259258514299</v>
      </c>
      <c r="DN4">
        <v>53158.666020489407</v>
      </c>
      <c r="DO4">
        <v>59159.406337010209</v>
      </c>
      <c r="DP4">
        <v>43099.972501574623</v>
      </c>
      <c r="DQ4">
        <v>44460.928976334792</v>
      </c>
      <c r="DR4">
        <v>56473.378644337085</v>
      </c>
      <c r="DS4">
        <v>50994.281793722534</v>
      </c>
      <c r="DT4">
        <v>51564.8436171551</v>
      </c>
      <c r="DU4">
        <v>14379.09513462569</v>
      </c>
      <c r="DV4">
        <v>64697.417520558804</v>
      </c>
      <c r="DW4">
        <v>14459.082595656262</v>
      </c>
      <c r="DX4">
        <v>14587.918383411992</v>
      </c>
      <c r="DY4">
        <v>60470.746603453554</v>
      </c>
      <c r="DZ4">
        <v>14514.486788258464</v>
      </c>
      <c r="EA4">
        <v>55801.274616443123</v>
      </c>
      <c r="EB4">
        <v>13774.12853005465</v>
      </c>
      <c r="EC4">
        <v>62110.872881070856</v>
      </c>
      <c r="ED4">
        <v>15434.252901540143</v>
      </c>
      <c r="EE4">
        <v>53782.70680379754</v>
      </c>
      <c r="EF4">
        <v>13978.262172384302</v>
      </c>
      <c r="EG4">
        <v>65221.257742122507</v>
      </c>
      <c r="EH4">
        <v>6547.1808290905446</v>
      </c>
      <c r="EI4">
        <v>3522.7606193790284</v>
      </c>
      <c r="EJ4">
        <v>1463.9889838146789</v>
      </c>
      <c r="EK4">
        <v>63.24149927942522</v>
      </c>
      <c r="EL4">
        <v>198.04833429198248</v>
      </c>
      <c r="EM4">
        <v>282.47353661713663</v>
      </c>
      <c r="EN4">
        <v>51.142142615793489</v>
      </c>
      <c r="EO4">
        <v>50.911163833019039</v>
      </c>
      <c r="EP4">
        <v>3036.9434370137501</v>
      </c>
    </row>
    <row r="5" spans="1:146" x14ac:dyDescent="0.25">
      <c r="A5" t="s">
        <v>155</v>
      </c>
      <c r="B5" t="s">
        <v>197</v>
      </c>
      <c r="C5" t="s">
        <v>197</v>
      </c>
      <c r="D5" t="s">
        <v>236</v>
      </c>
      <c r="F5">
        <v>0</v>
      </c>
      <c r="H5">
        <v>11439.294167850205</v>
      </c>
      <c r="I5">
        <v>43435.466551245496</v>
      </c>
      <c r="J5">
        <v>2244.0664317241149</v>
      </c>
      <c r="K5">
        <v>25361.955533830624</v>
      </c>
      <c r="L5">
        <v>3627.8521970185557</v>
      </c>
      <c r="M5">
        <v>15425.848403570866</v>
      </c>
      <c r="N5">
        <v>3038.577107376972</v>
      </c>
      <c r="O5">
        <v>5147.6466284118887</v>
      </c>
      <c r="P5">
        <v>26136.827082939559</v>
      </c>
      <c r="Q5">
        <v>8524.5516824340666</v>
      </c>
      <c r="R5">
        <v>1310.8380824726041</v>
      </c>
      <c r="S5">
        <v>8224.7199101898186</v>
      </c>
      <c r="T5">
        <v>3012.5623905738285</v>
      </c>
      <c r="U5">
        <v>2253.2841241993901</v>
      </c>
      <c r="V5">
        <v>546.26429535080615</v>
      </c>
      <c r="W5">
        <v>1211.848592772626</v>
      </c>
      <c r="X5">
        <v>58.355555032904384</v>
      </c>
      <c r="Y5">
        <v>375.04677656044964</v>
      </c>
      <c r="Z5">
        <v>202.30514659414047</v>
      </c>
      <c r="AA5">
        <v>52382.320701499979</v>
      </c>
      <c r="AB5">
        <v>1057.2019550753755</v>
      </c>
      <c r="AC5">
        <v>490.62010347635862</v>
      </c>
      <c r="AD5">
        <v>3498.5018002223383</v>
      </c>
      <c r="AE5">
        <v>3449.5064550157836</v>
      </c>
      <c r="AF5">
        <v>3786.1830849154817</v>
      </c>
      <c r="AG5">
        <v>5756.4677960789249</v>
      </c>
      <c r="AH5">
        <v>65.237611911646141</v>
      </c>
      <c r="AI5">
        <v>728.21655081630422</v>
      </c>
      <c r="AJ5">
        <v>68.232831942904099</v>
      </c>
      <c r="AK5">
        <v>120.7157298480648</v>
      </c>
      <c r="AL5">
        <v>87.3113117173109</v>
      </c>
      <c r="AM5">
        <v>208.00230714907352</v>
      </c>
      <c r="AN5">
        <v>160.18596911958883</v>
      </c>
      <c r="AO5">
        <v>579.68049177503724</v>
      </c>
      <c r="AP5">
        <v>47474.953615682149</v>
      </c>
      <c r="AQ5">
        <v>8828.660153039893</v>
      </c>
      <c r="AR5">
        <v>5649.617473312248</v>
      </c>
      <c r="AS5">
        <v>6916.2209968017905</v>
      </c>
      <c r="AT5">
        <v>321.13517165650177</v>
      </c>
      <c r="AU5">
        <v>226.99598321044434</v>
      </c>
      <c r="AV5">
        <v>8337.8551303559416</v>
      </c>
      <c r="AW5">
        <v>13511.227907380782</v>
      </c>
      <c r="AX5">
        <v>159.99633859460553</v>
      </c>
      <c r="AY5">
        <v>61.090474778315702</v>
      </c>
      <c r="AZ5">
        <v>110.40736739679869</v>
      </c>
      <c r="BA5">
        <v>1954.7291189680736</v>
      </c>
      <c r="BB5">
        <v>2264.4263898288436</v>
      </c>
      <c r="BC5">
        <v>54.163660384360497</v>
      </c>
      <c r="BD5">
        <v>66.64394015282663</v>
      </c>
      <c r="BE5">
        <v>756.94734209529577</v>
      </c>
      <c r="BF5">
        <v>1825.3316089979473</v>
      </c>
      <c r="BG5">
        <v>243.76356180461985</v>
      </c>
      <c r="BH5">
        <v>97.87997445442366</v>
      </c>
      <c r="BI5">
        <v>139.44321647685032</v>
      </c>
      <c r="BJ5">
        <v>1099.5331418325172</v>
      </c>
      <c r="BK5">
        <v>117.00792306143479</v>
      </c>
      <c r="BL5">
        <v>13781.783553358044</v>
      </c>
      <c r="BM5">
        <v>49225.787518436657</v>
      </c>
      <c r="BN5">
        <v>49225.787518436657</v>
      </c>
      <c r="BO5">
        <v>926.92696224119607</v>
      </c>
      <c r="BP5">
        <v>26.777950220467879</v>
      </c>
      <c r="BQ5">
        <v>134.64356188488171</v>
      </c>
      <c r="BR5">
        <v>329.5378062231531</v>
      </c>
      <c r="BS5">
        <v>188.8484462964125</v>
      </c>
      <c r="BT5">
        <v>345.66817914021084</v>
      </c>
      <c r="BU5">
        <v>3474.2173147309986</v>
      </c>
      <c r="BV5">
        <v>251.46303225068093</v>
      </c>
      <c r="BW5">
        <v>7327.2587047405923</v>
      </c>
      <c r="BX5">
        <v>4502.9970698164861</v>
      </c>
      <c r="BY5">
        <v>49.210887977187973</v>
      </c>
      <c r="BZ5">
        <v>298.68103297152265</v>
      </c>
      <c r="CA5">
        <v>35.795411706630276</v>
      </c>
      <c r="CB5">
        <v>107.88445693397739</v>
      </c>
      <c r="CC5">
        <v>62.103408017356934</v>
      </c>
      <c r="CD5">
        <v>281.04421631872805</v>
      </c>
      <c r="CE5">
        <v>5882.2199242178503</v>
      </c>
      <c r="CF5">
        <v>5653.2769890956206</v>
      </c>
      <c r="CG5">
        <v>748.07828710694639</v>
      </c>
      <c r="CH5">
        <v>850.80031800985671</v>
      </c>
      <c r="CI5">
        <v>129.39868779947403</v>
      </c>
      <c r="CJ5">
        <v>856.66001901477546</v>
      </c>
      <c r="CK5">
        <v>119.3576926101409</v>
      </c>
      <c r="CL5">
        <v>223.74752986942605</v>
      </c>
      <c r="CM5">
        <v>6239.3413159353131</v>
      </c>
      <c r="CN5">
        <v>61.063384703318093</v>
      </c>
      <c r="CO5">
        <v>629.52387411195207</v>
      </c>
      <c r="CP5">
        <v>928.29442211390165</v>
      </c>
      <c r="CQ5">
        <v>925.61368251848558</v>
      </c>
      <c r="CR5">
        <v>1900.5913708293631</v>
      </c>
      <c r="CS5">
        <v>737.14331944269202</v>
      </c>
      <c r="CT5">
        <v>881.53577483867173</v>
      </c>
      <c r="CU5">
        <v>868.4571577615626</v>
      </c>
      <c r="CV5">
        <v>200.78810239427406</v>
      </c>
      <c r="CW5">
        <v>117.35891620705605</v>
      </c>
      <c r="CX5">
        <v>138.66584910735358</v>
      </c>
      <c r="CY5">
        <v>155.70315062215752</v>
      </c>
      <c r="CZ5">
        <v>97.858773526164654</v>
      </c>
      <c r="DA5">
        <v>390.08647950151652</v>
      </c>
      <c r="DB5">
        <v>61.388465603289461</v>
      </c>
      <c r="DC5">
        <v>119.33295819383873</v>
      </c>
      <c r="DD5">
        <v>1681.3490382149751</v>
      </c>
      <c r="DE5">
        <v>25.52591762383901</v>
      </c>
      <c r="DF5">
        <v>30.721322876642343</v>
      </c>
      <c r="DG5">
        <v>218.31655874707823</v>
      </c>
      <c r="DH5">
        <v>231.23145754485392</v>
      </c>
      <c r="DI5">
        <v>1389.7597157460887</v>
      </c>
      <c r="DJ5">
        <v>1256.4094104850062</v>
      </c>
      <c r="DK5">
        <v>321.46967519125491</v>
      </c>
      <c r="DL5">
        <v>62.496803019496205</v>
      </c>
      <c r="DM5">
        <v>49944.89709273637</v>
      </c>
      <c r="DN5">
        <v>52790.367900724916</v>
      </c>
      <c r="DO5">
        <v>58763.875488537989</v>
      </c>
      <c r="DP5">
        <v>42628.089267798117</v>
      </c>
      <c r="DQ5">
        <v>43951.493611581573</v>
      </c>
      <c r="DR5">
        <v>55909.976133737146</v>
      </c>
      <c r="DS5">
        <v>50312.968763899611</v>
      </c>
      <c r="DT5">
        <v>51086.812067987987</v>
      </c>
      <c r="DU5">
        <v>13859.198742895791</v>
      </c>
      <c r="DV5">
        <v>66343.353391970493</v>
      </c>
      <c r="DW5">
        <v>14039.334785507101</v>
      </c>
      <c r="DX5">
        <v>13921.702612891373</v>
      </c>
      <c r="DY5">
        <v>62197.959446074696</v>
      </c>
      <c r="DZ5">
        <v>13822.618896843576</v>
      </c>
      <c r="EA5">
        <v>56180.405751974198</v>
      </c>
      <c r="EB5">
        <v>13425.490175672028</v>
      </c>
      <c r="EC5">
        <v>64102.54248056349</v>
      </c>
      <c r="ED5">
        <v>14958.708328141352</v>
      </c>
      <c r="EE5">
        <v>56447.268902946351</v>
      </c>
      <c r="EF5">
        <v>13385.721945575531</v>
      </c>
      <c r="EG5">
        <v>68557.441711136387</v>
      </c>
      <c r="EH5">
        <v>6475.7823126851436</v>
      </c>
      <c r="EI5">
        <v>2979.5101434180433</v>
      </c>
      <c r="EJ5">
        <v>1403.0197185427471</v>
      </c>
      <c r="EK5">
        <v>55.310866169042079</v>
      </c>
      <c r="EL5">
        <v>200.12145098346321</v>
      </c>
      <c r="EM5">
        <v>254.77862186451938</v>
      </c>
      <c r="EN5">
        <v>44.633843131938875</v>
      </c>
      <c r="EO5">
        <v>49.686731033667805</v>
      </c>
      <c r="EP5">
        <v>2963.2195857096954</v>
      </c>
    </row>
    <row r="6" spans="1:146" x14ac:dyDescent="0.25">
      <c r="A6" t="s">
        <v>156</v>
      </c>
      <c r="B6" t="s">
        <v>198</v>
      </c>
      <c r="C6" t="s">
        <v>198</v>
      </c>
      <c r="D6" t="s">
        <v>236</v>
      </c>
      <c r="F6">
        <v>0</v>
      </c>
      <c r="H6">
        <v>253.32307387486637</v>
      </c>
      <c r="I6">
        <v>46786.764172950359</v>
      </c>
      <c r="J6">
        <v>3349.1824012246266</v>
      </c>
      <c r="K6">
        <v>29070.491207548894</v>
      </c>
      <c r="L6">
        <v>4801.9311249564207</v>
      </c>
      <c r="M6">
        <v>14946.511861815388</v>
      </c>
      <c r="N6">
        <v>4515.6943413681474</v>
      </c>
      <c r="O6">
        <v>7772.3900545615206</v>
      </c>
      <c r="P6">
        <v>19481.768023197204</v>
      </c>
      <c r="Q6">
        <v>11500.357972756334</v>
      </c>
      <c r="R6">
        <v>1972.1155171788942</v>
      </c>
      <c r="S6">
        <v>10233.706185458788</v>
      </c>
      <c r="T6">
        <v>3202.7068164349698</v>
      </c>
      <c r="U6">
        <v>2434.0391064101673</v>
      </c>
      <c r="V6">
        <v>32.205583428695633</v>
      </c>
      <c r="W6">
        <v>464.5564701984303</v>
      </c>
      <c r="X6">
        <v>12.701762329774544</v>
      </c>
      <c r="Y6">
        <v>0</v>
      </c>
      <c r="Z6">
        <v>0</v>
      </c>
      <c r="AA6">
        <v>0</v>
      </c>
      <c r="AB6">
        <v>34.244987128665805</v>
      </c>
      <c r="AC6">
        <v>239.2832900699791</v>
      </c>
      <c r="AD6">
        <v>3816.7305363744681</v>
      </c>
      <c r="AE6">
        <v>3170.9517362045481</v>
      </c>
      <c r="AF6">
        <v>4615.3364769049176</v>
      </c>
      <c r="AG6">
        <v>7525.3497468470123</v>
      </c>
      <c r="AH6">
        <v>71.493778516480802</v>
      </c>
      <c r="AI6">
        <v>124.60190105789981</v>
      </c>
      <c r="AJ6">
        <v>87.154834310365501</v>
      </c>
      <c r="AK6">
        <v>170.93628988156075</v>
      </c>
      <c r="AL6">
        <v>77.908728249984861</v>
      </c>
      <c r="AM6">
        <v>216.21995417990638</v>
      </c>
      <c r="AN6">
        <v>165.79731627250894</v>
      </c>
      <c r="AO6">
        <v>196.98454666319037</v>
      </c>
      <c r="AP6">
        <v>53424.007560939193</v>
      </c>
      <c r="AQ6">
        <v>5686.1029992955391</v>
      </c>
      <c r="AR6">
        <v>3655.6985727950773</v>
      </c>
      <c r="AS6">
        <v>6932.9623197323954</v>
      </c>
      <c r="AT6">
        <v>180.31053307917497</v>
      </c>
      <c r="AU6">
        <v>31.018628894321459</v>
      </c>
      <c r="AV6">
        <v>7221.5446873380297</v>
      </c>
      <c r="AW6">
        <v>11906.222238853903</v>
      </c>
      <c r="AX6">
        <v>238.52256011840294</v>
      </c>
      <c r="AY6">
        <v>55.99188253515991</v>
      </c>
      <c r="AZ6">
        <v>116.51981972838838</v>
      </c>
      <c r="BA6">
        <v>1672.7574907379021</v>
      </c>
      <c r="BB6">
        <v>2150.8897534232369</v>
      </c>
      <c r="BC6">
        <v>64.153543770953235</v>
      </c>
      <c r="BD6">
        <v>89.016194830179543</v>
      </c>
      <c r="BE6">
        <v>1259.8227522889815</v>
      </c>
      <c r="BF6">
        <v>1815.8826265918935</v>
      </c>
      <c r="BG6">
        <v>538.22318479999842</v>
      </c>
      <c r="BH6">
        <v>135.54616138961805</v>
      </c>
      <c r="BI6">
        <v>135.75522724510441</v>
      </c>
      <c r="BJ6">
        <v>1467.5923994713262</v>
      </c>
      <c r="BK6">
        <v>206.90640752098176</v>
      </c>
      <c r="BL6">
        <v>20134.973382078788</v>
      </c>
      <c r="BM6">
        <v>52243.203609152231</v>
      </c>
      <c r="BN6">
        <v>52243.203609152231</v>
      </c>
      <c r="BO6">
        <v>406.37951227044522</v>
      </c>
      <c r="BP6">
        <v>105.69560366207845</v>
      </c>
      <c r="BQ6">
        <v>100.19379963285998</v>
      </c>
      <c r="BR6">
        <v>323.64473478865267</v>
      </c>
      <c r="BS6">
        <v>43.97127025067963</v>
      </c>
      <c r="BT6">
        <v>352.34475590503183</v>
      </c>
      <c r="BU6">
        <v>6194.1802365463755</v>
      </c>
      <c r="BV6">
        <v>366.00822117004361</v>
      </c>
      <c r="BW6">
        <v>6529.6769821231483</v>
      </c>
      <c r="BX6">
        <v>4208.4336255897706</v>
      </c>
      <c r="BY6">
        <v>94.476185688300745</v>
      </c>
      <c r="BZ6">
        <v>462.54943798576124</v>
      </c>
      <c r="CA6">
        <v>42.464647279206957</v>
      </c>
      <c r="CB6">
        <v>163.52052166566392</v>
      </c>
      <c r="CC6">
        <v>93.395787299626065</v>
      </c>
      <c r="CD6">
        <v>301.74002838156565</v>
      </c>
      <c r="CE6">
        <v>6102.1696791408431</v>
      </c>
      <c r="CF6">
        <v>5746.1264808116593</v>
      </c>
      <c r="CG6">
        <v>1006.5752118844844</v>
      </c>
      <c r="CH6">
        <v>869.93111755057021</v>
      </c>
      <c r="CI6">
        <v>229.56644863176143</v>
      </c>
      <c r="CJ6">
        <v>802.02248125268773</v>
      </c>
      <c r="CK6">
        <v>184.54580266773738</v>
      </c>
      <c r="CL6">
        <v>193.55586663321407</v>
      </c>
      <c r="CM6">
        <v>11151.464826684783</v>
      </c>
      <c r="CN6">
        <v>77.621431300187467</v>
      </c>
      <c r="CO6">
        <v>388.87328170039706</v>
      </c>
      <c r="CP6">
        <v>68.917547652100481</v>
      </c>
      <c r="CQ6">
        <v>73.748992131791724</v>
      </c>
      <c r="CR6">
        <v>170.62876075220018</v>
      </c>
      <c r="CS6">
        <v>22.151538997758024</v>
      </c>
      <c r="CT6">
        <v>502.90858977842493</v>
      </c>
      <c r="CU6">
        <v>496.64740460960121</v>
      </c>
      <c r="CV6">
        <v>175.88373219074765</v>
      </c>
      <c r="CW6">
        <v>118.33666945316341</v>
      </c>
      <c r="CX6">
        <v>128.01439534422556</v>
      </c>
      <c r="CY6">
        <v>211.3844632643025</v>
      </c>
      <c r="CZ6">
        <v>99.808039409188368</v>
      </c>
      <c r="DA6">
        <v>719.09617247103017</v>
      </c>
      <c r="DB6">
        <v>61.484244880582224</v>
      </c>
      <c r="DC6">
        <v>133.47168857840501</v>
      </c>
      <c r="DD6">
        <v>2073.8928220655671</v>
      </c>
      <c r="DE6">
        <v>70.59277211993313</v>
      </c>
      <c r="DF6">
        <v>66.489686104516949</v>
      </c>
      <c r="DG6">
        <v>298.7335264984747</v>
      </c>
      <c r="DH6">
        <v>359.39229845287849</v>
      </c>
      <c r="DI6">
        <v>1363.8687589106739</v>
      </c>
      <c r="DJ6">
        <v>1179.1907726697902</v>
      </c>
      <c r="DK6">
        <v>388.85035189689211</v>
      </c>
      <c r="DL6">
        <v>56.759356546590482</v>
      </c>
      <c r="DM6">
        <v>50444.391546863793</v>
      </c>
      <c r="DN6">
        <v>53426.868391129436</v>
      </c>
      <c r="DO6">
        <v>58932.21709820738</v>
      </c>
      <c r="DP6">
        <v>43314.692861870848</v>
      </c>
      <c r="DQ6">
        <v>44270.57702226573</v>
      </c>
      <c r="DR6">
        <v>56905.351954318503</v>
      </c>
      <c r="DS6">
        <v>50720.460985815575</v>
      </c>
      <c r="DT6">
        <v>51986.968450232242</v>
      </c>
      <c r="DU6">
        <v>20808.185668924431</v>
      </c>
      <c r="DV6">
        <v>60525.547098416086</v>
      </c>
      <c r="DW6">
        <v>21352.222233318924</v>
      </c>
      <c r="DX6">
        <v>21339.772698827703</v>
      </c>
      <c r="DY6">
        <v>57006.24308974031</v>
      </c>
      <c r="DZ6">
        <v>20648.637398513009</v>
      </c>
      <c r="EA6">
        <v>57648.261402135417</v>
      </c>
      <c r="EB6">
        <v>20525.942717581933</v>
      </c>
      <c r="EC6">
        <v>58221.592813725445</v>
      </c>
      <c r="ED6">
        <v>22801.528788901032</v>
      </c>
      <c r="EE6">
        <v>51849.583858126309</v>
      </c>
      <c r="EF6">
        <v>19978.480170781408</v>
      </c>
      <c r="EG6">
        <v>58120.852745244374</v>
      </c>
      <c r="EH6">
        <v>16197.371758557874</v>
      </c>
      <c r="EI6">
        <v>5237.9507802869484</v>
      </c>
      <c r="EJ6">
        <v>3028.9623000300376</v>
      </c>
      <c r="EK6">
        <v>50.855606550049842</v>
      </c>
      <c r="EL6">
        <v>200.29722886367102</v>
      </c>
      <c r="EM6">
        <v>294.07742757499778</v>
      </c>
      <c r="EN6">
        <v>96.964743774573876</v>
      </c>
      <c r="EO6">
        <v>93.502343445325565</v>
      </c>
      <c r="EP6">
        <v>3639.9903085822116</v>
      </c>
    </row>
    <row r="7" spans="1:146" x14ac:dyDescent="0.25">
      <c r="A7" t="s">
        <v>157</v>
      </c>
      <c r="B7" t="s">
        <v>199</v>
      </c>
      <c r="C7" t="s">
        <v>199</v>
      </c>
      <c r="D7" t="s">
        <v>236</v>
      </c>
      <c r="F7">
        <v>0</v>
      </c>
      <c r="H7">
        <v>131.03382005709651</v>
      </c>
      <c r="I7">
        <v>46116.480411500022</v>
      </c>
      <c r="J7">
        <v>3201.3989420253956</v>
      </c>
      <c r="K7">
        <v>28459.199981521935</v>
      </c>
      <c r="L7">
        <v>4547.0375332876802</v>
      </c>
      <c r="M7">
        <v>15299.47071699922</v>
      </c>
      <c r="N7">
        <v>4402.97894260666</v>
      </c>
      <c r="O7">
        <v>7456.6617808496476</v>
      </c>
      <c r="P7">
        <v>19673.938303056391</v>
      </c>
      <c r="Q7">
        <v>11053.932982755361</v>
      </c>
      <c r="R7">
        <v>1842.1794082058916</v>
      </c>
      <c r="S7">
        <v>10550.01390559072</v>
      </c>
      <c r="T7">
        <v>3195.5081183701532</v>
      </c>
      <c r="U7">
        <v>2502.773699830369</v>
      </c>
      <c r="V7">
        <v>99.327708448909533</v>
      </c>
      <c r="W7">
        <v>221.10780478897604</v>
      </c>
      <c r="X7">
        <v>9.2594722641441667</v>
      </c>
      <c r="Y7">
        <v>244.08474760430073</v>
      </c>
      <c r="Z7">
        <v>0</v>
      </c>
      <c r="AA7">
        <v>0</v>
      </c>
      <c r="AB7">
        <v>13.395551912787178</v>
      </c>
      <c r="AC7">
        <v>177.24064176076922</v>
      </c>
      <c r="AD7">
        <v>3934.7410973796536</v>
      </c>
      <c r="AE7">
        <v>3251.7202863260331</v>
      </c>
      <c r="AF7">
        <v>4310.0048158556838</v>
      </c>
      <c r="AG7">
        <v>7635.078000495264</v>
      </c>
      <c r="AH7">
        <v>82.579316431784576</v>
      </c>
      <c r="AI7">
        <v>71.818036234064337</v>
      </c>
      <c r="AJ7">
        <v>78.638687385023232</v>
      </c>
      <c r="AK7">
        <v>211.6528819229502</v>
      </c>
      <c r="AL7">
        <v>67.337043758571312</v>
      </c>
      <c r="AM7">
        <v>220.27139118386478</v>
      </c>
      <c r="AN7">
        <v>175.58074878155355</v>
      </c>
      <c r="AO7">
        <v>124.66586699137824</v>
      </c>
      <c r="AP7">
        <v>52483.407361558413</v>
      </c>
      <c r="AQ7">
        <v>4552.8723086085593</v>
      </c>
      <c r="AR7">
        <v>2893.3414878610897</v>
      </c>
      <c r="AS7">
        <v>6874.9389927683169</v>
      </c>
      <c r="AT7">
        <v>176.82674636854921</v>
      </c>
      <c r="AU7">
        <v>36.138241433209565</v>
      </c>
      <c r="AV7">
        <v>6733.4040142704162</v>
      </c>
      <c r="AW7">
        <v>10899.959585439181</v>
      </c>
      <c r="AX7">
        <v>255.06016118202368</v>
      </c>
      <c r="AY7">
        <v>60.161419823312606</v>
      </c>
      <c r="AZ7">
        <v>165.55240834088957</v>
      </c>
      <c r="BA7">
        <v>1654.049581074112</v>
      </c>
      <c r="BB7">
        <v>2036.9171902454061</v>
      </c>
      <c r="BC7">
        <v>61.838558443870774</v>
      </c>
      <c r="BD7">
        <v>77.967544509444267</v>
      </c>
      <c r="BE7">
        <v>1373.8007235745879</v>
      </c>
      <c r="BF7">
        <v>1382.436478476845</v>
      </c>
      <c r="BG7">
        <v>475.24532415917594</v>
      </c>
      <c r="BH7">
        <v>128.71284415975165</v>
      </c>
      <c r="BI7">
        <v>146.1668703351406</v>
      </c>
      <c r="BJ7">
        <v>1374.387075380233</v>
      </c>
      <c r="BK7">
        <v>208.04854288236763</v>
      </c>
      <c r="BL7">
        <v>19390.056363780714</v>
      </c>
      <c r="BM7">
        <v>51969.401021345191</v>
      </c>
      <c r="BN7">
        <v>51969.401021345191</v>
      </c>
      <c r="BO7">
        <v>123.68717684519133</v>
      </c>
      <c r="BP7">
        <v>86.906535271973624</v>
      </c>
      <c r="BQ7">
        <v>84.009267526433561</v>
      </c>
      <c r="BR7">
        <v>289.38617313749216</v>
      </c>
      <c r="BS7">
        <v>81.097628413108083</v>
      </c>
      <c r="BT7">
        <v>347.0455378293637</v>
      </c>
      <c r="BU7">
        <v>6024.7001318474768</v>
      </c>
      <c r="BV7">
        <v>349.69418091221604</v>
      </c>
      <c r="BW7">
        <v>6553.2833504054497</v>
      </c>
      <c r="BX7">
        <v>4434.6448143850484</v>
      </c>
      <c r="BY7">
        <v>96.354272454106763</v>
      </c>
      <c r="BZ7">
        <v>466.08357719597262</v>
      </c>
      <c r="CA7">
        <v>40.941152547095925</v>
      </c>
      <c r="CB7">
        <v>151.19828619681508</v>
      </c>
      <c r="CC7">
        <v>70.911202926804521</v>
      </c>
      <c r="CD7">
        <v>272.95395121164637</v>
      </c>
      <c r="CE7">
        <v>5933.4764376927642</v>
      </c>
      <c r="CF7">
        <v>5881.782627768619</v>
      </c>
      <c r="CG7">
        <v>936.28886267280279</v>
      </c>
      <c r="CH7">
        <v>842.56023911309171</v>
      </c>
      <c r="CI7">
        <v>212.98223344310128</v>
      </c>
      <c r="CJ7">
        <v>798.23894086286577</v>
      </c>
      <c r="CK7">
        <v>175.16972766289064</v>
      </c>
      <c r="CL7">
        <v>216.13387439844323</v>
      </c>
      <c r="CM7">
        <v>11177.932018281495</v>
      </c>
      <c r="CN7">
        <v>58.843565397389874</v>
      </c>
      <c r="CO7">
        <v>369.55397405488378</v>
      </c>
      <c r="CP7">
        <v>81.98290466868977</v>
      </c>
      <c r="CQ7">
        <v>85.551315289808812</v>
      </c>
      <c r="CR7">
        <v>139.6537664547896</v>
      </c>
      <c r="CS7">
        <v>26.976494470006234</v>
      </c>
      <c r="CT7">
        <v>243.39492195060072</v>
      </c>
      <c r="CU7">
        <v>241.45909870990505</v>
      </c>
      <c r="CV7">
        <v>155.66059589418705</v>
      </c>
      <c r="CW7">
        <v>99.399565287836623</v>
      </c>
      <c r="CX7">
        <v>115.99849507999325</v>
      </c>
      <c r="CY7">
        <v>184.38177441334292</v>
      </c>
      <c r="CZ7">
        <v>101.18161489322833</v>
      </c>
      <c r="DA7">
        <v>658.09942217692901</v>
      </c>
      <c r="DB7">
        <v>57.080198570119208</v>
      </c>
      <c r="DC7">
        <v>138.32010352430291</v>
      </c>
      <c r="DD7">
        <v>2275.3180618905744</v>
      </c>
      <c r="DE7">
        <v>59.810758449348434</v>
      </c>
      <c r="DF7">
        <v>56.843071001659823</v>
      </c>
      <c r="DG7">
        <v>174.78457500624145</v>
      </c>
      <c r="DH7">
        <v>368.8928911367546</v>
      </c>
      <c r="DI7">
        <v>1123.2215548680572</v>
      </c>
      <c r="DJ7">
        <v>952.83318126737481</v>
      </c>
      <c r="DK7">
        <v>412.20244509488725</v>
      </c>
      <c r="DL7">
        <v>70.517427449484089</v>
      </c>
      <c r="DM7">
        <v>51567.456858575533</v>
      </c>
      <c r="DN7">
        <v>54386.992750037833</v>
      </c>
      <c r="DO7">
        <v>60102.761648559652</v>
      </c>
      <c r="DP7">
        <v>44245.759466872296</v>
      </c>
      <c r="DQ7">
        <v>45298.32994057046</v>
      </c>
      <c r="DR7">
        <v>57971.263612644856</v>
      </c>
      <c r="DS7">
        <v>51886.489726317559</v>
      </c>
      <c r="DT7">
        <v>53049.363322042365</v>
      </c>
      <c r="DU7">
        <v>20739.549355883049</v>
      </c>
      <c r="DV7">
        <v>61344.821480782099</v>
      </c>
      <c r="DW7">
        <v>20979.355747297632</v>
      </c>
      <c r="DX7">
        <v>21040.373700640954</v>
      </c>
      <c r="DY7">
        <v>57365.953098617327</v>
      </c>
      <c r="DZ7">
        <v>20495.065084254315</v>
      </c>
      <c r="EA7">
        <v>58405.405387800965</v>
      </c>
      <c r="EB7">
        <v>20250.095060394429</v>
      </c>
      <c r="EC7">
        <v>59022.362458281801</v>
      </c>
      <c r="ED7">
        <v>22420.344052405821</v>
      </c>
      <c r="EE7">
        <v>52833.453640981374</v>
      </c>
      <c r="EF7">
        <v>19765.759846110977</v>
      </c>
      <c r="EG7">
        <v>59085.56198525495</v>
      </c>
      <c r="EH7">
        <v>13918.196882176217</v>
      </c>
      <c r="EI7">
        <v>5628.3708624715828</v>
      </c>
      <c r="EJ7">
        <v>3275.9173582663398</v>
      </c>
      <c r="EK7">
        <v>30.790655480255904</v>
      </c>
      <c r="EL7">
        <v>190.0268476794547</v>
      </c>
      <c r="EM7">
        <v>305.97073156186337</v>
      </c>
      <c r="EN7">
        <v>98.738482369707441</v>
      </c>
      <c r="EO7">
        <v>98.004105475872635</v>
      </c>
      <c r="EP7">
        <v>3556.8373586414427</v>
      </c>
    </row>
    <row r="8" spans="1:146" x14ac:dyDescent="0.25">
      <c r="A8" t="s">
        <v>170</v>
      </c>
      <c r="B8" t="s">
        <v>212</v>
      </c>
      <c r="C8" t="s">
        <v>200</v>
      </c>
      <c r="D8" t="s">
        <v>237</v>
      </c>
      <c r="F8">
        <v>10</v>
      </c>
      <c r="H8">
        <v>12283.441597621846</v>
      </c>
      <c r="I8">
        <v>37820.586884361735</v>
      </c>
      <c r="J8">
        <v>2064.1404158480605</v>
      </c>
      <c r="K8">
        <v>31727.189171093221</v>
      </c>
      <c r="L8">
        <v>4298.8647721680582</v>
      </c>
      <c r="M8">
        <v>9203.5757154017847</v>
      </c>
      <c r="N8">
        <v>2982.8427039128178</v>
      </c>
      <c r="O8">
        <v>10275.927666582747</v>
      </c>
      <c r="P8">
        <v>23623.058180797998</v>
      </c>
      <c r="Q8">
        <v>8525.2864977014506</v>
      </c>
      <c r="R8">
        <v>1521.5486644076407</v>
      </c>
      <c r="S8">
        <v>4743.7525146113167</v>
      </c>
      <c r="T8">
        <v>1976.5527673194335</v>
      </c>
      <c r="U8">
        <v>1355.8207248065696</v>
      </c>
      <c r="V8">
        <v>494.83602480627752</v>
      </c>
      <c r="W8">
        <v>1689.1025017330287</v>
      </c>
      <c r="X8">
        <v>57.980753890318063</v>
      </c>
      <c r="Y8">
        <v>318.0521635999894</v>
      </c>
      <c r="Z8">
        <v>75.064355675325217</v>
      </c>
      <c r="AA8">
        <v>44003.404057721978</v>
      </c>
      <c r="AB8">
        <v>180.64338024218267</v>
      </c>
      <c r="AC8">
        <v>362.62033112997989</v>
      </c>
      <c r="AD8">
        <v>4904.7146393829662</v>
      </c>
      <c r="AE8">
        <v>0</v>
      </c>
      <c r="AF8">
        <v>4287.0866230014408</v>
      </c>
      <c r="AG8">
        <v>5432.4249547552781</v>
      </c>
      <c r="AH8">
        <v>82.574930930005976</v>
      </c>
      <c r="AI8">
        <v>922.84197521300632</v>
      </c>
      <c r="AJ8">
        <v>93.947982139972879</v>
      </c>
      <c r="AK8">
        <v>64.777233111925838</v>
      </c>
      <c r="AL8">
        <v>26.028282944617118</v>
      </c>
      <c r="AM8">
        <v>195.08127840154981</v>
      </c>
      <c r="AN8">
        <v>114.58284411429955</v>
      </c>
      <c r="AO8">
        <v>1733.2626143869775</v>
      </c>
      <c r="AP8">
        <v>31632.890054775497</v>
      </c>
      <c r="AQ8">
        <v>4127.5859556390933</v>
      </c>
      <c r="AR8">
        <v>2352.78675532837</v>
      </c>
      <c r="AS8">
        <v>7256.2883185309292</v>
      </c>
      <c r="AT8">
        <v>397.13940810759539</v>
      </c>
      <c r="AU8">
        <v>139.65678132527563</v>
      </c>
      <c r="AV8">
        <v>5931.4671973961158</v>
      </c>
      <c r="AW8">
        <v>8763.38947479118</v>
      </c>
      <c r="AX8">
        <v>73.701215835794571</v>
      </c>
      <c r="AY8">
        <v>29.822749753896293</v>
      </c>
      <c r="AZ8">
        <v>73.286507891121744</v>
      </c>
      <c r="BA8">
        <v>745.8703496253512</v>
      </c>
      <c r="BB8">
        <v>764.4982025626249</v>
      </c>
      <c r="BC8">
        <v>43.63082408285122</v>
      </c>
      <c r="BD8">
        <v>84.061522154136199</v>
      </c>
      <c r="BE8">
        <v>821.76486041986993</v>
      </c>
      <c r="BF8">
        <v>3514.0362703284418</v>
      </c>
      <c r="BG8">
        <v>299.87745855947941</v>
      </c>
      <c r="BH8">
        <v>85.607990995946452</v>
      </c>
      <c r="BI8">
        <v>91.752469491704971</v>
      </c>
      <c r="BJ8">
        <v>698.66682768759131</v>
      </c>
      <c r="BK8">
        <v>181.41439697354409</v>
      </c>
      <c r="BL8">
        <v>29017.556208976832</v>
      </c>
      <c r="BM8">
        <v>51000.312146451026</v>
      </c>
      <c r="BN8">
        <v>51000.312146451026</v>
      </c>
      <c r="BO8">
        <v>875.85282993113788</v>
      </c>
      <c r="BP8">
        <v>39.420910099051326</v>
      </c>
      <c r="BQ8">
        <v>153.93278814795232</v>
      </c>
      <c r="BR8">
        <v>597.52761758723113</v>
      </c>
      <c r="BS8">
        <v>65.506113741956867</v>
      </c>
      <c r="BT8">
        <v>204.83245932522047</v>
      </c>
      <c r="BU8">
        <v>2640.9814253716117</v>
      </c>
      <c r="BV8">
        <v>138.7881862539912</v>
      </c>
      <c r="BW8">
        <v>3356.5477866120827</v>
      </c>
      <c r="BX8">
        <v>3014.9533700459697</v>
      </c>
      <c r="BY8">
        <v>53.724268426100359</v>
      </c>
      <c r="BZ8">
        <v>218.76620272831869</v>
      </c>
      <c r="CA8">
        <v>19.815056073003745</v>
      </c>
      <c r="CB8">
        <v>62.588373532289054</v>
      </c>
      <c r="CC8">
        <v>50.725212933163363</v>
      </c>
      <c r="CD8">
        <v>227.80994068754748</v>
      </c>
      <c r="CE8">
        <v>2470.7264421819909</v>
      </c>
      <c r="CF8">
        <v>2268.9019091078826</v>
      </c>
      <c r="CG8">
        <v>367.70179710445586</v>
      </c>
      <c r="CH8">
        <v>305.71737435790243</v>
      </c>
      <c r="CI8">
        <v>111.09515769189956</v>
      </c>
      <c r="CJ8">
        <v>277.31542437167315</v>
      </c>
      <c r="CK8">
        <v>89.559174532980776</v>
      </c>
      <c r="CL8">
        <v>133.5973142620258</v>
      </c>
      <c r="CM8">
        <v>3732.9303598204478</v>
      </c>
      <c r="CN8">
        <v>32.915687437516794</v>
      </c>
      <c r="CO8">
        <v>195.2202536129553</v>
      </c>
      <c r="CP8">
        <v>1042.4878045555843</v>
      </c>
      <c r="CQ8">
        <v>1034.9750116113598</v>
      </c>
      <c r="CR8">
        <v>2367.5173885075064</v>
      </c>
      <c r="CS8">
        <v>930.21357525628162</v>
      </c>
      <c r="CT8">
        <v>886.82004395460683</v>
      </c>
      <c r="CU8">
        <v>881.36230998754888</v>
      </c>
      <c r="CV8">
        <v>280.03800790149489</v>
      </c>
      <c r="CW8">
        <v>71.689771419654178</v>
      </c>
      <c r="CX8">
        <v>119.29099901558517</v>
      </c>
      <c r="CY8">
        <v>256.70052160323979</v>
      </c>
      <c r="CZ8">
        <v>89.225781871577126</v>
      </c>
      <c r="DA8">
        <v>1804.8304128817279</v>
      </c>
      <c r="DB8">
        <v>31.43501005216979</v>
      </c>
      <c r="DC8">
        <v>92.198964319837572</v>
      </c>
      <c r="DD8">
        <v>1156.844444336426</v>
      </c>
      <c r="DE8">
        <v>65.531986786633425</v>
      </c>
      <c r="DF8">
        <v>60.831963413674728</v>
      </c>
      <c r="DG8">
        <v>237.09466757719221</v>
      </c>
      <c r="DH8">
        <v>238.98783521766833</v>
      </c>
      <c r="DI8">
        <v>2335.8983102232091</v>
      </c>
      <c r="DJ8">
        <v>2256.2004618612364</v>
      </c>
      <c r="DK8">
        <v>467.12303703829252</v>
      </c>
      <c r="DL8">
        <v>38.357158347920844</v>
      </c>
      <c r="DM8">
        <v>44401.175507349537</v>
      </c>
      <c r="DN8">
        <v>47735.584099246807</v>
      </c>
      <c r="DO8">
        <v>53105.627664827211</v>
      </c>
      <c r="DP8">
        <v>37843.952461394212</v>
      </c>
      <c r="DQ8">
        <v>38238.698243254301</v>
      </c>
      <c r="DR8">
        <v>50203.55321409613</v>
      </c>
      <c r="DS8">
        <v>44841.892514990934</v>
      </c>
      <c r="DT8">
        <v>46135.967588291816</v>
      </c>
      <c r="DU8">
        <v>22849.043133173487</v>
      </c>
      <c r="DV8">
        <v>67800.505774680089</v>
      </c>
      <c r="DW8">
        <v>25183.514729790244</v>
      </c>
      <c r="DX8">
        <v>26333.679493221032</v>
      </c>
      <c r="DY8">
        <v>64188.451322669134</v>
      </c>
      <c r="DZ8">
        <v>26052.736667985704</v>
      </c>
      <c r="EA8">
        <v>53507.402044081151</v>
      </c>
      <c r="EB8">
        <v>24708.663044692141</v>
      </c>
      <c r="EC8">
        <v>65688.721255904922</v>
      </c>
      <c r="ED8">
        <v>26761.492504637459</v>
      </c>
      <c r="EE8">
        <v>57852.269828913973</v>
      </c>
      <c r="EF8">
        <v>25220.136176455293</v>
      </c>
      <c r="EG8">
        <v>64887.644482008429</v>
      </c>
      <c r="EH8">
        <v>8505.4573962613358</v>
      </c>
      <c r="EI8">
        <v>5362.8678614468199</v>
      </c>
      <c r="EJ8">
        <v>5522.4261887373041</v>
      </c>
      <c r="EK8">
        <v>50.483484772899523</v>
      </c>
      <c r="EL8">
        <v>83.368124556804446</v>
      </c>
      <c r="EM8">
        <v>104.91076078435435</v>
      </c>
      <c r="EN8">
        <v>57.136553404014379</v>
      </c>
      <c r="EO8">
        <v>54.077620293397352</v>
      </c>
      <c r="EP8">
        <v>1696.4600564091938</v>
      </c>
    </row>
    <row r="9" spans="1:146" x14ac:dyDescent="0.25">
      <c r="A9" t="s">
        <v>171</v>
      </c>
      <c r="B9" t="s">
        <v>213</v>
      </c>
      <c r="C9" t="s">
        <v>201</v>
      </c>
      <c r="D9" t="s">
        <v>237</v>
      </c>
      <c r="F9">
        <v>10</v>
      </c>
      <c r="H9">
        <v>12247.408331783101</v>
      </c>
      <c r="I9">
        <v>37538.490557342811</v>
      </c>
      <c r="J9">
        <v>2050.4957174813035</v>
      </c>
      <c r="K9">
        <v>31771.482377540811</v>
      </c>
      <c r="L9">
        <v>4232.870269593227</v>
      </c>
      <c r="M9">
        <v>9276.3452539056871</v>
      </c>
      <c r="N9">
        <v>2973.7802575528772</v>
      </c>
      <c r="O9">
        <v>10388.097154247751</v>
      </c>
      <c r="P9">
        <v>23942.86778347482</v>
      </c>
      <c r="Q9">
        <v>8354.8294955475867</v>
      </c>
      <c r="R9">
        <v>1487.1816733351245</v>
      </c>
      <c r="S9">
        <v>4724.0709427777074</v>
      </c>
      <c r="T9">
        <v>1884.3824484334277</v>
      </c>
      <c r="U9">
        <v>1335.9648871733564</v>
      </c>
      <c r="V9">
        <v>514.95979842485724</v>
      </c>
      <c r="W9">
        <v>1586.8259053004388</v>
      </c>
      <c r="X9">
        <v>61.803543569133097</v>
      </c>
      <c r="Y9">
        <v>345.99899376764813</v>
      </c>
      <c r="Z9">
        <v>139.0694865037506</v>
      </c>
      <c r="AA9">
        <v>44785.69895256056</v>
      </c>
      <c r="AB9">
        <v>187.77264900615017</v>
      </c>
      <c r="AC9">
        <v>389.11402375162157</v>
      </c>
      <c r="AD9">
        <v>4933.8214461194921</v>
      </c>
      <c r="AE9">
        <v>0</v>
      </c>
      <c r="AF9">
        <v>4357.6318263494222</v>
      </c>
      <c r="AG9">
        <v>5349.1955556631083</v>
      </c>
      <c r="AH9">
        <v>68.119952053433153</v>
      </c>
      <c r="AI9">
        <v>905.48119791760496</v>
      </c>
      <c r="AJ9">
        <v>86.785048404963405</v>
      </c>
      <c r="AK9">
        <v>71.075987511916139</v>
      </c>
      <c r="AL9">
        <v>35.038426105197807</v>
      </c>
      <c r="AM9">
        <v>215.90455233958735</v>
      </c>
      <c r="AN9">
        <v>123.32217746244199</v>
      </c>
      <c r="AO9">
        <v>1637.2236949431515</v>
      </c>
      <c r="AP9">
        <v>31298.604909096874</v>
      </c>
      <c r="AQ9">
        <v>4080.2265933289746</v>
      </c>
      <c r="AR9">
        <v>2317.6965006605178</v>
      </c>
      <c r="AS9">
        <v>7206.6801889753679</v>
      </c>
      <c r="AT9">
        <v>396.66139815037309</v>
      </c>
      <c r="AU9">
        <v>131.75160099456707</v>
      </c>
      <c r="AV9">
        <v>5766.9230971864781</v>
      </c>
      <c r="AW9">
        <v>8540.8200930745406</v>
      </c>
      <c r="AX9">
        <v>76.003754041993517</v>
      </c>
      <c r="AY9">
        <v>29.416728885236243</v>
      </c>
      <c r="AZ9">
        <v>72.778420396772589</v>
      </c>
      <c r="BA9">
        <v>729.27588174991786</v>
      </c>
      <c r="BB9">
        <v>747.4265795360559</v>
      </c>
      <c r="BC9">
        <v>38.659510998755387</v>
      </c>
      <c r="BD9">
        <v>133.73972412970207</v>
      </c>
      <c r="BE9">
        <v>797.22020455113056</v>
      </c>
      <c r="BF9">
        <v>3465.0738190974212</v>
      </c>
      <c r="BG9">
        <v>338.76306857616748</v>
      </c>
      <c r="BH9">
        <v>81.621548389683511</v>
      </c>
      <c r="BI9">
        <v>102.70720612403809</v>
      </c>
      <c r="BJ9">
        <v>596.55324613418543</v>
      </c>
      <c r="BK9">
        <v>183.83933433086742</v>
      </c>
      <c r="BL9">
        <v>29620.723432551924</v>
      </c>
      <c r="BM9">
        <v>50903.1023214569</v>
      </c>
      <c r="BN9">
        <v>50903.1023214569</v>
      </c>
      <c r="BO9">
        <v>932.27519663634985</v>
      </c>
      <c r="BP9">
        <v>46.34114420364871</v>
      </c>
      <c r="BQ9">
        <v>185.57689306616794</v>
      </c>
      <c r="BR9">
        <v>522.30188174212446</v>
      </c>
      <c r="BS9">
        <v>84.89371650216323</v>
      </c>
      <c r="BT9">
        <v>188.09580683023572</v>
      </c>
      <c r="BU9">
        <v>2622.607616302043</v>
      </c>
      <c r="BV9">
        <v>153.80829335008693</v>
      </c>
      <c r="BW9">
        <v>3297.8903824726826</v>
      </c>
      <c r="BX9">
        <v>2887.7531469430514</v>
      </c>
      <c r="BY9">
        <v>55.303700088069519</v>
      </c>
      <c r="BZ9">
        <v>237.04172798792658</v>
      </c>
      <c r="CA9">
        <v>19.497969294282125</v>
      </c>
      <c r="CB9">
        <v>53.596583756487185</v>
      </c>
      <c r="CC9">
        <v>54.51531988921348</v>
      </c>
      <c r="CD9">
        <v>211.28589329341787</v>
      </c>
      <c r="CE9">
        <v>2368.6672319526965</v>
      </c>
      <c r="CF9">
        <v>2228.8093652500897</v>
      </c>
      <c r="CG9">
        <v>336.02793568825507</v>
      </c>
      <c r="CH9">
        <v>302.58032032094695</v>
      </c>
      <c r="CI9">
        <v>114.6991714656473</v>
      </c>
      <c r="CJ9">
        <v>256.48427649595249</v>
      </c>
      <c r="CK9">
        <v>97.945701952729351</v>
      </c>
      <c r="CL9">
        <v>144.89959710301369</v>
      </c>
      <c r="CM9">
        <v>4203.4262206020894</v>
      </c>
      <c r="CN9">
        <v>51.178364097025799</v>
      </c>
      <c r="CO9">
        <v>203.48873506928624</v>
      </c>
      <c r="CP9">
        <v>1008.6013279279746</v>
      </c>
      <c r="CQ9">
        <v>1000.4599363694909</v>
      </c>
      <c r="CR9">
        <v>2358.7672061486455</v>
      </c>
      <c r="CS9">
        <v>968.21596681073333</v>
      </c>
      <c r="CT9">
        <v>914.14011033929808</v>
      </c>
      <c r="CU9">
        <v>908.90635862313002</v>
      </c>
      <c r="CV9">
        <v>234.92168777001274</v>
      </c>
      <c r="CW9">
        <v>66.960798988778478</v>
      </c>
      <c r="CX9">
        <v>109.82994801964338</v>
      </c>
      <c r="CY9">
        <v>308.91468201769618</v>
      </c>
      <c r="CZ9">
        <v>89.936227477024616</v>
      </c>
      <c r="DA9">
        <v>1790.3630359858923</v>
      </c>
      <c r="DB9">
        <v>43.542004210482624</v>
      </c>
      <c r="DC9">
        <v>93.246643737765652</v>
      </c>
      <c r="DD9">
        <v>1174.4195398321199</v>
      </c>
      <c r="DE9">
        <v>68.995756591172238</v>
      </c>
      <c r="DF9">
        <v>61.645086954907583</v>
      </c>
      <c r="DG9">
        <v>210.43350598930817</v>
      </c>
      <c r="DH9">
        <v>231.63234701953814</v>
      </c>
      <c r="DI9">
        <v>2291.5121305905914</v>
      </c>
      <c r="DJ9">
        <v>2212.6194704931859</v>
      </c>
      <c r="DK9">
        <v>415.91816993827251</v>
      </c>
      <c r="DL9">
        <v>32.098002135801082</v>
      </c>
      <c r="DM9">
        <v>44553.241538342809</v>
      </c>
      <c r="DN9">
        <v>47829.765256277591</v>
      </c>
      <c r="DO9">
        <v>53232.330248530976</v>
      </c>
      <c r="DP9">
        <v>37950.134301569269</v>
      </c>
      <c r="DQ9">
        <v>38286.799186012242</v>
      </c>
      <c r="DR9">
        <v>50239.254971041941</v>
      </c>
      <c r="DS9">
        <v>44615.687494687845</v>
      </c>
      <c r="DT9">
        <v>46253.744843148204</v>
      </c>
      <c r="DU9">
        <v>22777.106375489941</v>
      </c>
      <c r="DV9">
        <v>67717.831317549309</v>
      </c>
      <c r="DW9">
        <v>25037.907584750043</v>
      </c>
      <c r="DX9">
        <v>26377.940045404823</v>
      </c>
      <c r="DY9">
        <v>64382.73017026508</v>
      </c>
      <c r="DZ9">
        <v>26095.148848649616</v>
      </c>
      <c r="EA9">
        <v>53443.072862004192</v>
      </c>
      <c r="EB9">
        <v>24641.214963621496</v>
      </c>
      <c r="EC9">
        <v>65852.670515053338</v>
      </c>
      <c r="ED9">
        <v>26733.416774196739</v>
      </c>
      <c r="EE9">
        <v>58371.832282787465</v>
      </c>
      <c r="EF9">
        <v>25179.371093105172</v>
      </c>
      <c r="EG9">
        <v>66045.147686295633</v>
      </c>
      <c r="EH9">
        <v>7494.504529811984</v>
      </c>
      <c r="EI9">
        <v>5000.0367965044015</v>
      </c>
      <c r="EJ9">
        <v>4843.7712547721376</v>
      </c>
      <c r="EK9">
        <v>43.851111694390532</v>
      </c>
      <c r="EL9">
        <v>105.40174914032626</v>
      </c>
      <c r="EM9">
        <v>104.54858126176225</v>
      </c>
      <c r="EN9">
        <v>63.604328835232977</v>
      </c>
      <c r="EO9">
        <v>55.68462042177422</v>
      </c>
      <c r="EP9">
        <v>1652.6946806276335</v>
      </c>
    </row>
    <row r="10" spans="1:146" x14ac:dyDescent="0.25">
      <c r="A10" t="s">
        <v>174</v>
      </c>
      <c r="B10" t="s">
        <v>216</v>
      </c>
      <c r="C10" t="s">
        <v>202</v>
      </c>
      <c r="D10" t="s">
        <v>237</v>
      </c>
      <c r="F10">
        <v>10</v>
      </c>
      <c r="H10">
        <v>6192.7685236614006</v>
      </c>
      <c r="I10">
        <v>20671.989749402659</v>
      </c>
      <c r="J10">
        <v>1040.1547192781804</v>
      </c>
      <c r="K10">
        <v>14694.906609978943</v>
      </c>
      <c r="L10">
        <v>1560.0483822275874</v>
      </c>
      <c r="M10">
        <v>3558.3669644813021</v>
      </c>
      <c r="N10">
        <v>0</v>
      </c>
      <c r="O10">
        <v>8184.3624949534924</v>
      </c>
      <c r="P10">
        <v>0</v>
      </c>
      <c r="Q10">
        <v>4068.7091714020044</v>
      </c>
      <c r="R10">
        <v>492.58074379887995</v>
      </c>
      <c r="S10">
        <v>2932.7300001522904</v>
      </c>
      <c r="T10">
        <v>1035.0088964625543</v>
      </c>
      <c r="U10">
        <v>774.09862216055149</v>
      </c>
      <c r="V10">
        <v>237.067138632449</v>
      </c>
      <c r="W10">
        <v>713.32511943374948</v>
      </c>
      <c r="X10">
        <v>18.595816573703495</v>
      </c>
      <c r="Y10">
        <v>395.02853955904328</v>
      </c>
      <c r="Z10">
        <v>0</v>
      </c>
      <c r="AA10">
        <v>0</v>
      </c>
      <c r="AB10">
        <v>339.99787388933845</v>
      </c>
      <c r="AC10">
        <v>306.44274054631467</v>
      </c>
      <c r="AD10">
        <v>2134.6473824656005</v>
      </c>
      <c r="AE10">
        <v>0</v>
      </c>
      <c r="AF10">
        <v>2222.2957880765621</v>
      </c>
      <c r="AG10">
        <v>3167.6502802034188</v>
      </c>
      <c r="AH10">
        <v>35.451917439229192</v>
      </c>
      <c r="AI10">
        <v>428.49259639205604</v>
      </c>
      <c r="AJ10">
        <v>40.101450458778018</v>
      </c>
      <c r="AK10">
        <v>189.62708260430344</v>
      </c>
      <c r="AL10">
        <v>38.101240495271909</v>
      </c>
      <c r="AM10">
        <v>152.38682386256849</v>
      </c>
      <c r="AN10">
        <v>84.608148213219195</v>
      </c>
      <c r="AO10">
        <v>1815.9440456351665</v>
      </c>
      <c r="AP10">
        <v>39899.97609744138</v>
      </c>
      <c r="AQ10">
        <v>6157.683613684123</v>
      </c>
      <c r="AR10">
        <v>3524.4714519779827</v>
      </c>
      <c r="AS10">
        <v>4622.0151782507737</v>
      </c>
      <c r="AT10">
        <v>283.41813571461461</v>
      </c>
      <c r="AU10">
        <v>121.92944961216739</v>
      </c>
      <c r="AV10">
        <v>9585.1728614446693</v>
      </c>
      <c r="AW10">
        <v>13532.757221045409</v>
      </c>
      <c r="AX10">
        <v>52.202276932962363</v>
      </c>
      <c r="AY10">
        <v>23.1739548714216</v>
      </c>
      <c r="AZ10">
        <v>51.159913994233825</v>
      </c>
      <c r="BA10">
        <v>653.9524969244909</v>
      </c>
      <c r="BB10">
        <v>795.16585386184386</v>
      </c>
      <c r="BC10">
        <v>31.522506316632402</v>
      </c>
      <c r="BD10">
        <v>39.788471434968748</v>
      </c>
      <c r="BE10">
        <v>364.7980847488393</v>
      </c>
      <c r="BF10">
        <v>3674.0684788453386</v>
      </c>
      <c r="BG10">
        <v>150.31714876430817</v>
      </c>
      <c r="BH10">
        <v>50.33945356930348</v>
      </c>
      <c r="BI10">
        <v>53.578844353341729</v>
      </c>
      <c r="BJ10">
        <v>676.27125880360506</v>
      </c>
      <c r="BK10">
        <v>127.78844781127017</v>
      </c>
      <c r="BL10">
        <v>0</v>
      </c>
      <c r="BM10">
        <v>63048.563073485573</v>
      </c>
      <c r="BN10">
        <v>63048.563073485573</v>
      </c>
      <c r="BO10">
        <v>863.00627629764131</v>
      </c>
      <c r="BP10">
        <v>23.97357575592568</v>
      </c>
      <c r="BQ10">
        <v>85.097491495821117</v>
      </c>
      <c r="BR10">
        <v>573.00014438641995</v>
      </c>
      <c r="BS10">
        <v>118.63024162875746</v>
      </c>
      <c r="BT10">
        <v>171.10844951366016</v>
      </c>
      <c r="BU10">
        <v>1087.3555065088394</v>
      </c>
      <c r="BV10">
        <v>113.51066119737177</v>
      </c>
      <c r="BW10">
        <v>1849.2726454554086</v>
      </c>
      <c r="BX10">
        <v>1286.3306666639837</v>
      </c>
      <c r="BY10">
        <v>29.717956482684002</v>
      </c>
      <c r="BZ10">
        <v>157.84099469302032</v>
      </c>
      <c r="CA10">
        <v>10.210217056623778</v>
      </c>
      <c r="CB10">
        <v>29.130590176595579</v>
      </c>
      <c r="CC10">
        <v>32.747022275383102</v>
      </c>
      <c r="CD10">
        <v>94.662454634061291</v>
      </c>
      <c r="CE10">
        <v>2072.5486393346541</v>
      </c>
      <c r="CF10">
        <v>1966.99173606664</v>
      </c>
      <c r="CG10">
        <v>228.7521620023694</v>
      </c>
      <c r="CH10">
        <v>289.28986918842236</v>
      </c>
      <c r="CI10">
        <v>46.977726964614753</v>
      </c>
      <c r="CJ10">
        <v>285.96982166458616</v>
      </c>
      <c r="CK10">
        <v>43.187632028941692</v>
      </c>
      <c r="CL10">
        <v>129.14186018673146</v>
      </c>
      <c r="CM10">
        <v>3748.7909665482025</v>
      </c>
      <c r="CN10">
        <v>15.65821320843078</v>
      </c>
      <c r="CO10">
        <v>133.66944330304511</v>
      </c>
      <c r="CP10">
        <v>837.41454881935772</v>
      </c>
      <c r="CQ10">
        <v>833.7371417689526</v>
      </c>
      <c r="CR10">
        <v>3254.4508252529645</v>
      </c>
      <c r="CS10">
        <v>963.73689636989866</v>
      </c>
      <c r="CT10">
        <v>503.57784646530285</v>
      </c>
      <c r="CU10">
        <v>493.59840802302921</v>
      </c>
      <c r="CV10">
        <v>61.579684207366157</v>
      </c>
      <c r="CW10">
        <v>97.560308505557984</v>
      </c>
      <c r="CX10">
        <v>118.60052598777926</v>
      </c>
      <c r="CY10">
        <v>382.89915519612669</v>
      </c>
      <c r="CZ10">
        <v>90.031059733031626</v>
      </c>
      <c r="DA10">
        <v>1840.8650486456568</v>
      </c>
      <c r="DB10">
        <v>22.971348228388472</v>
      </c>
      <c r="DC10">
        <v>51.32161339124503</v>
      </c>
      <c r="DD10">
        <v>761.38495883086887</v>
      </c>
      <c r="DE10">
        <v>73.787023888173621</v>
      </c>
      <c r="DF10">
        <v>71.66100484727933</v>
      </c>
      <c r="DG10">
        <v>107.2997063155143</v>
      </c>
      <c r="DH10">
        <v>137.32060796920973</v>
      </c>
      <c r="DI10">
        <v>2949.4413819870783</v>
      </c>
      <c r="DJ10">
        <v>2591.8086258881362</v>
      </c>
      <c r="DK10">
        <v>220.06979199292309</v>
      </c>
      <c r="DL10">
        <v>35.133149654190404</v>
      </c>
      <c r="DM10">
        <v>43112.838146516995</v>
      </c>
      <c r="DN10">
        <v>49049.220505735968</v>
      </c>
      <c r="DO10">
        <v>53237.023405582513</v>
      </c>
      <c r="DP10">
        <v>37133.149678622583</v>
      </c>
      <c r="DQ10">
        <v>36719.835214174323</v>
      </c>
      <c r="DR10">
        <v>52043.847028293589</v>
      </c>
      <c r="DS10">
        <v>57740.926629293273</v>
      </c>
      <c r="DT10">
        <v>47345.651366344944</v>
      </c>
      <c r="DU10">
        <v>25615.424351252754</v>
      </c>
      <c r="DV10">
        <v>88921.929994116668</v>
      </c>
      <c r="DW10">
        <v>30511.563230188029</v>
      </c>
      <c r="DX10">
        <v>29461.018842255111</v>
      </c>
      <c r="DY10">
        <v>73543.695239477922</v>
      </c>
      <c r="DZ10">
        <v>28938.999160264808</v>
      </c>
      <c r="EA10">
        <v>70380.956916136449</v>
      </c>
      <c r="EB10">
        <v>29115.58570748867</v>
      </c>
      <c r="EC10">
        <v>88406.183785629502</v>
      </c>
      <c r="ED10">
        <v>31641.121893399377</v>
      </c>
      <c r="EE10">
        <v>73609.770475656129</v>
      </c>
      <c r="EF10">
        <v>28540.920715372638</v>
      </c>
      <c r="EG10">
        <v>54260.03181409886</v>
      </c>
      <c r="EH10">
        <v>9579.5770589228014</v>
      </c>
      <c r="EI10">
        <v>13059.014649957042</v>
      </c>
      <c r="EJ10">
        <v>16487.162272828093</v>
      </c>
      <c r="EK10">
        <v>22.490109211507878</v>
      </c>
      <c r="EL10">
        <v>80.286644996676387</v>
      </c>
      <c r="EM10">
        <v>84.011905806578852</v>
      </c>
      <c r="EN10">
        <v>30.852939601084824</v>
      </c>
      <c r="EO10">
        <v>29.355194112300875</v>
      </c>
      <c r="EP10">
        <v>1216.5652881606638</v>
      </c>
    </row>
    <row r="11" spans="1:146" x14ac:dyDescent="0.25">
      <c r="A11" t="s">
        <v>175</v>
      </c>
      <c r="B11" t="s">
        <v>217</v>
      </c>
      <c r="C11" t="s">
        <v>203</v>
      </c>
      <c r="D11" t="s">
        <v>237</v>
      </c>
      <c r="F11">
        <v>10</v>
      </c>
      <c r="H11">
        <v>6066.6613204120549</v>
      </c>
      <c r="I11">
        <v>19815.663456630122</v>
      </c>
      <c r="J11">
        <v>1016.4373276249916</v>
      </c>
      <c r="K11">
        <v>13906.671727711702</v>
      </c>
      <c r="L11">
        <v>1548.9830717902182</v>
      </c>
      <c r="M11">
        <v>3503.8372023251341</v>
      </c>
      <c r="N11">
        <v>0</v>
      </c>
      <c r="O11">
        <v>8369.6377950038786</v>
      </c>
      <c r="P11">
        <v>0</v>
      </c>
      <c r="Q11">
        <v>4151.8879451992598</v>
      </c>
      <c r="R11">
        <v>495.07716577136398</v>
      </c>
      <c r="S11">
        <v>2918.5210939957774</v>
      </c>
      <c r="T11">
        <v>987.24089514838897</v>
      </c>
      <c r="U11">
        <v>747.16245794821134</v>
      </c>
      <c r="V11">
        <v>142.45636692319738</v>
      </c>
      <c r="W11">
        <v>651.37632946766382</v>
      </c>
      <c r="X11">
        <v>16.773642634074314</v>
      </c>
      <c r="Y11">
        <v>431.79602536099031</v>
      </c>
      <c r="Z11">
        <v>0</v>
      </c>
      <c r="AA11">
        <v>0</v>
      </c>
      <c r="AB11">
        <v>334.2560823505172</v>
      </c>
      <c r="AC11">
        <v>305.80030913914209</v>
      </c>
      <c r="AD11">
        <v>2342.4357876484842</v>
      </c>
      <c r="AE11">
        <v>0</v>
      </c>
      <c r="AF11">
        <v>2262.6474451368522</v>
      </c>
      <c r="AG11">
        <v>3298.9179399233062</v>
      </c>
      <c r="AH11">
        <v>46.803837175723558</v>
      </c>
      <c r="AI11">
        <v>447.93422246296598</v>
      </c>
      <c r="AJ11">
        <v>50.443551101984674</v>
      </c>
      <c r="AK11">
        <v>147.60351357986278</v>
      </c>
      <c r="AL11">
        <v>38.536989791786617</v>
      </c>
      <c r="AM11">
        <v>151.26025850609079</v>
      </c>
      <c r="AN11">
        <v>76.352622118308219</v>
      </c>
      <c r="AO11">
        <v>1771.0533080920536</v>
      </c>
      <c r="AP11">
        <v>38099.742711036219</v>
      </c>
      <c r="AQ11">
        <v>6126.2334874963026</v>
      </c>
      <c r="AR11">
        <v>3515.0155937700802</v>
      </c>
      <c r="AS11">
        <v>5150.19142099282</v>
      </c>
      <c r="AT11">
        <v>265.41980821760421</v>
      </c>
      <c r="AU11">
        <v>123.41078889353759</v>
      </c>
      <c r="AV11">
        <v>9112.9705487595311</v>
      </c>
      <c r="AW11">
        <v>12971.49649179548</v>
      </c>
      <c r="AX11">
        <v>50.968105900965426</v>
      </c>
      <c r="AY11">
        <v>14.06344283934042</v>
      </c>
      <c r="AZ11">
        <v>40.454301921394475</v>
      </c>
      <c r="BA11">
        <v>667.33021330333099</v>
      </c>
      <c r="BB11">
        <v>802.33154384101397</v>
      </c>
      <c r="BC11">
        <v>32.458436670264334</v>
      </c>
      <c r="BD11">
        <v>46.527934976259651</v>
      </c>
      <c r="BE11">
        <v>348.86565258879642</v>
      </c>
      <c r="BF11">
        <v>3723.647235698028</v>
      </c>
      <c r="BG11">
        <v>160.86763482075634</v>
      </c>
      <c r="BH11">
        <v>50.563146568418958</v>
      </c>
      <c r="BI11">
        <v>49.099237504596765</v>
      </c>
      <c r="BJ11">
        <v>619.05981779712374</v>
      </c>
      <c r="BK11">
        <v>127.70297935186423</v>
      </c>
      <c r="BL11">
        <v>24688.238602629037</v>
      </c>
      <c r="BM11">
        <v>61206.253684405325</v>
      </c>
      <c r="BN11">
        <v>61206.253684405325</v>
      </c>
      <c r="BO11">
        <v>992.6745410711643</v>
      </c>
      <c r="BP11">
        <v>19.191666162709257</v>
      </c>
      <c r="BQ11">
        <v>107.21847105833372</v>
      </c>
      <c r="BR11">
        <v>577.02390367880241</v>
      </c>
      <c r="BS11">
        <v>135.21137953727489</v>
      </c>
      <c r="BT11">
        <v>173.17802006350306</v>
      </c>
      <c r="BU11">
        <v>1114.7705367672565</v>
      </c>
      <c r="BV11">
        <v>115.84069864158013</v>
      </c>
      <c r="BW11">
        <v>1795.7864831773286</v>
      </c>
      <c r="BX11">
        <v>1202.8060463961976</v>
      </c>
      <c r="BY11">
        <v>30.454455674158208</v>
      </c>
      <c r="BZ11">
        <v>154.17180256710014</v>
      </c>
      <c r="CA11">
        <v>10.039585247159055</v>
      </c>
      <c r="CB11">
        <v>33.154436868911958</v>
      </c>
      <c r="CC11">
        <v>28.370239744874652</v>
      </c>
      <c r="CD11">
        <v>88.998328827070054</v>
      </c>
      <c r="CE11">
        <v>2051.13264414784</v>
      </c>
      <c r="CF11">
        <v>1950.2682499438265</v>
      </c>
      <c r="CG11">
        <v>219.82479357286513</v>
      </c>
      <c r="CH11">
        <v>272.55844647039999</v>
      </c>
      <c r="CI11">
        <v>44.188254047472483</v>
      </c>
      <c r="CJ11">
        <v>273.79262626800187</v>
      </c>
      <c r="CK11">
        <v>38.949518457651713</v>
      </c>
      <c r="CL11">
        <v>127.04369041981194</v>
      </c>
      <c r="CM11">
        <v>4236.7575811676852</v>
      </c>
      <c r="CN11">
        <v>14.317015505514377</v>
      </c>
      <c r="CO11">
        <v>154.83714696580734</v>
      </c>
      <c r="CP11">
        <v>803.77880037153523</v>
      </c>
      <c r="CQ11">
        <v>796.6640055186931</v>
      </c>
      <c r="CR11">
        <v>3193.2644285285983</v>
      </c>
      <c r="CS11">
        <v>979.49103323011411</v>
      </c>
      <c r="CT11">
        <v>495.55743997043078</v>
      </c>
      <c r="CU11">
        <v>484.27951179234458</v>
      </c>
      <c r="CV11">
        <v>76.619062651123826</v>
      </c>
      <c r="CW11">
        <v>111.57462238320275</v>
      </c>
      <c r="CX11">
        <v>112.92272064724996</v>
      </c>
      <c r="CY11">
        <v>423.14881897779242</v>
      </c>
      <c r="CZ11">
        <v>101.23680540328985</v>
      </c>
      <c r="DA11">
        <v>1847.8903675427539</v>
      </c>
      <c r="DB11">
        <v>26.286023815591093</v>
      </c>
      <c r="DC11">
        <v>58.467801353059663</v>
      </c>
      <c r="DD11">
        <v>654.09674786237781</v>
      </c>
      <c r="DE11">
        <v>70.726336662573814</v>
      </c>
      <c r="DF11">
        <v>67.057480803035986</v>
      </c>
      <c r="DG11">
        <v>123.41419509353096</v>
      </c>
      <c r="DH11">
        <v>147.69169631302475</v>
      </c>
      <c r="DI11">
        <v>2994.3571091150893</v>
      </c>
      <c r="DJ11">
        <v>2641.2072138679505</v>
      </c>
      <c r="DK11">
        <v>200.17215501105159</v>
      </c>
      <c r="DL11">
        <v>37.325896460806518</v>
      </c>
      <c r="DM11">
        <v>43535.753293540336</v>
      </c>
      <c r="DN11">
        <v>49455.592634037675</v>
      </c>
      <c r="DO11">
        <v>53763.836134466459</v>
      </c>
      <c r="DP11">
        <v>37478.942325042473</v>
      </c>
      <c r="DQ11">
        <v>37103.70322283826</v>
      </c>
      <c r="DR11">
        <v>52431.572915721808</v>
      </c>
      <c r="DS11">
        <v>56039.789332177461</v>
      </c>
      <c r="DT11">
        <v>47759.647171199686</v>
      </c>
      <c r="DU11">
        <v>25117.196127995539</v>
      </c>
      <c r="DV11">
        <v>86224.274136460241</v>
      </c>
      <c r="DW11">
        <v>29599.66297341913</v>
      </c>
      <c r="DX11">
        <v>28538.82393654708</v>
      </c>
      <c r="DY11">
        <v>74186.666472383484</v>
      </c>
      <c r="DZ11">
        <v>28170.279152729854</v>
      </c>
      <c r="EA11">
        <v>68303.683729681186</v>
      </c>
      <c r="EB11">
        <v>28141.503575185769</v>
      </c>
      <c r="EC11">
        <v>85484.326388564674</v>
      </c>
      <c r="ED11">
        <v>30708.034395798819</v>
      </c>
      <c r="EE11">
        <v>71113.535311421452</v>
      </c>
      <c r="EF11">
        <v>27618.035732469569</v>
      </c>
      <c r="EG11">
        <v>53283.619462332885</v>
      </c>
      <c r="EH11">
        <v>9219.0846540866769</v>
      </c>
      <c r="EI11">
        <v>11679.964234105017</v>
      </c>
      <c r="EJ11">
        <v>15949.463345009084</v>
      </c>
      <c r="EK11">
        <v>24.390284285941316</v>
      </c>
      <c r="EL11">
        <v>78.131793914851158</v>
      </c>
      <c r="EM11">
        <v>82.12991577374919</v>
      </c>
      <c r="EN11">
        <v>30.281496407827614</v>
      </c>
      <c r="EO11">
        <v>30.754579740241713</v>
      </c>
      <c r="EP11">
        <v>1194.134239679714</v>
      </c>
    </row>
    <row r="12" spans="1:146" x14ac:dyDescent="0.25">
      <c r="A12" t="s">
        <v>172</v>
      </c>
      <c r="B12" t="s">
        <v>214</v>
      </c>
      <c r="C12" t="s">
        <v>204</v>
      </c>
      <c r="D12" t="s">
        <v>237</v>
      </c>
      <c r="F12">
        <v>10</v>
      </c>
      <c r="H12">
        <v>17102.086126798586</v>
      </c>
      <c r="I12">
        <v>58130.669505388949</v>
      </c>
      <c r="J12">
        <v>2832.4781939551749</v>
      </c>
      <c r="K12">
        <v>35669.740448312958</v>
      </c>
      <c r="L12">
        <v>4588.1393936684781</v>
      </c>
      <c r="M12">
        <v>15028.06071434592</v>
      </c>
      <c r="N12">
        <v>4282.1082172265451</v>
      </c>
      <c r="O12">
        <v>6415.6716900060928</v>
      </c>
      <c r="P12">
        <v>17165.352744058975</v>
      </c>
      <c r="Q12">
        <v>10436.383229463872</v>
      </c>
      <c r="R12">
        <v>1608.3169187692129</v>
      </c>
      <c r="S12">
        <v>9244.7885449358</v>
      </c>
      <c r="T12">
        <v>2979.2145083212231</v>
      </c>
      <c r="U12">
        <v>2245.7340682912354</v>
      </c>
      <c r="V12">
        <v>609.47963772150661</v>
      </c>
      <c r="W12">
        <v>2286.6003931611476</v>
      </c>
      <c r="X12">
        <v>66.402444873449127</v>
      </c>
      <c r="Y12">
        <v>285.71229343894015</v>
      </c>
      <c r="Z12">
        <v>20.254886521094086</v>
      </c>
      <c r="AA12">
        <v>52672.060631007989</v>
      </c>
      <c r="AB12">
        <v>182.61396109934276</v>
      </c>
      <c r="AC12">
        <v>545.82904156972268</v>
      </c>
      <c r="AD12">
        <v>7173.5424082684704</v>
      </c>
      <c r="AE12">
        <v>0</v>
      </c>
      <c r="AF12">
        <v>8343.8262643241105</v>
      </c>
      <c r="AG12">
        <v>12916.499841533618</v>
      </c>
      <c r="AH12">
        <v>79.849324701076853</v>
      </c>
      <c r="AI12">
        <v>756.78734924736921</v>
      </c>
      <c r="AJ12">
        <v>82.8419220927438</v>
      </c>
      <c r="AK12">
        <v>129.22565793782204</v>
      </c>
      <c r="AL12">
        <v>71.278367303863718</v>
      </c>
      <c r="AM12">
        <v>144.33492256906925</v>
      </c>
      <c r="AN12">
        <v>139.09178223061406</v>
      </c>
      <c r="AO12">
        <v>1190.4397004023665</v>
      </c>
      <c r="AP12">
        <v>42183.956054363494</v>
      </c>
      <c r="AQ12">
        <v>5298.6115747299473</v>
      </c>
      <c r="AR12">
        <v>3707.2628660185769</v>
      </c>
      <c r="AS12">
        <v>16892.85572413222</v>
      </c>
      <c r="AT12">
        <v>407.41836475360719</v>
      </c>
      <c r="AU12">
        <v>117.38478506071213</v>
      </c>
      <c r="AV12">
        <v>6918.3518655181661</v>
      </c>
      <c r="AW12">
        <v>11892.466231326744</v>
      </c>
      <c r="AX12">
        <v>115.94943539525883</v>
      </c>
      <c r="AY12">
        <v>61.133401197082364</v>
      </c>
      <c r="AZ12">
        <v>79.550674452213954</v>
      </c>
      <c r="BA12">
        <v>1004.755431897622</v>
      </c>
      <c r="BB12">
        <v>1132.7285872611312</v>
      </c>
      <c r="BC12">
        <v>71.860430543994454</v>
      </c>
      <c r="BD12">
        <v>66.376541535537555</v>
      </c>
      <c r="BE12">
        <v>658.87120821584688</v>
      </c>
      <c r="BF12">
        <v>2592.3633938694084</v>
      </c>
      <c r="BG12">
        <v>260.84813649534476</v>
      </c>
      <c r="BH12">
        <v>81.01040372981933</v>
      </c>
      <c r="BI12">
        <v>78.599869578283119</v>
      </c>
      <c r="BJ12">
        <v>895.77856557785606</v>
      </c>
      <c r="BK12">
        <v>130.22979321333554</v>
      </c>
      <c r="BL12">
        <v>17280.552506380558</v>
      </c>
      <c r="BM12">
        <v>44719.755700588576</v>
      </c>
      <c r="BN12">
        <v>44719.755700588576</v>
      </c>
      <c r="BO12">
        <v>782.0705307748284</v>
      </c>
      <c r="BP12">
        <v>78.564823885814505</v>
      </c>
      <c r="BQ12">
        <v>186.16271839322886</v>
      </c>
      <c r="BR12">
        <v>350.70072080756904</v>
      </c>
      <c r="BS12">
        <v>63.003012703994457</v>
      </c>
      <c r="BT12">
        <v>283.05339198860469</v>
      </c>
      <c r="BU12">
        <v>4373.9827856216316</v>
      </c>
      <c r="BV12">
        <v>193.10786040505064</v>
      </c>
      <c r="BW12">
        <v>3898.2527476179162</v>
      </c>
      <c r="BX12">
        <v>3030.5092122891847</v>
      </c>
      <c r="BY12">
        <v>85.025421106113839</v>
      </c>
      <c r="BZ12">
        <v>334.97434724372249</v>
      </c>
      <c r="CA12">
        <v>27.56419898943745</v>
      </c>
      <c r="CB12">
        <v>107.2779120979184</v>
      </c>
      <c r="CC12">
        <v>84.880667158960904</v>
      </c>
      <c r="CD12">
        <v>249.60913529323915</v>
      </c>
      <c r="CE12">
        <v>2839.999304304089</v>
      </c>
      <c r="CF12">
        <v>2735.1745906789733</v>
      </c>
      <c r="CG12">
        <v>616.32726128472007</v>
      </c>
      <c r="CH12">
        <v>457.62817598080142</v>
      </c>
      <c r="CI12">
        <v>145.71541810718037</v>
      </c>
      <c r="CJ12">
        <v>398.69808223196259</v>
      </c>
      <c r="CK12">
        <v>123.83776365221394</v>
      </c>
      <c r="CL12">
        <v>195.49553867019429</v>
      </c>
      <c r="CM12">
        <v>4824.5103995631416</v>
      </c>
      <c r="CN12">
        <v>82.80992385179421</v>
      </c>
      <c r="CO12">
        <v>187.05409796253903</v>
      </c>
      <c r="CP12">
        <v>1065.2747716136241</v>
      </c>
      <c r="CQ12">
        <v>1059.8990671340919</v>
      </c>
      <c r="CR12">
        <v>2083.7696386846987</v>
      </c>
      <c r="CS12">
        <v>1048.4208409877442</v>
      </c>
      <c r="CT12">
        <v>873.00953155357945</v>
      </c>
      <c r="CU12">
        <v>855.78228811662086</v>
      </c>
      <c r="CV12">
        <v>192.17991141751236</v>
      </c>
      <c r="CW12">
        <v>81.290769269568159</v>
      </c>
      <c r="CX12">
        <v>117.89828064166517</v>
      </c>
      <c r="CY12">
        <v>131.33297066321686</v>
      </c>
      <c r="CZ12">
        <v>79.651240352341262</v>
      </c>
      <c r="DA12">
        <v>697.64088644068079</v>
      </c>
      <c r="DB12">
        <v>59.33235734934798</v>
      </c>
      <c r="DC12">
        <v>107.50647096184409</v>
      </c>
      <c r="DD12">
        <v>2047.7320007466562</v>
      </c>
      <c r="DE12">
        <v>32.511736530548752</v>
      </c>
      <c r="DF12">
        <v>33.873947359545824</v>
      </c>
      <c r="DG12">
        <v>129.64163507016679</v>
      </c>
      <c r="DH12">
        <v>210.22691931308435</v>
      </c>
      <c r="DI12">
        <v>1975.902044717852</v>
      </c>
      <c r="DJ12">
        <v>1722.4607391394588</v>
      </c>
      <c r="DK12">
        <v>335.4512734064474</v>
      </c>
      <c r="DL12">
        <v>41.803416212007548</v>
      </c>
      <c r="DM12">
        <v>50247.422873841802</v>
      </c>
      <c r="DN12">
        <v>52509.668034463029</v>
      </c>
      <c r="DO12">
        <v>58265.828551434286</v>
      </c>
      <c r="DP12">
        <v>43042.787317724884</v>
      </c>
      <c r="DQ12">
        <v>44492.33201235372</v>
      </c>
      <c r="DR12">
        <v>56138.908522966172</v>
      </c>
      <c r="DS12">
        <v>51138.960910630958</v>
      </c>
      <c r="DT12">
        <v>51446.655995602268</v>
      </c>
      <c r="DU12">
        <v>18606.058305556926</v>
      </c>
      <c r="DV12">
        <v>57624.81540911983</v>
      </c>
      <c r="DW12">
        <v>18762.171628246968</v>
      </c>
      <c r="DX12">
        <v>18045.473503732162</v>
      </c>
      <c r="DY12">
        <v>52782.323521868777</v>
      </c>
      <c r="DZ12">
        <v>17753.009581452858</v>
      </c>
      <c r="EA12">
        <v>54788.345053674755</v>
      </c>
      <c r="EB12">
        <v>17437.385027629083</v>
      </c>
      <c r="EC12">
        <v>53786.42832286709</v>
      </c>
      <c r="ED12">
        <v>20028.893611347408</v>
      </c>
      <c r="EE12">
        <v>47267.621731103172</v>
      </c>
      <c r="EF12">
        <v>17207.512712098705</v>
      </c>
      <c r="EG12">
        <v>52755.731459913899</v>
      </c>
      <c r="EH12">
        <v>9149.2646533466996</v>
      </c>
      <c r="EI12">
        <v>3717.8984718199185</v>
      </c>
      <c r="EJ12">
        <v>1499.020070039951</v>
      </c>
      <c r="EK12">
        <v>81.135349242098698</v>
      </c>
      <c r="EL12">
        <v>109.60921250996037</v>
      </c>
      <c r="EM12">
        <v>185.50294513936339</v>
      </c>
      <c r="EN12">
        <v>85.653196119029715</v>
      </c>
      <c r="EO12">
        <v>84.266605677880563</v>
      </c>
      <c r="EP12">
        <v>2446.8902481579894</v>
      </c>
    </row>
    <row r="13" spans="1:146" x14ac:dyDescent="0.25">
      <c r="A13" t="s">
        <v>173</v>
      </c>
      <c r="B13" t="s">
        <v>215</v>
      </c>
      <c r="C13" t="s">
        <v>205</v>
      </c>
      <c r="D13" t="s">
        <v>237</v>
      </c>
      <c r="F13">
        <v>10</v>
      </c>
      <c r="H13">
        <v>16660.776011967606</v>
      </c>
      <c r="I13">
        <v>57599.409991295521</v>
      </c>
      <c r="J13">
        <v>2719.3087429978809</v>
      </c>
      <c r="K13">
        <v>35110.401443621784</v>
      </c>
      <c r="L13">
        <v>4382.2190400405998</v>
      </c>
      <c r="M13">
        <v>15254.01900229499</v>
      </c>
      <c r="N13">
        <v>4165.259874811004</v>
      </c>
      <c r="O13">
        <v>6291.0284480216596</v>
      </c>
      <c r="P13">
        <v>17529.025833408174</v>
      </c>
      <c r="Q13">
        <v>10117.473308195458</v>
      </c>
      <c r="R13">
        <v>1486.3208125714748</v>
      </c>
      <c r="S13">
        <v>9179.6799958412721</v>
      </c>
      <c r="T13">
        <v>2853.9678913043276</v>
      </c>
      <c r="U13">
        <v>2207.3919423352054</v>
      </c>
      <c r="V13">
        <v>646.73809498537628</v>
      </c>
      <c r="W13">
        <v>1904.1149689912399</v>
      </c>
      <c r="X13">
        <v>68.913616004321483</v>
      </c>
      <c r="Y13">
        <v>278.11939528361091</v>
      </c>
      <c r="Z13">
        <v>20.090515052412538</v>
      </c>
      <c r="AA13">
        <v>53065.063687889706</v>
      </c>
      <c r="AB13">
        <v>160.25483242994937</v>
      </c>
      <c r="AC13">
        <v>518.31845011209396</v>
      </c>
      <c r="AD13">
        <v>7132.1219299322802</v>
      </c>
      <c r="AE13">
        <v>0</v>
      </c>
      <c r="AF13">
        <v>8320.2453049382129</v>
      </c>
      <c r="AG13">
        <v>12670.2222332852</v>
      </c>
      <c r="AH13">
        <v>71.610852620856761</v>
      </c>
      <c r="AI13">
        <v>763.80440052824827</v>
      </c>
      <c r="AJ13">
        <v>94.058721294194939</v>
      </c>
      <c r="AK13">
        <v>85.539819055611815</v>
      </c>
      <c r="AL13">
        <v>59.289314481851932</v>
      </c>
      <c r="AM13">
        <v>137.43745793110895</v>
      </c>
      <c r="AN13">
        <v>121.42242063339194</v>
      </c>
      <c r="AO13">
        <v>998.12566226751858</v>
      </c>
      <c r="AP13">
        <v>39726.661108065833</v>
      </c>
      <c r="AQ13">
        <v>5117.9269659638876</v>
      </c>
      <c r="AR13">
        <v>3618.8168863603669</v>
      </c>
      <c r="AS13">
        <v>16004.108032582972</v>
      </c>
      <c r="AT13">
        <v>281.10350562121124</v>
      </c>
      <c r="AU13">
        <v>92.646180037211721</v>
      </c>
      <c r="AV13">
        <v>6856.4035429662781</v>
      </c>
      <c r="AW13">
        <v>11764.003739403888</v>
      </c>
      <c r="AX13">
        <v>94.202158154727456</v>
      </c>
      <c r="AY13">
        <v>35.461645574043395</v>
      </c>
      <c r="AZ13">
        <v>66.830663333979786</v>
      </c>
      <c r="BA13">
        <v>962.50654796615152</v>
      </c>
      <c r="BB13">
        <v>1055.4053016056052</v>
      </c>
      <c r="BC13">
        <v>68.452123496521224</v>
      </c>
      <c r="BD13">
        <v>69.407849534634593</v>
      </c>
      <c r="BE13">
        <v>657.43037748028905</v>
      </c>
      <c r="BF13">
        <v>2418.9644298132812</v>
      </c>
      <c r="BG13">
        <v>332.77819372435891</v>
      </c>
      <c r="BH13">
        <v>79.739980781905885</v>
      </c>
      <c r="BI13">
        <v>115.40119068364669</v>
      </c>
      <c r="BJ13">
        <v>831.23843413425072</v>
      </c>
      <c r="BK13">
        <v>131.15429980126086</v>
      </c>
      <c r="BL13">
        <v>16945.396838864483</v>
      </c>
      <c r="BM13">
        <v>45035.380925886304</v>
      </c>
      <c r="BN13">
        <v>45035.380925886304</v>
      </c>
      <c r="BO13">
        <v>788.47865873246064</v>
      </c>
      <c r="BP13">
        <v>72.139386269992869</v>
      </c>
      <c r="BQ13">
        <v>204.13871627134745</v>
      </c>
      <c r="BR13">
        <v>363.63738699088083</v>
      </c>
      <c r="BS13">
        <v>142.75241725236259</v>
      </c>
      <c r="BT13">
        <v>270.42837318571003</v>
      </c>
      <c r="BU13">
        <v>4214.6738732644544</v>
      </c>
      <c r="BV13">
        <v>196.89047752552517</v>
      </c>
      <c r="BW13">
        <v>3776.9310795564998</v>
      </c>
      <c r="BX13">
        <v>2929.6713717392913</v>
      </c>
      <c r="BY13">
        <v>79.440634290359768</v>
      </c>
      <c r="BZ13">
        <v>312.19500423794341</v>
      </c>
      <c r="CA13">
        <v>26.509314561242462</v>
      </c>
      <c r="CB13">
        <v>94.59037313595131</v>
      </c>
      <c r="CC13">
        <v>56.660678102962628</v>
      </c>
      <c r="CD13">
        <v>215.34082325967464</v>
      </c>
      <c r="CE13">
        <v>2712.8260205403353</v>
      </c>
      <c r="CF13">
        <v>2560.5459657367319</v>
      </c>
      <c r="CG13">
        <v>612.12615690035705</v>
      </c>
      <c r="CH13">
        <v>433.35081940230208</v>
      </c>
      <c r="CI13">
        <v>139.41595114867155</v>
      </c>
      <c r="CJ13">
        <v>377.93741834744827</v>
      </c>
      <c r="CK13">
        <v>128.53501800023238</v>
      </c>
      <c r="CL13">
        <v>192.09469727554682</v>
      </c>
      <c r="CM13">
        <v>4892.7248585426023</v>
      </c>
      <c r="CN13">
        <v>44.901973731916897</v>
      </c>
      <c r="CO13">
        <v>165.51678247665836</v>
      </c>
      <c r="CP13">
        <v>1009.8734529643933</v>
      </c>
      <c r="CQ13">
        <v>991.60863969115007</v>
      </c>
      <c r="CR13">
        <v>2052.22444116523</v>
      </c>
      <c r="CS13">
        <v>1033.7151537389932</v>
      </c>
      <c r="CT13">
        <v>905.90511552297403</v>
      </c>
      <c r="CU13">
        <v>882.21308799414726</v>
      </c>
      <c r="CV13">
        <v>203.38411365724161</v>
      </c>
      <c r="CW13">
        <v>69.881814812915934</v>
      </c>
      <c r="CX13">
        <v>116.22283443908836</v>
      </c>
      <c r="CY13">
        <v>198.67096551170047</v>
      </c>
      <c r="CZ13">
        <v>78.47555367438558</v>
      </c>
      <c r="DA13">
        <v>601.98111721030205</v>
      </c>
      <c r="DB13">
        <v>35.779701221311136</v>
      </c>
      <c r="DC13">
        <v>92.470002154166352</v>
      </c>
      <c r="DD13">
        <v>2572.2126834254796</v>
      </c>
      <c r="DE13">
        <v>36.008888378901133</v>
      </c>
      <c r="DF13">
        <v>46.637247925098265</v>
      </c>
      <c r="DG13">
        <v>117.00861897939691</v>
      </c>
      <c r="DH13">
        <v>185.73202523388179</v>
      </c>
      <c r="DI13">
        <v>1822.7161097353494</v>
      </c>
      <c r="DJ13">
        <v>1660.0244097726575</v>
      </c>
      <c r="DK13">
        <v>322.8763730586852</v>
      </c>
      <c r="DL13">
        <v>41.027619401228925</v>
      </c>
      <c r="DM13">
        <v>50926.505847647008</v>
      </c>
      <c r="DN13">
        <v>53234.582670594486</v>
      </c>
      <c r="DO13">
        <v>59035.318983775054</v>
      </c>
      <c r="DP13">
        <v>43612.226900319984</v>
      </c>
      <c r="DQ13">
        <v>45077.895923167402</v>
      </c>
      <c r="DR13">
        <v>56908.069269069769</v>
      </c>
      <c r="DS13">
        <v>51786.494017740166</v>
      </c>
      <c r="DT13">
        <v>52138.403882286206</v>
      </c>
      <c r="DU13">
        <v>18305.64288741312</v>
      </c>
      <c r="DV13">
        <v>58376.594556357355</v>
      </c>
      <c r="DW13">
        <v>18406.129762794004</v>
      </c>
      <c r="DX13">
        <v>17772.851346254032</v>
      </c>
      <c r="DY13">
        <v>53520.346315086696</v>
      </c>
      <c r="DZ13">
        <v>17471.130351027583</v>
      </c>
      <c r="EA13">
        <v>55326.896155182243</v>
      </c>
      <c r="EB13">
        <v>17180.882745547424</v>
      </c>
      <c r="EC13">
        <v>54655.518102111477</v>
      </c>
      <c r="ED13">
        <v>19546.388881078761</v>
      </c>
      <c r="EE13">
        <v>47979.56436608034</v>
      </c>
      <c r="EF13">
        <v>17052.233913516553</v>
      </c>
      <c r="EG13">
        <v>53503.190019289956</v>
      </c>
      <c r="EH13">
        <v>9097.7479256473162</v>
      </c>
      <c r="EI13">
        <v>3870.8229775455102</v>
      </c>
      <c r="EJ13">
        <v>1159.8585179994768</v>
      </c>
      <c r="EK13">
        <v>90.107971244310306</v>
      </c>
      <c r="EL13">
        <v>123.53031884469581</v>
      </c>
      <c r="EM13">
        <v>152.57784219883968</v>
      </c>
      <c r="EN13">
        <v>81.208649506054002</v>
      </c>
      <c r="EO13">
        <v>79.197415265978563</v>
      </c>
      <c r="EP13">
        <v>2378.4014211124731</v>
      </c>
    </row>
    <row r="14" spans="1:146" x14ac:dyDescent="0.25">
      <c r="A14" t="s">
        <v>164</v>
      </c>
      <c r="B14" t="s">
        <v>206</v>
      </c>
      <c r="C14" t="s">
        <v>206</v>
      </c>
      <c r="D14" t="s">
        <v>237</v>
      </c>
      <c r="F14">
        <v>50</v>
      </c>
      <c r="H14">
        <v>8435.5133633620881</v>
      </c>
      <c r="I14">
        <v>26565.969068985549</v>
      </c>
      <c r="J14">
        <v>1432.0762112519103</v>
      </c>
      <c r="K14">
        <v>19389.808373581531</v>
      </c>
      <c r="L14">
        <v>2872.5215375081657</v>
      </c>
      <c r="M14">
        <v>5436.0365535665478</v>
      </c>
      <c r="N14">
        <v>2165.38358740894</v>
      </c>
      <c r="O14">
        <v>9709.4278314713629</v>
      </c>
      <c r="P14">
        <v>19126.822576457416</v>
      </c>
      <c r="Q14">
        <v>6136.0843809431944</v>
      </c>
      <c r="R14">
        <v>1184.1843001567408</v>
      </c>
      <c r="S14">
        <v>3470.6430359585461</v>
      </c>
      <c r="T14">
        <v>1493.3653959514811</v>
      </c>
      <c r="U14">
        <v>1027.0888194803097</v>
      </c>
      <c r="V14">
        <v>324.68005702530803</v>
      </c>
      <c r="W14">
        <v>893.07426245344652</v>
      </c>
      <c r="X14">
        <v>51.354127367407777</v>
      </c>
      <c r="Y14">
        <v>334.45465230986099</v>
      </c>
      <c r="Z14">
        <v>91.720524556115407</v>
      </c>
      <c r="AA14">
        <v>0</v>
      </c>
      <c r="AB14">
        <v>548.25909318029983</v>
      </c>
      <c r="AC14">
        <v>452.11462474479526</v>
      </c>
      <c r="AD14">
        <v>4252.089549076306</v>
      </c>
      <c r="AE14">
        <v>0</v>
      </c>
      <c r="AF14">
        <v>4065.6389218854451</v>
      </c>
      <c r="AG14">
        <v>4868.2523129904002</v>
      </c>
      <c r="AH14">
        <v>59.930222732839795</v>
      </c>
      <c r="AI14">
        <v>612.23902257399811</v>
      </c>
      <c r="AJ14">
        <v>79.994773493944408</v>
      </c>
      <c r="AK14">
        <v>111.53941680784941</v>
      </c>
      <c r="AL14">
        <v>42.054646093531225</v>
      </c>
      <c r="AM14">
        <v>178.61046199818142</v>
      </c>
      <c r="AN14">
        <v>107.0767947801764</v>
      </c>
      <c r="AO14">
        <v>2066.7192898805083</v>
      </c>
      <c r="AP14">
        <v>36403.700681157425</v>
      </c>
      <c r="AQ14">
        <v>6283.0702299425056</v>
      </c>
      <c r="AR14">
        <v>3698.9998687819566</v>
      </c>
      <c r="AS14">
        <v>4108.7854416514765</v>
      </c>
      <c r="AT14">
        <v>431.47251514782994</v>
      </c>
      <c r="AU14">
        <v>151.35647975538998</v>
      </c>
      <c r="AV14">
        <v>7523.2944628634787</v>
      </c>
      <c r="AW14">
        <v>10204.998401168461</v>
      </c>
      <c r="AX14">
        <v>105.46903823799765</v>
      </c>
      <c r="AY14">
        <v>30.611140978296664</v>
      </c>
      <c r="AZ14">
        <v>71.813822454223413</v>
      </c>
      <c r="BA14">
        <v>808.40831853770385</v>
      </c>
      <c r="BB14">
        <v>833.29248018158819</v>
      </c>
      <c r="BC14">
        <v>54.227286571684942</v>
      </c>
      <c r="BD14">
        <v>110.55207867125134</v>
      </c>
      <c r="BE14">
        <v>766.149828149163</v>
      </c>
      <c r="BF14">
        <v>3550.8500165903724</v>
      </c>
      <c r="BG14">
        <v>241.80846558332991</v>
      </c>
      <c r="BH14">
        <v>58.347554719277618</v>
      </c>
      <c r="BI14">
        <v>119.7647954503289</v>
      </c>
      <c r="BJ14">
        <v>899.86645889870431</v>
      </c>
      <c r="BK14">
        <v>194.56990226439919</v>
      </c>
      <c r="BL14">
        <v>28411.340111047222</v>
      </c>
      <c r="BM14">
        <v>53905.495354194303</v>
      </c>
      <c r="BN14">
        <v>53905.495354194303</v>
      </c>
      <c r="BO14">
        <v>734.1227533370685</v>
      </c>
      <c r="BP14">
        <v>44.856721133394771</v>
      </c>
      <c r="BQ14">
        <v>129.25139533347073</v>
      </c>
      <c r="BR14">
        <v>637.72687693771866</v>
      </c>
      <c r="BS14">
        <v>88.1673616907932</v>
      </c>
      <c r="BT14">
        <v>296.00491417192364</v>
      </c>
      <c r="BU14">
        <v>2566.9113756198512</v>
      </c>
      <c r="BV14">
        <v>188.02336432851206</v>
      </c>
      <c r="BW14">
        <v>3085.0417593200436</v>
      </c>
      <c r="BX14">
        <v>1741.997941318519</v>
      </c>
      <c r="BY14">
        <v>47.429340671952566</v>
      </c>
      <c r="BZ14">
        <v>231.50178442103382</v>
      </c>
      <c r="CA14">
        <v>20.541232804819501</v>
      </c>
      <c r="CB14">
        <v>79.707823447892338</v>
      </c>
      <c r="CC14">
        <v>75.173594578126199</v>
      </c>
      <c r="CD14">
        <v>211.30395085165367</v>
      </c>
      <c r="CE14">
        <v>3863.2168328417383</v>
      </c>
      <c r="CF14">
        <v>3552.58739719707</v>
      </c>
      <c r="CG14">
        <v>429.02481557467553</v>
      </c>
      <c r="CH14">
        <v>559.76322890635777</v>
      </c>
      <c r="CI14">
        <v>84.090998468279523</v>
      </c>
      <c r="CJ14">
        <v>582.43698664358601</v>
      </c>
      <c r="CK14">
        <v>65.734558363819957</v>
      </c>
      <c r="CL14">
        <v>157.1153424282526</v>
      </c>
      <c r="CM14">
        <v>3992.8147634767251</v>
      </c>
      <c r="CN14">
        <v>41.595735090919732</v>
      </c>
      <c r="CO14">
        <v>199.32940521403498</v>
      </c>
      <c r="CP14">
        <v>946.96964869864144</v>
      </c>
      <c r="CQ14">
        <v>941.27559805803821</v>
      </c>
      <c r="CR14">
        <v>2443.2604716223509</v>
      </c>
      <c r="CS14">
        <v>902.34604181030898</v>
      </c>
      <c r="CT14">
        <v>754.37651341815638</v>
      </c>
      <c r="CU14">
        <v>745.06135181389448</v>
      </c>
      <c r="CV14">
        <v>194.48575115799775</v>
      </c>
      <c r="CW14">
        <v>83.218649421174092</v>
      </c>
      <c r="CX14">
        <v>99.149342415018708</v>
      </c>
      <c r="CY14">
        <v>168.39159068604334</v>
      </c>
      <c r="CZ14">
        <v>132.19825209055909</v>
      </c>
      <c r="DA14">
        <v>1426.0215130124438</v>
      </c>
      <c r="DB14">
        <v>43.930013607620083</v>
      </c>
      <c r="DC14">
        <v>101.32472691714743</v>
      </c>
      <c r="DD14">
        <v>611.68864297747211</v>
      </c>
      <c r="DE14">
        <v>55.703328338626683</v>
      </c>
      <c r="DF14">
        <v>59.29255596383522</v>
      </c>
      <c r="DG14">
        <v>211.94214029833776</v>
      </c>
      <c r="DH14">
        <v>229.42936742176894</v>
      </c>
      <c r="DI14">
        <v>2470.9597752480863</v>
      </c>
      <c r="DJ14">
        <v>2348.6302004243926</v>
      </c>
      <c r="DK14">
        <v>460.08702739039097</v>
      </c>
      <c r="DL14">
        <v>56.221824596702533</v>
      </c>
      <c r="DM14">
        <v>47322.873319346705</v>
      </c>
      <c r="DN14">
        <v>50765.312145041105</v>
      </c>
      <c r="DO14">
        <v>56690.929904775221</v>
      </c>
      <c r="DP14">
        <v>40396.281807711406</v>
      </c>
      <c r="DQ14">
        <v>40379.961719846331</v>
      </c>
      <c r="DR14">
        <v>53221.500003710826</v>
      </c>
      <c r="DS14">
        <v>49368.019088005356</v>
      </c>
      <c r="DT14">
        <v>49811.521552624836</v>
      </c>
      <c r="DU14">
        <v>25250.583785750758</v>
      </c>
      <c r="DV14">
        <v>74992.31323318572</v>
      </c>
      <c r="DW14">
        <v>28696.482737683527</v>
      </c>
      <c r="DX14">
        <v>29000.095748158426</v>
      </c>
      <c r="DY14">
        <v>68670.376168317031</v>
      </c>
      <c r="DZ14">
        <v>28884.839047693888</v>
      </c>
      <c r="EA14">
        <v>59080.591348396665</v>
      </c>
      <c r="EB14">
        <v>27910.772742733989</v>
      </c>
      <c r="EC14">
        <v>72968.831408987477</v>
      </c>
      <c r="ED14">
        <v>30090.426476148965</v>
      </c>
      <c r="EE14">
        <v>61335.753190104653</v>
      </c>
      <c r="EF14">
        <v>27952.246171247902</v>
      </c>
      <c r="EG14">
        <v>57285.749648324127</v>
      </c>
      <c r="EH14">
        <v>8114.9932979880159</v>
      </c>
      <c r="EI14">
        <v>8353.0170544940011</v>
      </c>
      <c r="EJ14">
        <v>11082.068273075252</v>
      </c>
      <c r="EK14">
        <v>74.077016806510144</v>
      </c>
      <c r="EL14">
        <v>90.077225931729856</v>
      </c>
      <c r="EM14">
        <v>119.23898170473989</v>
      </c>
      <c r="EN14">
        <v>51.61233014108668</v>
      </c>
      <c r="EO14">
        <v>47.48578986133986</v>
      </c>
      <c r="EP14">
        <v>2342.0643234143636</v>
      </c>
    </row>
    <row r="15" spans="1:146" x14ac:dyDescent="0.25">
      <c r="A15" t="s">
        <v>165</v>
      </c>
      <c r="B15" t="s">
        <v>207</v>
      </c>
      <c r="C15" t="s">
        <v>207</v>
      </c>
      <c r="D15" t="s">
        <v>237</v>
      </c>
      <c r="F15">
        <v>50</v>
      </c>
      <c r="H15">
        <v>8143.6209125264613</v>
      </c>
      <c r="I15">
        <v>26397.928938759291</v>
      </c>
      <c r="J15">
        <v>1530.4710561147999</v>
      </c>
      <c r="K15">
        <v>19182.413941686769</v>
      </c>
      <c r="L15">
        <v>2913.0641454372189</v>
      </c>
      <c r="M15">
        <v>5149.8728867995078</v>
      </c>
      <c r="N15">
        <v>2155.162769636097</v>
      </c>
      <c r="O15">
        <v>9539.2658286387741</v>
      </c>
      <c r="P15">
        <v>18809.192210842</v>
      </c>
      <c r="Q15">
        <v>6014.6161577133644</v>
      </c>
      <c r="R15">
        <v>1120.1826500286479</v>
      </c>
      <c r="S15">
        <v>3482.2822616290027</v>
      </c>
      <c r="T15">
        <v>1443.5330686461748</v>
      </c>
      <c r="U15">
        <v>1021.0021003152933</v>
      </c>
      <c r="V15">
        <v>200.73350613515905</v>
      </c>
      <c r="W15">
        <v>788.83702592371583</v>
      </c>
      <c r="X15">
        <v>41.815591393620217</v>
      </c>
      <c r="Y15">
        <v>304.66553621033569</v>
      </c>
      <c r="Z15">
        <v>142.21106360855669</v>
      </c>
      <c r="AA15">
        <v>40675.056612111926</v>
      </c>
      <c r="AB15">
        <v>540.56922817748614</v>
      </c>
      <c r="AC15">
        <v>443.68723593652089</v>
      </c>
      <c r="AD15">
        <v>4308.4582818520757</v>
      </c>
      <c r="AE15">
        <v>0</v>
      </c>
      <c r="AF15">
        <v>4120.9366091849433</v>
      </c>
      <c r="AG15">
        <v>4878.3179632821375</v>
      </c>
      <c r="AH15">
        <v>77.022189001724854</v>
      </c>
      <c r="AI15">
        <v>632.68281627336535</v>
      </c>
      <c r="AJ15">
        <v>74.694399540061539</v>
      </c>
      <c r="AK15">
        <v>137.65343749139387</v>
      </c>
      <c r="AL15">
        <v>49.035892744304924</v>
      </c>
      <c r="AM15">
        <v>163.31143144523341</v>
      </c>
      <c r="AN15">
        <v>115.98586649441761</v>
      </c>
      <c r="AO15">
        <v>1841.5389108180648</v>
      </c>
      <c r="AP15">
        <v>36038.050258812633</v>
      </c>
      <c r="AQ15">
        <v>6387.1711940659188</v>
      </c>
      <c r="AR15">
        <v>3748.1410499732747</v>
      </c>
      <c r="AS15">
        <v>4045.1893451890996</v>
      </c>
      <c r="AT15">
        <v>419.30365414664556</v>
      </c>
      <c r="AU15">
        <v>142.99878879320414</v>
      </c>
      <c r="AV15">
        <v>7710.6705349660988</v>
      </c>
      <c r="AW15">
        <v>11186.105844160056</v>
      </c>
      <c r="AX15">
        <v>94.584460452410113</v>
      </c>
      <c r="AY15">
        <v>31.071040388705427</v>
      </c>
      <c r="AZ15">
        <v>79.456649582142518</v>
      </c>
      <c r="BA15">
        <v>933.35946805258902</v>
      </c>
      <c r="BB15">
        <v>957.63535303987589</v>
      </c>
      <c r="BC15">
        <v>48.693314343690005</v>
      </c>
      <c r="BD15">
        <v>113.5406362337411</v>
      </c>
      <c r="BE15">
        <v>855.33928868021053</v>
      </c>
      <c r="BF15">
        <v>3718.6675121562989</v>
      </c>
      <c r="BG15">
        <v>220.27227033430222</v>
      </c>
      <c r="BH15">
        <v>61.035367920334529</v>
      </c>
      <c r="BI15">
        <v>151.66530435007758</v>
      </c>
      <c r="BJ15">
        <v>868.96088283999018</v>
      </c>
      <c r="BK15">
        <v>205.90705539474476</v>
      </c>
      <c r="BL15">
        <v>28001.482532268747</v>
      </c>
      <c r="BM15">
        <v>51640.786079028512</v>
      </c>
      <c r="BN15">
        <v>51640.786079028512</v>
      </c>
      <c r="BO15">
        <v>700.59641998568668</v>
      </c>
      <c r="BP15">
        <v>42.238685975217976</v>
      </c>
      <c r="BQ15">
        <v>126.41809677182569</v>
      </c>
      <c r="BR15">
        <v>625.3866143189515</v>
      </c>
      <c r="BS15">
        <v>53.308891597483772</v>
      </c>
      <c r="BT15">
        <v>265.18337553946679</v>
      </c>
      <c r="BU15">
        <v>2500.0361378299813</v>
      </c>
      <c r="BV15">
        <v>175.40116679867052</v>
      </c>
      <c r="BW15">
        <v>3120.0686825345324</v>
      </c>
      <c r="BX15">
        <v>2030.6709071048547</v>
      </c>
      <c r="BY15">
        <v>45.142909751688428</v>
      </c>
      <c r="BZ15">
        <v>219.92815340793604</v>
      </c>
      <c r="CA15">
        <v>20.167508389493296</v>
      </c>
      <c r="CB15">
        <v>65.652996541796639</v>
      </c>
      <c r="CC15">
        <v>60.158921084030801</v>
      </c>
      <c r="CD15">
        <v>191.75466985077892</v>
      </c>
      <c r="CE15">
        <v>3985.4724938375984</v>
      </c>
      <c r="CF15">
        <v>3729.7884891283566</v>
      </c>
      <c r="CG15">
        <v>429.08970360852248</v>
      </c>
      <c r="CH15">
        <v>546.08484299576969</v>
      </c>
      <c r="CI15">
        <v>81.975216236962652</v>
      </c>
      <c r="CJ15">
        <v>569.93250498228781</v>
      </c>
      <c r="CK15">
        <v>65.608379295009968</v>
      </c>
      <c r="CL15">
        <v>172.73182462022646</v>
      </c>
      <c r="CM15">
        <v>4300.634878406896</v>
      </c>
      <c r="CN15">
        <v>28.156559773893211</v>
      </c>
      <c r="CO15">
        <v>192.73830064775407</v>
      </c>
      <c r="CP15">
        <v>890.84282175830924</v>
      </c>
      <c r="CQ15">
        <v>885.16822594572841</v>
      </c>
      <c r="CR15">
        <v>2371.1538356465471</v>
      </c>
      <c r="CS15">
        <v>905.60189929019043</v>
      </c>
      <c r="CT15">
        <v>908.12918425760108</v>
      </c>
      <c r="CU15">
        <v>898.94110847104901</v>
      </c>
      <c r="CV15">
        <v>222.91340620730642</v>
      </c>
      <c r="CW15">
        <v>81.576225225468036</v>
      </c>
      <c r="CX15">
        <v>82.052655366442963</v>
      </c>
      <c r="CY15">
        <v>187.93245904272058</v>
      </c>
      <c r="CZ15">
        <v>138.30423388417881</v>
      </c>
      <c r="DA15">
        <v>1446.1706146257595</v>
      </c>
      <c r="DB15">
        <v>44.400314655744722</v>
      </c>
      <c r="DC15">
        <v>104.19614366247708</v>
      </c>
      <c r="DD15">
        <v>619.18173996410144</v>
      </c>
      <c r="DE15">
        <v>69.236735858408949</v>
      </c>
      <c r="DF15">
        <v>68.844924633753578</v>
      </c>
      <c r="DG15">
        <v>193.99578902845434</v>
      </c>
      <c r="DH15">
        <v>212.76016193279432</v>
      </c>
      <c r="DI15">
        <v>2511.278145494472</v>
      </c>
      <c r="DJ15">
        <v>2423.9919383641436</v>
      </c>
      <c r="DK15">
        <v>464.02859773590711</v>
      </c>
      <c r="DL15">
        <v>47.208636993719679</v>
      </c>
      <c r="DM15">
        <v>45217.546712933778</v>
      </c>
      <c r="DN15">
        <v>48508.756897303647</v>
      </c>
      <c r="DO15">
        <v>54350.814058122844</v>
      </c>
      <c r="DP15">
        <v>38567.414800197053</v>
      </c>
      <c r="DQ15">
        <v>38608.081112854481</v>
      </c>
      <c r="DR15">
        <v>50837.596659213166</v>
      </c>
      <c r="DS15">
        <v>47148.577051125649</v>
      </c>
      <c r="DT15">
        <v>47717.921839270952</v>
      </c>
      <c r="DU15">
        <v>24946.456564394673</v>
      </c>
      <c r="DV15">
        <v>72110.890687596693</v>
      </c>
      <c r="DW15">
        <v>28319.085531521465</v>
      </c>
      <c r="DX15">
        <v>28541.420964888213</v>
      </c>
      <c r="DY15">
        <v>66180.821648334488</v>
      </c>
      <c r="DZ15">
        <v>28400.407899997976</v>
      </c>
      <c r="EA15">
        <v>56387.383160116129</v>
      </c>
      <c r="EB15">
        <v>27483.085511534649</v>
      </c>
      <c r="EC15">
        <v>70635.34192375053</v>
      </c>
      <c r="ED15">
        <v>29684.976385288155</v>
      </c>
      <c r="EE15">
        <v>59571.040137634263</v>
      </c>
      <c r="EF15">
        <v>27484.334794444676</v>
      </c>
      <c r="EG15">
        <v>55299.255694115076</v>
      </c>
      <c r="EH15">
        <v>6641.4197542492311</v>
      </c>
      <c r="EI15">
        <v>8236.0345131438371</v>
      </c>
      <c r="EJ15">
        <v>10641.474907999233</v>
      </c>
      <c r="EK15">
        <v>49.817463825947335</v>
      </c>
      <c r="EL15">
        <v>95.534756524774537</v>
      </c>
      <c r="EM15">
        <v>123.36412315556548</v>
      </c>
      <c r="EN15">
        <v>46.760926000101691</v>
      </c>
      <c r="EO15">
        <v>44.996236963401209</v>
      </c>
      <c r="EP15">
        <v>2256.4536638382697</v>
      </c>
    </row>
    <row r="16" spans="1:146" x14ac:dyDescent="0.25">
      <c r="A16" t="s">
        <v>166</v>
      </c>
      <c r="B16" t="s">
        <v>208</v>
      </c>
      <c r="C16" t="s">
        <v>208</v>
      </c>
      <c r="D16" t="s">
        <v>237</v>
      </c>
      <c r="F16">
        <v>50</v>
      </c>
      <c r="H16">
        <v>13581.61346875832</v>
      </c>
      <c r="I16">
        <v>47140.587137985669</v>
      </c>
      <c r="J16">
        <v>1976.7225168948371</v>
      </c>
      <c r="K16">
        <v>46947.515279468607</v>
      </c>
      <c r="L16">
        <v>3186.4845050566673</v>
      </c>
      <c r="M16">
        <v>14314.076691606326</v>
      </c>
      <c r="N16">
        <v>3467.7829878445345</v>
      </c>
      <c r="O16">
        <v>6367.7696835720644</v>
      </c>
      <c r="P16">
        <v>27677.797356796284</v>
      </c>
      <c r="Q16">
        <v>7903.6348455828602</v>
      </c>
      <c r="R16">
        <v>1064.5969481496149</v>
      </c>
      <c r="S16">
        <v>6715.7447695813344</v>
      </c>
      <c r="T16">
        <v>2503.2107582804051</v>
      </c>
      <c r="U16">
        <v>1875.2797109457927</v>
      </c>
      <c r="V16">
        <v>294.48718595663524</v>
      </c>
      <c r="W16">
        <v>1019.0562255849393</v>
      </c>
      <c r="X16">
        <v>42.387563603350451</v>
      </c>
      <c r="Y16">
        <v>196.10332693645825</v>
      </c>
      <c r="Z16">
        <v>13.933567050388259</v>
      </c>
      <c r="AA16">
        <v>48084.13732643229</v>
      </c>
      <c r="AB16">
        <v>251.56771692003292</v>
      </c>
      <c r="AC16">
        <v>287.56358294631769</v>
      </c>
      <c r="AD16">
        <v>4075.4074166831169</v>
      </c>
      <c r="AE16">
        <v>3078.915954247183</v>
      </c>
      <c r="AF16">
        <v>3374.0312204202046</v>
      </c>
      <c r="AG16">
        <v>5954.143531569709</v>
      </c>
      <c r="AH16">
        <v>62.084748014418402</v>
      </c>
      <c r="AI16">
        <v>439.60119445126912</v>
      </c>
      <c r="AJ16">
        <v>83.623973935105937</v>
      </c>
      <c r="AK16">
        <v>68.432283701269455</v>
      </c>
      <c r="AL16">
        <v>35.804497835354645</v>
      </c>
      <c r="AM16">
        <v>140.62029082145961</v>
      </c>
      <c r="AN16">
        <v>96.593830403476915</v>
      </c>
      <c r="AO16">
        <v>745.60482000054458</v>
      </c>
      <c r="AP16">
        <v>31789.913118001146</v>
      </c>
      <c r="AQ16">
        <v>3870.301933770239</v>
      </c>
      <c r="AR16">
        <v>2443.0338039232593</v>
      </c>
      <c r="AS16">
        <v>3041.0122945636258</v>
      </c>
      <c r="AT16">
        <v>258.02614802008964</v>
      </c>
      <c r="AU16">
        <v>130.29622226461464</v>
      </c>
      <c r="AV16">
        <v>4943.0462599767861</v>
      </c>
      <c r="AW16">
        <v>8389.8444989666623</v>
      </c>
      <c r="AX16">
        <v>98.477089677296831</v>
      </c>
      <c r="AY16">
        <v>29.231245820739872</v>
      </c>
      <c r="AZ16">
        <v>57.823616296374603</v>
      </c>
      <c r="BA16">
        <v>861.23340646186989</v>
      </c>
      <c r="BB16">
        <v>974.80895571588337</v>
      </c>
      <c r="BC16">
        <v>39.618122399223417</v>
      </c>
      <c r="BD16">
        <v>63.002333955544827</v>
      </c>
      <c r="BE16">
        <v>409.34343002687336</v>
      </c>
      <c r="BF16">
        <v>1649.7616210003691</v>
      </c>
      <c r="BG16">
        <v>168.08800515962815</v>
      </c>
      <c r="BH16">
        <v>57.363351262804237</v>
      </c>
      <c r="BI16">
        <v>56.826538952861824</v>
      </c>
      <c r="BJ16">
        <v>561.80008880119476</v>
      </c>
      <c r="BK16">
        <v>91.154066904371263</v>
      </c>
      <c r="BL16">
        <v>18029.724667220231</v>
      </c>
      <c r="BM16">
        <v>53241.778968841412</v>
      </c>
      <c r="BN16">
        <v>53241.778968841412</v>
      </c>
      <c r="BO16">
        <v>788.45559276347979</v>
      </c>
      <c r="BP16">
        <v>24.53242070190208</v>
      </c>
      <c r="BQ16">
        <v>96.923572517079563</v>
      </c>
      <c r="BR16">
        <v>297.46860423379258</v>
      </c>
      <c r="BS16">
        <v>62.411546002006745</v>
      </c>
      <c r="BT16">
        <v>261.66803189979032</v>
      </c>
      <c r="BU16">
        <v>2077.9965262857277</v>
      </c>
      <c r="BV16">
        <v>137.01373645393059</v>
      </c>
      <c r="BW16">
        <v>3089.4549440030728</v>
      </c>
      <c r="BX16">
        <v>2292.6635491177449</v>
      </c>
      <c r="BY16">
        <v>43.764433202709142</v>
      </c>
      <c r="BZ16">
        <v>170.1783346297878</v>
      </c>
      <c r="CA16">
        <v>20.023001023318191</v>
      </c>
      <c r="CB16">
        <v>44.717348656007289</v>
      </c>
      <c r="CC16">
        <v>65.743315274866873</v>
      </c>
      <c r="CD16">
        <v>208.35089115598532</v>
      </c>
      <c r="CE16">
        <v>1958.4797307348381</v>
      </c>
      <c r="CF16">
        <v>1935.5459704587058</v>
      </c>
      <c r="CG16">
        <v>358.69955570406125</v>
      </c>
      <c r="CH16">
        <v>293.60198540166624</v>
      </c>
      <c r="CI16">
        <v>104.41735459883508</v>
      </c>
      <c r="CJ16">
        <v>257.33918528341741</v>
      </c>
      <c r="CK16">
        <v>96.327877686850968</v>
      </c>
      <c r="CL16">
        <v>164.98685909122224</v>
      </c>
      <c r="CM16">
        <v>2753.1778520239918</v>
      </c>
      <c r="CN16">
        <v>36.793724176162605</v>
      </c>
      <c r="CO16">
        <v>266.37372664599485</v>
      </c>
      <c r="CP16">
        <v>657.75111835821417</v>
      </c>
      <c r="CQ16">
        <v>654.29863991876732</v>
      </c>
      <c r="CR16">
        <v>2511.7330217164927</v>
      </c>
      <c r="CS16">
        <v>771.45228365550486</v>
      </c>
      <c r="CT16">
        <v>488.05169489342069</v>
      </c>
      <c r="CU16">
        <v>484.3234499839669</v>
      </c>
      <c r="CV16">
        <v>126.94580686033056</v>
      </c>
      <c r="CW16">
        <v>71.404869600383847</v>
      </c>
      <c r="CX16">
        <v>75.288171813257932</v>
      </c>
      <c r="CY16">
        <v>104.13471850146138</v>
      </c>
      <c r="CZ16">
        <v>53.518322688116172</v>
      </c>
      <c r="DA16">
        <v>313.20593915561437</v>
      </c>
      <c r="DB16">
        <v>21.574555432859242</v>
      </c>
      <c r="DC16">
        <v>57.143523187069135</v>
      </c>
      <c r="DD16">
        <v>2063.617414831841</v>
      </c>
      <c r="DE16">
        <v>43.003867315679216</v>
      </c>
      <c r="DF16">
        <v>45.742885884325055</v>
      </c>
      <c r="DG16">
        <v>120.32054195279632</v>
      </c>
      <c r="DH16">
        <v>140.11782664835079</v>
      </c>
      <c r="DI16">
        <v>1286.018777433796</v>
      </c>
      <c r="DJ16">
        <v>1125.9495901618086</v>
      </c>
      <c r="DK16">
        <v>220.90071897964816</v>
      </c>
      <c r="DL16">
        <v>67.648164806125052</v>
      </c>
      <c r="DM16">
        <v>48590.483820378628</v>
      </c>
      <c r="DN16">
        <v>52118.320109287706</v>
      </c>
      <c r="DO16">
        <v>57413.848912201669</v>
      </c>
      <c r="DP16">
        <v>41312.989012138343</v>
      </c>
      <c r="DQ16">
        <v>42529.089703608981</v>
      </c>
      <c r="DR16">
        <v>54802.503349541694</v>
      </c>
      <c r="DS16">
        <v>48781.632183233007</v>
      </c>
      <c r="DT16">
        <v>50189.866538397473</v>
      </c>
      <c r="DU16">
        <v>17605.492791938992</v>
      </c>
      <c r="DV16">
        <v>68413.771036891485</v>
      </c>
      <c r="DW16">
        <v>18110.832394788438</v>
      </c>
      <c r="DX16">
        <v>17923.741037581782</v>
      </c>
      <c r="DY16">
        <v>64360.149171338911</v>
      </c>
      <c r="DZ16">
        <v>17648.404409972893</v>
      </c>
      <c r="EA16">
        <v>57668.904437073325</v>
      </c>
      <c r="EB16">
        <v>17070.490138120043</v>
      </c>
      <c r="EC16">
        <v>66344.262425905006</v>
      </c>
      <c r="ED16">
        <v>19400.738399936461</v>
      </c>
      <c r="EE16">
        <v>62028.954863696563</v>
      </c>
      <c r="EF16">
        <v>17107.680337932798</v>
      </c>
      <c r="EG16">
        <v>70914.260441359322</v>
      </c>
      <c r="EH16">
        <v>4977.8742893507278</v>
      </c>
      <c r="EI16">
        <v>3860.7403938511002</v>
      </c>
      <c r="EJ16">
        <v>1745.7303153134744</v>
      </c>
      <c r="EK16">
        <v>26.534426391632469</v>
      </c>
      <c r="EL16">
        <v>89.417032555928714</v>
      </c>
      <c r="EM16">
        <v>145.0413867196142</v>
      </c>
      <c r="EN16">
        <v>34.878079516185288</v>
      </c>
      <c r="EO16">
        <v>41.421890270656974</v>
      </c>
      <c r="EP16">
        <v>1766.4854223390175</v>
      </c>
    </row>
    <row r="17" spans="1:146" x14ac:dyDescent="0.25">
      <c r="A17" t="s">
        <v>167</v>
      </c>
      <c r="B17" t="s">
        <v>209</v>
      </c>
      <c r="C17" t="s">
        <v>209</v>
      </c>
      <c r="D17" t="s">
        <v>237</v>
      </c>
      <c r="F17">
        <v>50</v>
      </c>
      <c r="H17">
        <v>13278.298731952284</v>
      </c>
      <c r="I17">
        <v>47782.856484385731</v>
      </c>
      <c r="J17">
        <v>1901.2698844962131</v>
      </c>
      <c r="K17">
        <v>45284.316451081242</v>
      </c>
      <c r="L17">
        <v>3145.8948830160966</v>
      </c>
      <c r="M17">
        <v>14117.907433559061</v>
      </c>
      <c r="N17">
        <v>3359.9298433705831</v>
      </c>
      <c r="O17">
        <v>7123.8240633306432</v>
      </c>
      <c r="P17">
        <v>27392.839442497534</v>
      </c>
      <c r="Q17">
        <v>7758.6599052346673</v>
      </c>
      <c r="R17">
        <v>1020.5804190419291</v>
      </c>
      <c r="S17">
        <v>6349.0683689289854</v>
      </c>
      <c r="T17">
        <v>2338.1491562670776</v>
      </c>
      <c r="U17">
        <v>1790.8095808421845</v>
      </c>
      <c r="V17">
        <v>221.17684430996661</v>
      </c>
      <c r="W17">
        <v>838.37279155621366</v>
      </c>
      <c r="X17">
        <v>42.117271419140607</v>
      </c>
      <c r="Y17">
        <v>196.79483395156882</v>
      </c>
      <c r="Z17">
        <v>16.248893790267228</v>
      </c>
      <c r="AA17">
        <v>47884.644225151816</v>
      </c>
      <c r="AB17">
        <v>273.15538711462807</v>
      </c>
      <c r="AC17">
        <v>281.15942188480415</v>
      </c>
      <c r="AD17">
        <v>4403.8981502672605</v>
      </c>
      <c r="AE17">
        <v>3034.3643563954461</v>
      </c>
      <c r="AF17">
        <v>3594.6496801987719</v>
      </c>
      <c r="AG17">
        <v>6829.5127475094796</v>
      </c>
      <c r="AH17">
        <v>56.953008510906407</v>
      </c>
      <c r="AI17">
        <v>440.26718731866936</v>
      </c>
      <c r="AJ17">
        <v>106.30175050649568</v>
      </c>
      <c r="AK17">
        <v>65.507085867888449</v>
      </c>
      <c r="AL17">
        <v>44.102626535440152</v>
      </c>
      <c r="AM17">
        <v>136.84115528672106</v>
      </c>
      <c r="AN17">
        <v>82.563222543870864</v>
      </c>
      <c r="AO17">
        <v>675.52261727866892</v>
      </c>
      <c r="AP17">
        <v>32892.606415409158</v>
      </c>
      <c r="AQ17">
        <v>3854.1233600272267</v>
      </c>
      <c r="AR17">
        <v>2387.5672556466425</v>
      </c>
      <c r="AS17">
        <v>2936.4086110940057</v>
      </c>
      <c r="AT17">
        <v>227.74363995664976</v>
      </c>
      <c r="AU17">
        <v>113.01015081212888</v>
      </c>
      <c r="AV17">
        <v>4909.98067849371</v>
      </c>
      <c r="AW17">
        <v>8307.5099303550269</v>
      </c>
      <c r="AX17">
        <v>77.024264795825076</v>
      </c>
      <c r="AY17">
        <v>20.968085791602249</v>
      </c>
      <c r="AZ17">
        <v>61.877382773169039</v>
      </c>
      <c r="BA17">
        <v>865.42987768266767</v>
      </c>
      <c r="BB17">
        <v>958.15684686995269</v>
      </c>
      <c r="BC17">
        <v>47.419258105270011</v>
      </c>
      <c r="BD17">
        <v>59.354507931059139</v>
      </c>
      <c r="BE17">
        <v>398.3367955174628</v>
      </c>
      <c r="BF17">
        <v>1560.5719649534146</v>
      </c>
      <c r="BG17">
        <v>173.25281857687466</v>
      </c>
      <c r="BH17">
        <v>49.252412295623259</v>
      </c>
      <c r="BI17">
        <v>40.703151423639518</v>
      </c>
      <c r="BJ17">
        <v>561.14169483602359</v>
      </c>
      <c r="BK17">
        <v>84.544724472171779</v>
      </c>
      <c r="BL17">
        <v>20468.054695127666</v>
      </c>
      <c r="BM17">
        <v>52647.698028772364</v>
      </c>
      <c r="BN17">
        <v>52647.698028772364</v>
      </c>
      <c r="BO17">
        <v>785.96847147770245</v>
      </c>
      <c r="BP17">
        <v>31.945818399729195</v>
      </c>
      <c r="BQ17">
        <v>128.28611463273938</v>
      </c>
      <c r="BR17">
        <v>306.47486703587259</v>
      </c>
      <c r="BS17">
        <v>36.496433426123694</v>
      </c>
      <c r="BT17">
        <v>247.46040294569349</v>
      </c>
      <c r="BU17">
        <v>2020.0752300582972</v>
      </c>
      <c r="BV17">
        <v>125.57732346969506</v>
      </c>
      <c r="BW17">
        <v>2988.40738313566</v>
      </c>
      <c r="BX17">
        <v>2252.1016884754358</v>
      </c>
      <c r="BY17">
        <v>32.191459134642528</v>
      </c>
      <c r="BZ17">
        <v>165.95295391345013</v>
      </c>
      <c r="CA17">
        <v>24.964805043192168</v>
      </c>
      <c r="CB17">
        <v>51.27148280691091</v>
      </c>
      <c r="CC17">
        <v>37.384593259810345</v>
      </c>
      <c r="CD17">
        <v>178.17526624513798</v>
      </c>
      <c r="CE17">
        <v>1929.4328355782768</v>
      </c>
      <c r="CF17">
        <v>1780.8856951516857</v>
      </c>
      <c r="CG17">
        <v>354.08389465007565</v>
      </c>
      <c r="CH17">
        <v>292.84132459968265</v>
      </c>
      <c r="CI17">
        <v>97.130199772731501</v>
      </c>
      <c r="CJ17">
        <v>238.43334676187834</v>
      </c>
      <c r="CK17">
        <v>89.190705901532624</v>
      </c>
      <c r="CL17">
        <v>164.0205801321319</v>
      </c>
      <c r="CM17">
        <v>2909.1501958946228</v>
      </c>
      <c r="CN17">
        <v>38.622429904373618</v>
      </c>
      <c r="CO17">
        <v>233.16796536173601</v>
      </c>
      <c r="CP17">
        <v>612.18102306601645</v>
      </c>
      <c r="CQ17">
        <v>604.46019761374043</v>
      </c>
      <c r="CR17">
        <v>2659.0580655458575</v>
      </c>
      <c r="CS17">
        <v>750.58271949218692</v>
      </c>
      <c r="CT17">
        <v>504.82157245389391</v>
      </c>
      <c r="CU17">
        <v>500.65627622736343</v>
      </c>
      <c r="CV17">
        <v>168.86500074342274</v>
      </c>
      <c r="CW17">
        <v>51.77239724673418</v>
      </c>
      <c r="CX17">
        <v>81.423642193272926</v>
      </c>
      <c r="CY17">
        <v>105.04657451593852</v>
      </c>
      <c r="CZ17">
        <v>51.07015373398194</v>
      </c>
      <c r="DA17">
        <v>311.02451876526743</v>
      </c>
      <c r="DB17">
        <v>21.844686061292975</v>
      </c>
      <c r="DC17">
        <v>49.915160631389433</v>
      </c>
      <c r="DD17">
        <v>2224.6602468461178</v>
      </c>
      <c r="DE17">
        <v>45.401150890982017</v>
      </c>
      <c r="DF17">
        <v>52.34170577353332</v>
      </c>
      <c r="DG17">
        <v>93.890631962874451</v>
      </c>
      <c r="DH17">
        <v>127.95281387085697</v>
      </c>
      <c r="DI17">
        <v>1195.0489184323749</v>
      </c>
      <c r="DJ17">
        <v>1073.6128087642187</v>
      </c>
      <c r="DK17">
        <v>212.03130259519324</v>
      </c>
      <c r="DL17">
        <v>42.160619784125309</v>
      </c>
      <c r="DM17">
        <v>48096.810389326965</v>
      </c>
      <c r="DN17">
        <v>51536.06966721356</v>
      </c>
      <c r="DO17">
        <v>56811.060918224488</v>
      </c>
      <c r="DP17">
        <v>40890.901862061284</v>
      </c>
      <c r="DQ17">
        <v>42062.182390324044</v>
      </c>
      <c r="DR17">
        <v>54180.497177928577</v>
      </c>
      <c r="DS17">
        <v>48227.861166348732</v>
      </c>
      <c r="DT17">
        <v>49677.623150837237</v>
      </c>
      <c r="DU17">
        <v>17984.229023492982</v>
      </c>
      <c r="DV17">
        <v>67746.751392098275</v>
      </c>
      <c r="DW17">
        <v>18772.940001528717</v>
      </c>
      <c r="DX17">
        <v>19056.453721280694</v>
      </c>
      <c r="DY17">
        <v>63703.643610192717</v>
      </c>
      <c r="DZ17">
        <v>18726.636241349057</v>
      </c>
      <c r="EA17">
        <v>57042.891827350701</v>
      </c>
      <c r="EB17">
        <v>17940.90570423027</v>
      </c>
      <c r="EC17">
        <v>65943.266749334551</v>
      </c>
      <c r="ED17">
        <v>20067.245116212074</v>
      </c>
      <c r="EE17">
        <v>61573.847888576129</v>
      </c>
      <c r="EF17">
        <v>17992.014389844237</v>
      </c>
      <c r="EG17">
        <v>70268.069546256724</v>
      </c>
      <c r="EH17">
        <v>5479.9490637376193</v>
      </c>
      <c r="EI17">
        <v>4648.1536640950853</v>
      </c>
      <c r="EJ17">
        <v>2358.1048169120372</v>
      </c>
      <c r="EK17">
        <v>27.116810540432919</v>
      </c>
      <c r="EL17">
        <v>103.14695283260872</v>
      </c>
      <c r="EM17">
        <v>99.044270911056188</v>
      </c>
      <c r="EN17">
        <v>43.968728252487395</v>
      </c>
      <c r="EO17">
        <v>32.922601557384574</v>
      </c>
      <c r="EP17">
        <v>1607.1830168759698</v>
      </c>
    </row>
    <row r="18" spans="1:146" x14ac:dyDescent="0.25">
      <c r="A18" t="s">
        <v>168</v>
      </c>
      <c r="B18" t="s">
        <v>210</v>
      </c>
      <c r="C18" t="s">
        <v>210</v>
      </c>
      <c r="D18" t="s">
        <v>237</v>
      </c>
      <c r="F18">
        <v>50</v>
      </c>
      <c r="H18">
        <v>18137.897776478501</v>
      </c>
      <c r="I18">
        <v>59616.712513820428</v>
      </c>
      <c r="J18">
        <v>3468.7186951270583</v>
      </c>
      <c r="K18">
        <v>37297.187427350298</v>
      </c>
      <c r="L18">
        <v>5150.9609240088139</v>
      </c>
      <c r="M18">
        <v>15505.407312486386</v>
      </c>
      <c r="N18">
        <v>4435.794290508763</v>
      </c>
      <c r="O18">
        <v>6894.6970876188861</v>
      </c>
      <c r="P18">
        <v>17413.874878959927</v>
      </c>
      <c r="Q18">
        <v>11526.140972517209</v>
      </c>
      <c r="R18">
        <v>1648.9146687913303</v>
      </c>
      <c r="S18">
        <v>10131.228175229726</v>
      </c>
      <c r="T18">
        <v>3632.9807603323734</v>
      </c>
      <c r="U18">
        <v>2686.9626792940408</v>
      </c>
      <c r="V18">
        <v>747.21001237598296</v>
      </c>
      <c r="W18">
        <v>2292.4056450767243</v>
      </c>
      <c r="X18">
        <v>72.935377834588337</v>
      </c>
      <c r="Y18">
        <v>371.94627211927076</v>
      </c>
      <c r="Z18">
        <v>34.246361173652495</v>
      </c>
      <c r="AA18">
        <v>53306.70924830906</v>
      </c>
      <c r="AB18">
        <v>196.52253185798318</v>
      </c>
      <c r="AC18">
        <v>535.6839633286678</v>
      </c>
      <c r="AD18">
        <v>4928.5055755538633</v>
      </c>
      <c r="AE18">
        <v>0</v>
      </c>
      <c r="AF18">
        <v>5562.2245443118263</v>
      </c>
      <c r="AG18">
        <v>8581.5822431059005</v>
      </c>
      <c r="AH18">
        <v>92.334158109240207</v>
      </c>
      <c r="AI18">
        <v>888.42561114262082</v>
      </c>
      <c r="AJ18">
        <v>118.77300325620446</v>
      </c>
      <c r="AK18">
        <v>105.09035817320863</v>
      </c>
      <c r="AL18">
        <v>66.182724948376872</v>
      </c>
      <c r="AM18">
        <v>211.95563823930644</v>
      </c>
      <c r="AN18">
        <v>168.41577991933752</v>
      </c>
      <c r="AO18">
        <v>1082.6549622604371</v>
      </c>
      <c r="AP18">
        <v>51541.190925241717</v>
      </c>
      <c r="AQ18">
        <v>6188.6603710390191</v>
      </c>
      <c r="AR18">
        <v>4078.5656523798839</v>
      </c>
      <c r="AS18">
        <v>8898.1940639649438</v>
      </c>
      <c r="AT18">
        <v>358.65805412358361</v>
      </c>
      <c r="AU18">
        <v>118.05905965243251</v>
      </c>
      <c r="AV18">
        <v>9123.1948430414795</v>
      </c>
      <c r="AW18">
        <v>15149.808361470185</v>
      </c>
      <c r="AX18">
        <v>176.20800807442467</v>
      </c>
      <c r="AY18">
        <v>38.953496839635093</v>
      </c>
      <c r="AZ18">
        <v>100.13250141296778</v>
      </c>
      <c r="BA18">
        <v>1262.2247732999465</v>
      </c>
      <c r="BB18">
        <v>1345.962561207881</v>
      </c>
      <c r="BC18">
        <v>67.034259396558852</v>
      </c>
      <c r="BD18">
        <v>90.84206184097161</v>
      </c>
      <c r="BE18">
        <v>892.89731358594634</v>
      </c>
      <c r="BF18">
        <v>2290.9441245516582</v>
      </c>
      <c r="BG18">
        <v>391.82814913651782</v>
      </c>
      <c r="BH18">
        <v>103.95446931324595</v>
      </c>
      <c r="BI18">
        <v>139.85344940697874</v>
      </c>
      <c r="BJ18">
        <v>1043.3773625428585</v>
      </c>
      <c r="BK18">
        <v>133.17112073013237</v>
      </c>
      <c r="BL18">
        <v>18521.068403927311</v>
      </c>
      <c r="BM18">
        <v>44123.300065392279</v>
      </c>
      <c r="BN18">
        <v>44123.300065392279</v>
      </c>
      <c r="BO18">
        <v>845.9176841557271</v>
      </c>
      <c r="BP18">
        <v>74.066680333070678</v>
      </c>
      <c r="BQ18">
        <v>167.95561498414403</v>
      </c>
      <c r="BR18">
        <v>378.04154652663442</v>
      </c>
      <c r="BS18">
        <v>110.63832677725242</v>
      </c>
      <c r="BT18">
        <v>363.18326411751298</v>
      </c>
      <c r="BU18">
        <v>5570.897353871138</v>
      </c>
      <c r="BV18">
        <v>237.97253813007998</v>
      </c>
      <c r="BW18">
        <v>5105.5804059480715</v>
      </c>
      <c r="BX18">
        <v>4355.3969025456718</v>
      </c>
      <c r="BY18">
        <v>75.225501000435017</v>
      </c>
      <c r="BZ18">
        <v>323.05718752607254</v>
      </c>
      <c r="CA18">
        <v>41.356750255330006</v>
      </c>
      <c r="CB18">
        <v>129.36291191429521</v>
      </c>
      <c r="CC18">
        <v>62.62523722679795</v>
      </c>
      <c r="CD18">
        <v>255.67895101848868</v>
      </c>
      <c r="CE18">
        <v>3790.5742559452833</v>
      </c>
      <c r="CF18">
        <v>3606.6840923912996</v>
      </c>
      <c r="CG18">
        <v>749.15462964364451</v>
      </c>
      <c r="CH18">
        <v>528.12716839623783</v>
      </c>
      <c r="CI18">
        <v>153.49175966233133</v>
      </c>
      <c r="CJ18">
        <v>465.2863721798642</v>
      </c>
      <c r="CK18">
        <v>147.09684297158591</v>
      </c>
      <c r="CL18">
        <v>216.27751954094097</v>
      </c>
      <c r="CM18">
        <v>7042.0996880224939</v>
      </c>
      <c r="CN18">
        <v>60.758588104302092</v>
      </c>
      <c r="CO18">
        <v>246.72943098319732</v>
      </c>
      <c r="CP18">
        <v>1179.7069575457808</v>
      </c>
      <c r="CQ18">
        <v>1174.9371416062336</v>
      </c>
      <c r="CR18">
        <v>2159.6931604946253</v>
      </c>
      <c r="CS18">
        <v>983.89378293008917</v>
      </c>
      <c r="CT18">
        <v>962.94634126224457</v>
      </c>
      <c r="CU18">
        <v>950.2956275123239</v>
      </c>
      <c r="CV18">
        <v>214.76096267811062</v>
      </c>
      <c r="CW18">
        <v>92.112483971024076</v>
      </c>
      <c r="CX18">
        <v>128.90886212774217</v>
      </c>
      <c r="CY18">
        <v>189.62158661724092</v>
      </c>
      <c r="CZ18">
        <v>78.857899292859386</v>
      </c>
      <c r="DA18">
        <v>766.17767467148349</v>
      </c>
      <c r="DB18">
        <v>53.979945836368735</v>
      </c>
      <c r="DC18">
        <v>111.70542021501008</v>
      </c>
      <c r="DD18">
        <v>2623.8940937908105</v>
      </c>
      <c r="DE18">
        <v>34.613270092079205</v>
      </c>
      <c r="DF18">
        <v>34.666777642683094</v>
      </c>
      <c r="DG18">
        <v>150.66961856476595</v>
      </c>
      <c r="DH18">
        <v>278.20257224840799</v>
      </c>
      <c r="DI18">
        <v>1678.7886986870647</v>
      </c>
      <c r="DJ18">
        <v>1515.7282601895968</v>
      </c>
      <c r="DK18">
        <v>433.16349637160624</v>
      </c>
      <c r="DL18">
        <v>42.984908580848504</v>
      </c>
      <c r="DM18">
        <v>48609.750718451323</v>
      </c>
      <c r="DN18">
        <v>50863.146301563494</v>
      </c>
      <c r="DO18">
        <v>56403.43427891488</v>
      </c>
      <c r="DP18">
        <v>41683.974916654537</v>
      </c>
      <c r="DQ18">
        <v>43202.286827144722</v>
      </c>
      <c r="DR18">
        <v>54424.400954704921</v>
      </c>
      <c r="DS18">
        <v>49748.785822389509</v>
      </c>
      <c r="DT18">
        <v>49697.369652620648</v>
      </c>
      <c r="DU18">
        <v>18719.876472589658</v>
      </c>
      <c r="DV18">
        <v>55620.20604104668</v>
      </c>
      <c r="DW18">
        <v>18919.526902977228</v>
      </c>
      <c r="DX18">
        <v>18256.233546606913</v>
      </c>
      <c r="DY18">
        <v>50752.608874738806</v>
      </c>
      <c r="DZ18">
        <v>17847.704926533341</v>
      </c>
      <c r="EA18">
        <v>53306.985958785037</v>
      </c>
      <c r="EB18">
        <v>17703.827709320951</v>
      </c>
      <c r="EC18">
        <v>51711.892241965426</v>
      </c>
      <c r="ED18">
        <v>20416.995329326459</v>
      </c>
      <c r="EE18">
        <v>45728.797178836445</v>
      </c>
      <c r="EF18">
        <v>17535.405814252972</v>
      </c>
      <c r="EG18">
        <v>51076.873804121366</v>
      </c>
      <c r="EH18">
        <v>10667.725453327572</v>
      </c>
      <c r="EI18">
        <v>3499.8111683894012</v>
      </c>
      <c r="EJ18">
        <v>1507.2603081097404</v>
      </c>
      <c r="EK18">
        <v>64.936763412886194</v>
      </c>
      <c r="EL18">
        <v>171.11103168261371</v>
      </c>
      <c r="EM18">
        <v>274.41882402713259</v>
      </c>
      <c r="EN18">
        <v>76.865889623234409</v>
      </c>
      <c r="EO18">
        <v>74.779095149682533</v>
      </c>
      <c r="EP18">
        <v>3276.7947550466897</v>
      </c>
    </row>
    <row r="19" spans="1:146" x14ac:dyDescent="0.25">
      <c r="A19" t="s">
        <v>169</v>
      </c>
      <c r="B19" t="s">
        <v>211</v>
      </c>
      <c r="C19" t="s">
        <v>211</v>
      </c>
      <c r="D19" t="s">
        <v>237</v>
      </c>
      <c r="F19">
        <v>50</v>
      </c>
      <c r="H19">
        <v>17609.438512494336</v>
      </c>
      <c r="I19">
        <v>58668.464799561996</v>
      </c>
      <c r="J19">
        <v>3333.3959551051944</v>
      </c>
      <c r="K19">
        <v>36679.978670323246</v>
      </c>
      <c r="L19">
        <v>5037.2346401188533</v>
      </c>
      <c r="M19">
        <v>15702.080532618824</v>
      </c>
      <c r="N19">
        <v>4419.4951863120214</v>
      </c>
      <c r="O19">
        <v>6761.3699884200396</v>
      </c>
      <c r="P19">
        <v>17381.263508840879</v>
      </c>
      <c r="Q19">
        <v>11389.183822724664</v>
      </c>
      <c r="R19">
        <v>1579.5869093704785</v>
      </c>
      <c r="S19">
        <v>9778.7935991129125</v>
      </c>
      <c r="T19">
        <v>3535.5685159502877</v>
      </c>
      <c r="U19">
        <v>2663.3509918537702</v>
      </c>
      <c r="V19">
        <v>570.56276906191681</v>
      </c>
      <c r="W19">
        <v>1876.2267123674742</v>
      </c>
      <c r="X19">
        <v>76.076048076362881</v>
      </c>
      <c r="Y19">
        <v>406.56336114732903</v>
      </c>
      <c r="Z19">
        <v>47.053702269879096</v>
      </c>
      <c r="AA19">
        <v>53194.171699393213</v>
      </c>
      <c r="AB19">
        <v>207.29075742964258</v>
      </c>
      <c r="AC19">
        <v>507.51982673511486</v>
      </c>
      <c r="AD19">
        <v>4718.4549550109423</v>
      </c>
      <c r="AE19">
        <v>0</v>
      </c>
      <c r="AF19">
        <v>5390.4327169132512</v>
      </c>
      <c r="AG19">
        <v>9242.8101617665416</v>
      </c>
      <c r="AH19">
        <v>92.033403787905883</v>
      </c>
      <c r="AI19">
        <v>872.94175422728881</v>
      </c>
      <c r="AJ19">
        <v>105.21378484707856</v>
      </c>
      <c r="AK19">
        <v>107.46542695176156</v>
      </c>
      <c r="AL19">
        <v>72.325841738826128</v>
      </c>
      <c r="AM19">
        <v>195.2415114803747</v>
      </c>
      <c r="AN19">
        <v>131.58365677838958</v>
      </c>
      <c r="AO19">
        <v>973.31519178527128</v>
      </c>
      <c r="AP19">
        <v>50251.113010241315</v>
      </c>
      <c r="AQ19">
        <v>6163.7966239148927</v>
      </c>
      <c r="AR19">
        <v>4211.7216087951974</v>
      </c>
      <c r="AS19">
        <v>8671.8693354665502</v>
      </c>
      <c r="AT19">
        <v>272.44565806232049</v>
      </c>
      <c r="AU19">
        <v>119.58603310259389</v>
      </c>
      <c r="AV19">
        <v>9011.4285039491679</v>
      </c>
      <c r="AW19">
        <v>15024.987610736289</v>
      </c>
      <c r="AX19">
        <v>125.49071020651309</v>
      </c>
      <c r="AY19">
        <v>38.933822313139608</v>
      </c>
      <c r="AZ19">
        <v>100.85777594732434</v>
      </c>
      <c r="BA19">
        <v>1256.2234700386709</v>
      </c>
      <c r="BB19">
        <v>1347.5675646455074</v>
      </c>
      <c r="BC19">
        <v>65.286992920680234</v>
      </c>
      <c r="BD19">
        <v>84.94900590493161</v>
      </c>
      <c r="BE19">
        <v>866.07599185549066</v>
      </c>
      <c r="BF19">
        <v>2177.6901613297955</v>
      </c>
      <c r="BG19">
        <v>281.79839937374817</v>
      </c>
      <c r="BH19">
        <v>104.44248734931796</v>
      </c>
      <c r="BI19">
        <v>155.15074292059421</v>
      </c>
      <c r="BJ19">
        <v>1024.8645867537116</v>
      </c>
      <c r="BK19">
        <v>125.24322695427888</v>
      </c>
      <c r="BL19">
        <v>17830.501788825921</v>
      </c>
      <c r="BM19">
        <v>44257.990250540533</v>
      </c>
      <c r="BN19">
        <v>44257.990250540533</v>
      </c>
      <c r="BO19">
        <v>791.5683499113851</v>
      </c>
      <c r="BP19">
        <v>75.901443327854082</v>
      </c>
      <c r="BQ19">
        <v>174.51213207697825</v>
      </c>
      <c r="BR19">
        <v>361.52292754286441</v>
      </c>
      <c r="BS19">
        <v>175.14374577593182</v>
      </c>
      <c r="BT19">
        <v>333.20203733473772</v>
      </c>
      <c r="BU19">
        <v>5430.6722790848044</v>
      </c>
      <c r="BV19">
        <v>225.94765438334767</v>
      </c>
      <c r="BW19">
        <v>5093.9174146934529</v>
      </c>
      <c r="BX19">
        <v>4024.8246859913825</v>
      </c>
      <c r="BY19">
        <v>87.967390600892358</v>
      </c>
      <c r="BZ19">
        <v>323.24349346109256</v>
      </c>
      <c r="CA19">
        <v>34.743308348928508</v>
      </c>
      <c r="CB19">
        <v>130.69545001423614</v>
      </c>
      <c r="CC19">
        <v>89.365746891123663</v>
      </c>
      <c r="CD19">
        <v>237.46853118060631</v>
      </c>
      <c r="CE19">
        <v>3792.9920924322078</v>
      </c>
      <c r="CF19">
        <v>3570.9312915808823</v>
      </c>
      <c r="CG19">
        <v>735.30918163969011</v>
      </c>
      <c r="CH19">
        <v>514.94584260430202</v>
      </c>
      <c r="CI19">
        <v>142.96940468332403</v>
      </c>
      <c r="CJ19">
        <v>466.83388372824351</v>
      </c>
      <c r="CK19">
        <v>130.17467237303165</v>
      </c>
      <c r="CL19">
        <v>218.75545704694622</v>
      </c>
      <c r="CM19">
        <v>6013.7640775788477</v>
      </c>
      <c r="CN19">
        <v>53.067697129386403</v>
      </c>
      <c r="CO19">
        <v>223.96475176115212</v>
      </c>
      <c r="CP19">
        <v>1086.2935738834281</v>
      </c>
      <c r="CQ19">
        <v>1082.5236296177989</v>
      </c>
      <c r="CR19">
        <v>1999.1196075766086</v>
      </c>
      <c r="CS19">
        <v>979.23505191079994</v>
      </c>
      <c r="CT19">
        <v>1011.0085612329179</v>
      </c>
      <c r="CU19">
        <v>998.58581295205738</v>
      </c>
      <c r="CV19">
        <v>242.64594154943234</v>
      </c>
      <c r="CW19">
        <v>84.751626624008622</v>
      </c>
      <c r="CX19">
        <v>117.9811877184739</v>
      </c>
      <c r="CY19">
        <v>174.86741478263963</v>
      </c>
      <c r="CZ19">
        <v>84.349276551357917</v>
      </c>
      <c r="DA19">
        <v>689.8117390847807</v>
      </c>
      <c r="DB19">
        <v>60.893026466902356</v>
      </c>
      <c r="DC19">
        <v>107.37129221778289</v>
      </c>
      <c r="DD19">
        <v>2220.5412032181762</v>
      </c>
      <c r="DE19">
        <v>22.092814743926002</v>
      </c>
      <c r="DF19">
        <v>40.321550488244299</v>
      </c>
      <c r="DG19">
        <v>297.88025586248875</v>
      </c>
      <c r="DH19">
        <v>273.90474643898966</v>
      </c>
      <c r="DI19">
        <v>1649.7628352494048</v>
      </c>
      <c r="DJ19">
        <v>1513.5817595276706</v>
      </c>
      <c r="DK19">
        <v>411.50239807688655</v>
      </c>
      <c r="DL19">
        <v>44.537875589191486</v>
      </c>
      <c r="DM19">
        <v>49543.696557600364</v>
      </c>
      <c r="DN19">
        <v>51677.545744032846</v>
      </c>
      <c r="DO19">
        <v>57457.388044279054</v>
      </c>
      <c r="DP19">
        <v>42482.358647846537</v>
      </c>
      <c r="DQ19">
        <v>43950.751180157968</v>
      </c>
      <c r="DR19">
        <v>55317.511198267624</v>
      </c>
      <c r="DS19">
        <v>50565.049311455812</v>
      </c>
      <c r="DT19">
        <v>50637.839753655884</v>
      </c>
      <c r="DU19">
        <v>18544.668612874437</v>
      </c>
      <c r="DV19">
        <v>56433.493652606187</v>
      </c>
      <c r="DW19">
        <v>18810.266728190891</v>
      </c>
      <c r="DX19">
        <v>18310.815159139041</v>
      </c>
      <c r="DY19">
        <v>51396.192207192253</v>
      </c>
      <c r="DZ19">
        <v>17674.599486335657</v>
      </c>
      <c r="EA19">
        <v>53808.865439065186</v>
      </c>
      <c r="EB19">
        <v>17780.1412244495</v>
      </c>
      <c r="EC19">
        <v>52485.088150979544</v>
      </c>
      <c r="ED19">
        <v>20231.174360418736</v>
      </c>
      <c r="EE19">
        <v>46156.136691205582</v>
      </c>
      <c r="EF19">
        <v>16994.53676542631</v>
      </c>
      <c r="EG19">
        <v>51637.523299070308</v>
      </c>
      <c r="EH19">
        <v>9694.2105040287679</v>
      </c>
      <c r="EI19">
        <v>3371.8348109138656</v>
      </c>
      <c r="EJ19">
        <v>1411.3605482398168</v>
      </c>
      <c r="EK19">
        <v>65.754629986251615</v>
      </c>
      <c r="EL19">
        <v>161.03568209642111</v>
      </c>
      <c r="EM19">
        <v>237.84355181435998</v>
      </c>
      <c r="EN19">
        <v>88.896591523391336</v>
      </c>
      <c r="EO19">
        <v>87.446612959687855</v>
      </c>
      <c r="EP19">
        <v>3183.5122023809217</v>
      </c>
    </row>
    <row r="20" spans="1:146" x14ac:dyDescent="0.25">
      <c r="A20" t="s">
        <v>158</v>
      </c>
      <c r="B20" t="s">
        <v>200</v>
      </c>
      <c r="C20" t="s">
        <v>212</v>
      </c>
      <c r="D20" t="s">
        <v>237</v>
      </c>
      <c r="F20">
        <v>500</v>
      </c>
      <c r="H20">
        <v>26866.993925696912</v>
      </c>
      <c r="I20">
        <v>92593.334583350224</v>
      </c>
      <c r="J20">
        <v>4628.7723934293745</v>
      </c>
      <c r="K20">
        <v>74284.250323864588</v>
      </c>
      <c r="L20">
        <v>10932.22346725327</v>
      </c>
      <c r="M20">
        <v>25253.800557985927</v>
      </c>
      <c r="N20">
        <v>4585.2384307100692</v>
      </c>
      <c r="O20">
        <v>9854.7955938180021</v>
      </c>
      <c r="P20">
        <v>43098.317152158634</v>
      </c>
      <c r="Q20">
        <v>19105.782062230868</v>
      </c>
      <c r="R20">
        <v>4148.5522368190259</v>
      </c>
      <c r="S20">
        <v>12644.76760319524</v>
      </c>
      <c r="T20">
        <v>5666.7318583199049</v>
      </c>
      <c r="U20">
        <v>3970.8269777516443</v>
      </c>
      <c r="V20">
        <v>667.80012940029337</v>
      </c>
      <c r="W20">
        <v>2312.2338445046216</v>
      </c>
      <c r="X20">
        <v>131.99369949695784</v>
      </c>
      <c r="Y20">
        <v>710.48306196646979</v>
      </c>
      <c r="Z20">
        <v>28.848844937716535</v>
      </c>
      <c r="AA20">
        <v>46595.577090041355</v>
      </c>
      <c r="AB20">
        <v>783.84186116619424</v>
      </c>
      <c r="AC20">
        <v>738.95917724218293</v>
      </c>
      <c r="AD20">
        <v>9925.2565814836544</v>
      </c>
      <c r="AE20">
        <v>0</v>
      </c>
      <c r="AF20">
        <v>9371.6172994855115</v>
      </c>
      <c r="AG20">
        <v>12037.8258250239</v>
      </c>
      <c r="AH20">
        <v>138.7265329869029</v>
      </c>
      <c r="AI20">
        <v>1489.6582615841132</v>
      </c>
      <c r="AJ20">
        <v>149.53569318500027</v>
      </c>
      <c r="AK20">
        <v>214.25492045042725</v>
      </c>
      <c r="AL20">
        <v>155.89579701294196</v>
      </c>
      <c r="AM20">
        <v>366.32215902764688</v>
      </c>
      <c r="AN20">
        <v>361.99160052691423</v>
      </c>
      <c r="AO20">
        <v>865.21757985906606</v>
      </c>
      <c r="AP20">
        <v>56738.550884269309</v>
      </c>
      <c r="AQ20">
        <v>6576.6748431126571</v>
      </c>
      <c r="AR20">
        <v>3588.6067136608599</v>
      </c>
      <c r="AS20">
        <v>11754.221642373681</v>
      </c>
      <c r="AT20">
        <v>509.70027201608298</v>
      </c>
      <c r="AU20">
        <v>143.92966670793243</v>
      </c>
      <c r="AV20">
        <v>7860.4570608679096</v>
      </c>
      <c r="AW20">
        <v>13168.928924294367</v>
      </c>
      <c r="AX20">
        <v>260.84397369413017</v>
      </c>
      <c r="AY20">
        <v>115.28765441502702</v>
      </c>
      <c r="AZ20">
        <v>202.63351122010289</v>
      </c>
      <c r="BA20">
        <v>1581.1299987518275</v>
      </c>
      <c r="BB20">
        <v>1618.0237717700095</v>
      </c>
      <c r="BC20">
        <v>77.978061600505939</v>
      </c>
      <c r="BD20">
        <v>154.98659517845979</v>
      </c>
      <c r="BE20">
        <v>6497.8608329060389</v>
      </c>
      <c r="BF20">
        <v>9925.4935772225017</v>
      </c>
      <c r="BG20">
        <v>1224.0873001533625</v>
      </c>
      <c r="BH20">
        <v>168.2174209262206</v>
      </c>
      <c r="BI20">
        <v>172.05675189552687</v>
      </c>
      <c r="BJ20">
        <v>979.30732853956204</v>
      </c>
      <c r="BK20">
        <v>179.31097601093325</v>
      </c>
      <c r="BL20">
        <v>23323.642625622066</v>
      </c>
      <c r="BM20">
        <v>37866.052345811491</v>
      </c>
      <c r="BN20">
        <v>37866.052345811491</v>
      </c>
      <c r="BO20">
        <v>1472.3898902491023</v>
      </c>
      <c r="BP20">
        <v>562.77439047730104</v>
      </c>
      <c r="BQ20">
        <v>616.06395961019723</v>
      </c>
      <c r="BR20">
        <v>440.66556779694088</v>
      </c>
      <c r="BS20">
        <v>212.56147817103627</v>
      </c>
      <c r="BT20">
        <v>1083.4863463228589</v>
      </c>
      <c r="BU20">
        <v>12326.480171418258</v>
      </c>
      <c r="BV20">
        <v>988.95736412403051</v>
      </c>
      <c r="BW20">
        <v>4855.2045858430565</v>
      </c>
      <c r="BX20">
        <v>4099.37346650175</v>
      </c>
      <c r="BY20">
        <v>410.43999306720036</v>
      </c>
      <c r="BZ20">
        <v>1490.6881157947353</v>
      </c>
      <c r="CA20">
        <v>94.582844866748005</v>
      </c>
      <c r="CB20">
        <v>259.80981047007464</v>
      </c>
      <c r="CC20">
        <v>257.1640762218658</v>
      </c>
      <c r="CD20">
        <v>786.15795588673529</v>
      </c>
      <c r="CE20">
        <v>5463.0060121943934</v>
      </c>
      <c r="CF20">
        <v>5123.9082000400085</v>
      </c>
      <c r="CG20">
        <v>1154.7014113393848</v>
      </c>
      <c r="CH20">
        <v>1083.9624923072679</v>
      </c>
      <c r="CI20">
        <v>314.77127681519403</v>
      </c>
      <c r="CJ20">
        <v>995.52860961021679</v>
      </c>
      <c r="CK20">
        <v>231.06438185476364</v>
      </c>
      <c r="CL20">
        <v>284.06955610104461</v>
      </c>
      <c r="CM20">
        <v>12303.174872262822</v>
      </c>
      <c r="CN20">
        <v>113.63083874982134</v>
      </c>
      <c r="CO20">
        <v>310.20803158904886</v>
      </c>
      <c r="CP20">
        <v>1480.3680286213475</v>
      </c>
      <c r="CQ20">
        <v>1468.5785678671141</v>
      </c>
      <c r="CR20">
        <v>2729.6393577871795</v>
      </c>
      <c r="CS20">
        <v>1392.6666782080026</v>
      </c>
      <c r="CT20">
        <v>1488.0294545062259</v>
      </c>
      <c r="CU20">
        <v>1472.2196842184765</v>
      </c>
      <c r="CV20">
        <v>471.20570050733158</v>
      </c>
      <c r="CW20">
        <v>382.06298510045917</v>
      </c>
      <c r="CX20">
        <v>436.48367025966621</v>
      </c>
      <c r="CY20">
        <v>727.28175083722226</v>
      </c>
      <c r="CZ20">
        <v>372.07900097488948</v>
      </c>
      <c r="DA20">
        <v>1265.3396402595954</v>
      </c>
      <c r="DB20">
        <v>151.59755611296106</v>
      </c>
      <c r="DC20">
        <v>247.93201494045317</v>
      </c>
      <c r="DD20">
        <v>2688.6520220071111</v>
      </c>
      <c r="DE20">
        <v>234.9769660524405</v>
      </c>
      <c r="DF20">
        <v>217.73229429131405</v>
      </c>
      <c r="DG20">
        <v>530.8295193875681</v>
      </c>
      <c r="DH20">
        <v>832.71038251625293</v>
      </c>
      <c r="DI20">
        <v>6674.5993278971346</v>
      </c>
      <c r="DJ20">
        <v>6371.3503530032922</v>
      </c>
      <c r="DK20">
        <v>656.47604209688495</v>
      </c>
      <c r="DL20">
        <v>72.240610213714362</v>
      </c>
      <c r="DM20">
        <v>29569.029743428673</v>
      </c>
      <c r="DN20">
        <v>31872.287912951182</v>
      </c>
      <c r="DO20">
        <v>36918.739442016144</v>
      </c>
      <c r="DP20">
        <v>26259.201117372442</v>
      </c>
      <c r="DQ20">
        <v>27609.262425256071</v>
      </c>
      <c r="DR20">
        <v>34818.894715145216</v>
      </c>
      <c r="DS20">
        <v>33941.586043591567</v>
      </c>
      <c r="DT20">
        <v>28360.321312219705</v>
      </c>
      <c r="DU20">
        <v>13284.026982118317</v>
      </c>
      <c r="DV20">
        <v>48010.90702440319</v>
      </c>
      <c r="DW20">
        <v>13178.822419137832</v>
      </c>
      <c r="DX20">
        <v>15746.994425542471</v>
      </c>
      <c r="DY20">
        <v>44983.488984276082</v>
      </c>
      <c r="DZ20">
        <v>15335.50949671763</v>
      </c>
      <c r="EA20">
        <v>34250.451817496061</v>
      </c>
      <c r="EB20">
        <v>14040.424736726138</v>
      </c>
      <c r="EC20">
        <v>47036.040134206916</v>
      </c>
      <c r="ED20">
        <v>15136.508483822023</v>
      </c>
      <c r="EE20">
        <v>44142.852171548788</v>
      </c>
      <c r="EF20">
        <v>14137.545590505255</v>
      </c>
      <c r="EG20">
        <v>58273.658465043947</v>
      </c>
      <c r="EH20">
        <v>13060.184506778209</v>
      </c>
      <c r="EI20">
        <v>875.62600180784193</v>
      </c>
      <c r="EJ20">
        <v>1298.7086402891214</v>
      </c>
      <c r="EK20">
        <v>133.44583702406919</v>
      </c>
      <c r="EL20">
        <v>264.97847208363561</v>
      </c>
      <c r="EM20">
        <v>491.39989196373318</v>
      </c>
      <c r="EN20">
        <v>444.31099316173669</v>
      </c>
      <c r="EO20">
        <v>411.44399319722095</v>
      </c>
      <c r="EP20">
        <v>9179.0087080185967</v>
      </c>
    </row>
    <row r="21" spans="1:146" x14ac:dyDescent="0.25">
      <c r="A21" t="s">
        <v>159</v>
      </c>
      <c r="B21" t="s">
        <v>201</v>
      </c>
      <c r="C21" t="s">
        <v>213</v>
      </c>
      <c r="D21" t="s">
        <v>237</v>
      </c>
      <c r="F21">
        <v>500</v>
      </c>
      <c r="H21">
        <v>26493.739661008232</v>
      </c>
      <c r="I21">
        <v>93943.246752364052</v>
      </c>
      <c r="J21">
        <v>4696.9987822120002</v>
      </c>
      <c r="K21">
        <v>72731.497907874887</v>
      </c>
      <c r="L21">
        <v>10944.556003967862</v>
      </c>
      <c r="M21">
        <v>25142.295523228713</v>
      </c>
      <c r="N21">
        <v>4617.4727361937285</v>
      </c>
      <c r="O21">
        <v>9606.9631031634344</v>
      </c>
      <c r="P21">
        <v>41900.503791371746</v>
      </c>
      <c r="Q21">
        <v>19337.308592905156</v>
      </c>
      <c r="R21">
        <v>4137.980587480617</v>
      </c>
      <c r="S21">
        <v>12719.329402872847</v>
      </c>
      <c r="T21">
        <v>5792.7756798063147</v>
      </c>
      <c r="U21">
        <v>3949.8276006088845</v>
      </c>
      <c r="V21">
        <v>663.3656574090196</v>
      </c>
      <c r="W21">
        <v>2023.6346952901097</v>
      </c>
      <c r="X21">
        <v>139.44982146939373</v>
      </c>
      <c r="Y21">
        <v>745.24087321826721</v>
      </c>
      <c r="Z21">
        <v>526.03008875150397</v>
      </c>
      <c r="AA21">
        <v>47348.388102894103</v>
      </c>
      <c r="AB21">
        <v>709.68862624955921</v>
      </c>
      <c r="AC21">
        <v>841.3906198045654</v>
      </c>
      <c r="AD21">
        <v>9971.9642513373092</v>
      </c>
      <c r="AE21">
        <v>0</v>
      </c>
      <c r="AF21">
        <v>9386.6708141136569</v>
      </c>
      <c r="AG21">
        <v>12167.753200743442</v>
      </c>
      <c r="AH21">
        <v>145.62858125924274</v>
      </c>
      <c r="AI21">
        <v>1570.4443834442611</v>
      </c>
      <c r="AJ21">
        <v>149.96346438296752</v>
      </c>
      <c r="AK21">
        <v>188.64941520492033</v>
      </c>
      <c r="AL21">
        <v>177.08751067707158</v>
      </c>
      <c r="AM21">
        <v>380.24415744022417</v>
      </c>
      <c r="AN21">
        <v>384.0272072828613</v>
      </c>
      <c r="AO21">
        <v>841.95131787731714</v>
      </c>
      <c r="AP21">
        <v>56715.567456336408</v>
      </c>
      <c r="AQ21">
        <v>6502.1274439726394</v>
      </c>
      <c r="AR21">
        <v>3608.7104173758999</v>
      </c>
      <c r="AS21">
        <v>11578.109367010651</v>
      </c>
      <c r="AT21">
        <v>461.19078632266155</v>
      </c>
      <c r="AU21">
        <v>139.4453890735617</v>
      </c>
      <c r="AV21">
        <v>7879.3902874737305</v>
      </c>
      <c r="AW21">
        <v>13267.556929951155</v>
      </c>
      <c r="AX21">
        <v>169.08482000234244</v>
      </c>
      <c r="AY21">
        <v>91.163301275265169</v>
      </c>
      <c r="AZ21">
        <v>190.30713124609932</v>
      </c>
      <c r="BA21">
        <v>1566.056311570552</v>
      </c>
      <c r="BB21">
        <v>1630.7094533744491</v>
      </c>
      <c r="BC21">
        <v>72.301240812063966</v>
      </c>
      <c r="BD21">
        <v>139.43652428189762</v>
      </c>
      <c r="BE21">
        <v>6375.0351420829438</v>
      </c>
      <c r="BF21">
        <v>9901.5888865142624</v>
      </c>
      <c r="BG21">
        <v>1054.2785916169387</v>
      </c>
      <c r="BH21">
        <v>194.22980155744537</v>
      </c>
      <c r="BI21">
        <v>198.38074025414093</v>
      </c>
      <c r="BJ21">
        <v>980.74292856565455</v>
      </c>
      <c r="BK21">
        <v>163.73270203516691</v>
      </c>
      <c r="BL21">
        <v>22898.408430451313</v>
      </c>
      <c r="BM21">
        <v>38195.049686368053</v>
      </c>
      <c r="BN21">
        <v>38195.049686368053</v>
      </c>
      <c r="BO21">
        <v>1483.491858209424</v>
      </c>
      <c r="BP21">
        <v>604.81149226999491</v>
      </c>
      <c r="BQ21">
        <v>687.69286193311314</v>
      </c>
      <c r="BR21">
        <v>421.87543529256055</v>
      </c>
      <c r="BS21">
        <v>135.88839141835808</v>
      </c>
      <c r="BT21">
        <v>1176.5905546017907</v>
      </c>
      <c r="BU21">
        <v>12818.342477166636</v>
      </c>
      <c r="BV21">
        <v>1096.1403540525405</v>
      </c>
      <c r="BW21">
        <v>4901.9926570475291</v>
      </c>
      <c r="BX21">
        <v>4286.694116238953</v>
      </c>
      <c r="BY21">
        <v>453.60695705405919</v>
      </c>
      <c r="BZ21">
        <v>1587.3495411476215</v>
      </c>
      <c r="CA21">
        <v>101.05862497027087</v>
      </c>
      <c r="CB21">
        <v>274.73319085667976</v>
      </c>
      <c r="CC21">
        <v>243.58674534500901</v>
      </c>
      <c r="CD21">
        <v>875.89903755483056</v>
      </c>
      <c r="CE21">
        <v>5530.1517943627387</v>
      </c>
      <c r="CF21">
        <v>5189.4623373275454</v>
      </c>
      <c r="CG21">
        <v>1216.9031946940981</v>
      </c>
      <c r="CH21">
        <v>1110.9334751419387</v>
      </c>
      <c r="CI21">
        <v>297.46251668332667</v>
      </c>
      <c r="CJ21">
        <v>1004.8064055377423</v>
      </c>
      <c r="CK21">
        <v>227.8273619642284</v>
      </c>
      <c r="CL21">
        <v>275.33156429400373</v>
      </c>
      <c r="CM21">
        <v>11694.67916119511</v>
      </c>
      <c r="CN21">
        <v>126.5072256398678</v>
      </c>
      <c r="CO21">
        <v>454.80813632453919</v>
      </c>
      <c r="CP21">
        <v>1433.035680255517</v>
      </c>
      <c r="CQ21">
        <v>1422.4267408315545</v>
      </c>
      <c r="CR21">
        <v>2764.2370662701578</v>
      </c>
      <c r="CS21">
        <v>1244.4172918214208</v>
      </c>
      <c r="CT21">
        <v>1454.3798823846546</v>
      </c>
      <c r="CU21">
        <v>1439.8105972847741</v>
      </c>
      <c r="CV21">
        <v>553.03667655605921</v>
      </c>
      <c r="CW21">
        <v>436.99212127769692</v>
      </c>
      <c r="CX21">
        <v>424.11379518773543</v>
      </c>
      <c r="CY21">
        <v>683.17181818444317</v>
      </c>
      <c r="CZ21">
        <v>355.74852187451359</v>
      </c>
      <c r="DA21">
        <v>1191.1310291287632</v>
      </c>
      <c r="DB21">
        <v>132.67712063805277</v>
      </c>
      <c r="DC21">
        <v>250.35279758260194</v>
      </c>
      <c r="DD21">
        <v>2742.1881132037274</v>
      </c>
      <c r="DE21">
        <v>245.79629466727567</v>
      </c>
      <c r="DF21">
        <v>236.78080154492784</v>
      </c>
      <c r="DG21">
        <v>573.22402337303731</v>
      </c>
      <c r="DH21">
        <v>903.54389035919803</v>
      </c>
      <c r="DI21">
        <v>6742.0995705166288</v>
      </c>
      <c r="DJ21">
        <v>6324.3994520978395</v>
      </c>
      <c r="DK21">
        <v>514.78288432772933</v>
      </c>
      <c r="DL21">
        <v>96.66168830489768</v>
      </c>
      <c r="DM21">
        <v>29421.470079938626</v>
      </c>
      <c r="DN21">
        <v>31748.462378368662</v>
      </c>
      <c r="DO21">
        <v>36747.739475335489</v>
      </c>
      <c r="DP21">
        <v>26141.52597480976</v>
      </c>
      <c r="DQ21">
        <v>27404.663490427756</v>
      </c>
      <c r="DR21">
        <v>34668.458266572168</v>
      </c>
      <c r="DS21">
        <v>33661.573067389203</v>
      </c>
      <c r="DT21">
        <v>28220.173350969104</v>
      </c>
      <c r="DU21">
        <v>13325.878394308998</v>
      </c>
      <c r="DV21">
        <v>47792.826649169612</v>
      </c>
      <c r="DW21">
        <v>13203.717132782434</v>
      </c>
      <c r="DX21">
        <v>15788.466546032478</v>
      </c>
      <c r="DY21">
        <v>44940.721767925301</v>
      </c>
      <c r="DZ21">
        <v>15373.720619435737</v>
      </c>
      <c r="EA21">
        <v>34421.303442582372</v>
      </c>
      <c r="EB21">
        <v>14118.924872773618</v>
      </c>
      <c r="EC21">
        <v>46869.469949441242</v>
      </c>
      <c r="ED21">
        <v>15142.498042264173</v>
      </c>
      <c r="EE21">
        <v>44475.479771812163</v>
      </c>
      <c r="EF21">
        <v>14176.710017235786</v>
      </c>
      <c r="EG21">
        <v>57766.027538944058</v>
      </c>
      <c r="EH21">
        <v>13903.310977524547</v>
      </c>
      <c r="EI21">
        <v>990.80889950019332</v>
      </c>
      <c r="EJ21">
        <v>1382.6326910515943</v>
      </c>
      <c r="EK21">
        <v>110.95173246736054</v>
      </c>
      <c r="EL21">
        <v>217.97857842545901</v>
      </c>
      <c r="EM21">
        <v>553.51980770175044</v>
      </c>
      <c r="EN21">
        <v>444.83524570247295</v>
      </c>
      <c r="EO21">
        <v>449.85715018016231</v>
      </c>
      <c r="EP21">
        <v>9548.9363931284206</v>
      </c>
    </row>
    <row r="22" spans="1:146" x14ac:dyDescent="0.25">
      <c r="A22" t="s">
        <v>160</v>
      </c>
      <c r="B22" t="s">
        <v>202</v>
      </c>
      <c r="C22" t="s">
        <v>216</v>
      </c>
      <c r="D22" t="s">
        <v>237</v>
      </c>
      <c r="F22">
        <v>500</v>
      </c>
      <c r="H22">
        <v>15425.530855926036</v>
      </c>
      <c r="I22">
        <v>56894.597451617403</v>
      </c>
      <c r="J22">
        <v>2457.7857902838482</v>
      </c>
      <c r="K22">
        <v>39741.270071479084</v>
      </c>
      <c r="L22">
        <v>5314.3063994011045</v>
      </c>
      <c r="M22">
        <v>19183.55020185683</v>
      </c>
      <c r="N22">
        <v>3829.6518919657346</v>
      </c>
      <c r="O22">
        <v>5341.042017657981</v>
      </c>
      <c r="P22">
        <v>31104.012726859775</v>
      </c>
      <c r="Q22">
        <v>10830.585252314573</v>
      </c>
      <c r="R22">
        <v>1675.2886469827215</v>
      </c>
      <c r="S22">
        <v>10005.470080936109</v>
      </c>
      <c r="T22">
        <v>3737.6997279137277</v>
      </c>
      <c r="U22">
        <v>2826.544102230062</v>
      </c>
      <c r="V22">
        <v>398.3100089072359</v>
      </c>
      <c r="W22">
        <v>944.56487084525702</v>
      </c>
      <c r="X22">
        <v>67.855848755804331</v>
      </c>
      <c r="Y22">
        <v>430.24475251862719</v>
      </c>
      <c r="Z22">
        <v>0</v>
      </c>
      <c r="AA22">
        <v>48523.180677378637</v>
      </c>
      <c r="AB22">
        <v>313.02873105074275</v>
      </c>
      <c r="AC22">
        <v>436.66486382223894</v>
      </c>
      <c r="AD22">
        <v>5001.7408482053506</v>
      </c>
      <c r="AE22">
        <v>4610.6114974050361</v>
      </c>
      <c r="AF22">
        <v>5246.71914014701</v>
      </c>
      <c r="AG22">
        <v>8095.5835781109517</v>
      </c>
      <c r="AH22">
        <v>67.551630034480581</v>
      </c>
      <c r="AI22">
        <v>722.2549847060194</v>
      </c>
      <c r="AJ22">
        <v>261.66372955804701</v>
      </c>
      <c r="AK22">
        <v>77.748438617228729</v>
      </c>
      <c r="AL22">
        <v>72.039541351306298</v>
      </c>
      <c r="AM22">
        <v>156.51093963886998</v>
      </c>
      <c r="AN22">
        <v>156.85215793440878</v>
      </c>
      <c r="AO22">
        <v>601.67063162996476</v>
      </c>
      <c r="AP22">
        <v>39855.226019352245</v>
      </c>
      <c r="AQ22">
        <v>3429.0821683221798</v>
      </c>
      <c r="AR22">
        <v>2176.247807953916</v>
      </c>
      <c r="AS22">
        <v>2703.3437422215429</v>
      </c>
      <c r="AT22">
        <v>324.59041281564612</v>
      </c>
      <c r="AU22">
        <v>88.781163506316929</v>
      </c>
      <c r="AV22">
        <v>6100.451426648915</v>
      </c>
      <c r="AW22">
        <v>10477.48461203433</v>
      </c>
      <c r="AX22">
        <v>168.15210197060568</v>
      </c>
      <c r="AY22">
        <v>62.7786849607389</v>
      </c>
      <c r="AZ22">
        <v>129.68898904215857</v>
      </c>
      <c r="BA22">
        <v>5628.0819737091515</v>
      </c>
      <c r="BB22">
        <v>7223.4611328695655</v>
      </c>
      <c r="BC22">
        <v>38.426113354232065</v>
      </c>
      <c r="BD22">
        <v>100.03451548609489</v>
      </c>
      <c r="BE22">
        <v>4694.8307504460972</v>
      </c>
      <c r="BF22">
        <v>11289.517008041272</v>
      </c>
      <c r="BG22">
        <v>745.63734525533164</v>
      </c>
      <c r="BH22">
        <v>117.7819779179147</v>
      </c>
      <c r="BI22">
        <v>67.336484362193048</v>
      </c>
      <c r="BJ22">
        <v>590.84894134936235</v>
      </c>
      <c r="BK22">
        <v>58.852619030141746</v>
      </c>
      <c r="BL22">
        <v>13667.570086246284</v>
      </c>
      <c r="BM22">
        <v>47429.744593792624</v>
      </c>
      <c r="BN22">
        <v>47429.744593792624</v>
      </c>
      <c r="BO22">
        <v>600.12350128593528</v>
      </c>
      <c r="BP22">
        <v>174.60236107542971</v>
      </c>
      <c r="BQ22">
        <v>161.04544301211465</v>
      </c>
      <c r="BR22">
        <v>292.93248083356741</v>
      </c>
      <c r="BS22">
        <v>111.50027242895925</v>
      </c>
      <c r="BT22">
        <v>846.08022641239256</v>
      </c>
      <c r="BU22">
        <v>5913.5693179978898</v>
      </c>
      <c r="BV22">
        <v>586.07051485721843</v>
      </c>
      <c r="BW22">
        <v>2475.9320259044302</v>
      </c>
      <c r="BX22">
        <v>1927.5997063919638</v>
      </c>
      <c r="BY22">
        <v>176.05082588821895</v>
      </c>
      <c r="BZ22">
        <v>800.50771381625327</v>
      </c>
      <c r="CA22">
        <v>83.03115560237778</v>
      </c>
      <c r="CB22">
        <v>170.9517364195446</v>
      </c>
      <c r="CC22">
        <v>300.65168829850768</v>
      </c>
      <c r="CD22">
        <v>449.98059947585591</v>
      </c>
      <c r="CE22">
        <v>2667.1951582134375</v>
      </c>
      <c r="CF22">
        <v>2553.2337289218772</v>
      </c>
      <c r="CG22">
        <v>1148.9834073196162</v>
      </c>
      <c r="CH22">
        <v>797.61215454527542</v>
      </c>
      <c r="CI22">
        <v>148.00514863320976</v>
      </c>
      <c r="CJ22">
        <v>763.55884272142225</v>
      </c>
      <c r="CK22">
        <v>139.52128330115843</v>
      </c>
      <c r="CL22">
        <v>333.97186041106261</v>
      </c>
      <c r="CM22">
        <v>11997.127013131132</v>
      </c>
      <c r="CN22">
        <v>66.697899118333268</v>
      </c>
      <c r="CO22">
        <v>146.67590467066901</v>
      </c>
      <c r="CP22">
        <v>752.62752407277526</v>
      </c>
      <c r="CQ22">
        <v>749.54148551231981</v>
      </c>
      <c r="CR22">
        <v>2051.0467302285833</v>
      </c>
      <c r="CS22">
        <v>1056.1350313588446</v>
      </c>
      <c r="CT22">
        <v>548.69272277241282</v>
      </c>
      <c r="CU22">
        <v>540.09374765391476</v>
      </c>
      <c r="CV22">
        <v>215.06208065688907</v>
      </c>
      <c r="CW22">
        <v>298.02745923844009</v>
      </c>
      <c r="CX22">
        <v>358.52861485305249</v>
      </c>
      <c r="CY22">
        <v>453.44211519686411</v>
      </c>
      <c r="CZ22">
        <v>289.57511206220158</v>
      </c>
      <c r="DA22">
        <v>651.2733571063435</v>
      </c>
      <c r="DB22">
        <v>98.947824287852811</v>
      </c>
      <c r="DC22">
        <v>108.00312748833659</v>
      </c>
      <c r="DD22">
        <v>2385.0035167390397</v>
      </c>
      <c r="DE22">
        <v>164.17670327438847</v>
      </c>
      <c r="DF22">
        <v>163.53537732132759</v>
      </c>
      <c r="DG22">
        <v>380.47895484478204</v>
      </c>
      <c r="DH22">
        <v>692.42921682488611</v>
      </c>
      <c r="DI22">
        <v>9102.4954722177717</v>
      </c>
      <c r="DJ22">
        <v>7975.4349977978745</v>
      </c>
      <c r="DK22">
        <v>238.13474106647521</v>
      </c>
      <c r="DL22">
        <v>81.04277107696889</v>
      </c>
      <c r="DM22">
        <v>45636.423194000083</v>
      </c>
      <c r="DN22">
        <v>48479.708918385157</v>
      </c>
      <c r="DO22">
        <v>54098.535517122145</v>
      </c>
      <c r="DP22">
        <v>39163.54227543006</v>
      </c>
      <c r="DQ22">
        <v>40747.389900626782</v>
      </c>
      <c r="DR22">
        <v>51636.539997505381</v>
      </c>
      <c r="DS22">
        <v>47250.911948065273</v>
      </c>
      <c r="DT22">
        <v>46213.739883668939</v>
      </c>
      <c r="DU22">
        <v>13960.806785801175</v>
      </c>
      <c r="DV22">
        <v>61822.457001888295</v>
      </c>
      <c r="DW22">
        <v>13800.302632856279</v>
      </c>
      <c r="DX22">
        <v>13621.904389537305</v>
      </c>
      <c r="DY22">
        <v>57701.126503548505</v>
      </c>
      <c r="DZ22">
        <v>13017.003832113827</v>
      </c>
      <c r="EA22">
        <v>52010.76739466242</v>
      </c>
      <c r="EB22">
        <v>13120.735564312226</v>
      </c>
      <c r="EC22">
        <v>59776.901282544146</v>
      </c>
      <c r="ED22">
        <v>14931.952424833444</v>
      </c>
      <c r="EE22">
        <v>54314.854212947743</v>
      </c>
      <c r="EF22">
        <v>12487.704367648505</v>
      </c>
      <c r="EG22">
        <v>66125.05252537143</v>
      </c>
      <c r="EH22">
        <v>6497.5267460610485</v>
      </c>
      <c r="EI22">
        <v>2089.0562557842459</v>
      </c>
      <c r="EJ22">
        <v>577.25639406643279</v>
      </c>
      <c r="EK22">
        <v>49.439653278912466</v>
      </c>
      <c r="EL22">
        <v>111.17275767942601</v>
      </c>
      <c r="EM22">
        <v>247.14756327434171</v>
      </c>
      <c r="EN22">
        <v>179.98374359181892</v>
      </c>
      <c r="EO22">
        <v>176.43178446717394</v>
      </c>
      <c r="EP22">
        <v>5816.8565420635468</v>
      </c>
    </row>
    <row r="23" spans="1:146" x14ac:dyDescent="0.25">
      <c r="A23" t="s">
        <v>161</v>
      </c>
      <c r="B23" t="s">
        <v>203</v>
      </c>
      <c r="C23" t="s">
        <v>217</v>
      </c>
      <c r="D23" t="s">
        <v>237</v>
      </c>
      <c r="F23">
        <v>500</v>
      </c>
      <c r="H23">
        <v>14196.632764487424</v>
      </c>
      <c r="I23">
        <v>56981.211609666287</v>
      </c>
      <c r="J23">
        <v>2364.5270842399268</v>
      </c>
      <c r="K23">
        <v>47365.766660540001</v>
      </c>
      <c r="L23">
        <v>4981.4090883545869</v>
      </c>
      <c r="M23">
        <v>19233.166584250255</v>
      </c>
      <c r="N23">
        <v>3706.5416577378301</v>
      </c>
      <c r="O23">
        <v>5530.1029921744121</v>
      </c>
      <c r="P23">
        <v>32096.233670182595</v>
      </c>
      <c r="Q23">
        <v>10423.452130245834</v>
      </c>
      <c r="R23">
        <v>1629.5348582552438</v>
      </c>
      <c r="S23">
        <v>9323.8329187609306</v>
      </c>
      <c r="T23">
        <v>3609.5485450482456</v>
      </c>
      <c r="U23">
        <v>2732.0747685725473</v>
      </c>
      <c r="V23">
        <v>165.54022878367729</v>
      </c>
      <c r="W23">
        <v>734.143185626427</v>
      </c>
      <c r="X23">
        <v>69.501814808042809</v>
      </c>
      <c r="Y23">
        <v>375.5752036902341</v>
      </c>
      <c r="Z23">
        <v>26.081261968052981</v>
      </c>
      <c r="AA23">
        <v>49108.777334973107</v>
      </c>
      <c r="AB23">
        <v>281.43486660438941</v>
      </c>
      <c r="AC23">
        <v>451.57500737346191</v>
      </c>
      <c r="AD23">
        <v>5389.4214072428986</v>
      </c>
      <c r="AE23">
        <v>4645.3324999679844</v>
      </c>
      <c r="AF23">
        <v>5278.6511996733489</v>
      </c>
      <c r="AG23">
        <v>7963.2916557271001</v>
      </c>
      <c r="AH23">
        <v>66.111942562858204</v>
      </c>
      <c r="AI23">
        <v>697.67092751088978</v>
      </c>
      <c r="AJ23">
        <v>195.46418452131803</v>
      </c>
      <c r="AK23">
        <v>76.891610518788468</v>
      </c>
      <c r="AL23">
        <v>68.652774449786918</v>
      </c>
      <c r="AM23">
        <v>157.01460574922044</v>
      </c>
      <c r="AN23">
        <v>126.97744463047893</v>
      </c>
      <c r="AO23">
        <v>445.16758280315753</v>
      </c>
      <c r="AP23">
        <v>41213.632802993547</v>
      </c>
      <c r="AQ23">
        <v>3127.3942485643261</v>
      </c>
      <c r="AR23">
        <v>2045.877835355006</v>
      </c>
      <c r="AS23">
        <v>2312.5431732384463</v>
      </c>
      <c r="AT23">
        <v>295.7880510904011</v>
      </c>
      <c r="AU23">
        <v>70.113123865987035</v>
      </c>
      <c r="AV23">
        <v>5916.3584946527208</v>
      </c>
      <c r="AW23">
        <v>10106.70221608827</v>
      </c>
      <c r="AX23">
        <v>177.94502287718771</v>
      </c>
      <c r="AY23">
        <v>47.360100102297125</v>
      </c>
      <c r="AZ23">
        <v>123.15236058684019</v>
      </c>
      <c r="BA23">
        <v>5668.2789646708934</v>
      </c>
      <c r="BB23">
        <v>7179.5154575133856</v>
      </c>
      <c r="BC23">
        <v>30.322690246629044</v>
      </c>
      <c r="BD23">
        <v>76.788467838229977</v>
      </c>
      <c r="BE23">
        <v>4642.9400929140538</v>
      </c>
      <c r="BF23">
        <v>10703.144891818838</v>
      </c>
      <c r="BG23">
        <v>663.51560619521524</v>
      </c>
      <c r="BH23">
        <v>133.18109951480193</v>
      </c>
      <c r="BI23">
        <v>80.403493008048358</v>
      </c>
      <c r="BJ23">
        <v>548.92157241959444</v>
      </c>
      <c r="BK23">
        <v>65.661636713590639</v>
      </c>
      <c r="BL23">
        <v>14222.941695055246</v>
      </c>
      <c r="BM23">
        <v>48434.167601430017</v>
      </c>
      <c r="BN23">
        <v>48434.167601430017</v>
      </c>
      <c r="BO23">
        <v>548.93792430797566</v>
      </c>
      <c r="BP23">
        <v>150.56818821431466</v>
      </c>
      <c r="BQ23">
        <v>159.74537110888491</v>
      </c>
      <c r="BR23">
        <v>298.75151640010608</v>
      </c>
      <c r="BS23">
        <v>63.689347407301412</v>
      </c>
      <c r="BT23">
        <v>838.62168968190883</v>
      </c>
      <c r="BU23">
        <v>5784.2465570705372</v>
      </c>
      <c r="BV23">
        <v>530.53450285369138</v>
      </c>
      <c r="BW23">
        <v>2314.164525863323</v>
      </c>
      <c r="BX23">
        <v>1857.5959033457489</v>
      </c>
      <c r="BY23">
        <v>174.35389662115728</v>
      </c>
      <c r="BZ23">
        <v>751.44851488403356</v>
      </c>
      <c r="CA23">
        <v>66.290555497483879</v>
      </c>
      <c r="CB23">
        <v>158.78186753196047</v>
      </c>
      <c r="CC23">
        <v>119.78261374274017</v>
      </c>
      <c r="CD23">
        <v>418.34545450767831</v>
      </c>
      <c r="CE23">
        <v>2471.2847899682374</v>
      </c>
      <c r="CF23">
        <v>2334.0371015967821</v>
      </c>
      <c r="CG23">
        <v>965.51485919534605</v>
      </c>
      <c r="CH23">
        <v>708.80027431066469</v>
      </c>
      <c r="CI23">
        <v>139.39481709966722</v>
      </c>
      <c r="CJ23">
        <v>684.91645457353468</v>
      </c>
      <c r="CK23">
        <v>139.35708197263361</v>
      </c>
      <c r="CL23">
        <v>305.13755773175814</v>
      </c>
      <c r="CM23">
        <v>12292.064175010257</v>
      </c>
      <c r="CN23">
        <v>86.018479910647272</v>
      </c>
      <c r="CO23">
        <v>176.44568049638622</v>
      </c>
      <c r="CP23">
        <v>642.60028311806138</v>
      </c>
      <c r="CQ23">
        <v>701.05325273066762</v>
      </c>
      <c r="CR23">
        <v>2579.3946710819191</v>
      </c>
      <c r="CS23">
        <v>973.28452185156323</v>
      </c>
      <c r="CT23">
        <v>526.50942263677462</v>
      </c>
      <c r="CU23">
        <v>520.78877737848165</v>
      </c>
      <c r="CV23">
        <v>220.19327110400053</v>
      </c>
      <c r="CW23">
        <v>291.08625426201519</v>
      </c>
      <c r="CX23">
        <v>346.01350517211586</v>
      </c>
      <c r="CY23">
        <v>467.58224826111285</v>
      </c>
      <c r="CZ23">
        <v>300.91122350399553</v>
      </c>
      <c r="DA23">
        <v>581.04045471302254</v>
      </c>
      <c r="DB23">
        <v>69.977277408666097</v>
      </c>
      <c r="DC23">
        <v>106.78663599237011</v>
      </c>
      <c r="DD23">
        <v>2254.6122062164713</v>
      </c>
      <c r="DE23">
        <v>157.20957057222734</v>
      </c>
      <c r="DF23">
        <v>154.2800668768526</v>
      </c>
      <c r="DG23">
        <v>322.58376479695681</v>
      </c>
      <c r="DH23">
        <v>710.82916630750424</v>
      </c>
      <c r="DI23">
        <v>8661.1298756345059</v>
      </c>
      <c r="DJ23">
        <v>7583.5932604896616</v>
      </c>
      <c r="DK23">
        <v>242.82554246118295</v>
      </c>
      <c r="DL23">
        <v>80.427391921836303</v>
      </c>
      <c r="DM23">
        <v>44779.953244349672</v>
      </c>
      <c r="DN23">
        <v>47738.462674037575</v>
      </c>
      <c r="DO23">
        <v>53137.358113841045</v>
      </c>
      <c r="DP23">
        <v>38379.736083308679</v>
      </c>
      <c r="DQ23">
        <v>39925.648642219909</v>
      </c>
      <c r="DR23">
        <v>50712.926515435283</v>
      </c>
      <c r="DS23">
        <v>46235.975699316608</v>
      </c>
      <c r="DT23">
        <v>45441.138077531774</v>
      </c>
      <c r="DU23">
        <v>13718.614237926387</v>
      </c>
      <c r="DV23">
        <v>61805.700430089237</v>
      </c>
      <c r="DW23">
        <v>13737.483059280752</v>
      </c>
      <c r="DX23">
        <v>13712.61686840318</v>
      </c>
      <c r="DY23">
        <v>57644.512125637404</v>
      </c>
      <c r="DZ23">
        <v>13016.720749700438</v>
      </c>
      <c r="EA23">
        <v>51798.344740779874</v>
      </c>
      <c r="EB23">
        <v>13146.27676134488</v>
      </c>
      <c r="EC23">
        <v>59886.023953585383</v>
      </c>
      <c r="ED23">
        <v>14824.313836213971</v>
      </c>
      <c r="EE23">
        <v>55756.442591536892</v>
      </c>
      <c r="EF23">
        <v>12606.211623240069</v>
      </c>
      <c r="EG23">
        <v>66694.260980540086</v>
      </c>
      <c r="EH23">
        <v>6295.6782807822556</v>
      </c>
      <c r="EI23">
        <v>2060.7542802692169</v>
      </c>
      <c r="EJ23">
        <v>616.15676393048591</v>
      </c>
      <c r="EK23">
        <v>55.133536271217665</v>
      </c>
      <c r="EL23">
        <v>130.20379799185127</v>
      </c>
      <c r="EM23">
        <v>310.20664312993773</v>
      </c>
      <c r="EN23">
        <v>177.24189167679506</v>
      </c>
      <c r="EO23">
        <v>174.20672962572627</v>
      </c>
      <c r="EP23">
        <v>5630.0243507218029</v>
      </c>
    </row>
    <row r="24" spans="1:146" x14ac:dyDescent="0.25">
      <c r="A24" t="s">
        <v>162</v>
      </c>
      <c r="B24" t="s">
        <v>204</v>
      </c>
      <c r="C24" t="s">
        <v>214</v>
      </c>
      <c r="D24" t="s">
        <v>237</v>
      </c>
      <c r="F24">
        <v>500</v>
      </c>
      <c r="H24">
        <v>19453.517088794906</v>
      </c>
      <c r="I24">
        <v>73179.084948409654</v>
      </c>
      <c r="J24">
        <v>3917.4230161314631</v>
      </c>
      <c r="K24">
        <v>39003.483399186051</v>
      </c>
      <c r="L24">
        <v>7097.7468767394839</v>
      </c>
      <c r="M24">
        <v>19225.284296327103</v>
      </c>
      <c r="N24">
        <v>4791.9420688895698</v>
      </c>
      <c r="O24">
        <v>7642.2718605905011</v>
      </c>
      <c r="P24">
        <v>22405.853703577483</v>
      </c>
      <c r="Q24">
        <v>14664.422236315564</v>
      </c>
      <c r="R24">
        <v>2700.6513063669313</v>
      </c>
      <c r="S24">
        <v>12489.718717063792</v>
      </c>
      <c r="T24">
        <v>4713.7326516961775</v>
      </c>
      <c r="U24">
        <v>3569.7308449561883</v>
      </c>
      <c r="V24">
        <v>776.34163265611699</v>
      </c>
      <c r="W24">
        <v>1512.424862376831</v>
      </c>
      <c r="X24">
        <v>100.37796787394973</v>
      </c>
      <c r="Y24">
        <v>418.233410400107</v>
      </c>
      <c r="Z24">
        <v>0</v>
      </c>
      <c r="AA24">
        <v>51856.643011769251</v>
      </c>
      <c r="AB24">
        <v>609.54423522559773</v>
      </c>
      <c r="AC24">
        <v>691.65240826709703</v>
      </c>
      <c r="AD24">
        <v>9159.4483316572114</v>
      </c>
      <c r="AE24">
        <v>0</v>
      </c>
      <c r="AF24">
        <v>10573.324642365744</v>
      </c>
      <c r="AG24">
        <v>16523.540213681594</v>
      </c>
      <c r="AH24">
        <v>116.79585367854948</v>
      </c>
      <c r="AI24">
        <v>930.58803529869238</v>
      </c>
      <c r="AJ24">
        <v>210.27414834246022</v>
      </c>
      <c r="AK24">
        <v>131.17064146659325</v>
      </c>
      <c r="AL24">
        <v>83.988198097100764</v>
      </c>
      <c r="AM24">
        <v>318.41213987562253</v>
      </c>
      <c r="AN24">
        <v>261.29536670085787</v>
      </c>
      <c r="AO24">
        <v>732.93798341632794</v>
      </c>
      <c r="AP24">
        <v>55742.825372265906</v>
      </c>
      <c r="AQ24">
        <v>5598.8514469163238</v>
      </c>
      <c r="AR24">
        <v>3489.5683010350426</v>
      </c>
      <c r="AS24">
        <v>10507.848036939749</v>
      </c>
      <c r="AT24">
        <v>338.20769781401481</v>
      </c>
      <c r="AU24">
        <v>140.29522967264322</v>
      </c>
      <c r="AV24">
        <v>8587.268422910538</v>
      </c>
      <c r="AW24">
        <v>15031.760013281228</v>
      </c>
      <c r="AX24">
        <v>214.51779413097645</v>
      </c>
      <c r="AY24">
        <v>90.042516072766603</v>
      </c>
      <c r="AZ24">
        <v>120.90079373016194</v>
      </c>
      <c r="BA24">
        <v>2916.751095659351</v>
      </c>
      <c r="BB24">
        <v>4748.5871540978815</v>
      </c>
      <c r="BC24">
        <v>56.693158356653043</v>
      </c>
      <c r="BD24">
        <v>163.80585207783727</v>
      </c>
      <c r="BE24">
        <v>5705.2499935326387</v>
      </c>
      <c r="BF24">
        <v>13031.334629243527</v>
      </c>
      <c r="BG24">
        <v>896.14402690214877</v>
      </c>
      <c r="BH24">
        <v>132.71139978733547</v>
      </c>
      <c r="BI24">
        <v>118.47719213804554</v>
      </c>
      <c r="BJ24">
        <v>1111.2278903918407</v>
      </c>
      <c r="BK24">
        <v>122.82767883201471</v>
      </c>
      <c r="BL24">
        <v>19459.940663935031</v>
      </c>
      <c r="BM24">
        <v>40256.982138800493</v>
      </c>
      <c r="BN24">
        <v>40256.982138800493</v>
      </c>
      <c r="BO24">
        <v>830.42562363749857</v>
      </c>
      <c r="BP24">
        <v>297.61752575115287</v>
      </c>
      <c r="BQ24">
        <v>281.20713755395332</v>
      </c>
      <c r="BR24">
        <v>366.70048033664534</v>
      </c>
      <c r="BS24">
        <v>127.09006863903149</v>
      </c>
      <c r="BT24">
        <v>1280.2933140609221</v>
      </c>
      <c r="BU24">
        <v>13233.796270674975</v>
      </c>
      <c r="BV24">
        <v>1599.1121991380057</v>
      </c>
      <c r="BW24">
        <v>4396.3982928843343</v>
      </c>
      <c r="BX24">
        <v>3812.5146189859393</v>
      </c>
      <c r="BY24">
        <v>357.79144834335125</v>
      </c>
      <c r="BZ24">
        <v>1741.8947600656672</v>
      </c>
      <c r="CA24">
        <v>80.558042711506786</v>
      </c>
      <c r="CB24">
        <v>302.57719304638874</v>
      </c>
      <c r="CC24">
        <v>217.66491483721268</v>
      </c>
      <c r="CD24">
        <v>599.77110397942999</v>
      </c>
      <c r="CE24">
        <v>4075.5588026128953</v>
      </c>
      <c r="CF24">
        <v>3785.570092391451</v>
      </c>
      <c r="CG24">
        <v>1526.3985281689638</v>
      </c>
      <c r="CH24">
        <v>1206.8654959870107</v>
      </c>
      <c r="CI24">
        <v>199.64816425451912</v>
      </c>
      <c r="CJ24">
        <v>1225.3864606673681</v>
      </c>
      <c r="CK24">
        <v>172.43184939177357</v>
      </c>
      <c r="CL24">
        <v>310.05793082994364</v>
      </c>
      <c r="CM24">
        <v>8668.1544859458045</v>
      </c>
      <c r="CN24">
        <v>80.393095348702275</v>
      </c>
      <c r="CO24">
        <v>201.979920155983</v>
      </c>
      <c r="CP24">
        <v>905.86467489651511</v>
      </c>
      <c r="CQ24">
        <v>902.35204582951883</v>
      </c>
      <c r="CR24">
        <v>1880.1675101421049</v>
      </c>
      <c r="CS24">
        <v>955.90932989103601</v>
      </c>
      <c r="CT24">
        <v>1006.9361714549838</v>
      </c>
      <c r="CU24">
        <v>986.08157647131259</v>
      </c>
      <c r="CV24">
        <v>299.95303045631687</v>
      </c>
      <c r="CW24">
        <v>796.94880659558146</v>
      </c>
      <c r="CX24">
        <v>884.26594237837344</v>
      </c>
      <c r="CY24">
        <v>1240.79216947294</v>
      </c>
      <c r="CZ24">
        <v>684.35161306114696</v>
      </c>
      <c r="DA24">
        <v>1337.4531984782379</v>
      </c>
      <c r="DB24">
        <v>116.62528311019481</v>
      </c>
      <c r="DC24">
        <v>167.6614966833929</v>
      </c>
      <c r="DD24">
        <v>3147.274407187916</v>
      </c>
      <c r="DE24">
        <v>176.05319376607278</v>
      </c>
      <c r="DF24">
        <v>177.64830974046646</v>
      </c>
      <c r="DG24">
        <v>684.55029965725248</v>
      </c>
      <c r="DH24">
        <v>794.59643227376705</v>
      </c>
      <c r="DI24">
        <v>9960.8413450392654</v>
      </c>
      <c r="DJ24">
        <v>8936.2876705956496</v>
      </c>
      <c r="DK24">
        <v>343.80466173826812</v>
      </c>
      <c r="DL24">
        <v>102.46980033860704</v>
      </c>
      <c r="DM24">
        <v>41227.716112923583</v>
      </c>
      <c r="DN24">
        <v>43240.628762086322</v>
      </c>
      <c r="DO24">
        <v>48360.741106882888</v>
      </c>
      <c r="DP24">
        <v>35713.124652372615</v>
      </c>
      <c r="DQ24">
        <v>37315.899432725622</v>
      </c>
      <c r="DR24">
        <v>46701.940455231845</v>
      </c>
      <c r="DS24">
        <v>43588.693939229757</v>
      </c>
      <c r="DT24">
        <v>41496.062979384333</v>
      </c>
      <c r="DU24">
        <v>15929.975254227682</v>
      </c>
      <c r="DV24">
        <v>47836.309710864422</v>
      </c>
      <c r="DW24">
        <v>15900.382197819072</v>
      </c>
      <c r="DX24">
        <v>16481.167485459333</v>
      </c>
      <c r="DY24">
        <v>43555.119653291644</v>
      </c>
      <c r="DZ24">
        <v>15627.105654492685</v>
      </c>
      <c r="EA24">
        <v>45332.262540147523</v>
      </c>
      <c r="EB24">
        <v>15500.99589802123</v>
      </c>
      <c r="EC24">
        <v>44640.120912997561</v>
      </c>
      <c r="ED24">
        <v>17607.371846633083</v>
      </c>
      <c r="EE24">
        <v>40378.488364328223</v>
      </c>
      <c r="EF24">
        <v>14824.784812194857</v>
      </c>
      <c r="EG24">
        <v>47042.886654148781</v>
      </c>
      <c r="EH24">
        <v>9941.9267559703967</v>
      </c>
      <c r="EI24">
        <v>2144.0926626385849</v>
      </c>
      <c r="EJ24">
        <v>1380.129579800207</v>
      </c>
      <c r="EK24">
        <v>59.980859201643106</v>
      </c>
      <c r="EL24">
        <v>222.24220415503805</v>
      </c>
      <c r="EM24">
        <v>584.36164637015793</v>
      </c>
      <c r="EN24">
        <v>436.95118727471976</v>
      </c>
      <c r="EO24">
        <v>348.70247377245227</v>
      </c>
      <c r="EP24">
        <v>10411.430680174959</v>
      </c>
    </row>
    <row r="25" spans="1:146" x14ac:dyDescent="0.25">
      <c r="A25" t="s">
        <v>163</v>
      </c>
      <c r="B25" t="s">
        <v>205</v>
      </c>
      <c r="C25" t="s">
        <v>215</v>
      </c>
      <c r="D25" t="s">
        <v>237</v>
      </c>
      <c r="F25">
        <v>500</v>
      </c>
      <c r="H25">
        <v>19897.970328469291</v>
      </c>
      <c r="I25">
        <v>73276.44075273347</v>
      </c>
      <c r="J25">
        <v>3816.1666072757944</v>
      </c>
      <c r="K25">
        <v>38545.347254084947</v>
      </c>
      <c r="L25">
        <v>6992.3667843993226</v>
      </c>
      <c r="M25">
        <v>19739.178380041649</v>
      </c>
      <c r="N25">
        <v>4638.1549693100069</v>
      </c>
      <c r="O25">
        <v>7480.1051638062363</v>
      </c>
      <c r="P25">
        <v>21750.636275240133</v>
      </c>
      <c r="Q25">
        <v>14319.387483591008</v>
      </c>
      <c r="R25">
        <v>2470.3772682133344</v>
      </c>
      <c r="S25">
        <v>12489.376693731878</v>
      </c>
      <c r="T25">
        <v>4696.3173171160906</v>
      </c>
      <c r="U25">
        <v>3551.8143670386257</v>
      </c>
      <c r="V25">
        <v>454.5304946829055</v>
      </c>
      <c r="W25">
        <v>1506.7990304348289</v>
      </c>
      <c r="X25">
        <v>106.67110526345225</v>
      </c>
      <c r="Y25">
        <v>448.33363151598684</v>
      </c>
      <c r="Z25">
        <v>29.764751413150297</v>
      </c>
      <c r="AA25">
        <v>52729.029066066963</v>
      </c>
      <c r="AB25">
        <v>585.42781994238112</v>
      </c>
      <c r="AC25">
        <v>707.20171581978718</v>
      </c>
      <c r="AD25">
        <v>9049.942857751359</v>
      </c>
      <c r="AE25">
        <v>0</v>
      </c>
      <c r="AF25">
        <v>10276.253723143651</v>
      </c>
      <c r="AG25">
        <v>16094.597495729273</v>
      </c>
      <c r="AH25">
        <v>108.53540756374744</v>
      </c>
      <c r="AI25">
        <v>914.03052018503536</v>
      </c>
      <c r="AJ25">
        <v>120.43392859906889</v>
      </c>
      <c r="AK25">
        <v>183.73670160190443</v>
      </c>
      <c r="AL25">
        <v>74.3759518739638</v>
      </c>
      <c r="AM25">
        <v>366.99955970248379</v>
      </c>
      <c r="AN25">
        <v>240.81153973281636</v>
      </c>
      <c r="AO25">
        <v>698.67447477749954</v>
      </c>
      <c r="AP25">
        <v>54931.298301700663</v>
      </c>
      <c r="AQ25">
        <v>5450.5615943133262</v>
      </c>
      <c r="AR25">
        <v>3454.8123879763921</v>
      </c>
      <c r="AS25">
        <v>10171.464398014559</v>
      </c>
      <c r="AT25">
        <v>390.62182343247406</v>
      </c>
      <c r="AU25">
        <v>134.65505958350809</v>
      </c>
      <c r="AV25">
        <v>8500.1484575049326</v>
      </c>
      <c r="AW25">
        <v>14738.228241112638</v>
      </c>
      <c r="AX25">
        <v>231.56576551228991</v>
      </c>
      <c r="AY25">
        <v>84.173248858327554</v>
      </c>
      <c r="AZ25">
        <v>120.50966588001837</v>
      </c>
      <c r="BA25">
        <v>3192.914812434612</v>
      </c>
      <c r="BB25">
        <v>5083.8824615687054</v>
      </c>
      <c r="BC25">
        <v>50.6294013239539</v>
      </c>
      <c r="BD25">
        <v>113.43696902827352</v>
      </c>
      <c r="BE25">
        <v>5697.4321165221018</v>
      </c>
      <c r="BF25">
        <v>12729.894994248711</v>
      </c>
      <c r="BG25">
        <v>877.4319356523655</v>
      </c>
      <c r="BH25">
        <v>160.21542091318017</v>
      </c>
      <c r="BI25">
        <v>121.51367034798984</v>
      </c>
      <c r="BJ25">
        <v>1068.6433242895159</v>
      </c>
      <c r="BK25">
        <v>124.44800448939195</v>
      </c>
      <c r="BL25">
        <v>18697.990791087104</v>
      </c>
      <c r="BM25">
        <v>39888.850880847982</v>
      </c>
      <c r="BN25">
        <v>39888.850880847982</v>
      </c>
      <c r="BO25">
        <v>847.20305064570425</v>
      </c>
      <c r="BP25">
        <v>307.67590692184081</v>
      </c>
      <c r="BQ25">
        <v>302.04027642657348</v>
      </c>
      <c r="BR25">
        <v>366.96072007122768</v>
      </c>
      <c r="BS25">
        <v>78.388085782724062</v>
      </c>
      <c r="BT25">
        <v>1251.7139262153773</v>
      </c>
      <c r="BU25">
        <v>12906.151182870681</v>
      </c>
      <c r="BV25">
        <v>1568.6375493393075</v>
      </c>
      <c r="BW25">
        <v>4295.3447319538527</v>
      </c>
      <c r="BX25">
        <v>3787.4349900540578</v>
      </c>
      <c r="BY25">
        <v>338.54952980735419</v>
      </c>
      <c r="BZ25">
        <v>1683.8922131103689</v>
      </c>
      <c r="CA25">
        <v>79.887295549211444</v>
      </c>
      <c r="CB25">
        <v>269.54121497299025</v>
      </c>
      <c r="CC25">
        <v>222.25396391862805</v>
      </c>
      <c r="CD25">
        <v>540.37578966681031</v>
      </c>
      <c r="CE25">
        <v>3877.9216209730725</v>
      </c>
      <c r="CF25">
        <v>3827.9408414910963</v>
      </c>
      <c r="CG25">
        <v>1456.7289198009635</v>
      </c>
      <c r="CH25">
        <v>1155.3392071979304</v>
      </c>
      <c r="CI25">
        <v>199.61628484098122</v>
      </c>
      <c r="CJ25">
        <v>1141.5200663969924</v>
      </c>
      <c r="CK25">
        <v>174.10641503194211</v>
      </c>
      <c r="CL25">
        <v>288.83285981791983</v>
      </c>
      <c r="CM25">
        <v>9376.8269043109285</v>
      </c>
      <c r="CN25">
        <v>68.909273774660733</v>
      </c>
      <c r="CO25">
        <v>223.50265806351325</v>
      </c>
      <c r="CP25">
        <v>907.49381024462537</v>
      </c>
      <c r="CQ25">
        <v>907.05492241143088</v>
      </c>
      <c r="CR25">
        <v>1904.5401582765551</v>
      </c>
      <c r="CS25">
        <v>938.17711893698356</v>
      </c>
      <c r="CT25">
        <v>966.86212860121293</v>
      </c>
      <c r="CU25">
        <v>949.99019278354149</v>
      </c>
      <c r="CV25">
        <v>306.74181379013044</v>
      </c>
      <c r="CW25">
        <v>753.53156996368534</v>
      </c>
      <c r="CX25">
        <v>865.33339051607493</v>
      </c>
      <c r="CY25">
        <v>1117.4996964466266</v>
      </c>
      <c r="CZ25">
        <v>661.87975010698608</v>
      </c>
      <c r="DA25">
        <v>1275.4565928022616</v>
      </c>
      <c r="DB25">
        <v>130.11276470810139</v>
      </c>
      <c r="DC25">
        <v>168.76208177109592</v>
      </c>
      <c r="DD25">
        <v>2867.1707090524105</v>
      </c>
      <c r="DE25">
        <v>226.6311903611961</v>
      </c>
      <c r="DF25">
        <v>214.58702070866411</v>
      </c>
      <c r="DG25">
        <v>359.77538828883996</v>
      </c>
      <c r="DH25">
        <v>775.05455162428063</v>
      </c>
      <c r="DI25">
        <v>9857.5042387554731</v>
      </c>
      <c r="DJ25">
        <v>8676.0376116115312</v>
      </c>
      <c r="DK25">
        <v>287.73175627180797</v>
      </c>
      <c r="DL25">
        <v>65.569065486631871</v>
      </c>
      <c r="DM25">
        <v>42459.772302494108</v>
      </c>
      <c r="DN25">
        <v>44354.998717195442</v>
      </c>
      <c r="DO25">
        <v>49647.993753447256</v>
      </c>
      <c r="DP25">
        <v>36738.570331643248</v>
      </c>
      <c r="DQ25">
        <v>38441.695930151662</v>
      </c>
      <c r="DR25">
        <v>47900.280258256782</v>
      </c>
      <c r="DS25">
        <v>44763.743112572032</v>
      </c>
      <c r="DT25">
        <v>42729.95631336439</v>
      </c>
      <c r="DU25">
        <v>15498.395562076435</v>
      </c>
      <c r="DV25">
        <v>48372.803212119099</v>
      </c>
      <c r="DW25">
        <v>15364.818302260286</v>
      </c>
      <c r="DX25">
        <v>15876.378969498159</v>
      </c>
      <c r="DY25">
        <v>43643.63533488656</v>
      </c>
      <c r="DZ25">
        <v>15186.451179679545</v>
      </c>
      <c r="EA25">
        <v>46142.421851382205</v>
      </c>
      <c r="EB25">
        <v>14940.578835994051</v>
      </c>
      <c r="EC25">
        <v>44930.58263259595</v>
      </c>
      <c r="ED25">
        <v>17078.176201623133</v>
      </c>
      <c r="EE25">
        <v>39894.325326873535</v>
      </c>
      <c r="EF25">
        <v>14400.113715175352</v>
      </c>
      <c r="EG25">
        <v>46425.457896235144</v>
      </c>
      <c r="EH25">
        <v>10050.764417941386</v>
      </c>
      <c r="EI25">
        <v>1956.9115170623472</v>
      </c>
      <c r="EJ25">
        <v>1308.1207226886836</v>
      </c>
      <c r="EK25">
        <v>49.559369482846975</v>
      </c>
      <c r="EL25">
        <v>234.45543407774747</v>
      </c>
      <c r="EM25">
        <v>539.32517764133149</v>
      </c>
      <c r="EN25">
        <v>347.88075121664411</v>
      </c>
      <c r="EO25">
        <v>335.87153723224264</v>
      </c>
      <c r="EP25">
        <v>10301.204302262602</v>
      </c>
    </row>
    <row r="26" spans="1:146" x14ac:dyDescent="0.25">
      <c r="A26" t="s">
        <v>176</v>
      </c>
      <c r="B26" t="s">
        <v>218</v>
      </c>
      <c r="C26" t="s">
        <v>218</v>
      </c>
      <c r="D26" t="s">
        <v>243</v>
      </c>
      <c r="F26">
        <v>0</v>
      </c>
      <c r="H26">
        <v>0</v>
      </c>
      <c r="I26">
        <v>49168.996127013779</v>
      </c>
      <c r="J26">
        <v>2542.0275760928325</v>
      </c>
      <c r="K26">
        <v>38699.483357200515</v>
      </c>
      <c r="L26">
        <v>5773.1898039027747</v>
      </c>
      <c r="M26">
        <v>18701.297219597833</v>
      </c>
      <c r="N26">
        <v>4001.8213227784172</v>
      </c>
      <c r="O26">
        <v>12446.986675308648</v>
      </c>
      <c r="P26">
        <v>35643.382651484375</v>
      </c>
      <c r="Q26">
        <v>12586.720529193513</v>
      </c>
      <c r="R26">
        <v>1539.1818906076094</v>
      </c>
      <c r="S26">
        <v>8333.7606368506531</v>
      </c>
      <c r="T26">
        <v>3306.6485265376559</v>
      </c>
      <c r="U26">
        <v>2489.4922568824268</v>
      </c>
      <c r="V26">
        <v>47.754609629167881</v>
      </c>
      <c r="W26">
        <v>53.805038153144956</v>
      </c>
      <c r="X26">
        <v>8.7361576860599186</v>
      </c>
      <c r="Y26">
        <v>168.22156736708348</v>
      </c>
      <c r="Z26">
        <v>0</v>
      </c>
      <c r="AA26">
        <v>149.05964358655143</v>
      </c>
      <c r="AB26">
        <v>0</v>
      </c>
      <c r="AC26">
        <v>512.37235394187246</v>
      </c>
      <c r="AD26">
        <v>4473.3985116391887</v>
      </c>
      <c r="AE26">
        <v>2449.5647889152297</v>
      </c>
      <c r="AF26">
        <v>2849.4134664205981</v>
      </c>
      <c r="AG26">
        <v>4342.7793859958692</v>
      </c>
      <c r="AH26">
        <v>38.333898106784972</v>
      </c>
      <c r="AI26">
        <v>26.603794523201515</v>
      </c>
      <c r="AJ26">
        <v>110.77823166297557</v>
      </c>
      <c r="AK26">
        <v>18.582342310627261</v>
      </c>
      <c r="AL26">
        <v>11.264428298515455</v>
      </c>
      <c r="AM26">
        <v>94.832482513129023</v>
      </c>
      <c r="AN26">
        <v>34.415302002939356</v>
      </c>
      <c r="AO26">
        <v>0</v>
      </c>
      <c r="AP26">
        <v>14059.605670044211</v>
      </c>
      <c r="AQ26">
        <v>1966.894031033198</v>
      </c>
      <c r="AR26">
        <v>959.43402833478297</v>
      </c>
      <c r="AS26">
        <v>0</v>
      </c>
      <c r="AT26">
        <v>128.04171902956131</v>
      </c>
      <c r="AU26">
        <v>3.3881506352429751</v>
      </c>
      <c r="AV26">
        <v>0</v>
      </c>
      <c r="AW26">
        <v>1.5377334952964987</v>
      </c>
      <c r="AX26">
        <v>110.71457820674325</v>
      </c>
      <c r="AY26">
        <v>27.214644357571295</v>
      </c>
      <c r="AZ26">
        <v>65.200123546032003</v>
      </c>
      <c r="BA26">
        <v>729.30109932700384</v>
      </c>
      <c r="BB26">
        <v>753.22586505193647</v>
      </c>
      <c r="BC26">
        <v>30.04219788704895</v>
      </c>
      <c r="BD26">
        <v>24.437343556698096</v>
      </c>
      <c r="BE26">
        <v>566.38622010055144</v>
      </c>
      <c r="BF26">
        <v>216.80590538187613</v>
      </c>
      <c r="BG26">
        <v>131.76935476470999</v>
      </c>
      <c r="BH26">
        <v>8.5396136808513621</v>
      </c>
      <c r="BI26">
        <v>66.426290123980849</v>
      </c>
      <c r="BJ26">
        <v>197.42175286818212</v>
      </c>
      <c r="BK26">
        <v>81.80585853155047</v>
      </c>
      <c r="BL26">
        <v>35086.144661444443</v>
      </c>
      <c r="BM26">
        <v>56041.877558240987</v>
      </c>
      <c r="BN26">
        <v>56041.877558240987</v>
      </c>
      <c r="BO26">
        <v>79.207234099048691</v>
      </c>
      <c r="BP26">
        <v>23.327316618190675</v>
      </c>
      <c r="BQ26">
        <v>11.075701384423146</v>
      </c>
      <c r="BR26">
        <v>53.908893792260841</v>
      </c>
      <c r="BS26">
        <v>25.004641026277344</v>
      </c>
      <c r="BT26">
        <v>150.17413743426815</v>
      </c>
      <c r="BU26">
        <v>6487.0085959103953</v>
      </c>
      <c r="BV26">
        <v>46.058300856941749</v>
      </c>
      <c r="BW26">
        <v>4449.5463331889068</v>
      </c>
      <c r="BX26">
        <v>3892.5383889732498</v>
      </c>
      <c r="BY26">
        <v>34.801689649542546</v>
      </c>
      <c r="BZ26">
        <v>70.306917499547538</v>
      </c>
      <c r="CA26">
        <v>18.15910266304747</v>
      </c>
      <c r="CB26">
        <v>26.364814880504746</v>
      </c>
      <c r="CC26">
        <v>24.39937482841917</v>
      </c>
      <c r="CD26">
        <v>243.94907919209885</v>
      </c>
      <c r="CE26">
        <v>1891.6254941294367</v>
      </c>
      <c r="CF26">
        <v>1803.7692070739092</v>
      </c>
      <c r="CG26">
        <v>138.42504948654522</v>
      </c>
      <c r="CH26">
        <v>170.60913033944652</v>
      </c>
      <c r="CI26">
        <v>123.82384000869358</v>
      </c>
      <c r="CJ26">
        <v>81.905247261457077</v>
      </c>
      <c r="CK26">
        <v>110.18524946544294</v>
      </c>
      <c r="CL26">
        <v>151.68506947430893</v>
      </c>
      <c r="CM26">
        <v>10046.174850230862</v>
      </c>
      <c r="CN26">
        <v>47.340303800006659</v>
      </c>
      <c r="CO26">
        <v>297.53077188477954</v>
      </c>
      <c r="CP26">
        <v>131.99270022517425</v>
      </c>
      <c r="CQ26">
        <v>137.50486618943245</v>
      </c>
      <c r="CR26">
        <v>200.36991294631051</v>
      </c>
      <c r="CS26">
        <v>84.833306248143657</v>
      </c>
      <c r="CT26">
        <v>227.60130821341662</v>
      </c>
      <c r="CU26">
        <v>226.52366636667651</v>
      </c>
      <c r="CV26">
        <v>37.251789350835587</v>
      </c>
      <c r="CW26">
        <v>34.128303086242767</v>
      </c>
      <c r="CX26">
        <v>33.62912598210513</v>
      </c>
      <c r="CY26">
        <v>56.077578213368902</v>
      </c>
      <c r="CZ26">
        <v>34.947980926146641</v>
      </c>
      <c r="DA26">
        <v>66.177259935563185</v>
      </c>
      <c r="DB26">
        <v>25.225753032136971</v>
      </c>
      <c r="DC26">
        <v>79.08774427770031</v>
      </c>
      <c r="DD26">
        <v>1762.5083667077399</v>
      </c>
      <c r="DE26">
        <v>13.879803640552057</v>
      </c>
      <c r="DF26">
        <v>16.718524443052928</v>
      </c>
      <c r="DG26">
        <v>150.40529998584867</v>
      </c>
      <c r="DH26">
        <v>85.141522983584352</v>
      </c>
      <c r="DI26">
        <v>201.60277988807329</v>
      </c>
      <c r="DJ26">
        <v>150.91117745380024</v>
      </c>
      <c r="DK26">
        <v>236.46253935733654</v>
      </c>
      <c r="DL26">
        <v>44.14758044266992</v>
      </c>
      <c r="DM26">
        <v>47224.646586759838</v>
      </c>
      <c r="DN26">
        <v>50519.83637444838</v>
      </c>
      <c r="DO26">
        <v>56434.439590098707</v>
      </c>
      <c r="DP26">
        <v>40440.228942240617</v>
      </c>
      <c r="DQ26">
        <v>41647.960585882742</v>
      </c>
      <c r="DR26">
        <v>53395.060759007531</v>
      </c>
      <c r="DS26">
        <v>48322.80048058898</v>
      </c>
      <c r="DT26">
        <v>48040.295274556935</v>
      </c>
      <c r="DU26">
        <v>20977.758109380229</v>
      </c>
      <c r="DV26">
        <v>69496.490628616099</v>
      </c>
      <c r="DW26">
        <v>22623.186552257994</v>
      </c>
      <c r="DX26">
        <v>25582.59430777534</v>
      </c>
      <c r="DY26">
        <v>65672.691272009935</v>
      </c>
      <c r="DZ26">
        <v>24761.542893289614</v>
      </c>
      <c r="EA26">
        <v>55434.615768693569</v>
      </c>
      <c r="EB26">
        <v>23385.779525921804</v>
      </c>
      <c r="EC26">
        <v>68635.922701810428</v>
      </c>
      <c r="ED26">
        <v>25198.370878684051</v>
      </c>
      <c r="EE26">
        <v>63382.49351968168</v>
      </c>
      <c r="EF26">
        <v>23355.752962216986</v>
      </c>
      <c r="EG26">
        <v>76822.512080942761</v>
      </c>
      <c r="EH26">
        <v>16208.162198255233</v>
      </c>
      <c r="EI26">
        <v>2923.7729873002695</v>
      </c>
      <c r="EJ26">
        <v>4001.8883264165565</v>
      </c>
      <c r="EK26">
        <v>7.2386263736469889</v>
      </c>
      <c r="EL26">
        <v>93.633117390435899</v>
      </c>
      <c r="EM26">
        <v>85.112488073723995</v>
      </c>
      <c r="EN26">
        <v>18.172503390675324</v>
      </c>
      <c r="EO26">
        <v>33.619075436384236</v>
      </c>
      <c r="EP26">
        <v>2816.3907233636533</v>
      </c>
    </row>
    <row r="27" spans="1:146" x14ac:dyDescent="0.25">
      <c r="A27" t="s">
        <v>177</v>
      </c>
      <c r="B27" t="s">
        <v>219</v>
      </c>
      <c r="C27" t="s">
        <v>219</v>
      </c>
      <c r="D27" t="s">
        <v>243</v>
      </c>
      <c r="F27">
        <v>0</v>
      </c>
      <c r="H27">
        <v>867.38740632100144</v>
      </c>
      <c r="I27">
        <v>32841.146833887535</v>
      </c>
      <c r="J27">
        <v>2459.6682277234445</v>
      </c>
      <c r="K27">
        <v>43110.491749783956</v>
      </c>
      <c r="L27">
        <v>6332.7028727011684</v>
      </c>
      <c r="M27">
        <v>16798.200927391354</v>
      </c>
      <c r="N27">
        <v>3890.022065378736</v>
      </c>
      <c r="O27">
        <v>11393.183098045207</v>
      </c>
      <c r="P27">
        <v>34728.18370086082</v>
      </c>
      <c r="Q27">
        <v>13569.99358714582</v>
      </c>
      <c r="R27">
        <v>2392.3634279545768</v>
      </c>
      <c r="S27">
        <v>8442.6175404026526</v>
      </c>
      <c r="T27">
        <v>3541.7218603750339</v>
      </c>
      <c r="U27">
        <v>2556.2795876565715</v>
      </c>
      <c r="V27">
        <v>82.062398971394387</v>
      </c>
      <c r="W27">
        <v>142.08738375892136</v>
      </c>
      <c r="X27">
        <v>42.878714816819155</v>
      </c>
      <c r="Y27">
        <v>243.63967657630627</v>
      </c>
      <c r="Z27">
        <v>2561.9946158319576</v>
      </c>
      <c r="AA27">
        <v>35213.16210614195</v>
      </c>
      <c r="AB27">
        <v>169.32060140528961</v>
      </c>
      <c r="AC27">
        <v>122.92111627507153</v>
      </c>
      <c r="AD27">
        <v>1606.8013316949764</v>
      </c>
      <c r="AE27">
        <v>1304.4371030024558</v>
      </c>
      <c r="AF27">
        <v>2766.1601743389469</v>
      </c>
      <c r="AG27">
        <v>3708.8778400320857</v>
      </c>
      <c r="AH27">
        <v>54.507925851985341</v>
      </c>
      <c r="AI27">
        <v>221.04391800940488</v>
      </c>
      <c r="AJ27">
        <v>97.857262155140987</v>
      </c>
      <c r="AK27">
        <v>55.644767175402706</v>
      </c>
      <c r="AL27">
        <v>31.822073499286539</v>
      </c>
      <c r="AM27">
        <v>136.53594693143071</v>
      </c>
      <c r="AN27">
        <v>121.3681839146161</v>
      </c>
      <c r="AO27">
        <v>433.88811606669515</v>
      </c>
      <c r="AP27">
        <v>30956.348086224592</v>
      </c>
      <c r="AQ27">
        <v>3793.462865005808</v>
      </c>
      <c r="AR27">
        <v>2024.0505480583492</v>
      </c>
      <c r="AS27">
        <v>1537.8973672282043</v>
      </c>
      <c r="AT27">
        <v>244.95196369311861</v>
      </c>
      <c r="AU27">
        <v>6.1074103214246858</v>
      </c>
      <c r="AV27">
        <v>2722.2228575390081</v>
      </c>
      <c r="AW27">
        <v>4248.6688304145409</v>
      </c>
      <c r="AX27">
        <v>146.56480782414283</v>
      </c>
      <c r="AY27">
        <v>50.075548679662568</v>
      </c>
      <c r="AZ27">
        <v>82.172645314541214</v>
      </c>
      <c r="BA27">
        <v>1087.0313143168964</v>
      </c>
      <c r="BB27">
        <v>1102.9162712864406</v>
      </c>
      <c r="BC27">
        <v>21.518189470982314</v>
      </c>
      <c r="BD27">
        <v>64.285472500104675</v>
      </c>
      <c r="BE27">
        <v>1213.9995382855518</v>
      </c>
      <c r="BF27">
        <v>1163.1131455337127</v>
      </c>
      <c r="BG27">
        <v>403.654538264363</v>
      </c>
      <c r="BH27">
        <v>50.977671982186678</v>
      </c>
      <c r="BI27">
        <v>100.13568658017559</v>
      </c>
      <c r="BJ27">
        <v>632.08021948640601</v>
      </c>
      <c r="BK27">
        <v>617.09145859663624</v>
      </c>
      <c r="BL27">
        <v>31662.015961594687</v>
      </c>
      <c r="BM27">
        <v>51891.168439723151</v>
      </c>
      <c r="BN27">
        <v>51891.168439723151</v>
      </c>
      <c r="BO27">
        <v>662.75478266132552</v>
      </c>
      <c r="BP27">
        <v>23.493140091225623</v>
      </c>
      <c r="BQ27">
        <v>61.875463730023853</v>
      </c>
      <c r="BR27">
        <v>293.29913421893076</v>
      </c>
      <c r="BS27">
        <v>21.511076803682521</v>
      </c>
      <c r="BT27">
        <v>386.59124941215282</v>
      </c>
      <c r="BU27">
        <v>6927.9762243556806</v>
      </c>
      <c r="BV27">
        <v>90.150687135812205</v>
      </c>
      <c r="BW27">
        <v>4695.4047945137672</v>
      </c>
      <c r="BX27">
        <v>4145.8409992613924</v>
      </c>
      <c r="BY27">
        <v>26.391552015892426</v>
      </c>
      <c r="BZ27">
        <v>135.69191041185493</v>
      </c>
      <c r="CA27">
        <v>69.711252205298919</v>
      </c>
      <c r="CB27">
        <v>86.127288333227696</v>
      </c>
      <c r="CC27">
        <v>48.538027098356707</v>
      </c>
      <c r="CD27">
        <v>437.45274782844285</v>
      </c>
      <c r="CE27">
        <v>3683.3872258741676</v>
      </c>
      <c r="CF27">
        <v>3271.4997752102909</v>
      </c>
      <c r="CG27">
        <v>502.47201050497642</v>
      </c>
      <c r="CH27">
        <v>344.88731014434995</v>
      </c>
      <c r="CI27">
        <v>130.88848909539283</v>
      </c>
      <c r="CJ27">
        <v>267.91758095960938</v>
      </c>
      <c r="CK27">
        <v>123.17361596421428</v>
      </c>
      <c r="CL27">
        <v>149.3695696293623</v>
      </c>
      <c r="CM27">
        <v>10695.806221857574</v>
      </c>
      <c r="CN27">
        <v>69.469421517105872</v>
      </c>
      <c r="CO27">
        <v>226.54319527669702</v>
      </c>
      <c r="CP27">
        <v>195.80224720697944</v>
      </c>
      <c r="CQ27">
        <v>196.33214092081425</v>
      </c>
      <c r="CR27">
        <v>775.31155723604456</v>
      </c>
      <c r="CS27">
        <v>319.50812777412847</v>
      </c>
      <c r="CT27">
        <v>357.01796422415174</v>
      </c>
      <c r="CU27">
        <v>355.04182815935843</v>
      </c>
      <c r="CV27">
        <v>90.399630491305061</v>
      </c>
      <c r="CW27">
        <v>81.456636806361772</v>
      </c>
      <c r="CX27">
        <v>93.26722085767274</v>
      </c>
      <c r="CY27">
        <v>180.42940228302072</v>
      </c>
      <c r="CZ27">
        <v>57.650539353945128</v>
      </c>
      <c r="DA27">
        <v>1105.6344956395126</v>
      </c>
      <c r="DB27">
        <v>59.388401064195243</v>
      </c>
      <c r="DC27">
        <v>123.58970700125234</v>
      </c>
      <c r="DD27">
        <v>2076.3559179364979</v>
      </c>
      <c r="DE27">
        <v>28.62611499257828</v>
      </c>
      <c r="DF27">
        <v>25.807127852759201</v>
      </c>
      <c r="DG27">
        <v>136.09496155884335</v>
      </c>
      <c r="DH27">
        <v>152.43038745737445</v>
      </c>
      <c r="DI27">
        <v>740.95144695528086</v>
      </c>
      <c r="DJ27">
        <v>686.49330977439411</v>
      </c>
      <c r="DK27">
        <v>240.38563128664967</v>
      </c>
      <c r="DL27">
        <v>33.936906576425834</v>
      </c>
      <c r="DM27">
        <v>44845.367325212705</v>
      </c>
      <c r="DN27">
        <v>47680.604538922715</v>
      </c>
      <c r="DO27">
        <v>54050.39641525867</v>
      </c>
      <c r="DP27">
        <v>38448.009121311843</v>
      </c>
      <c r="DQ27">
        <v>39640.15143298512</v>
      </c>
      <c r="DR27">
        <v>50937.020717679239</v>
      </c>
      <c r="DS27">
        <v>47802.48720577202</v>
      </c>
      <c r="DT27">
        <v>45273.056751727629</v>
      </c>
      <c r="DU27">
        <v>19295.421667568622</v>
      </c>
      <c r="DV27">
        <v>68747.537945736782</v>
      </c>
      <c r="DW27">
        <v>20935.979718268427</v>
      </c>
      <c r="DX27">
        <v>23102.163882423149</v>
      </c>
      <c r="DY27">
        <v>64029.957040026806</v>
      </c>
      <c r="DZ27">
        <v>22240.94790042927</v>
      </c>
      <c r="EA27">
        <v>53156.732445043126</v>
      </c>
      <c r="EB27">
        <v>21338.286406079478</v>
      </c>
      <c r="EC27">
        <v>67300.80719162371</v>
      </c>
      <c r="ED27">
        <v>23128.672793449485</v>
      </c>
      <c r="EE27">
        <v>61084.587285846756</v>
      </c>
      <c r="EF27">
        <v>21101.870828590665</v>
      </c>
      <c r="EG27">
        <v>71155.460333409661</v>
      </c>
      <c r="EH27">
        <v>9323.2416205685749</v>
      </c>
      <c r="EI27">
        <v>2420.7631230381116</v>
      </c>
      <c r="EJ27">
        <v>2794.8017001106746</v>
      </c>
      <c r="EK27">
        <v>44.694815867367026</v>
      </c>
      <c r="EL27">
        <v>98.868446356261956</v>
      </c>
      <c r="EM27">
        <v>125.76381230588993</v>
      </c>
      <c r="EN27">
        <v>22.630136458850398</v>
      </c>
      <c r="EO27">
        <v>27.830681699551114</v>
      </c>
      <c r="EP27">
        <v>4401.0968469828158</v>
      </c>
    </row>
    <row r="28" spans="1:146" x14ac:dyDescent="0.25">
      <c r="A28" t="s">
        <v>178</v>
      </c>
      <c r="B28" t="s">
        <v>220</v>
      </c>
      <c r="C28" t="s">
        <v>220</v>
      </c>
      <c r="D28" t="s">
        <v>243</v>
      </c>
      <c r="F28">
        <v>0</v>
      </c>
      <c r="H28">
        <v>13020.064252282988</v>
      </c>
      <c r="I28">
        <v>43641.587487433208</v>
      </c>
      <c r="J28">
        <v>2248.0517492097592</v>
      </c>
      <c r="K28">
        <v>20187.117763131995</v>
      </c>
      <c r="L28">
        <v>3452.2257043279551</v>
      </c>
      <c r="M28">
        <v>12392.295456937423</v>
      </c>
      <c r="N28">
        <v>3159.7197068464138</v>
      </c>
      <c r="O28">
        <v>5587.7612825369442</v>
      </c>
      <c r="P28">
        <v>17693.573419976245</v>
      </c>
      <c r="Q28">
        <v>8233.014847666791</v>
      </c>
      <c r="R28">
        <v>1289.8397028201698</v>
      </c>
      <c r="S28">
        <v>7688.9455934526304</v>
      </c>
      <c r="T28">
        <v>2749.222589353913</v>
      </c>
      <c r="U28">
        <v>2189.6132810659406</v>
      </c>
      <c r="V28">
        <v>623.42324475239866</v>
      </c>
      <c r="W28">
        <v>1641.3833933051317</v>
      </c>
      <c r="X28">
        <v>80.941000127340331</v>
      </c>
      <c r="Y28">
        <v>376.54260259647276</v>
      </c>
      <c r="Z28">
        <v>0</v>
      </c>
      <c r="AA28">
        <v>52356.449343883047</v>
      </c>
      <c r="AB28">
        <v>1530.6976669926764</v>
      </c>
      <c r="AC28">
        <v>639.36122158454089</v>
      </c>
      <c r="AD28">
        <v>3745.9793066929642</v>
      </c>
      <c r="AE28">
        <v>0</v>
      </c>
      <c r="AF28">
        <v>4227.2926308354326</v>
      </c>
      <c r="AG28">
        <v>6581.745414539284</v>
      </c>
      <c r="AH28">
        <v>72.911152936465939</v>
      </c>
      <c r="AI28">
        <v>825.75760447441394</v>
      </c>
      <c r="AJ28">
        <v>142.76766352222759</v>
      </c>
      <c r="AK28">
        <v>124.99339019650111</v>
      </c>
      <c r="AL28">
        <v>88.53196192299859</v>
      </c>
      <c r="AM28">
        <v>246.11171494350722</v>
      </c>
      <c r="AN28">
        <v>175.40786295471497</v>
      </c>
      <c r="AO28">
        <v>821.15691517149492</v>
      </c>
      <c r="AP28">
        <v>55122.962847447423</v>
      </c>
      <c r="AQ28">
        <v>8142.7203219966041</v>
      </c>
      <c r="AR28">
        <v>5230.2159805675337</v>
      </c>
      <c r="AS28">
        <v>7819.5953386226774</v>
      </c>
      <c r="AT28">
        <v>269.08122098753881</v>
      </c>
      <c r="AU28">
        <v>266.7252841860186</v>
      </c>
      <c r="AV28">
        <v>9213.6147306566181</v>
      </c>
      <c r="AW28">
        <v>14975.394657577286</v>
      </c>
      <c r="AX28">
        <v>184.34356960131547</v>
      </c>
      <c r="AY28">
        <v>67.796675130880587</v>
      </c>
      <c r="AZ28">
        <v>118.12922261532077</v>
      </c>
      <c r="BA28">
        <v>2253.9702650593804</v>
      </c>
      <c r="BB28">
        <v>2627.7098529317395</v>
      </c>
      <c r="BC28">
        <v>64.791187944440509</v>
      </c>
      <c r="BD28">
        <v>100.63115449831697</v>
      </c>
      <c r="BE28">
        <v>992.57267657132388</v>
      </c>
      <c r="BF28">
        <v>2011.7125490663977</v>
      </c>
      <c r="BG28">
        <v>244.7295185388399</v>
      </c>
      <c r="BH28">
        <v>90.961631470915108</v>
      </c>
      <c r="BI28">
        <v>111.76245848205205</v>
      </c>
      <c r="BJ28">
        <v>1206.4116854532715</v>
      </c>
      <c r="BK28">
        <v>140.69963553996917</v>
      </c>
      <c r="BL28">
        <v>15012.456481071446</v>
      </c>
      <c r="BM28">
        <v>46126.345930157251</v>
      </c>
      <c r="BN28">
        <v>46126.345930157251</v>
      </c>
      <c r="BO28">
        <v>1151.9512745316918</v>
      </c>
      <c r="BP28">
        <v>38.291872961817276</v>
      </c>
      <c r="BQ28">
        <v>160.71632064498661</v>
      </c>
      <c r="BR28">
        <v>381.19244706365595</v>
      </c>
      <c r="BS28">
        <v>112.59224446927402</v>
      </c>
      <c r="BT28">
        <v>304.71637435698113</v>
      </c>
      <c r="BU28">
        <v>2661.0007731102005</v>
      </c>
      <c r="BV28">
        <v>251.13373422583371</v>
      </c>
      <c r="BW28">
        <v>7470.3162967770304</v>
      </c>
      <c r="BX28">
        <v>4565.3490805351394</v>
      </c>
      <c r="BY28">
        <v>25.286820930772787</v>
      </c>
      <c r="BZ28">
        <v>265.190940844343</v>
      </c>
      <c r="CA28">
        <v>32.441238053322728</v>
      </c>
      <c r="CB28">
        <v>110.7184964219646</v>
      </c>
      <c r="CC28">
        <v>44.150700397689192</v>
      </c>
      <c r="CD28">
        <v>245.83785045689237</v>
      </c>
      <c r="CE28">
        <v>6680.8094555864154</v>
      </c>
      <c r="CF28">
        <v>6388.5269970661711</v>
      </c>
      <c r="CG28">
        <v>1093.771456180787</v>
      </c>
      <c r="CH28">
        <v>927.62114916249777</v>
      </c>
      <c r="CI28">
        <v>118.35276157661752</v>
      </c>
      <c r="CJ28">
        <v>942.67667375999201</v>
      </c>
      <c r="CK28">
        <v>101.69501269632089</v>
      </c>
      <c r="CL28">
        <v>206.31475766636208</v>
      </c>
      <c r="CM28">
        <v>7841.2575513694919</v>
      </c>
      <c r="CN28">
        <v>44.051219708106871</v>
      </c>
      <c r="CO28">
        <v>964.93928172746223</v>
      </c>
      <c r="CP28">
        <v>1148.8732249599093</v>
      </c>
      <c r="CQ28">
        <v>1145.3024533844309</v>
      </c>
      <c r="CR28">
        <v>2069.3165497787791</v>
      </c>
      <c r="CS28">
        <v>946.95083232887021</v>
      </c>
      <c r="CT28">
        <v>1023.7581172138016</v>
      </c>
      <c r="CU28">
        <v>1004.8298678889201</v>
      </c>
      <c r="CV28">
        <v>154.54851789088255</v>
      </c>
      <c r="CW28">
        <v>137.54785322179038</v>
      </c>
      <c r="CX28">
        <v>182.62430921312213</v>
      </c>
      <c r="CY28">
        <v>211.68320382064584</v>
      </c>
      <c r="CZ28">
        <v>128.31253414538901</v>
      </c>
      <c r="DA28">
        <v>478.87546206717445</v>
      </c>
      <c r="DB28">
        <v>76.080490670453386</v>
      </c>
      <c r="DC28">
        <v>121.50688461690414</v>
      </c>
      <c r="DD28">
        <v>1549.4761101026575</v>
      </c>
      <c r="DE28">
        <v>34.855692907538426</v>
      </c>
      <c r="DF28">
        <v>35.399910797606431</v>
      </c>
      <c r="DG28">
        <v>131.99097893782715</v>
      </c>
      <c r="DH28">
        <v>249.28573412171031</v>
      </c>
      <c r="DI28">
        <v>1526.2854058194368</v>
      </c>
      <c r="DJ28">
        <v>1381.7493267447519</v>
      </c>
      <c r="DK28">
        <v>360.75677270133883</v>
      </c>
      <c r="DL28">
        <v>66.461293168369636</v>
      </c>
      <c r="DM28">
        <v>51296.241502006284</v>
      </c>
      <c r="DN28">
        <v>53753.082152150368</v>
      </c>
      <c r="DO28">
        <v>59825.191505042567</v>
      </c>
      <c r="DP28">
        <v>43866.56482246521</v>
      </c>
      <c r="DQ28">
        <v>44822.927698389627</v>
      </c>
      <c r="DR28">
        <v>57250.46740810448</v>
      </c>
      <c r="DS28">
        <v>51595.699444148049</v>
      </c>
      <c r="DT28">
        <v>52756.795919954988</v>
      </c>
      <c r="DU28">
        <v>16606.106698792872</v>
      </c>
      <c r="DV28">
        <v>62566.106871635835</v>
      </c>
      <c r="DW28">
        <v>17103.905728740709</v>
      </c>
      <c r="DX28">
        <v>16707.491565809905</v>
      </c>
      <c r="DY28">
        <v>58288.484034038069</v>
      </c>
      <c r="DZ28">
        <v>16698.600332883354</v>
      </c>
      <c r="EA28">
        <v>56126.504147815991</v>
      </c>
      <c r="EB28">
        <v>16019.12264545395</v>
      </c>
      <c r="EC28">
        <v>59147.529047607779</v>
      </c>
      <c r="ED28">
        <v>17911.724038980796</v>
      </c>
      <c r="EE28">
        <v>50745.427457038444</v>
      </c>
      <c r="EF28">
        <v>16315.756506372631</v>
      </c>
      <c r="EG28">
        <v>58250.068102804536</v>
      </c>
      <c r="EH28">
        <v>8764.8479770623235</v>
      </c>
      <c r="EI28">
        <v>4712.5758196727629</v>
      </c>
      <c r="EJ28">
        <v>2485.2839348372536</v>
      </c>
      <c r="EK28">
        <v>59.791405522138305</v>
      </c>
      <c r="EL28">
        <v>215.70807548504126</v>
      </c>
      <c r="EM28">
        <v>266.67729938280831</v>
      </c>
      <c r="EN28">
        <v>27.484758990015187</v>
      </c>
      <c r="EO28">
        <v>22.685108307931543</v>
      </c>
      <c r="EP28">
        <v>2137.6059469133556</v>
      </c>
    </row>
    <row r="29" spans="1:146" x14ac:dyDescent="0.25">
      <c r="A29" t="s">
        <v>179</v>
      </c>
      <c r="B29" t="s">
        <v>221</v>
      </c>
      <c r="C29" t="s">
        <v>221</v>
      </c>
      <c r="D29" t="s">
        <v>243</v>
      </c>
      <c r="F29">
        <v>0</v>
      </c>
      <c r="H29">
        <v>11624.267541615905</v>
      </c>
      <c r="I29">
        <v>40188.567200270074</v>
      </c>
      <c r="J29">
        <v>2016.2756270514335</v>
      </c>
      <c r="K29">
        <v>18278.693316797366</v>
      </c>
      <c r="L29">
        <v>3194.3635499031589</v>
      </c>
      <c r="M29">
        <v>13071.731415793638</v>
      </c>
      <c r="N29">
        <v>2815.4702670393121</v>
      </c>
      <c r="O29">
        <v>5100.9005893426929</v>
      </c>
      <c r="P29">
        <v>20737.518705499857</v>
      </c>
      <c r="Q29">
        <v>7560.3886399869925</v>
      </c>
      <c r="R29">
        <v>1248.123214254065</v>
      </c>
      <c r="S29">
        <v>7130.7370011732173</v>
      </c>
      <c r="T29">
        <v>2461.8676597208064</v>
      </c>
      <c r="U29">
        <v>1945.7768041739396</v>
      </c>
      <c r="V29">
        <v>344.00230626507562</v>
      </c>
      <c r="W29">
        <v>1378.4950370523579</v>
      </c>
      <c r="X29">
        <v>61.571140289203704</v>
      </c>
      <c r="Y29">
        <v>345.32873642906071</v>
      </c>
      <c r="Z29">
        <v>0</v>
      </c>
      <c r="AA29">
        <v>49700.250770918043</v>
      </c>
      <c r="AB29">
        <v>1371.1482291132211</v>
      </c>
      <c r="AC29">
        <v>550.12888998013943</v>
      </c>
      <c r="AD29">
        <v>3381.3382078476552</v>
      </c>
      <c r="AE29">
        <v>0</v>
      </c>
      <c r="AF29">
        <v>3784.8362724272588</v>
      </c>
      <c r="AG29">
        <v>6253.9312618072099</v>
      </c>
      <c r="AH29">
        <v>86.777738526401961</v>
      </c>
      <c r="AI29">
        <v>749.27595083900474</v>
      </c>
      <c r="AJ29">
        <v>146.52240992424669</v>
      </c>
      <c r="AK29">
        <v>155.34610215772895</v>
      </c>
      <c r="AL29">
        <v>77.503790182209158</v>
      </c>
      <c r="AM29">
        <v>271.15595644181337</v>
      </c>
      <c r="AN29">
        <v>155.21998619551519</v>
      </c>
      <c r="AO29">
        <v>672.76228158821061</v>
      </c>
      <c r="AP29">
        <v>50030.42678511516</v>
      </c>
      <c r="AQ29">
        <v>7545.749231846863</v>
      </c>
      <c r="AR29">
        <v>4814.827548387806</v>
      </c>
      <c r="AS29">
        <v>7013.7666587806916</v>
      </c>
      <c r="AT29">
        <v>223.92331603201831</v>
      </c>
      <c r="AU29">
        <v>225.68783322264071</v>
      </c>
      <c r="AV29">
        <v>8508.8791347874503</v>
      </c>
      <c r="AW29">
        <v>13788.27474303632</v>
      </c>
      <c r="AX29">
        <v>181.20208697229108</v>
      </c>
      <c r="AY29">
        <v>47.446152521262192</v>
      </c>
      <c r="AZ29">
        <v>104.63974138520395</v>
      </c>
      <c r="BA29">
        <v>2026.2354692252097</v>
      </c>
      <c r="BB29">
        <v>2303.7846199269648</v>
      </c>
      <c r="BC29">
        <v>56.629385875090712</v>
      </c>
      <c r="BD29">
        <v>86.244511387919218</v>
      </c>
      <c r="BE29">
        <v>865.10571816975437</v>
      </c>
      <c r="BF29">
        <v>1892.0580419530982</v>
      </c>
      <c r="BG29">
        <v>281.45653296964099</v>
      </c>
      <c r="BH29">
        <v>82.594892446312144</v>
      </c>
      <c r="BI29">
        <v>105.23160138331239</v>
      </c>
      <c r="BJ29">
        <v>1061.4693776169545</v>
      </c>
      <c r="BK29">
        <v>129.16376463392947</v>
      </c>
      <c r="BL29">
        <v>13744.535736035921</v>
      </c>
      <c r="BM29">
        <v>49955.737372194984</v>
      </c>
      <c r="BN29">
        <v>49955.737372194984</v>
      </c>
      <c r="BO29">
        <v>1032.3432280277968</v>
      </c>
      <c r="BP29">
        <v>25.858197375302705</v>
      </c>
      <c r="BQ29">
        <v>137.93214284889692</v>
      </c>
      <c r="BR29">
        <v>355.49434675171227</v>
      </c>
      <c r="BS29">
        <v>150.65879222878408</v>
      </c>
      <c r="BT29">
        <v>256.44685263835544</v>
      </c>
      <c r="BU29">
        <v>2457.1294608948278</v>
      </c>
      <c r="BV29">
        <v>256.07071731245475</v>
      </c>
      <c r="BW29">
        <v>6824.6767927681894</v>
      </c>
      <c r="BX29">
        <v>4214.5133556895516</v>
      </c>
      <c r="BY29">
        <v>14.287610982375051</v>
      </c>
      <c r="BZ29">
        <v>257.77881420419203</v>
      </c>
      <c r="CA29">
        <v>29.574193139127544</v>
      </c>
      <c r="CB29">
        <v>82.935626800363366</v>
      </c>
      <c r="CC29">
        <v>59.711482986735845</v>
      </c>
      <c r="CD29">
        <v>224.52291999271884</v>
      </c>
      <c r="CE29">
        <v>6298.5232109731087</v>
      </c>
      <c r="CF29">
        <v>5981.8515612561996</v>
      </c>
      <c r="CG29">
        <v>1008.1123690771999</v>
      </c>
      <c r="CH29">
        <v>864.50390164831333</v>
      </c>
      <c r="CI29">
        <v>123.71422752985053</v>
      </c>
      <c r="CJ29">
        <v>877.25599547671732</v>
      </c>
      <c r="CK29">
        <v>89.396304162893003</v>
      </c>
      <c r="CL29">
        <v>208.95976774339229</v>
      </c>
      <c r="CM29">
        <v>7023.0140563959976</v>
      </c>
      <c r="CN29">
        <v>50.270486306628314</v>
      </c>
      <c r="CO29">
        <v>777.98282016782002</v>
      </c>
      <c r="CP29">
        <v>1031.9538173374526</v>
      </c>
      <c r="CQ29">
        <v>1028.4491211243544</v>
      </c>
      <c r="CR29">
        <v>1892.2040709619771</v>
      </c>
      <c r="CS29">
        <v>855.93576018036947</v>
      </c>
      <c r="CT29">
        <v>921.56252430707889</v>
      </c>
      <c r="CU29">
        <v>903.60316877569085</v>
      </c>
      <c r="CV29">
        <v>161.14522385882148</v>
      </c>
      <c r="CW29">
        <v>130.21473098571084</v>
      </c>
      <c r="CX29">
        <v>153.06052691269707</v>
      </c>
      <c r="CY29">
        <v>185.97458048974875</v>
      </c>
      <c r="CZ29">
        <v>117.55224586730085</v>
      </c>
      <c r="DA29">
        <v>433.25147513871923</v>
      </c>
      <c r="DB29">
        <v>61.261381785520776</v>
      </c>
      <c r="DC29">
        <v>110.24415774112435</v>
      </c>
      <c r="DD29">
        <v>1365.9719432606053</v>
      </c>
      <c r="DE29">
        <v>32.618676718182606</v>
      </c>
      <c r="DF29">
        <v>32.982642960010047</v>
      </c>
      <c r="DG29">
        <v>140.21108041170703</v>
      </c>
      <c r="DH29">
        <v>231.95380523999822</v>
      </c>
      <c r="DI29">
        <v>1404.1574228021184</v>
      </c>
      <c r="DJ29">
        <v>1266.0836760658235</v>
      </c>
      <c r="DK29">
        <v>336.85573507296237</v>
      </c>
      <c r="DL29">
        <v>54.831680273359432</v>
      </c>
      <c r="DM29">
        <v>52447.203563223062</v>
      </c>
      <c r="DN29">
        <v>55166.2415829444</v>
      </c>
      <c r="DO29">
        <v>61265.200665359043</v>
      </c>
      <c r="DP29">
        <v>44674.278551055511</v>
      </c>
      <c r="DQ29">
        <v>45880.265758565736</v>
      </c>
      <c r="DR29">
        <v>58424.688635857703</v>
      </c>
      <c r="DS29">
        <v>52366.507047892177</v>
      </c>
      <c r="DT29">
        <v>53947.695880670573</v>
      </c>
      <c r="DU29">
        <v>14829.512465241298</v>
      </c>
      <c r="DV29">
        <v>66520.634240787302</v>
      </c>
      <c r="DW29">
        <v>15437.65801668088</v>
      </c>
      <c r="DX29">
        <v>14990.96080992158</v>
      </c>
      <c r="DY29">
        <v>62166.049196012696</v>
      </c>
      <c r="DZ29">
        <v>15038.614943152459</v>
      </c>
      <c r="EA29">
        <v>58181.010471253307</v>
      </c>
      <c r="EB29">
        <v>14399.001246579803</v>
      </c>
      <c r="EC29">
        <v>63699.340513878742</v>
      </c>
      <c r="ED29">
        <v>16159.854436615775</v>
      </c>
      <c r="EE29">
        <v>54941.144503439493</v>
      </c>
      <c r="EF29">
        <v>14581.68574924829</v>
      </c>
      <c r="EG29">
        <v>64779.074580409288</v>
      </c>
      <c r="EH29">
        <v>7194.8393109496583</v>
      </c>
      <c r="EI29">
        <v>3863.6321980819739</v>
      </c>
      <c r="EJ29">
        <v>2089.4361604998599</v>
      </c>
      <c r="EK29">
        <v>57.204651667644718</v>
      </c>
      <c r="EL29">
        <v>204.22046263704351</v>
      </c>
      <c r="EM29">
        <v>290.20499813794311</v>
      </c>
      <c r="EN29">
        <v>18.560065772458866</v>
      </c>
      <c r="EO29">
        <v>14.859557933818172</v>
      </c>
      <c r="EP29">
        <v>1943.7368231711134</v>
      </c>
    </row>
    <row r="30" spans="1:146" x14ac:dyDescent="0.25">
      <c r="A30" t="s">
        <v>180</v>
      </c>
      <c r="B30" t="s">
        <v>222</v>
      </c>
      <c r="C30" t="s">
        <v>222</v>
      </c>
      <c r="D30" t="s">
        <v>243</v>
      </c>
      <c r="F30">
        <v>0</v>
      </c>
      <c r="H30">
        <v>13362.328154317678</v>
      </c>
      <c r="I30">
        <v>50606.445271570185</v>
      </c>
      <c r="J30">
        <v>2982.7511872510477</v>
      </c>
      <c r="K30">
        <v>31144.688615840816</v>
      </c>
      <c r="L30">
        <v>4767.8405127921069</v>
      </c>
      <c r="M30">
        <v>12364.03744103662</v>
      </c>
      <c r="N30">
        <v>3822.8049504420019</v>
      </c>
      <c r="O30">
        <v>7262.7445874144023</v>
      </c>
      <c r="P30">
        <v>16720.21476335073</v>
      </c>
      <c r="Q30">
        <v>10497.115379008545</v>
      </c>
      <c r="R30">
        <v>1578.476864790872</v>
      </c>
      <c r="S30">
        <v>8604.7638070392495</v>
      </c>
      <c r="T30">
        <v>3187.4450202125131</v>
      </c>
      <c r="U30">
        <v>2432.4385257626759</v>
      </c>
      <c r="V30">
        <v>372.82789958582072</v>
      </c>
      <c r="W30">
        <v>1729.3457426737411</v>
      </c>
      <c r="X30">
        <v>86.311175565374455</v>
      </c>
      <c r="Y30">
        <v>333.42649658151419</v>
      </c>
      <c r="Z30">
        <v>87.779375021400739</v>
      </c>
      <c r="AA30">
        <v>46599.151767855772</v>
      </c>
      <c r="AB30">
        <v>669.89892246199327</v>
      </c>
      <c r="AC30">
        <v>520.4145578968355</v>
      </c>
      <c r="AD30">
        <v>4706.8407020315044</v>
      </c>
      <c r="AE30">
        <v>4477.1284057493694</v>
      </c>
      <c r="AF30">
        <v>4853.5917296378739</v>
      </c>
      <c r="AG30">
        <v>8515.8755906851766</v>
      </c>
      <c r="AH30">
        <v>84.065187294420582</v>
      </c>
      <c r="AI30">
        <v>808.8019132443228</v>
      </c>
      <c r="AJ30">
        <v>125.90333373789896</v>
      </c>
      <c r="AK30">
        <v>177.73212828198206</v>
      </c>
      <c r="AL30">
        <v>95.51542010151914</v>
      </c>
      <c r="AM30">
        <v>215.98284688445742</v>
      </c>
      <c r="AN30">
        <v>159.68053597603603</v>
      </c>
      <c r="AO30">
        <v>880.61692670363391</v>
      </c>
      <c r="AP30">
        <v>49944.832507479878</v>
      </c>
      <c r="AQ30">
        <v>6735.1121000878984</v>
      </c>
      <c r="AR30">
        <v>4296.201436069362</v>
      </c>
      <c r="AS30">
        <v>7897.1236668756992</v>
      </c>
      <c r="AT30">
        <v>319.93826017074463</v>
      </c>
      <c r="AU30">
        <v>168.73340705611096</v>
      </c>
      <c r="AV30">
        <v>8590.5236260621496</v>
      </c>
      <c r="AW30">
        <v>14950.879353347469</v>
      </c>
      <c r="AX30">
        <v>195.75049226830302</v>
      </c>
      <c r="AY30">
        <v>50.028311891806098</v>
      </c>
      <c r="AZ30">
        <v>120.97323564834213</v>
      </c>
      <c r="BA30">
        <v>1672.82560167</v>
      </c>
      <c r="BB30">
        <v>1946.0731500535012</v>
      </c>
      <c r="BC30">
        <v>120.53511410069304</v>
      </c>
      <c r="BD30">
        <v>87.890136086817648</v>
      </c>
      <c r="BE30">
        <v>1008.3490486994164</v>
      </c>
      <c r="BF30">
        <v>1992.8807762986846</v>
      </c>
      <c r="BG30">
        <v>322.76266733887564</v>
      </c>
      <c r="BH30">
        <v>93.745704411857957</v>
      </c>
      <c r="BI30">
        <v>126.32176442947393</v>
      </c>
      <c r="BJ30">
        <v>1212.4460025861354</v>
      </c>
      <c r="BK30">
        <v>117.83131342601595</v>
      </c>
      <c r="BL30">
        <v>20043.2485571326</v>
      </c>
      <c r="BM30">
        <v>51896.656618185531</v>
      </c>
      <c r="BN30">
        <v>51896.656618185531</v>
      </c>
      <c r="BO30">
        <v>734.98335517947044</v>
      </c>
      <c r="BP30">
        <v>23.972386591731837</v>
      </c>
      <c r="BQ30">
        <v>152.050329247316</v>
      </c>
      <c r="BR30">
        <v>372.69621698582506</v>
      </c>
      <c r="BS30">
        <v>55.946644820582648</v>
      </c>
      <c r="BT30">
        <v>416.79511984231294</v>
      </c>
      <c r="BU30">
        <v>6657.720882324099</v>
      </c>
      <c r="BV30">
        <v>262.69571088478421</v>
      </c>
      <c r="BW30">
        <v>4827.3856615602344</v>
      </c>
      <c r="BX30">
        <v>3348.5137615417743</v>
      </c>
      <c r="BY30">
        <v>31.221082984015865</v>
      </c>
      <c r="BZ30">
        <v>254.10311356544173</v>
      </c>
      <c r="CA30">
        <v>53.800341508503983</v>
      </c>
      <c r="CB30">
        <v>211.31119128087335</v>
      </c>
      <c r="CC30">
        <v>90.783461251208095</v>
      </c>
      <c r="CD30">
        <v>303.03489090962051</v>
      </c>
      <c r="CE30">
        <v>4992.7260879790738</v>
      </c>
      <c r="CF30">
        <v>4749.0726655964654</v>
      </c>
      <c r="CG30">
        <v>1093.7889038835112</v>
      </c>
      <c r="CH30">
        <v>642.08312690029481</v>
      </c>
      <c r="CI30">
        <v>141.77170237662736</v>
      </c>
      <c r="CJ30">
        <v>599.75763176898215</v>
      </c>
      <c r="CK30">
        <v>120.46373474742437</v>
      </c>
      <c r="CL30">
        <v>173.20815409895386</v>
      </c>
      <c r="CM30">
        <v>10084.786391459542</v>
      </c>
      <c r="CN30">
        <v>55.844498504698166</v>
      </c>
      <c r="CO30">
        <v>352.60046768368483</v>
      </c>
      <c r="CP30">
        <v>1090.7392825490324</v>
      </c>
      <c r="CQ30">
        <v>1087.3364564837243</v>
      </c>
      <c r="CR30">
        <v>2182.7178583522295</v>
      </c>
      <c r="CS30">
        <v>780.80766929945275</v>
      </c>
      <c r="CT30">
        <v>1004.0133683275969</v>
      </c>
      <c r="CU30">
        <v>987.15307281413493</v>
      </c>
      <c r="CV30">
        <v>213.13628750324298</v>
      </c>
      <c r="CW30">
        <v>88.200267069984974</v>
      </c>
      <c r="CX30">
        <v>119.2748993119496</v>
      </c>
      <c r="CY30">
        <v>195.11177012439887</v>
      </c>
      <c r="CZ30">
        <v>111.08350318511727</v>
      </c>
      <c r="DA30">
        <v>1011.8577131161229</v>
      </c>
      <c r="DB30">
        <v>61.829288072724857</v>
      </c>
      <c r="DC30">
        <v>108.4683113627737</v>
      </c>
      <c r="DD30">
        <v>2188.5303529296079</v>
      </c>
      <c r="DE30">
        <v>23.699175963703475</v>
      </c>
      <c r="DF30">
        <v>28.966479963529558</v>
      </c>
      <c r="DG30">
        <v>276.40546942638758</v>
      </c>
      <c r="DH30">
        <v>270.85757072750533</v>
      </c>
      <c r="DI30">
        <v>1492.7428774441703</v>
      </c>
      <c r="DJ30">
        <v>1313.330873003365</v>
      </c>
      <c r="DK30">
        <v>493.84543966032959</v>
      </c>
      <c r="DL30">
        <v>50.445511904876433</v>
      </c>
      <c r="DM30">
        <v>45505.524082856369</v>
      </c>
      <c r="DN30">
        <v>48663.942319858623</v>
      </c>
      <c r="DO30">
        <v>53107.011697992297</v>
      </c>
      <c r="DP30">
        <v>39016.417231773426</v>
      </c>
      <c r="DQ30">
        <v>39601.129818823283</v>
      </c>
      <c r="DR30">
        <v>51584.898678035075</v>
      </c>
      <c r="DS30">
        <v>45580.944984334252</v>
      </c>
      <c r="DT30">
        <v>47365.778328746346</v>
      </c>
      <c r="DU30">
        <v>19242.930941499213</v>
      </c>
      <c r="DV30">
        <v>56732.821940197813</v>
      </c>
      <c r="DW30">
        <v>20288.488324107679</v>
      </c>
      <c r="DX30">
        <v>19814.823550566311</v>
      </c>
      <c r="DY30">
        <v>52998.69229872858</v>
      </c>
      <c r="DZ30">
        <v>19178.404006144334</v>
      </c>
      <c r="EA30">
        <v>55140.008901506473</v>
      </c>
      <c r="EB30">
        <v>19104.192861636504</v>
      </c>
      <c r="EC30">
        <v>52272.099709593691</v>
      </c>
      <c r="ED30">
        <v>21776.019278084732</v>
      </c>
      <c r="EE30">
        <v>51926.121522943431</v>
      </c>
      <c r="EF30">
        <v>18923.238817029393</v>
      </c>
      <c r="EG30">
        <v>50961.185889173423</v>
      </c>
      <c r="EH30">
        <v>20186.3149332961</v>
      </c>
      <c r="EI30">
        <v>5406.5958850158759</v>
      </c>
      <c r="EJ30">
        <v>4164.8806555540714</v>
      </c>
      <c r="EK30">
        <v>69.059524287439402</v>
      </c>
      <c r="EL30">
        <v>192.95069867026461</v>
      </c>
      <c r="EM30">
        <v>306.77984559921646</v>
      </c>
      <c r="EN30">
        <v>35.031263634357344</v>
      </c>
      <c r="EO30">
        <v>30.96879389056625</v>
      </c>
      <c r="EP30">
        <v>4195.7669939848274</v>
      </c>
    </row>
    <row r="31" spans="1:146" x14ac:dyDescent="0.25">
      <c r="A31" t="s">
        <v>181</v>
      </c>
      <c r="B31" t="s">
        <v>223</v>
      </c>
      <c r="C31" t="s">
        <v>223</v>
      </c>
      <c r="D31" t="s">
        <v>243</v>
      </c>
      <c r="F31">
        <v>0</v>
      </c>
      <c r="H31">
        <v>13662.227872732805</v>
      </c>
      <c r="I31">
        <v>51261.269272107624</v>
      </c>
      <c r="J31">
        <v>2949.8507933730621</v>
      </c>
      <c r="K31">
        <v>30691.444247733496</v>
      </c>
      <c r="L31">
        <v>4555.2912283823489</v>
      </c>
      <c r="M31">
        <v>12533.099583613119</v>
      </c>
      <c r="N31">
        <v>3833.7016908356973</v>
      </c>
      <c r="O31">
        <v>7088.170834396461</v>
      </c>
      <c r="P31">
        <v>17110.504115043655</v>
      </c>
      <c r="Q31">
        <v>10204.615070671844</v>
      </c>
      <c r="R31">
        <v>1525.4306216014872</v>
      </c>
      <c r="S31">
        <v>8567.0927479440033</v>
      </c>
      <c r="T31">
        <v>3042.7407952754716</v>
      </c>
      <c r="U31">
        <v>2387.9188244541597</v>
      </c>
      <c r="V31">
        <v>462.07203151867503</v>
      </c>
      <c r="W31">
        <v>1655.8775374777488</v>
      </c>
      <c r="X31">
        <v>72.064717703681097</v>
      </c>
      <c r="Y31">
        <v>330.4354958823335</v>
      </c>
      <c r="Z31">
        <v>144.29974152359847</v>
      </c>
      <c r="AA31">
        <v>47977.691659465112</v>
      </c>
      <c r="AB31">
        <v>687.62292880841767</v>
      </c>
      <c r="AC31">
        <v>519.86761973533055</v>
      </c>
      <c r="AD31">
        <v>4616.9861958974216</v>
      </c>
      <c r="AE31">
        <v>0</v>
      </c>
      <c r="AF31">
        <v>4920.7845536736158</v>
      </c>
      <c r="AG31">
        <v>8453.6764436913691</v>
      </c>
      <c r="AH31">
        <v>77.879094664666056</v>
      </c>
      <c r="AI31">
        <v>834.89861202239661</v>
      </c>
      <c r="AJ31">
        <v>129.75938377738177</v>
      </c>
      <c r="AK31">
        <v>137.33232907935459</v>
      </c>
      <c r="AL31">
        <v>78.432904924130668</v>
      </c>
      <c r="AM31">
        <v>226.05676953130373</v>
      </c>
      <c r="AN31">
        <v>152.79360138003409</v>
      </c>
      <c r="AO31">
        <v>817.65984847892526</v>
      </c>
      <c r="AP31">
        <v>49705.42954730706</v>
      </c>
      <c r="AQ31">
        <v>6676.5674435159217</v>
      </c>
      <c r="AR31">
        <v>4272.0999106707441</v>
      </c>
      <c r="AS31">
        <v>7802.5002852842999</v>
      </c>
      <c r="AT31">
        <v>359.28409044597078</v>
      </c>
      <c r="AU31">
        <v>148.18019792021155</v>
      </c>
      <c r="AV31">
        <v>8560.8368366075902</v>
      </c>
      <c r="AW31">
        <v>14645.526188336338</v>
      </c>
      <c r="AX31">
        <v>164.48669316813772</v>
      </c>
      <c r="AY31">
        <v>47.864849349900538</v>
      </c>
      <c r="AZ31">
        <v>104.29294252951813</v>
      </c>
      <c r="BA31">
        <v>1590.3500515839667</v>
      </c>
      <c r="BB31">
        <v>1965.8321459741869</v>
      </c>
      <c r="BC31">
        <v>90.224395801615259</v>
      </c>
      <c r="BD31">
        <v>95.236441726109348</v>
      </c>
      <c r="BE31">
        <v>1001.9600813626694</v>
      </c>
      <c r="BF31">
        <v>2013.8269325831418</v>
      </c>
      <c r="BG31">
        <v>312.86999690104585</v>
      </c>
      <c r="BH31">
        <v>110.35079416038162</v>
      </c>
      <c r="BI31">
        <v>103.83753135943448</v>
      </c>
      <c r="BJ31">
        <v>1139.8903741390313</v>
      </c>
      <c r="BK31">
        <v>133.66759376330745</v>
      </c>
      <c r="BL31">
        <v>19817.334388181494</v>
      </c>
      <c r="BM31">
        <v>50424.329509743962</v>
      </c>
      <c r="BN31">
        <v>50424.329509743962</v>
      </c>
      <c r="BO31">
        <v>717.11111745303117</v>
      </c>
      <c r="BP31">
        <v>36.343325204820104</v>
      </c>
      <c r="BQ31">
        <v>151.13595518200106</v>
      </c>
      <c r="BR31">
        <v>389.68562448432544</v>
      </c>
      <c r="BS31">
        <v>101.9856100362134</v>
      </c>
      <c r="BT31">
        <v>420.244849371047</v>
      </c>
      <c r="BU31">
        <v>6492.614130498584</v>
      </c>
      <c r="BV31">
        <v>261.64065561038876</v>
      </c>
      <c r="BW31">
        <v>4609.1609452380617</v>
      </c>
      <c r="BX31">
        <v>3004.5606870688739</v>
      </c>
      <c r="BY31">
        <v>49.702893878465318</v>
      </c>
      <c r="BZ31">
        <v>266.41301144536516</v>
      </c>
      <c r="CA31">
        <v>41.997488263864284</v>
      </c>
      <c r="CB31">
        <v>163.82060702463585</v>
      </c>
      <c r="CC31">
        <v>96.246924682444558</v>
      </c>
      <c r="CD31">
        <v>281.64973197797013</v>
      </c>
      <c r="CE31">
        <v>4936.8059438676946</v>
      </c>
      <c r="CF31">
        <v>4749.5941071597035</v>
      </c>
      <c r="CG31">
        <v>1069.5716095084688</v>
      </c>
      <c r="CH31">
        <v>621.84566061082228</v>
      </c>
      <c r="CI31">
        <v>140.5668837610568</v>
      </c>
      <c r="CJ31">
        <v>590.31001399101274</v>
      </c>
      <c r="CK31">
        <v>123.66620939648409</v>
      </c>
      <c r="CL31">
        <v>191.10490837247332</v>
      </c>
      <c r="CM31">
        <v>9961.7232261688878</v>
      </c>
      <c r="CN31">
        <v>49.478342110390827</v>
      </c>
      <c r="CO31">
        <v>280.01227020852809</v>
      </c>
      <c r="CP31">
        <v>1076.0709955147595</v>
      </c>
      <c r="CQ31">
        <v>1071.9950024661714</v>
      </c>
      <c r="CR31">
        <v>2176.2485064010666</v>
      </c>
      <c r="CS31">
        <v>773.93154546338565</v>
      </c>
      <c r="CT31">
        <v>990.83089204832584</v>
      </c>
      <c r="CU31">
        <v>973.70818896925243</v>
      </c>
      <c r="CV31">
        <v>235.04388636143108</v>
      </c>
      <c r="CW31">
        <v>87.080671048572398</v>
      </c>
      <c r="CX31">
        <v>106.7693196122722</v>
      </c>
      <c r="CY31">
        <v>215.51671322645902</v>
      </c>
      <c r="CZ31">
        <v>94.328142439515915</v>
      </c>
      <c r="DA31">
        <v>837.2362211585878</v>
      </c>
      <c r="DB31">
        <v>69.409203817182217</v>
      </c>
      <c r="DC31">
        <v>105.32234838765737</v>
      </c>
      <c r="DD31">
        <v>2220.4410512741983</v>
      </c>
      <c r="DE31">
        <v>24.273036907422807</v>
      </c>
      <c r="DF31">
        <v>21.907674181919052</v>
      </c>
      <c r="DG31">
        <v>200.56257469412753</v>
      </c>
      <c r="DH31">
        <v>291.17804379969272</v>
      </c>
      <c r="DI31">
        <v>1418.0444153904036</v>
      </c>
      <c r="DJ31">
        <v>1276.0759753690616</v>
      </c>
      <c r="DK31">
        <v>495.91122605142851</v>
      </c>
      <c r="DL31">
        <v>70.148458514326322</v>
      </c>
      <c r="DM31">
        <v>46565.643280893011</v>
      </c>
      <c r="DN31">
        <v>49629.003731500947</v>
      </c>
      <c r="DO31">
        <v>54267.587265990696</v>
      </c>
      <c r="DP31">
        <v>39862.402114994133</v>
      </c>
      <c r="DQ31">
        <v>40636.669226582839</v>
      </c>
      <c r="DR31">
        <v>52629.797499584027</v>
      </c>
      <c r="DS31">
        <v>46732.699704126142</v>
      </c>
      <c r="DT31">
        <v>48309.688925509676</v>
      </c>
      <c r="DU31">
        <v>19367.167384951128</v>
      </c>
      <c r="DV31">
        <v>57500.138643155246</v>
      </c>
      <c r="DW31">
        <v>20092.89473035893</v>
      </c>
      <c r="DX31">
        <v>19578.292723432267</v>
      </c>
      <c r="DY31">
        <v>53645.780712710271</v>
      </c>
      <c r="DZ31">
        <v>19307.570336482731</v>
      </c>
      <c r="EA31">
        <v>55302.417689313756</v>
      </c>
      <c r="EB31">
        <v>18896.438756620504</v>
      </c>
      <c r="EC31">
        <v>53353.464771748761</v>
      </c>
      <c r="ED31">
        <v>21567.874372697297</v>
      </c>
      <c r="EE31">
        <v>52320.264241034427</v>
      </c>
      <c r="EF31">
        <v>18763.512940607914</v>
      </c>
      <c r="EG31">
        <v>52302.098255302561</v>
      </c>
      <c r="EH31">
        <v>18219.017794938034</v>
      </c>
      <c r="EI31">
        <v>4817.3380956181309</v>
      </c>
      <c r="EJ31">
        <v>3523.2992403298972</v>
      </c>
      <c r="EK31">
        <v>81.041742319512949</v>
      </c>
      <c r="EL31">
        <v>177.92069192221211</v>
      </c>
      <c r="EM31">
        <v>271.32791980726523</v>
      </c>
      <c r="EN31">
        <v>42.28511637128554</v>
      </c>
      <c r="EO31">
        <v>44.805646891582342</v>
      </c>
      <c r="EP31">
        <v>4139.8717189713298</v>
      </c>
    </row>
    <row r="32" spans="1:146" x14ac:dyDescent="0.25">
      <c r="A32" t="s">
        <v>182</v>
      </c>
      <c r="B32" t="s">
        <v>224</v>
      </c>
      <c r="C32" t="s">
        <v>224</v>
      </c>
      <c r="D32" t="s">
        <v>238</v>
      </c>
      <c r="F32">
        <v>0</v>
      </c>
      <c r="H32">
        <v>18043.48002605377</v>
      </c>
      <c r="I32">
        <v>64478.522392824161</v>
      </c>
      <c r="J32">
        <v>3598.7660690360267</v>
      </c>
      <c r="K32">
        <v>63312.090017545481</v>
      </c>
      <c r="L32">
        <v>7435.4279985183039</v>
      </c>
      <c r="M32">
        <v>17949.772814591939</v>
      </c>
      <c r="N32">
        <v>4000.0496215044418</v>
      </c>
      <c r="O32">
        <v>10447.216132611062</v>
      </c>
      <c r="P32">
        <v>33679.262774950686</v>
      </c>
      <c r="Q32">
        <v>14079.553945743375</v>
      </c>
      <c r="R32">
        <v>2592.6514231318311</v>
      </c>
      <c r="S32">
        <v>8717.2201758225237</v>
      </c>
      <c r="T32">
        <v>3650.469569725688</v>
      </c>
      <c r="U32">
        <v>2510.4595998390123</v>
      </c>
      <c r="V32">
        <v>413.41670164368855</v>
      </c>
      <c r="W32">
        <v>1115.5646688916133</v>
      </c>
      <c r="X32">
        <v>119.51454761666805</v>
      </c>
      <c r="Y32">
        <v>281.10010023276658</v>
      </c>
      <c r="Z32">
        <v>13.514026718682025</v>
      </c>
      <c r="AA32">
        <v>44688.174401322816</v>
      </c>
      <c r="AB32">
        <v>376.67943709701547</v>
      </c>
      <c r="AC32">
        <v>468.56028323096473</v>
      </c>
      <c r="AD32">
        <v>5275.6157369024149</v>
      </c>
      <c r="AE32">
        <v>3279.228852075958</v>
      </c>
      <c r="AF32">
        <v>3557.1459353592491</v>
      </c>
      <c r="AG32">
        <v>5244.7855596247682</v>
      </c>
      <c r="AH32">
        <v>86.047782514910537</v>
      </c>
      <c r="AI32">
        <v>817.59659765344475</v>
      </c>
      <c r="AJ32">
        <v>154.30835488002506</v>
      </c>
      <c r="AK32">
        <v>76.489310474667548</v>
      </c>
      <c r="AL32">
        <v>64.115247965797664</v>
      </c>
      <c r="AM32">
        <v>218.11404940041919</v>
      </c>
      <c r="AN32">
        <v>134.37849653421853</v>
      </c>
      <c r="AO32">
        <v>1003.404034430097</v>
      </c>
      <c r="AP32">
        <v>35560.190262295255</v>
      </c>
      <c r="AQ32">
        <v>5316.289713743894</v>
      </c>
      <c r="AR32">
        <v>2918.9920864680512</v>
      </c>
      <c r="AS32">
        <v>3174.9362586658722</v>
      </c>
      <c r="AT32">
        <v>297.39068676826378</v>
      </c>
      <c r="AU32">
        <v>131.16048658656703</v>
      </c>
      <c r="AV32">
        <v>7399.624777846022</v>
      </c>
      <c r="AW32">
        <v>11395.422750072074</v>
      </c>
      <c r="AX32">
        <v>111.40155557800504</v>
      </c>
      <c r="AY32">
        <v>45.490897628866897</v>
      </c>
      <c r="AZ32">
        <v>111.86992339974604</v>
      </c>
      <c r="BA32">
        <v>712.21114599263012</v>
      </c>
      <c r="BB32">
        <v>709.53687340125259</v>
      </c>
      <c r="BC32">
        <v>51.624093501492531</v>
      </c>
      <c r="BD32">
        <v>97.740827443892655</v>
      </c>
      <c r="BE32">
        <v>1254.4626457287234</v>
      </c>
      <c r="BF32">
        <v>1701.9531064040696</v>
      </c>
      <c r="BG32">
        <v>344.74025095409706</v>
      </c>
      <c r="BH32">
        <v>60.427524311859933</v>
      </c>
      <c r="BI32">
        <v>108.82418667388433</v>
      </c>
      <c r="BJ32">
        <v>599.11781354126742</v>
      </c>
      <c r="BK32">
        <v>248.23629140727334</v>
      </c>
      <c r="BL32">
        <v>27947.358530100737</v>
      </c>
      <c r="BM32">
        <v>46067.959086480885</v>
      </c>
      <c r="BN32">
        <v>46067.959086480885</v>
      </c>
      <c r="BO32">
        <v>753.59171222035616</v>
      </c>
      <c r="BP32">
        <v>46.756029101385678</v>
      </c>
      <c r="BQ32">
        <v>186.89760325829084</v>
      </c>
      <c r="BR32">
        <v>466.98829008213283</v>
      </c>
      <c r="BS32">
        <v>128.48621399518956</v>
      </c>
      <c r="BT32">
        <v>109.47963244741268</v>
      </c>
      <c r="BU32">
        <v>4885.3845883194508</v>
      </c>
      <c r="BV32">
        <v>150.49546396338067</v>
      </c>
      <c r="BW32">
        <v>8019.7774209447316</v>
      </c>
      <c r="BX32">
        <v>6585.4480728220133</v>
      </c>
      <c r="BY32">
        <v>42.223089953041779</v>
      </c>
      <c r="BZ32">
        <v>196.92848077391051</v>
      </c>
      <c r="CA32">
        <v>30.516586178607337</v>
      </c>
      <c r="CB32">
        <v>64.758580778418917</v>
      </c>
      <c r="CC32">
        <v>56.789598386095818</v>
      </c>
      <c r="CD32">
        <v>507.66899634633791</v>
      </c>
      <c r="CE32">
        <v>2972.2204743474613</v>
      </c>
      <c r="CF32">
        <v>2718.6948566774231</v>
      </c>
      <c r="CG32">
        <v>487.67588142690545</v>
      </c>
      <c r="CH32">
        <v>476.91822625686007</v>
      </c>
      <c r="CI32">
        <v>198.48028565456386</v>
      </c>
      <c r="CJ32">
        <v>375.1653169836286</v>
      </c>
      <c r="CK32">
        <v>177.04572838718713</v>
      </c>
      <c r="CL32">
        <v>177.17358741898423</v>
      </c>
      <c r="CM32">
        <v>8328.3012646711613</v>
      </c>
      <c r="CN32">
        <v>62.991434370528317</v>
      </c>
      <c r="CO32">
        <v>331.42945280174519</v>
      </c>
      <c r="CP32">
        <v>906.30519391428038</v>
      </c>
      <c r="CQ32">
        <v>899.72920202627324</v>
      </c>
      <c r="CR32">
        <v>2252.2354992215664</v>
      </c>
      <c r="CS32">
        <v>755.24715021099246</v>
      </c>
      <c r="CT32">
        <v>1122.7920688995132</v>
      </c>
      <c r="CU32">
        <v>1111.2712971923208</v>
      </c>
      <c r="CV32">
        <v>474.99764901081295</v>
      </c>
      <c r="CW32">
        <v>81.452932677485933</v>
      </c>
      <c r="CX32">
        <v>127.54678658261709</v>
      </c>
      <c r="CY32">
        <v>331.77399924532477</v>
      </c>
      <c r="CZ32">
        <v>74.711396990415096</v>
      </c>
      <c r="DA32">
        <v>1570.7482056275098</v>
      </c>
      <c r="DB32">
        <v>52.189365010490285</v>
      </c>
      <c r="DC32">
        <v>155.69192419252434</v>
      </c>
      <c r="DD32">
        <v>2000.649301181209</v>
      </c>
      <c r="DE32">
        <v>23.404932241597493</v>
      </c>
      <c r="DF32">
        <v>27.367216342762706</v>
      </c>
      <c r="DG32">
        <v>439.71259388844595</v>
      </c>
      <c r="DH32">
        <v>230.39389999112279</v>
      </c>
      <c r="DI32">
        <v>1057.3053645821233</v>
      </c>
      <c r="DJ32">
        <v>1025.2423570610435</v>
      </c>
      <c r="DK32">
        <v>413.78009047090137</v>
      </c>
      <c r="DL32">
        <v>36.058938735875792</v>
      </c>
      <c r="DM32">
        <v>39841.326525187018</v>
      </c>
      <c r="DN32">
        <v>42669.178002020992</v>
      </c>
      <c r="DO32">
        <v>47962.372336968692</v>
      </c>
      <c r="DP32">
        <v>34303.372318612375</v>
      </c>
      <c r="DQ32">
        <v>35448.294767089152</v>
      </c>
      <c r="DR32">
        <v>45364.6428914477</v>
      </c>
      <c r="DS32">
        <v>41396.046591765349</v>
      </c>
      <c r="DT32">
        <v>40146.664660194874</v>
      </c>
      <c r="DU32">
        <v>17374.805553330327</v>
      </c>
      <c r="DV32">
        <v>59953.094626127211</v>
      </c>
      <c r="DW32">
        <v>18513.084715691835</v>
      </c>
      <c r="DX32">
        <v>20416.538272669972</v>
      </c>
      <c r="DY32">
        <v>56595.586437131424</v>
      </c>
      <c r="DZ32">
        <v>19721.694420849024</v>
      </c>
      <c r="EA32">
        <v>46909.76141768034</v>
      </c>
      <c r="EB32">
        <v>18712.095279857222</v>
      </c>
      <c r="EC32">
        <v>58164.117970912936</v>
      </c>
      <c r="ED32">
        <v>20788.431744324138</v>
      </c>
      <c r="EE32">
        <v>54437.600540843414</v>
      </c>
      <c r="EF32">
        <v>18641.071606520742</v>
      </c>
      <c r="EG32">
        <v>65645.52407726548</v>
      </c>
      <c r="EH32">
        <v>12371.722015645728</v>
      </c>
      <c r="EI32">
        <v>1785.7976759184339</v>
      </c>
      <c r="EJ32">
        <v>2789.9150291575043</v>
      </c>
      <c r="EK32">
        <v>46.267473011466187</v>
      </c>
      <c r="EL32">
        <v>129.20222457325337</v>
      </c>
      <c r="EM32">
        <v>130.45928073850075</v>
      </c>
      <c r="EN32">
        <v>76.816360419159111</v>
      </c>
      <c r="EO32">
        <v>36.962027265726967</v>
      </c>
      <c r="EP32">
        <v>1601.0413749716085</v>
      </c>
    </row>
    <row r="33" spans="1:146" x14ac:dyDescent="0.25">
      <c r="A33" t="s">
        <v>183</v>
      </c>
      <c r="B33" t="s">
        <v>225</v>
      </c>
      <c r="C33" t="s">
        <v>225</v>
      </c>
      <c r="D33" t="s">
        <v>238</v>
      </c>
      <c r="F33">
        <v>0</v>
      </c>
      <c r="H33">
        <v>16734.019504875516</v>
      </c>
      <c r="I33">
        <v>65991.105683481161</v>
      </c>
      <c r="J33">
        <v>3475.6782237494299</v>
      </c>
      <c r="K33">
        <v>62022.666801517706</v>
      </c>
      <c r="L33">
        <v>7402.3240983340065</v>
      </c>
      <c r="M33">
        <v>18446.613744905913</v>
      </c>
      <c r="N33">
        <v>3769.2242106666836</v>
      </c>
      <c r="O33">
        <v>9276.8580104787707</v>
      </c>
      <c r="P33">
        <v>34050.833435865068</v>
      </c>
      <c r="Q33">
        <v>14129.864489600619</v>
      </c>
      <c r="R33">
        <v>2748.8271921846249</v>
      </c>
      <c r="S33">
        <v>8850.497470825223</v>
      </c>
      <c r="T33">
        <v>3763.831518373875</v>
      </c>
      <c r="U33">
        <v>2705.5138664582591</v>
      </c>
      <c r="V33">
        <v>392.34806920362894</v>
      </c>
      <c r="W33">
        <v>703.44929519354321</v>
      </c>
      <c r="X33">
        <v>117.01727122550382</v>
      </c>
      <c r="Y33">
        <v>304.6863987629232</v>
      </c>
      <c r="Z33">
        <v>33.180733199553806</v>
      </c>
      <c r="AA33">
        <v>44920.700193759483</v>
      </c>
      <c r="AB33">
        <v>293.23820118777297</v>
      </c>
      <c r="AC33">
        <v>456.67385510356638</v>
      </c>
      <c r="AD33">
        <v>5310.3617575148692</v>
      </c>
      <c r="AE33">
        <v>3280.8355413728109</v>
      </c>
      <c r="AF33">
        <v>3516.1842573106246</v>
      </c>
      <c r="AG33">
        <v>5125.5042168272184</v>
      </c>
      <c r="AH33">
        <v>77.161166600049626</v>
      </c>
      <c r="AI33">
        <v>809.419206072988</v>
      </c>
      <c r="AJ33">
        <v>191.26664166851259</v>
      </c>
      <c r="AK33">
        <v>61.671670818740957</v>
      </c>
      <c r="AL33">
        <v>61.67453394180589</v>
      </c>
      <c r="AM33">
        <v>217.76770875756861</v>
      </c>
      <c r="AN33">
        <v>149.75422034999241</v>
      </c>
      <c r="AO33">
        <v>873.08361054492502</v>
      </c>
      <c r="AP33">
        <v>34493.085740090544</v>
      </c>
      <c r="AQ33">
        <v>4952.7591182657825</v>
      </c>
      <c r="AR33">
        <v>2777.1706789659679</v>
      </c>
      <c r="AS33">
        <v>3167.2540178252316</v>
      </c>
      <c r="AT33">
        <v>313.29151513459107</v>
      </c>
      <c r="AU33">
        <v>114.45334452085282</v>
      </c>
      <c r="AV33">
        <v>6308.4407317057448</v>
      </c>
      <c r="AW33">
        <v>10327.785941763785</v>
      </c>
      <c r="AX33">
        <v>117.86332409119268</v>
      </c>
      <c r="AY33">
        <v>44.585983928729966</v>
      </c>
      <c r="AZ33">
        <v>105.52469524284707</v>
      </c>
      <c r="BA33">
        <v>994.93526506557487</v>
      </c>
      <c r="BB33">
        <v>952.95042844134002</v>
      </c>
      <c r="BC33">
        <v>66.886849481523527</v>
      </c>
      <c r="BD33">
        <v>113.82059432350177</v>
      </c>
      <c r="BE33">
        <v>1212.0559080104676</v>
      </c>
      <c r="BF33">
        <v>1713.4760819344006</v>
      </c>
      <c r="BG33">
        <v>376.15424514834581</v>
      </c>
      <c r="BH33">
        <v>64.315764969210193</v>
      </c>
      <c r="BI33">
        <v>116.05669343721749</v>
      </c>
      <c r="BJ33">
        <v>649.33913238930063</v>
      </c>
      <c r="BK33">
        <v>249.29355682558889</v>
      </c>
      <c r="BL33">
        <v>24869.439106178954</v>
      </c>
      <c r="BM33">
        <v>46955.586176279103</v>
      </c>
      <c r="BN33">
        <v>46955.586176279103</v>
      </c>
      <c r="BO33">
        <v>737.01368688379864</v>
      </c>
      <c r="BP33">
        <v>67.888942554251443</v>
      </c>
      <c r="BQ33">
        <v>180.98373518079171</v>
      </c>
      <c r="BR33">
        <v>501.32855398585485</v>
      </c>
      <c r="BS33">
        <v>161.25395414031149</v>
      </c>
      <c r="BT33">
        <v>89.93499015426562</v>
      </c>
      <c r="BU33">
        <v>4855.8209290946807</v>
      </c>
      <c r="BV33">
        <v>119.04579391701162</v>
      </c>
      <c r="BW33">
        <v>8195.8601292042567</v>
      </c>
      <c r="BX33">
        <v>7002.2513231011781</v>
      </c>
      <c r="BY33">
        <v>29.717785852512616</v>
      </c>
      <c r="BZ33">
        <v>184.23910610562496</v>
      </c>
      <c r="CA33">
        <v>21.57935854042946</v>
      </c>
      <c r="CB33">
        <v>108.47371199973209</v>
      </c>
      <c r="CC33">
        <v>73.416201631112145</v>
      </c>
      <c r="CD33">
        <v>496.52709660595565</v>
      </c>
      <c r="CE33">
        <v>3006.5798461055697</v>
      </c>
      <c r="CF33">
        <v>2806.3287242592851</v>
      </c>
      <c r="CG33">
        <v>491.81296447953702</v>
      </c>
      <c r="CH33">
        <v>480.83288752550402</v>
      </c>
      <c r="CI33">
        <v>202.63467179784459</v>
      </c>
      <c r="CJ33">
        <v>377.62302728065839</v>
      </c>
      <c r="CK33">
        <v>177.44491507252968</v>
      </c>
      <c r="CL33">
        <v>173.37641719725434</v>
      </c>
      <c r="CM33">
        <v>7134.4760724860944</v>
      </c>
      <c r="CN33">
        <v>61.275128274247194</v>
      </c>
      <c r="CO33">
        <v>244.05261005522186</v>
      </c>
      <c r="CP33">
        <v>782.38273497078887</v>
      </c>
      <c r="CQ33">
        <v>777.41807957618823</v>
      </c>
      <c r="CR33">
        <v>2115.8865971497503</v>
      </c>
      <c r="CS33">
        <v>738.652824838475</v>
      </c>
      <c r="CT33">
        <v>1020.2996722978509</v>
      </c>
      <c r="CU33">
        <v>1014.010822485717</v>
      </c>
      <c r="CV33">
        <v>474.35936627568168</v>
      </c>
      <c r="CW33">
        <v>87.561461133432928</v>
      </c>
      <c r="CX33">
        <v>132.05868824714986</v>
      </c>
      <c r="CY33">
        <v>340.04453705336152</v>
      </c>
      <c r="CZ33">
        <v>87.930804008809787</v>
      </c>
      <c r="DA33">
        <v>1396.3436872081966</v>
      </c>
      <c r="DB33">
        <v>99.689650436505659</v>
      </c>
      <c r="DC33">
        <v>147.88173786552366</v>
      </c>
      <c r="DD33">
        <v>2327.2466364879901</v>
      </c>
      <c r="DE33">
        <v>21.834176493208847</v>
      </c>
      <c r="DF33">
        <v>17.808625463907557</v>
      </c>
      <c r="DG33">
        <v>255.41205081535904</v>
      </c>
      <c r="DH33">
        <v>304.55469510193609</v>
      </c>
      <c r="DI33">
        <v>1089.1262876558692</v>
      </c>
      <c r="DJ33">
        <v>1064.333073475048</v>
      </c>
      <c r="DK33">
        <v>503.9726481363241</v>
      </c>
      <c r="DL33">
        <v>90.254228376006097</v>
      </c>
      <c r="DM33">
        <v>41169.215893603148</v>
      </c>
      <c r="DN33">
        <v>43996.876316257745</v>
      </c>
      <c r="DO33">
        <v>49511.179761249601</v>
      </c>
      <c r="DP33">
        <v>35460.827062285345</v>
      </c>
      <c r="DQ33">
        <v>36609.858473828892</v>
      </c>
      <c r="DR33">
        <v>46805.167711378046</v>
      </c>
      <c r="DS33">
        <v>42761.713573551708</v>
      </c>
      <c r="DT33">
        <v>41451.969338127121</v>
      </c>
      <c r="DU33">
        <v>16446.189743157407</v>
      </c>
      <c r="DV33">
        <v>61347.748527666256</v>
      </c>
      <c r="DW33">
        <v>17373.938962381173</v>
      </c>
      <c r="DX33">
        <v>18874.046524147281</v>
      </c>
      <c r="DY33">
        <v>58022.906784785366</v>
      </c>
      <c r="DZ33">
        <v>18271.661178461411</v>
      </c>
      <c r="EA33">
        <v>47969.038689767156</v>
      </c>
      <c r="EB33">
        <v>17480.432824781499</v>
      </c>
      <c r="EC33">
        <v>59869.890295237776</v>
      </c>
      <c r="ED33">
        <v>19289.833550322015</v>
      </c>
      <c r="EE33">
        <v>54601.909916891629</v>
      </c>
      <c r="EF33">
        <v>17391.136311070717</v>
      </c>
      <c r="EG33">
        <v>66752.345686178931</v>
      </c>
      <c r="EH33">
        <v>10224.465851280938</v>
      </c>
      <c r="EI33">
        <v>2105.2658421403667</v>
      </c>
      <c r="EJ33">
        <v>3103.4350047077878</v>
      </c>
      <c r="EK33">
        <v>46.759094335017082</v>
      </c>
      <c r="EL33">
        <v>149.19018510619983</v>
      </c>
      <c r="EM33">
        <v>129.76532667213539</v>
      </c>
      <c r="EN33">
        <v>48.424000397277894</v>
      </c>
      <c r="EO33">
        <v>29.941109451577695</v>
      </c>
      <c r="EP33">
        <v>1558.0829407080148</v>
      </c>
    </row>
    <row r="34" spans="1:146" x14ac:dyDescent="0.25">
      <c r="A34" t="s">
        <v>184</v>
      </c>
      <c r="B34" t="s">
        <v>226</v>
      </c>
      <c r="C34" t="s">
        <v>226</v>
      </c>
      <c r="D34" t="s">
        <v>238</v>
      </c>
      <c r="F34">
        <v>0</v>
      </c>
      <c r="H34">
        <v>18099.829246199799</v>
      </c>
      <c r="I34">
        <v>71094.808589611304</v>
      </c>
      <c r="J34">
        <v>3245.8997028598478</v>
      </c>
      <c r="K34">
        <v>47307.565638360385</v>
      </c>
      <c r="L34">
        <v>5453.8764437912605</v>
      </c>
      <c r="M34">
        <v>20166.154326716442</v>
      </c>
      <c r="N34">
        <v>4110.5567820207225</v>
      </c>
      <c r="O34">
        <v>5667.2765390719587</v>
      </c>
      <c r="P34">
        <v>29445.699244208565</v>
      </c>
      <c r="Q34">
        <v>12780.727691611017</v>
      </c>
      <c r="R34">
        <v>1898.3746380007651</v>
      </c>
      <c r="S34">
        <v>12554.54215189063</v>
      </c>
      <c r="T34">
        <v>4411.8226878295072</v>
      </c>
      <c r="U34">
        <v>3325.3801834736032</v>
      </c>
      <c r="V34">
        <v>498.97990216120132</v>
      </c>
      <c r="W34">
        <v>999.8013741733796</v>
      </c>
      <c r="X34">
        <v>93.958276793965496</v>
      </c>
      <c r="Y34">
        <v>193.53043006052377</v>
      </c>
      <c r="Z34">
        <v>26.813766555479663</v>
      </c>
      <c r="AA34">
        <v>47187.272184804227</v>
      </c>
      <c r="AB34">
        <v>175.4895965599452</v>
      </c>
      <c r="AC34">
        <v>425.24249906689585</v>
      </c>
      <c r="AD34">
        <v>3626.1001693660896</v>
      </c>
      <c r="AE34">
        <v>4554.777277111175</v>
      </c>
      <c r="AF34">
        <v>4468.4163858190159</v>
      </c>
      <c r="AG34">
        <v>7481.7596635352847</v>
      </c>
      <c r="AH34">
        <v>73.186023978845</v>
      </c>
      <c r="AI34">
        <v>621.34785139928954</v>
      </c>
      <c r="AJ34">
        <v>145.67690993093785</v>
      </c>
      <c r="AK34">
        <v>106.03584507552087</v>
      </c>
      <c r="AL34">
        <v>47.038279721248308</v>
      </c>
      <c r="AM34">
        <v>216.12059619691499</v>
      </c>
      <c r="AN34">
        <v>137.42260079651939</v>
      </c>
      <c r="AO34">
        <v>890.12788272226294</v>
      </c>
      <c r="AP34">
        <v>39260.218383676438</v>
      </c>
      <c r="AQ34">
        <v>8240.6192826507558</v>
      </c>
      <c r="AR34">
        <v>5191.9677244814184</v>
      </c>
      <c r="AS34">
        <v>3568.9769290577719</v>
      </c>
      <c r="AT34">
        <v>559.69529551875678</v>
      </c>
      <c r="AU34">
        <v>116.62851118474701</v>
      </c>
      <c r="AV34">
        <v>8024.4513733944286</v>
      </c>
      <c r="AW34">
        <v>13674.178406890476</v>
      </c>
      <c r="AX34">
        <v>172.15038640525873</v>
      </c>
      <c r="AY34">
        <v>34.380216595363237</v>
      </c>
      <c r="AZ34">
        <v>122.99575714183037</v>
      </c>
      <c r="BA34">
        <v>1529.403744172763</v>
      </c>
      <c r="BB34">
        <v>1625.9369432385984</v>
      </c>
      <c r="BC34">
        <v>933.27011397420131</v>
      </c>
      <c r="BD34">
        <v>88.286168863634302</v>
      </c>
      <c r="BE34">
        <v>682.76748144886881</v>
      </c>
      <c r="BF34">
        <v>1440.2277258455638</v>
      </c>
      <c r="BG34">
        <v>270.12299431706526</v>
      </c>
      <c r="BH34">
        <v>75.633564936912208</v>
      </c>
      <c r="BI34">
        <v>114.78330186766141</v>
      </c>
      <c r="BJ34">
        <v>812.27242372601984</v>
      </c>
      <c r="BK34">
        <v>140.73087548928234</v>
      </c>
      <c r="BL34">
        <v>14670.598717048921</v>
      </c>
      <c r="BM34">
        <v>45314.606735394969</v>
      </c>
      <c r="BN34">
        <v>45314.606735394969</v>
      </c>
      <c r="BO34">
        <v>987.72926509098716</v>
      </c>
      <c r="BP34">
        <v>23.252548968165534</v>
      </c>
      <c r="BQ34">
        <v>129.7524259725393</v>
      </c>
      <c r="BR34">
        <v>358.27086346857089</v>
      </c>
      <c r="BS34">
        <v>136.96948726599246</v>
      </c>
      <c r="BT34">
        <v>114.17369129446251</v>
      </c>
      <c r="BU34">
        <v>2727.6961407127565</v>
      </c>
      <c r="BV34">
        <v>160.04188266177982</v>
      </c>
      <c r="BW34">
        <v>6826.7594887623618</v>
      </c>
      <c r="BX34">
        <v>4814.1693056068852</v>
      </c>
      <c r="BY34">
        <v>26.437081813234379</v>
      </c>
      <c r="BZ34">
        <v>222.19122566614337</v>
      </c>
      <c r="CA34">
        <v>13.282231563518566</v>
      </c>
      <c r="CB34">
        <v>86.046077473760164</v>
      </c>
      <c r="CC34">
        <v>46.417750749723467</v>
      </c>
      <c r="CD34">
        <v>408.12245049180575</v>
      </c>
      <c r="CE34">
        <v>3492.2497045552104</v>
      </c>
      <c r="CF34">
        <v>3332.8392692632815</v>
      </c>
      <c r="CG34">
        <v>695.47649710027497</v>
      </c>
      <c r="CH34">
        <v>676.61496399219573</v>
      </c>
      <c r="CI34">
        <v>169.53906947230226</v>
      </c>
      <c r="CJ34">
        <v>645.25368453395777</v>
      </c>
      <c r="CK34">
        <v>156.37512055731483</v>
      </c>
      <c r="CL34">
        <v>229.87595835455807</v>
      </c>
      <c r="CM34">
        <v>4765.5969909208407</v>
      </c>
      <c r="CN34">
        <v>72.883948291827053</v>
      </c>
      <c r="CO34">
        <v>432.42316569926248</v>
      </c>
      <c r="CP34">
        <v>869.74505278076799</v>
      </c>
      <c r="CQ34">
        <v>866.7825273683269</v>
      </c>
      <c r="CR34">
        <v>1751.0508696556631</v>
      </c>
      <c r="CS34">
        <v>998.29827467050711</v>
      </c>
      <c r="CT34">
        <v>757.84966727032042</v>
      </c>
      <c r="CU34">
        <v>748.61270228656656</v>
      </c>
      <c r="CV34">
        <v>258.02176950580366</v>
      </c>
      <c r="CW34">
        <v>76.901918875776772</v>
      </c>
      <c r="CX34">
        <v>111.70977273890639</v>
      </c>
      <c r="CY34">
        <v>127.86718252825854</v>
      </c>
      <c r="CZ34">
        <v>76.9765279310041</v>
      </c>
      <c r="DA34">
        <v>564.2500873537324</v>
      </c>
      <c r="DB34">
        <v>34.398413925906489</v>
      </c>
      <c r="DC34">
        <v>100.25637289498451</v>
      </c>
      <c r="DD34">
        <v>3258.8034299480664</v>
      </c>
      <c r="DE34">
        <v>49.616841459226912</v>
      </c>
      <c r="DF34">
        <v>55.76571944979127</v>
      </c>
      <c r="DG34">
        <v>211.21277614940033</v>
      </c>
      <c r="DH34">
        <v>170.12866298190357</v>
      </c>
      <c r="DI34">
        <v>1131.4226659927108</v>
      </c>
      <c r="DJ34">
        <v>1028.9917120978077</v>
      </c>
      <c r="DK34">
        <v>323.81785755103465</v>
      </c>
      <c r="DL34">
        <v>46.495999271059446</v>
      </c>
      <c r="DM34">
        <v>47688.055442422265</v>
      </c>
      <c r="DN34">
        <v>50216.075914550041</v>
      </c>
      <c r="DO34">
        <v>56232.455501962882</v>
      </c>
      <c r="DP34">
        <v>41037.691777280903</v>
      </c>
      <c r="DQ34">
        <v>42668.71123494023</v>
      </c>
      <c r="DR34">
        <v>53808.334508304848</v>
      </c>
      <c r="DS34">
        <v>49551.145456499667</v>
      </c>
      <c r="DT34">
        <v>48111.845794511813</v>
      </c>
      <c r="DU34">
        <v>14653.387681821114</v>
      </c>
      <c r="DV34">
        <v>60619.846453805025</v>
      </c>
      <c r="DW34">
        <v>14194.804033732875</v>
      </c>
      <c r="DX34">
        <v>14096.234553379249</v>
      </c>
      <c r="DY34">
        <v>56265.276207330688</v>
      </c>
      <c r="DZ34">
        <v>13690.947246986081</v>
      </c>
      <c r="EA34">
        <v>52408.94887113056</v>
      </c>
      <c r="EB34">
        <v>13476.728271830936</v>
      </c>
      <c r="EC34">
        <v>58005.803560733191</v>
      </c>
      <c r="ED34">
        <v>15315.215495013865</v>
      </c>
      <c r="EE34">
        <v>51839.048512643145</v>
      </c>
      <c r="EF34">
        <v>13095.350438038546</v>
      </c>
      <c r="EG34">
        <v>63821.262782151891</v>
      </c>
      <c r="EH34">
        <v>6230.7022873520818</v>
      </c>
      <c r="EI34">
        <v>2055.3247942032467</v>
      </c>
      <c r="EJ34">
        <v>603.31429683092824</v>
      </c>
      <c r="EK34">
        <v>47.586019370600155</v>
      </c>
      <c r="EL34">
        <v>155.97659901841766</v>
      </c>
      <c r="EM34">
        <v>206.68164084413095</v>
      </c>
      <c r="EN34">
        <v>34.822411727564223</v>
      </c>
      <c r="EO34">
        <v>28.174926880114807</v>
      </c>
      <c r="EP34">
        <v>959.70901552049008</v>
      </c>
    </row>
    <row r="35" spans="1:146" x14ac:dyDescent="0.25">
      <c r="A35" t="s">
        <v>185</v>
      </c>
      <c r="B35" t="s">
        <v>227</v>
      </c>
      <c r="C35" t="s">
        <v>227</v>
      </c>
      <c r="D35" t="s">
        <v>238</v>
      </c>
      <c r="F35">
        <v>0</v>
      </c>
      <c r="H35">
        <v>18402.804081832768</v>
      </c>
      <c r="I35">
        <v>70267.06377169973</v>
      </c>
      <c r="J35">
        <v>3128.7986180062876</v>
      </c>
      <c r="K35">
        <v>49648.915575103922</v>
      </c>
      <c r="L35">
        <v>5332.6932770719777</v>
      </c>
      <c r="M35">
        <v>20326.541442082733</v>
      </c>
      <c r="N35">
        <v>4143.6984610472573</v>
      </c>
      <c r="O35">
        <v>5788.4095166429906</v>
      </c>
      <c r="P35">
        <v>30104.430553064805</v>
      </c>
      <c r="Q35">
        <v>12498.421158942614</v>
      </c>
      <c r="R35">
        <v>1800.7398849998469</v>
      </c>
      <c r="S35">
        <v>12056.894431647699</v>
      </c>
      <c r="T35">
        <v>4280.7198918623344</v>
      </c>
      <c r="U35">
        <v>3299.0988079481867</v>
      </c>
      <c r="V35">
        <v>349.75064350285032</v>
      </c>
      <c r="W35">
        <v>913.02479986939079</v>
      </c>
      <c r="X35">
        <v>79.562090923047194</v>
      </c>
      <c r="Y35">
        <v>186.33872885701723</v>
      </c>
      <c r="Z35">
        <v>0</v>
      </c>
      <c r="AA35">
        <v>44418.873039501785</v>
      </c>
      <c r="AB35">
        <v>170.00255989940106</v>
      </c>
      <c r="AC35">
        <v>423.87168521147856</v>
      </c>
      <c r="AD35">
        <v>3435.4077868490335</v>
      </c>
      <c r="AE35">
        <v>4811.14871285144</v>
      </c>
      <c r="AF35">
        <v>3641.3826577598652</v>
      </c>
      <c r="AG35">
        <v>7786.1842101521306</v>
      </c>
      <c r="AH35">
        <v>107.47048797054379</v>
      </c>
      <c r="AI35">
        <v>606.29657900964537</v>
      </c>
      <c r="AJ35">
        <v>229.61041666071421</v>
      </c>
      <c r="AK35">
        <v>152.19684260695038</v>
      </c>
      <c r="AL35">
        <v>37.335828643624893</v>
      </c>
      <c r="AM35">
        <v>202.81255170928875</v>
      </c>
      <c r="AN35">
        <v>134.9752242729023</v>
      </c>
      <c r="AO35">
        <v>794.23320915732438</v>
      </c>
      <c r="AP35">
        <v>38771.08813737586</v>
      </c>
      <c r="AQ35">
        <v>7789.9231875610139</v>
      </c>
      <c r="AR35">
        <v>4904.3850440395108</v>
      </c>
      <c r="AS35">
        <v>3583.1141361897935</v>
      </c>
      <c r="AT35">
        <v>318.5999391798897</v>
      </c>
      <c r="AU35">
        <v>100.0688008511684</v>
      </c>
      <c r="AV35">
        <v>7580.8213410161861</v>
      </c>
      <c r="AW35">
        <v>13210.912137115592</v>
      </c>
      <c r="AX35">
        <v>135.75836332222551</v>
      </c>
      <c r="AY35">
        <v>39.517828892689309</v>
      </c>
      <c r="AZ35">
        <v>107.73277444549527</v>
      </c>
      <c r="BA35">
        <v>1463.1046444144361</v>
      </c>
      <c r="BB35">
        <v>1678.1349093682732</v>
      </c>
      <c r="BC35">
        <v>911.20553623462104</v>
      </c>
      <c r="BD35">
        <v>51.47697603781733</v>
      </c>
      <c r="BE35">
        <v>702.74359428116463</v>
      </c>
      <c r="BF35">
        <v>1457.6338321957674</v>
      </c>
      <c r="BG35">
        <v>307.39230789206943</v>
      </c>
      <c r="BH35">
        <v>118.96644836203409</v>
      </c>
      <c r="BI35">
        <v>152.14661753727884</v>
      </c>
      <c r="BJ35">
        <v>730.45853180103745</v>
      </c>
      <c r="BK35">
        <v>125.94587285861526</v>
      </c>
      <c r="BL35">
        <v>14798.753532340996</v>
      </c>
      <c r="BM35">
        <v>46584.364122146384</v>
      </c>
      <c r="BN35">
        <v>46584.364122146384</v>
      </c>
      <c r="BO35">
        <v>1031.8591749000664</v>
      </c>
      <c r="BP35">
        <v>23.760178330178903</v>
      </c>
      <c r="BQ35">
        <v>150.71799333328781</v>
      </c>
      <c r="BR35">
        <v>350.63423269151662</v>
      </c>
      <c r="BS35">
        <v>98.56390894878723</v>
      </c>
      <c r="BT35">
        <v>127.56423621469885</v>
      </c>
      <c r="BU35">
        <v>2713.690277358613</v>
      </c>
      <c r="BV35">
        <v>164.70288495516871</v>
      </c>
      <c r="BW35">
        <v>6623.4924491331831</v>
      </c>
      <c r="BX35">
        <v>4708.5109926959603</v>
      </c>
      <c r="BY35">
        <v>13.186871070432806</v>
      </c>
      <c r="BZ35">
        <v>223.52016191609621</v>
      </c>
      <c r="CA35">
        <v>14.156028896317345</v>
      </c>
      <c r="CB35">
        <v>70.813627861367763</v>
      </c>
      <c r="CC35">
        <v>33.131804293338796</v>
      </c>
      <c r="CD35">
        <v>396.00793267035664</v>
      </c>
      <c r="CE35">
        <v>3311.6978596846857</v>
      </c>
      <c r="CF35">
        <v>3148.418018370211</v>
      </c>
      <c r="CG35">
        <v>644.32997806537526</v>
      </c>
      <c r="CH35">
        <v>684.20868338459354</v>
      </c>
      <c r="CI35">
        <v>170.03604327918211</v>
      </c>
      <c r="CJ35">
        <v>603.17146356341493</v>
      </c>
      <c r="CK35">
        <v>154.09795450340721</v>
      </c>
      <c r="CL35">
        <v>238.19518319901965</v>
      </c>
      <c r="CM35">
        <v>4652.655134657889</v>
      </c>
      <c r="CN35">
        <v>56.116284325256942</v>
      </c>
      <c r="CO35">
        <v>384.60684185491266</v>
      </c>
      <c r="CP35">
        <v>794.59036520832217</v>
      </c>
      <c r="CQ35">
        <v>831.17095761910798</v>
      </c>
      <c r="CR35">
        <v>1840.5590643105656</v>
      </c>
      <c r="CS35">
        <v>865.158448284629</v>
      </c>
      <c r="CT35">
        <v>702.61896170086857</v>
      </c>
      <c r="CU35">
        <v>690.21336949199326</v>
      </c>
      <c r="CV35">
        <v>291.16216963709326</v>
      </c>
      <c r="CW35">
        <v>63.932793316364098</v>
      </c>
      <c r="CX35">
        <v>114.35876326660991</v>
      </c>
      <c r="CY35">
        <v>274.5767355188849</v>
      </c>
      <c r="CZ35">
        <v>95.890819129600885</v>
      </c>
      <c r="DA35">
        <v>494.71879645262732</v>
      </c>
      <c r="DB35">
        <v>41.627281818894815</v>
      </c>
      <c r="DC35">
        <v>90.968762301788061</v>
      </c>
      <c r="DD35">
        <v>3227.8926804682742</v>
      </c>
      <c r="DE35">
        <v>133.39778504766221</v>
      </c>
      <c r="DF35">
        <v>141.79839299717196</v>
      </c>
      <c r="DG35">
        <v>309.97796888627198</v>
      </c>
      <c r="DH35">
        <v>228.30084447372244</v>
      </c>
      <c r="DI35">
        <v>1160.6883387953824</v>
      </c>
      <c r="DJ35">
        <v>975.30202607435911</v>
      </c>
      <c r="DK35">
        <v>334.50268438811793</v>
      </c>
      <c r="DL35">
        <v>69.18596356645611</v>
      </c>
      <c r="DM35">
        <v>47555.889967056552</v>
      </c>
      <c r="DN35">
        <v>50274.807372036536</v>
      </c>
      <c r="DO35">
        <v>56080.014384203016</v>
      </c>
      <c r="DP35">
        <v>40872.670609145054</v>
      </c>
      <c r="DQ35">
        <v>42553.91947283296</v>
      </c>
      <c r="DR35">
        <v>53775.647263541017</v>
      </c>
      <c r="DS35">
        <v>49420.46405542118</v>
      </c>
      <c r="DT35">
        <v>48086.504806822217</v>
      </c>
      <c r="DU35">
        <v>14574.009366875125</v>
      </c>
      <c r="DV35">
        <v>61136.205631418699</v>
      </c>
      <c r="DW35">
        <v>14179.275662824213</v>
      </c>
      <c r="DX35">
        <v>14054.648663091419</v>
      </c>
      <c r="DY35">
        <v>56756.412139159795</v>
      </c>
      <c r="DZ35">
        <v>13657.727378228146</v>
      </c>
      <c r="EA35">
        <v>53089.740228726419</v>
      </c>
      <c r="EB35">
        <v>13399.974180861467</v>
      </c>
      <c r="EC35">
        <v>58429.851934607665</v>
      </c>
      <c r="ED35">
        <v>15250.606161922829</v>
      </c>
      <c r="EE35">
        <v>53470.710403499557</v>
      </c>
      <c r="EF35">
        <v>13066.066756558346</v>
      </c>
      <c r="EG35">
        <v>64197.274812879004</v>
      </c>
      <c r="EH35">
        <v>5854.2304005414517</v>
      </c>
      <c r="EI35">
        <v>1940.0753893953467</v>
      </c>
      <c r="EJ35">
        <v>731.17470409079851</v>
      </c>
      <c r="EK35">
        <v>46.47679132384873</v>
      </c>
      <c r="EL35">
        <v>123.27464322719453</v>
      </c>
      <c r="EM35">
        <v>161.26339777654971</v>
      </c>
      <c r="EN35">
        <v>15.997614784274528</v>
      </c>
      <c r="EO35">
        <v>14.297403166503956</v>
      </c>
      <c r="EP35">
        <v>898.0279661030163</v>
      </c>
    </row>
    <row r="36" spans="1:146" x14ac:dyDescent="0.25">
      <c r="A36" t="s">
        <v>186</v>
      </c>
      <c r="B36" t="s">
        <v>228</v>
      </c>
      <c r="C36" t="s">
        <v>228</v>
      </c>
      <c r="D36" t="s">
        <v>238</v>
      </c>
      <c r="F36">
        <v>0</v>
      </c>
      <c r="H36">
        <v>21447.799890886054</v>
      </c>
      <c r="I36">
        <v>74627.32240790884</v>
      </c>
      <c r="J36">
        <v>4274.0222297510145</v>
      </c>
      <c r="K36">
        <v>38152.470747089908</v>
      </c>
      <c r="L36">
        <v>6364.6106622000452</v>
      </c>
      <c r="M36">
        <v>18102.154691610634</v>
      </c>
      <c r="N36">
        <v>4802.8380734882885</v>
      </c>
      <c r="O36">
        <v>7784.9757918184723</v>
      </c>
      <c r="P36">
        <v>21799.455148256216</v>
      </c>
      <c r="Q36">
        <v>14566.027187409753</v>
      </c>
      <c r="R36">
        <v>2389.0589729910262</v>
      </c>
      <c r="S36">
        <v>12598.565932209855</v>
      </c>
      <c r="T36">
        <v>4679.8209119063531</v>
      </c>
      <c r="U36">
        <v>3652.5928398880965</v>
      </c>
      <c r="V36">
        <v>657.28270997646916</v>
      </c>
      <c r="W36">
        <v>1835.0593642928973</v>
      </c>
      <c r="X36">
        <v>98.629045642778195</v>
      </c>
      <c r="Y36">
        <v>353.95183442291574</v>
      </c>
      <c r="Z36">
        <v>30.303422616521665</v>
      </c>
      <c r="AA36">
        <v>56912.5132348466</v>
      </c>
      <c r="AB36">
        <v>511.91861599499185</v>
      </c>
      <c r="AC36">
        <v>577.73155976507132</v>
      </c>
      <c r="AD36">
        <v>4193.0723089138173</v>
      </c>
      <c r="AE36">
        <v>5173.6498089092593</v>
      </c>
      <c r="AF36">
        <v>4438.4072467647884</v>
      </c>
      <c r="AG36">
        <v>9161.3032215100302</v>
      </c>
      <c r="AH36">
        <v>106.91558286135118</v>
      </c>
      <c r="AI36">
        <v>1184.8058696241696</v>
      </c>
      <c r="AJ36">
        <v>148.33058786484506</v>
      </c>
      <c r="AK36">
        <v>113.39471983310408</v>
      </c>
      <c r="AL36">
        <v>49.611172209725872</v>
      </c>
      <c r="AM36">
        <v>210.16528652643464</v>
      </c>
      <c r="AN36">
        <v>174.08407681654572</v>
      </c>
      <c r="AO36">
        <v>836.57877902650796</v>
      </c>
      <c r="AP36">
        <v>52396.928032977106</v>
      </c>
      <c r="AQ36">
        <v>7493.8763009787253</v>
      </c>
      <c r="AR36">
        <v>4750.7358322427281</v>
      </c>
      <c r="AS36">
        <v>4618.6875631231496</v>
      </c>
      <c r="AT36">
        <v>283.70486635167003</v>
      </c>
      <c r="AU36">
        <v>96.393370120081158</v>
      </c>
      <c r="AV36">
        <v>8788.2911727451046</v>
      </c>
      <c r="AW36">
        <v>15332.954261707173</v>
      </c>
      <c r="AX36">
        <v>187.21130339181948</v>
      </c>
      <c r="AY36">
        <v>63.72461065880799</v>
      </c>
      <c r="AZ36">
        <v>126.36674573500959</v>
      </c>
      <c r="BA36">
        <v>1425.7794720969441</v>
      </c>
      <c r="BB36">
        <v>1578.1000924631933</v>
      </c>
      <c r="BC36">
        <v>96.729310818131424</v>
      </c>
      <c r="BD36">
        <v>99.342182914077853</v>
      </c>
      <c r="BE36">
        <v>1182.8413041384956</v>
      </c>
      <c r="BF36">
        <v>2063.7917592244371</v>
      </c>
      <c r="BG36">
        <v>389.35526904024715</v>
      </c>
      <c r="BH36">
        <v>124.31181023699457</v>
      </c>
      <c r="BI36">
        <v>199.76094771430508</v>
      </c>
      <c r="BJ36">
        <v>984.15104461388296</v>
      </c>
      <c r="BK36">
        <v>160.56786627510851</v>
      </c>
      <c r="BL36">
        <v>20762.893425615523</v>
      </c>
      <c r="BM36">
        <v>44248.112748646323</v>
      </c>
      <c r="BN36">
        <v>44248.112748646323</v>
      </c>
      <c r="BO36">
        <v>746.5113097702972</v>
      </c>
      <c r="BP36">
        <v>84.051969739077009</v>
      </c>
      <c r="BQ36">
        <v>172.82086120925732</v>
      </c>
      <c r="BR36">
        <v>391.71274762305598</v>
      </c>
      <c r="BS36">
        <v>215.2810150511298</v>
      </c>
      <c r="BT36">
        <v>153.67617055136407</v>
      </c>
      <c r="BU36">
        <v>6157.024850156301</v>
      </c>
      <c r="BV36">
        <v>282.4671900956954</v>
      </c>
      <c r="BW36">
        <v>7683.7122638594046</v>
      </c>
      <c r="BX36">
        <v>5922.155152647515</v>
      </c>
      <c r="BY36">
        <v>64.895491688269701</v>
      </c>
      <c r="BZ36">
        <v>317.71935317062992</v>
      </c>
      <c r="CA36">
        <v>41.638965468860725</v>
      </c>
      <c r="CB36">
        <v>147.64691907583051</v>
      </c>
      <c r="CC36">
        <v>52.200469519844219</v>
      </c>
      <c r="CD36">
        <v>491.04707227519111</v>
      </c>
      <c r="CE36">
        <v>6039.0919840512897</v>
      </c>
      <c r="CF36">
        <v>5712.4397516173003</v>
      </c>
      <c r="CG36">
        <v>1290.5230675392597</v>
      </c>
      <c r="CH36">
        <v>1067.4800542542318</v>
      </c>
      <c r="CI36">
        <v>207.96890231345111</v>
      </c>
      <c r="CJ36">
        <v>1032.6659892826026</v>
      </c>
      <c r="CK36">
        <v>188.51381030882135</v>
      </c>
      <c r="CL36">
        <v>222.18056903681693</v>
      </c>
      <c r="CM36">
        <v>9490.6292275700216</v>
      </c>
      <c r="CN36">
        <v>77.979497822858633</v>
      </c>
      <c r="CO36">
        <v>301.1541369954266</v>
      </c>
      <c r="CP36">
        <v>1486.1859316504488</v>
      </c>
      <c r="CQ36">
        <v>1480.5908491472492</v>
      </c>
      <c r="CR36">
        <v>2579.639506190777</v>
      </c>
      <c r="CS36">
        <v>1175.6784983777281</v>
      </c>
      <c r="CT36">
        <v>1188.1829576940434</v>
      </c>
      <c r="CU36">
        <v>1171.1089190580503</v>
      </c>
      <c r="CV36">
        <v>315.72335463718508</v>
      </c>
      <c r="CW36">
        <v>102.18883830281951</v>
      </c>
      <c r="CX36">
        <v>137.56280443786579</v>
      </c>
      <c r="CY36">
        <v>177.17433832551094</v>
      </c>
      <c r="CZ36">
        <v>99.053391787683779</v>
      </c>
      <c r="DA36">
        <v>798.91412953516578</v>
      </c>
      <c r="DB36">
        <v>111.52052435977107</v>
      </c>
      <c r="DC36">
        <v>149.28929582185398</v>
      </c>
      <c r="DD36">
        <v>3321.4633627122557</v>
      </c>
      <c r="DE36">
        <v>41.473941968064103</v>
      </c>
      <c r="DF36">
        <v>42.043665958909571</v>
      </c>
      <c r="DG36">
        <v>255.35029269693698</v>
      </c>
      <c r="DH36">
        <v>319.68784778727525</v>
      </c>
      <c r="DI36">
        <v>1505.8492675965599</v>
      </c>
      <c r="DJ36">
        <v>1331.1109904732848</v>
      </c>
      <c r="DK36">
        <v>440.06856248743611</v>
      </c>
      <c r="DL36">
        <v>58.064697494581154</v>
      </c>
      <c r="DM36">
        <v>43444.039670145779</v>
      </c>
      <c r="DN36">
        <v>45851.072452765235</v>
      </c>
      <c r="DO36">
        <v>50812.87727165781</v>
      </c>
      <c r="DP36">
        <v>37502.588555297974</v>
      </c>
      <c r="DQ36">
        <v>38944.98432227275</v>
      </c>
      <c r="DR36">
        <v>49256.128076892921</v>
      </c>
      <c r="DS36">
        <v>45231.503506417248</v>
      </c>
      <c r="DT36">
        <v>44127.107302121716</v>
      </c>
      <c r="DU36">
        <v>17502.757903669553</v>
      </c>
      <c r="DV36">
        <v>51302.733817248685</v>
      </c>
      <c r="DW36">
        <v>17701.326360134051</v>
      </c>
      <c r="DX36">
        <v>17886.704723927738</v>
      </c>
      <c r="DY36">
        <v>46901.399885764047</v>
      </c>
      <c r="DZ36">
        <v>16945.791801088053</v>
      </c>
      <c r="EA36">
        <v>49199.497512202885</v>
      </c>
      <c r="EB36">
        <v>17005.424221840203</v>
      </c>
      <c r="EC36">
        <v>47402.1479824075</v>
      </c>
      <c r="ED36">
        <v>19243.590813573068</v>
      </c>
      <c r="EE36">
        <v>45053.089527270276</v>
      </c>
      <c r="EF36">
        <v>16523.46522950174</v>
      </c>
      <c r="EG36">
        <v>49309.58390375811</v>
      </c>
      <c r="EH36">
        <v>14803.417422436658</v>
      </c>
      <c r="EI36">
        <v>2926.4756844245812</v>
      </c>
      <c r="EJ36">
        <v>1843.6975587334059</v>
      </c>
      <c r="EK36">
        <v>68.105591691861036</v>
      </c>
      <c r="EL36">
        <v>133.05412664824394</v>
      </c>
      <c r="EM36">
        <v>177.44348379704829</v>
      </c>
      <c r="EN36">
        <v>91.0536811300192</v>
      </c>
      <c r="EO36">
        <v>66.040833366417644</v>
      </c>
      <c r="EP36">
        <v>2187.6340383103552</v>
      </c>
    </row>
    <row r="37" spans="1:146" x14ac:dyDescent="0.25">
      <c r="A37" t="s">
        <v>187</v>
      </c>
      <c r="B37" t="s">
        <v>229</v>
      </c>
      <c r="C37" t="s">
        <v>229</v>
      </c>
      <c r="D37" t="s">
        <v>238</v>
      </c>
      <c r="F37">
        <v>0</v>
      </c>
      <c r="H37">
        <v>21350.931063982673</v>
      </c>
      <c r="I37">
        <v>74822.837112864392</v>
      </c>
      <c r="J37">
        <v>4057.5390450101345</v>
      </c>
      <c r="K37">
        <v>37688.125248730998</v>
      </c>
      <c r="L37">
        <v>6273.6094360687512</v>
      </c>
      <c r="M37">
        <v>18407.440152093408</v>
      </c>
      <c r="N37">
        <v>4754.7520354258777</v>
      </c>
      <c r="O37">
        <v>7794.787765977936</v>
      </c>
      <c r="P37">
        <v>21860.196745528105</v>
      </c>
      <c r="Q37">
        <v>14266.337227039337</v>
      </c>
      <c r="R37">
        <v>2199.164934129607</v>
      </c>
      <c r="S37">
        <v>12412.463174880015</v>
      </c>
      <c r="T37">
        <v>4489.7469555061416</v>
      </c>
      <c r="U37">
        <v>3466.0211316763912</v>
      </c>
      <c r="V37">
        <v>486.82377609705361</v>
      </c>
      <c r="W37">
        <v>1805.1324522754371</v>
      </c>
      <c r="X37">
        <v>89.250469540101321</v>
      </c>
      <c r="Y37">
        <v>337.35217782217222</v>
      </c>
      <c r="Z37">
        <v>24.341605863121561</v>
      </c>
      <c r="AA37">
        <v>57891.587215216183</v>
      </c>
      <c r="AB37">
        <v>484.32351177512413</v>
      </c>
      <c r="AC37">
        <v>565.57480371812665</v>
      </c>
      <c r="AD37">
        <v>4180.160431934587</v>
      </c>
      <c r="AE37">
        <v>5109.5893811708011</v>
      </c>
      <c r="AF37">
        <v>4461.1221612216332</v>
      </c>
      <c r="AG37">
        <v>9180.1865205795366</v>
      </c>
      <c r="AH37">
        <v>118.97421236310609</v>
      </c>
      <c r="AI37">
        <v>1125.6757176572166</v>
      </c>
      <c r="AJ37">
        <v>155.27704937767675</v>
      </c>
      <c r="AK37">
        <v>116.82010640434618</v>
      </c>
      <c r="AL37">
        <v>66.278900090247205</v>
      </c>
      <c r="AM37">
        <v>205.77863515623221</v>
      </c>
      <c r="AN37">
        <v>164.62958105728782</v>
      </c>
      <c r="AO37">
        <v>781.70482510793511</v>
      </c>
      <c r="AP37">
        <v>51491.738411740458</v>
      </c>
      <c r="AQ37">
        <v>7395.4523882349695</v>
      </c>
      <c r="AR37">
        <v>4569.4488759802589</v>
      </c>
      <c r="AS37">
        <v>4040.9672346962284</v>
      </c>
      <c r="AT37">
        <v>307.79108772403026</v>
      </c>
      <c r="AU37">
        <v>95.706531542347903</v>
      </c>
      <c r="AV37">
        <v>8533.0935076263249</v>
      </c>
      <c r="AW37">
        <v>14801.90885889431</v>
      </c>
      <c r="AX37">
        <v>149.2526426837199</v>
      </c>
      <c r="AY37">
        <v>68.973096507205412</v>
      </c>
      <c r="AZ37">
        <v>176.77640313838808</v>
      </c>
      <c r="BA37">
        <v>1353.0725681807908</v>
      </c>
      <c r="BB37">
        <v>1449.7883807338258</v>
      </c>
      <c r="BC37">
        <v>82.158393677814303</v>
      </c>
      <c r="BD37">
        <v>108.86471992547966</v>
      </c>
      <c r="BE37">
        <v>1225.2358676040064</v>
      </c>
      <c r="BF37">
        <v>1968.3565469666028</v>
      </c>
      <c r="BG37">
        <v>431.49265556487956</v>
      </c>
      <c r="BH37">
        <v>140.11906659527028</v>
      </c>
      <c r="BI37">
        <v>136.9681913738896</v>
      </c>
      <c r="BJ37">
        <v>956.50020146914801</v>
      </c>
      <c r="BK37">
        <v>180.1524898249634</v>
      </c>
      <c r="BL37">
        <v>20708.65298874367</v>
      </c>
      <c r="BM37">
        <v>44606.377480423296</v>
      </c>
      <c r="BN37">
        <v>44606.377480423296</v>
      </c>
      <c r="BO37">
        <v>801.36912248557894</v>
      </c>
      <c r="BP37">
        <v>67.519648440162172</v>
      </c>
      <c r="BQ37">
        <v>179.42680843711398</v>
      </c>
      <c r="BR37">
        <v>355.34615683295573</v>
      </c>
      <c r="BS37">
        <v>85.355145308771668</v>
      </c>
      <c r="BT37">
        <v>129.9511860000008</v>
      </c>
      <c r="BU37">
        <v>6179.817201980557</v>
      </c>
      <c r="BV37">
        <v>273.50681273083387</v>
      </c>
      <c r="BW37">
        <v>7453.0460498758121</v>
      </c>
      <c r="BX37">
        <v>6134.7623971935618</v>
      </c>
      <c r="BY37">
        <v>65.059004653776199</v>
      </c>
      <c r="BZ37">
        <v>335.11048962694775</v>
      </c>
      <c r="CA37">
        <v>26.877320137905748</v>
      </c>
      <c r="CB37">
        <v>117.02655024744126</v>
      </c>
      <c r="CC37">
        <v>52.209439389614879</v>
      </c>
      <c r="CD37">
        <v>469.16552899271767</v>
      </c>
      <c r="CE37">
        <v>5860.9907524619894</v>
      </c>
      <c r="CF37">
        <v>5709.9802091749443</v>
      </c>
      <c r="CG37">
        <v>1258.6380643585237</v>
      </c>
      <c r="CH37">
        <v>1004.1845586414261</v>
      </c>
      <c r="CI37">
        <v>207.49691522401361</v>
      </c>
      <c r="CJ37">
        <v>988.25084747890469</v>
      </c>
      <c r="CK37">
        <v>200.02740162839112</v>
      </c>
      <c r="CL37">
        <v>190.86046087843116</v>
      </c>
      <c r="CM37">
        <v>7847.5935986920476</v>
      </c>
      <c r="CN37">
        <v>97.114103199814451</v>
      </c>
      <c r="CO37">
        <v>277.47303686787296</v>
      </c>
      <c r="CP37">
        <v>1448.6623234078527</v>
      </c>
      <c r="CQ37">
        <v>1443.6617947639936</v>
      </c>
      <c r="CR37">
        <v>2565.1127121574664</v>
      </c>
      <c r="CS37">
        <v>1140.0308632720312</v>
      </c>
      <c r="CT37">
        <v>1145.2503475070516</v>
      </c>
      <c r="CU37">
        <v>1132.3319676285253</v>
      </c>
      <c r="CV37">
        <v>352.82086901489356</v>
      </c>
      <c r="CW37">
        <v>100.07104632616641</v>
      </c>
      <c r="CX37">
        <v>130.98757579816507</v>
      </c>
      <c r="CY37">
        <v>155.58567249664719</v>
      </c>
      <c r="CZ37">
        <v>92.4430505883699</v>
      </c>
      <c r="DA37">
        <v>737.76773648153471</v>
      </c>
      <c r="DB37">
        <v>83.240659885555246</v>
      </c>
      <c r="DC37">
        <v>156.95362361857025</v>
      </c>
      <c r="DD37">
        <v>3274.4162217880107</v>
      </c>
      <c r="DE37">
        <v>42.710937315896153</v>
      </c>
      <c r="DF37">
        <v>42.181273314419848</v>
      </c>
      <c r="DG37">
        <v>386.61927112484591</v>
      </c>
      <c r="DH37">
        <v>339.51671023765414</v>
      </c>
      <c r="DI37">
        <v>1459.3327592171213</v>
      </c>
      <c r="DJ37">
        <v>1333.8461819854699</v>
      </c>
      <c r="DK37">
        <v>411.15272379165179</v>
      </c>
      <c r="DL37">
        <v>70.699717740364378</v>
      </c>
      <c r="DM37">
        <v>44115.476959747954</v>
      </c>
      <c r="DN37">
        <v>46481.160748892871</v>
      </c>
      <c r="DO37">
        <v>51532.095055128528</v>
      </c>
      <c r="DP37">
        <v>38055.841353818905</v>
      </c>
      <c r="DQ37">
        <v>39551.866899532004</v>
      </c>
      <c r="DR37">
        <v>49938.073327976941</v>
      </c>
      <c r="DS37">
        <v>45892.566414023968</v>
      </c>
      <c r="DT37">
        <v>44808.256620765511</v>
      </c>
      <c r="DU37">
        <v>17518.5430107182</v>
      </c>
      <c r="DV37">
        <v>51576.511760764144</v>
      </c>
      <c r="DW37">
        <v>17457.056110137371</v>
      </c>
      <c r="DX37">
        <v>17734.132941649808</v>
      </c>
      <c r="DY37">
        <v>47110.985464223151</v>
      </c>
      <c r="DZ37">
        <v>17082.656646290681</v>
      </c>
      <c r="EA37">
        <v>49632.824210401734</v>
      </c>
      <c r="EB37">
        <v>16764.186781592001</v>
      </c>
      <c r="EC37">
        <v>47775.171610326361</v>
      </c>
      <c r="ED37">
        <v>19303.936095127596</v>
      </c>
      <c r="EE37">
        <v>45492.499099019122</v>
      </c>
      <c r="EF37">
        <v>16552.01255788251</v>
      </c>
      <c r="EG37">
        <v>49701.534560199543</v>
      </c>
      <c r="EH37">
        <v>12504.714378664701</v>
      </c>
      <c r="EI37">
        <v>2966.8732837339635</v>
      </c>
      <c r="EJ37">
        <v>2604.6957124567703</v>
      </c>
      <c r="EK37">
        <v>54.148760339902125</v>
      </c>
      <c r="EL37">
        <v>138.02543408549781</v>
      </c>
      <c r="EM37">
        <v>167.57401243557342</v>
      </c>
      <c r="EN37">
        <v>62.22092313405475</v>
      </c>
      <c r="EO37">
        <v>72.028048326743928</v>
      </c>
      <c r="EP37">
        <v>2159.0147345846276</v>
      </c>
    </row>
    <row r="38" spans="1:146" x14ac:dyDescent="0.25">
      <c r="A38" t="s">
        <v>188</v>
      </c>
      <c r="B38" t="s">
        <v>230</v>
      </c>
      <c r="C38" t="s">
        <v>230</v>
      </c>
      <c r="D38" t="s">
        <v>235</v>
      </c>
      <c r="F38">
        <v>0</v>
      </c>
      <c r="H38">
        <v>12127.930006572658</v>
      </c>
      <c r="I38">
        <v>48683.690050075194</v>
      </c>
      <c r="J38">
        <v>3200.2610280429631</v>
      </c>
      <c r="K38">
        <v>30259.300444578774</v>
      </c>
      <c r="L38">
        <v>3976.393847540362</v>
      </c>
      <c r="M38">
        <v>12859.561123782792</v>
      </c>
      <c r="N38">
        <v>2852.1538433284081</v>
      </c>
      <c r="O38">
        <v>6277.6816232650071</v>
      </c>
      <c r="P38">
        <v>15675.37201472207</v>
      </c>
      <c r="Q38">
        <v>8647.1606255681691</v>
      </c>
      <c r="R38">
        <v>1632.3172995397192</v>
      </c>
      <c r="S38">
        <v>7348.8129612172452</v>
      </c>
      <c r="T38">
        <v>2844.0562135313135</v>
      </c>
      <c r="U38">
        <v>2197.7534589227726</v>
      </c>
      <c r="V38">
        <v>464.3638856257395</v>
      </c>
      <c r="W38">
        <v>1867.5920761835482</v>
      </c>
      <c r="X38">
        <v>87.329654115214765</v>
      </c>
      <c r="Y38">
        <v>375.60966300161067</v>
      </c>
      <c r="Z38">
        <v>30.530274061777668</v>
      </c>
      <c r="AA38">
        <v>52113.178099122932</v>
      </c>
      <c r="AB38">
        <v>509.54574493486382</v>
      </c>
      <c r="AC38">
        <v>458.25657706772159</v>
      </c>
      <c r="AD38">
        <v>5909.0271143256196</v>
      </c>
      <c r="AE38">
        <v>4961.3129321990091</v>
      </c>
      <c r="AF38">
        <v>4989.7996008310574</v>
      </c>
      <c r="AG38">
        <v>7794.3158105340945</v>
      </c>
      <c r="AH38">
        <v>72.85829480683968</v>
      </c>
      <c r="AI38">
        <v>687.11531028416402</v>
      </c>
      <c r="AJ38">
        <v>122.77617835572025</v>
      </c>
      <c r="AK38">
        <v>176.50388153625121</v>
      </c>
      <c r="AL38">
        <v>58.734849919783557</v>
      </c>
      <c r="AM38">
        <v>192.00958101611508</v>
      </c>
      <c r="AN38">
        <v>177.24045711291748</v>
      </c>
      <c r="AO38">
        <v>1062.6387782714839</v>
      </c>
      <c r="AP38">
        <v>38164.768643995965</v>
      </c>
      <c r="AQ38">
        <v>5277.8429652236737</v>
      </c>
      <c r="AR38">
        <v>3277.9556467425518</v>
      </c>
      <c r="AS38">
        <v>5318.7323128211192</v>
      </c>
      <c r="AT38">
        <v>310.49168047807882</v>
      </c>
      <c r="AU38">
        <v>119.52897709007662</v>
      </c>
      <c r="AV38">
        <v>6148.5928354990492</v>
      </c>
      <c r="AW38">
        <v>11249.956994099719</v>
      </c>
      <c r="AX38">
        <v>165.81256540004426</v>
      </c>
      <c r="AY38">
        <v>49.707881150426779</v>
      </c>
      <c r="AZ38">
        <v>180.13660959308609</v>
      </c>
      <c r="BA38">
        <v>1516.5166486132364</v>
      </c>
      <c r="BB38">
        <v>1712.9080707194767</v>
      </c>
      <c r="BC38">
        <v>89.707069327560987</v>
      </c>
      <c r="BD38">
        <v>69.990351604075286</v>
      </c>
      <c r="BE38">
        <v>1212.5397440334589</v>
      </c>
      <c r="BF38">
        <v>3207.9997731441927</v>
      </c>
      <c r="BG38">
        <v>400.07494242147675</v>
      </c>
      <c r="BH38">
        <v>148.88699895750031</v>
      </c>
      <c r="BI38">
        <v>182.85567049843922</v>
      </c>
      <c r="BJ38">
        <v>1003.5356405633673</v>
      </c>
      <c r="BK38">
        <v>104.49813377985078</v>
      </c>
      <c r="BL38">
        <v>18884.498591780357</v>
      </c>
      <c r="BM38">
        <v>57667.652208847132</v>
      </c>
      <c r="BN38">
        <v>57667.652208847132</v>
      </c>
      <c r="BO38">
        <v>784.3150771267068</v>
      </c>
      <c r="BP38">
        <v>71.63745996806729</v>
      </c>
      <c r="BQ38">
        <v>188.35021086395398</v>
      </c>
      <c r="BR38">
        <v>388.54675105561068</v>
      </c>
      <c r="BS38">
        <v>33.713220862222741</v>
      </c>
      <c r="BT38">
        <v>324.49601952720593</v>
      </c>
      <c r="BU38">
        <v>3970.0389242140182</v>
      </c>
      <c r="BV38">
        <v>308.81009410837049</v>
      </c>
      <c r="BW38">
        <v>3925.3256523462196</v>
      </c>
      <c r="BX38">
        <v>2636.8136227169089</v>
      </c>
      <c r="BY38">
        <v>88.796536540235238</v>
      </c>
      <c r="BZ38">
        <v>407.48928083255777</v>
      </c>
      <c r="CA38">
        <v>28.107410569169062</v>
      </c>
      <c r="CB38">
        <v>120.81720075820358</v>
      </c>
      <c r="CC38">
        <v>59.093734615648607</v>
      </c>
      <c r="CD38">
        <v>322.74390996398699</v>
      </c>
      <c r="CE38">
        <v>3539.601396213111</v>
      </c>
      <c r="CF38">
        <v>3419.6132347741768</v>
      </c>
      <c r="CG38">
        <v>805.36546679858179</v>
      </c>
      <c r="CH38">
        <v>578.85750669915933</v>
      </c>
      <c r="CI38">
        <v>122.55834004687638</v>
      </c>
      <c r="CJ38">
        <v>516.88485860620028</v>
      </c>
      <c r="CK38">
        <v>120.48182379350872</v>
      </c>
      <c r="CL38">
        <v>114.08928809729235</v>
      </c>
      <c r="CM38">
        <v>9408.1043163654613</v>
      </c>
      <c r="CN38">
        <v>59.731577721400029</v>
      </c>
      <c r="CO38">
        <v>386.64575919498054</v>
      </c>
      <c r="CP38">
        <v>1059.0123189429612</v>
      </c>
      <c r="CQ38">
        <v>1053.6086751379712</v>
      </c>
      <c r="CR38">
        <v>2140.7017625547751</v>
      </c>
      <c r="CS38">
        <v>791.56799578375251</v>
      </c>
      <c r="CT38">
        <v>775.20974925344933</v>
      </c>
      <c r="CU38">
        <v>755.35982105333255</v>
      </c>
      <c r="CV38">
        <v>229.18470708866928</v>
      </c>
      <c r="CW38">
        <v>111.37806310232929</v>
      </c>
      <c r="CX38">
        <v>152.14830486184607</v>
      </c>
      <c r="CY38">
        <v>342.20047546252249</v>
      </c>
      <c r="CZ38">
        <v>135.15378240786953</v>
      </c>
      <c r="DA38">
        <v>1088.4957153766259</v>
      </c>
      <c r="DB38">
        <v>94.76123152915396</v>
      </c>
      <c r="DC38">
        <v>96.974092623308792</v>
      </c>
      <c r="DD38">
        <v>2358.8660452708546</v>
      </c>
      <c r="DE38">
        <v>119.93174288412605</v>
      </c>
      <c r="DF38">
        <v>100.69615005859045</v>
      </c>
      <c r="DG38">
        <v>272.42012625690097</v>
      </c>
      <c r="DH38">
        <v>306.73514503708088</v>
      </c>
      <c r="DI38">
        <v>2295.2415872676697</v>
      </c>
      <c r="DJ38">
        <v>2072.1626215549404</v>
      </c>
      <c r="DK38">
        <v>445.92755565999073</v>
      </c>
      <c r="DL38">
        <v>48.849065371675472</v>
      </c>
      <c r="DM38">
        <v>47665.231701764984</v>
      </c>
      <c r="DN38">
        <v>51502.567916341148</v>
      </c>
      <c r="DO38">
        <v>55272.781722515996</v>
      </c>
      <c r="DP38">
        <v>40780.572623775028</v>
      </c>
      <c r="DQ38">
        <v>41482.460192326544</v>
      </c>
      <c r="DR38">
        <v>54324.059842313225</v>
      </c>
      <c r="DS38">
        <v>46962.422630151596</v>
      </c>
      <c r="DT38">
        <v>50031.980672888247</v>
      </c>
      <c r="DU38">
        <v>16188.69153410079</v>
      </c>
      <c r="DV38">
        <v>57972.409570101758</v>
      </c>
      <c r="DW38">
        <v>16939.721231072574</v>
      </c>
      <c r="DX38">
        <v>17282.863582963982</v>
      </c>
      <c r="DY38">
        <v>54404.675688406227</v>
      </c>
      <c r="DZ38">
        <v>16988.07820127175</v>
      </c>
      <c r="EA38">
        <v>60211.29215547991</v>
      </c>
      <c r="EB38">
        <v>16049.926964185179</v>
      </c>
      <c r="EC38">
        <v>53496.700542231803</v>
      </c>
      <c r="ED38">
        <v>18440.982929338428</v>
      </c>
      <c r="EE38">
        <v>57817.057945072454</v>
      </c>
      <c r="EF38">
        <v>16607.411241704391</v>
      </c>
      <c r="EG38">
        <v>52576.457494750684</v>
      </c>
      <c r="EH38">
        <v>28665.800677929365</v>
      </c>
      <c r="EI38">
        <v>4780.0698920588457</v>
      </c>
      <c r="EJ38">
        <v>5874.9471728571416</v>
      </c>
      <c r="EK38">
        <v>77.89521800557452</v>
      </c>
      <c r="EL38">
        <v>150.67672089059155</v>
      </c>
      <c r="EM38">
        <v>189.03036788581176</v>
      </c>
      <c r="EN38">
        <v>88.516010948270846</v>
      </c>
      <c r="EO38">
        <v>86.81875275778242</v>
      </c>
      <c r="EP38">
        <v>2684.2569257646064</v>
      </c>
    </row>
    <row r="39" spans="1:146" x14ac:dyDescent="0.25">
      <c r="A39" t="s">
        <v>189</v>
      </c>
      <c r="B39" t="s">
        <v>231</v>
      </c>
      <c r="C39" t="s">
        <v>231</v>
      </c>
      <c r="D39" t="s">
        <v>235</v>
      </c>
      <c r="F39">
        <v>0</v>
      </c>
      <c r="H39">
        <v>11507.403761980318</v>
      </c>
      <c r="I39">
        <v>45329.157277614468</v>
      </c>
      <c r="J39">
        <v>3094.1887400886494</v>
      </c>
      <c r="K39">
        <v>29565.82784478772</v>
      </c>
      <c r="L39">
        <v>4255.5669536199521</v>
      </c>
      <c r="M39">
        <v>12407.730972681204</v>
      </c>
      <c r="N39">
        <v>3536.245336120644</v>
      </c>
      <c r="O39">
        <v>7080.2405239733716</v>
      </c>
      <c r="P39">
        <v>16929.444273387704</v>
      </c>
      <c r="Q39">
        <v>9458.328303400458</v>
      </c>
      <c r="R39">
        <v>1779.7162528561441</v>
      </c>
      <c r="S39">
        <v>8102.7670973348413</v>
      </c>
      <c r="T39">
        <v>3128.0313709468651</v>
      </c>
      <c r="U39">
        <v>2415.4115270222728</v>
      </c>
      <c r="V39">
        <v>232.4347259980037</v>
      </c>
      <c r="W39">
        <v>996.34177546854494</v>
      </c>
      <c r="X39">
        <v>62.315420800036492</v>
      </c>
      <c r="Y39">
        <v>273.59206899618073</v>
      </c>
      <c r="Z39">
        <v>0</v>
      </c>
      <c r="AA39">
        <v>45736.580505249876</v>
      </c>
      <c r="AB39">
        <v>515.69968298822334</v>
      </c>
      <c r="AC39">
        <v>416.48785598454623</v>
      </c>
      <c r="AD39">
        <v>5339.7164675703398</v>
      </c>
      <c r="AE39">
        <v>4172.9621745621835</v>
      </c>
      <c r="AF39">
        <v>5122.5241044175064</v>
      </c>
      <c r="AG39">
        <v>8665.15928608984</v>
      </c>
      <c r="AH39">
        <v>89.629398136315785</v>
      </c>
      <c r="AI39">
        <v>690.78644195288109</v>
      </c>
      <c r="AJ39">
        <v>153.35941252077558</v>
      </c>
      <c r="AK39">
        <v>76.999432483989523</v>
      </c>
      <c r="AL39">
        <v>91.497846994242039</v>
      </c>
      <c r="AM39">
        <v>186.87919787515887</v>
      </c>
      <c r="AN39">
        <v>145.01689754494288</v>
      </c>
      <c r="AO39">
        <v>795.26049470500834</v>
      </c>
      <c r="AP39">
        <v>38028.216759869334</v>
      </c>
      <c r="AQ39">
        <v>4878.6993266587051</v>
      </c>
      <c r="AR39">
        <v>3048.7782584965121</v>
      </c>
      <c r="AS39">
        <v>5221.7468489019893</v>
      </c>
      <c r="AT39">
        <v>244.76680038834004</v>
      </c>
      <c r="AU39">
        <v>155.94529583166184</v>
      </c>
      <c r="AV39">
        <v>6126.0495822563416</v>
      </c>
      <c r="AW39">
        <v>10904.431297069741</v>
      </c>
      <c r="AX39">
        <v>179.6237520595721</v>
      </c>
      <c r="AY39">
        <v>35.97621853571372</v>
      </c>
      <c r="AZ39">
        <v>107.84599468103926</v>
      </c>
      <c r="BA39">
        <v>1506.1101470989272</v>
      </c>
      <c r="BB39">
        <v>1958.0891735433815</v>
      </c>
      <c r="BC39">
        <v>78.545035838083791</v>
      </c>
      <c r="BD39">
        <v>68.63664218666014</v>
      </c>
      <c r="BE39">
        <v>1302.5864699150964</v>
      </c>
      <c r="BF39">
        <v>3263.5453812703181</v>
      </c>
      <c r="BG39">
        <v>719.19996557032732</v>
      </c>
      <c r="BH39">
        <v>92.336933376182216</v>
      </c>
      <c r="BI39">
        <v>183.36376905565487</v>
      </c>
      <c r="BJ39">
        <v>1070.7771596032601</v>
      </c>
      <c r="BK39">
        <v>102.55101649017143</v>
      </c>
      <c r="BL39">
        <v>20574.739646358266</v>
      </c>
      <c r="BM39">
        <v>56672.649102055038</v>
      </c>
      <c r="BN39">
        <v>56672.649102055038</v>
      </c>
      <c r="BO39">
        <v>687.00431467368981</v>
      </c>
      <c r="BP39">
        <v>68.617926505278575</v>
      </c>
      <c r="BQ39">
        <v>193.2971169489206</v>
      </c>
      <c r="BR39">
        <v>378.33437984811042</v>
      </c>
      <c r="BS39">
        <v>74.817495962922052</v>
      </c>
      <c r="BT39">
        <v>363.18559540984853</v>
      </c>
      <c r="BU39">
        <v>4340.3271553168306</v>
      </c>
      <c r="BV39">
        <v>292.63995372226873</v>
      </c>
      <c r="BW39">
        <v>4311.8902370976566</v>
      </c>
      <c r="BX39">
        <v>3118.5394012061811</v>
      </c>
      <c r="BY39">
        <v>83.972583438737701</v>
      </c>
      <c r="BZ39">
        <v>412.72288474662139</v>
      </c>
      <c r="CA39">
        <v>36.164934989644507</v>
      </c>
      <c r="CB39">
        <v>149.93444282794914</v>
      </c>
      <c r="CC39">
        <v>77.573380046357528</v>
      </c>
      <c r="CD39">
        <v>352.23536216151774</v>
      </c>
      <c r="CE39">
        <v>3692.2686139580624</v>
      </c>
      <c r="CF39">
        <v>3708.8600655028199</v>
      </c>
      <c r="CG39">
        <v>829.9297348242427</v>
      </c>
      <c r="CH39">
        <v>608.1052405294713</v>
      </c>
      <c r="CI39">
        <v>146.43305076948133</v>
      </c>
      <c r="CJ39">
        <v>570.30424305905501</v>
      </c>
      <c r="CK39">
        <v>128.83251207023437</v>
      </c>
      <c r="CL39">
        <v>164.89295117216514</v>
      </c>
      <c r="CM39">
        <v>8317.6324774359</v>
      </c>
      <c r="CN39">
        <v>66.356448338339447</v>
      </c>
      <c r="CO39">
        <v>410.87783049042207</v>
      </c>
      <c r="CP39">
        <v>824.41796665737172</v>
      </c>
      <c r="CQ39">
        <v>822.37795738678119</v>
      </c>
      <c r="CR39">
        <v>1934.4263137166226</v>
      </c>
      <c r="CS39">
        <v>642.09135827827868</v>
      </c>
      <c r="CT39">
        <v>702.47282533555335</v>
      </c>
      <c r="CU39">
        <v>700.49520166956802</v>
      </c>
      <c r="CV39">
        <v>236.03905430407013</v>
      </c>
      <c r="CW39">
        <v>103.861114186881</v>
      </c>
      <c r="CX39">
        <v>134.5064828090789</v>
      </c>
      <c r="CY39">
        <v>386.85157451683773</v>
      </c>
      <c r="CZ39">
        <v>119.87393924892515</v>
      </c>
      <c r="DA39">
        <v>1029.4841279150667</v>
      </c>
      <c r="DB39">
        <v>62.354411802914754</v>
      </c>
      <c r="DC39">
        <v>106.09139955151751</v>
      </c>
      <c r="DD39">
        <v>2205.033231532444</v>
      </c>
      <c r="DE39">
        <v>42.805882599869889</v>
      </c>
      <c r="DF39">
        <v>45.048645085427459</v>
      </c>
      <c r="DG39">
        <v>402.74898621036226</v>
      </c>
      <c r="DH39">
        <v>392.60196762132364</v>
      </c>
      <c r="DI39">
        <v>2375.0963896862663</v>
      </c>
      <c r="DJ39">
        <v>2119.4838519373093</v>
      </c>
      <c r="DK39">
        <v>570.01414999764074</v>
      </c>
      <c r="DL39">
        <v>51.617849250356848</v>
      </c>
      <c r="DM39">
        <v>46810.523734286857</v>
      </c>
      <c r="DN39">
        <v>50395.106996495735</v>
      </c>
      <c r="DO39">
        <v>54431.589743503202</v>
      </c>
      <c r="DP39">
        <v>40035.58432249038</v>
      </c>
      <c r="DQ39">
        <v>40611.983639119368</v>
      </c>
      <c r="DR39">
        <v>53202.262689076008</v>
      </c>
      <c r="DS39">
        <v>46245.868507724801</v>
      </c>
      <c r="DT39">
        <v>48973.869345181978</v>
      </c>
      <c r="DU39">
        <v>19358.689808231182</v>
      </c>
      <c r="DV39">
        <v>58356.511433075386</v>
      </c>
      <c r="DW39">
        <v>19883.288797716341</v>
      </c>
      <c r="DX39">
        <v>20193.625987824995</v>
      </c>
      <c r="DY39">
        <v>54794.47432837083</v>
      </c>
      <c r="DZ39">
        <v>19918.964005709833</v>
      </c>
      <c r="EA39">
        <v>58543.31264894479</v>
      </c>
      <c r="EB39">
        <v>18884.824352051102</v>
      </c>
      <c r="EC39">
        <v>53842.089449907122</v>
      </c>
      <c r="ED39">
        <v>21514.207585388467</v>
      </c>
      <c r="EE39">
        <v>57753.903923951744</v>
      </c>
      <c r="EF39">
        <v>19044.412967191711</v>
      </c>
      <c r="EG39">
        <v>53043.547472399878</v>
      </c>
      <c r="EH39">
        <v>24086.122759403617</v>
      </c>
      <c r="EI39">
        <v>5222.6108895257712</v>
      </c>
      <c r="EJ39">
        <v>6205.9780188765462</v>
      </c>
      <c r="EK39">
        <v>68.761413395870576</v>
      </c>
      <c r="EL39">
        <v>122.84037474790324</v>
      </c>
      <c r="EM39">
        <v>214.09023896383954</v>
      </c>
      <c r="EN39">
        <v>98.505310031523081</v>
      </c>
      <c r="EO39">
        <v>81.564499100976306</v>
      </c>
      <c r="EP39">
        <v>2914.1766376404103</v>
      </c>
    </row>
    <row r="40" spans="1:146" x14ac:dyDescent="0.25">
      <c r="A40" t="s">
        <v>190</v>
      </c>
      <c r="B40" t="s">
        <v>232</v>
      </c>
      <c r="C40" t="s">
        <v>232</v>
      </c>
      <c r="D40" t="s">
        <v>235</v>
      </c>
      <c r="F40">
        <v>0</v>
      </c>
      <c r="H40">
        <v>10085.844588770577</v>
      </c>
      <c r="I40">
        <v>47573.502781196759</v>
      </c>
      <c r="J40">
        <v>2647.3141263094203</v>
      </c>
      <c r="K40">
        <v>25968.976599597041</v>
      </c>
      <c r="L40">
        <v>3544.5870436251685</v>
      </c>
      <c r="M40">
        <v>13351.785660063877</v>
      </c>
      <c r="N40">
        <v>3536.4425675622365</v>
      </c>
      <c r="O40">
        <v>5791.8562288328603</v>
      </c>
      <c r="P40">
        <v>16210.06485411932</v>
      </c>
      <c r="Q40">
        <v>8403.5722076838829</v>
      </c>
      <c r="R40">
        <v>1398.1628227292751</v>
      </c>
      <c r="S40">
        <v>7496.6724579611728</v>
      </c>
      <c r="T40">
        <v>2727.1839797303578</v>
      </c>
      <c r="U40">
        <v>2117.4542578394685</v>
      </c>
      <c r="V40">
        <v>160.00347680527636</v>
      </c>
      <c r="W40">
        <v>481.40486343872499</v>
      </c>
      <c r="X40">
        <v>50.108580474307118</v>
      </c>
      <c r="Y40">
        <v>271.21876546766032</v>
      </c>
      <c r="Z40">
        <v>18.857238611617806</v>
      </c>
      <c r="AA40">
        <v>55960.056427440803</v>
      </c>
      <c r="AB40">
        <v>466.64762811787858</v>
      </c>
      <c r="AC40">
        <v>398.2417417612802</v>
      </c>
      <c r="AD40">
        <v>4349.3939348817403</v>
      </c>
      <c r="AE40">
        <v>0</v>
      </c>
      <c r="AF40">
        <v>4793.0010253193132</v>
      </c>
      <c r="AG40">
        <v>7377.3003531206105</v>
      </c>
      <c r="AH40">
        <v>89.612374408338368</v>
      </c>
      <c r="AI40">
        <v>632.41548125784743</v>
      </c>
      <c r="AJ40">
        <v>148.96987126017189</v>
      </c>
      <c r="AK40">
        <v>91.861360412079776</v>
      </c>
      <c r="AL40">
        <v>63.821533542387463</v>
      </c>
      <c r="AM40">
        <v>168.6708652517942</v>
      </c>
      <c r="AN40">
        <v>120.92233181845029</v>
      </c>
      <c r="AO40">
        <v>653.18852276154121</v>
      </c>
      <c r="AP40">
        <v>35811.407787579956</v>
      </c>
      <c r="AQ40">
        <v>5194.9201214241602</v>
      </c>
      <c r="AR40">
        <v>3854.8915816228723</v>
      </c>
      <c r="AS40">
        <v>5525.2896868132684</v>
      </c>
      <c r="AT40">
        <v>202.99643832535909</v>
      </c>
      <c r="AU40">
        <v>85.419820253215491</v>
      </c>
      <c r="AV40">
        <v>6546.1627409560369</v>
      </c>
      <c r="AW40">
        <v>10897.989221055816</v>
      </c>
      <c r="AX40">
        <v>91.785777206192719</v>
      </c>
      <c r="AY40">
        <v>28.534973993972827</v>
      </c>
      <c r="AZ40">
        <v>87.483704528253895</v>
      </c>
      <c r="BA40">
        <v>1111.2227504371072</v>
      </c>
      <c r="BB40">
        <v>1460.5868382199551</v>
      </c>
      <c r="BC40">
        <v>34.769817222452104</v>
      </c>
      <c r="BD40">
        <v>61.657385830968259</v>
      </c>
      <c r="BE40">
        <v>1156.3767746397973</v>
      </c>
      <c r="BF40">
        <v>2842.107473024425</v>
      </c>
      <c r="BG40">
        <v>408.23723511124206</v>
      </c>
      <c r="BH40">
        <v>75.805327961500652</v>
      </c>
      <c r="BI40">
        <v>65.185116277166216</v>
      </c>
      <c r="BJ40">
        <v>839.89909398984832</v>
      </c>
      <c r="BK40">
        <v>102.70986422848125</v>
      </c>
      <c r="BL40">
        <v>16070.475012961173</v>
      </c>
      <c r="BM40">
        <v>48103.291694004038</v>
      </c>
      <c r="BN40">
        <v>48103.291694004038</v>
      </c>
      <c r="BO40">
        <v>719.22664950514707</v>
      </c>
      <c r="BP40">
        <v>55.771150858212962</v>
      </c>
      <c r="BQ40">
        <v>144.9963541506809</v>
      </c>
      <c r="BR40">
        <v>372.99078093737972</v>
      </c>
      <c r="BS40">
        <v>68.165254109284461</v>
      </c>
      <c r="BT40">
        <v>335.84857655871753</v>
      </c>
      <c r="BU40">
        <v>3963.0804570209625</v>
      </c>
      <c r="BV40">
        <v>266.44314086712302</v>
      </c>
      <c r="BW40">
        <v>4155.9286930701801</v>
      </c>
      <c r="BX40">
        <v>3078.2587159893028</v>
      </c>
      <c r="BY40">
        <v>65.933235764007492</v>
      </c>
      <c r="BZ40">
        <v>331.51873862147329</v>
      </c>
      <c r="CA40">
        <v>31.413305875304431</v>
      </c>
      <c r="CB40">
        <v>84.870685124729931</v>
      </c>
      <c r="CC40">
        <v>99.700418622651696</v>
      </c>
      <c r="CD40">
        <v>294.42435218939272</v>
      </c>
      <c r="CE40">
        <v>3357.1669157701667</v>
      </c>
      <c r="CF40">
        <v>3187.1278402403759</v>
      </c>
      <c r="CG40">
        <v>611.11489982735009</v>
      </c>
      <c r="CH40">
        <v>524.97781037541051</v>
      </c>
      <c r="CI40">
        <v>118.28154715562087</v>
      </c>
      <c r="CJ40">
        <v>514.00744792094622</v>
      </c>
      <c r="CK40">
        <v>99.453616317714364</v>
      </c>
      <c r="CL40">
        <v>176.25695109980535</v>
      </c>
      <c r="CM40">
        <v>5131.3129973841869</v>
      </c>
      <c r="CN40">
        <v>44.53547592594105</v>
      </c>
      <c r="CO40">
        <v>302.54414802183084</v>
      </c>
      <c r="CP40">
        <v>513.47373793651923</v>
      </c>
      <c r="CQ40">
        <v>514.51185013166184</v>
      </c>
      <c r="CR40">
        <v>1386.8191717885932</v>
      </c>
      <c r="CS40">
        <v>685.38696846942753</v>
      </c>
      <c r="CT40">
        <v>715.43360658114159</v>
      </c>
      <c r="CU40">
        <v>695.7480377335778</v>
      </c>
      <c r="CV40">
        <v>266.01432186229442</v>
      </c>
      <c r="CW40">
        <v>108.61460937410685</v>
      </c>
      <c r="CX40">
        <v>155.60576823417432</v>
      </c>
      <c r="CY40">
        <v>191.94740763619606</v>
      </c>
      <c r="CZ40">
        <v>110.90061572358887</v>
      </c>
      <c r="DA40">
        <v>593.21556266177026</v>
      </c>
      <c r="DB40">
        <v>61.191546480399055</v>
      </c>
      <c r="DC40">
        <v>89.873059342928414</v>
      </c>
      <c r="DD40">
        <v>1923.0758474996396</v>
      </c>
      <c r="DE40">
        <v>35.718463582054966</v>
      </c>
      <c r="DF40">
        <v>46.040969986058755</v>
      </c>
      <c r="DG40">
        <v>289.07645474428193</v>
      </c>
      <c r="DH40">
        <v>295.68921400219654</v>
      </c>
      <c r="DI40">
        <v>2216.5685209878939</v>
      </c>
      <c r="DJ40">
        <v>1923.6404077721838</v>
      </c>
      <c r="DK40">
        <v>386.18390665068586</v>
      </c>
      <c r="DL40">
        <v>57.11313839130969</v>
      </c>
      <c r="DM40">
        <v>54299.049149953273</v>
      </c>
      <c r="DN40">
        <v>56823.953960556995</v>
      </c>
      <c r="DO40">
        <v>62858.578819155868</v>
      </c>
      <c r="DP40">
        <v>46342.241559695758</v>
      </c>
      <c r="DQ40">
        <v>47564.002434971073</v>
      </c>
      <c r="DR40">
        <v>60481.878792667012</v>
      </c>
      <c r="DS40">
        <v>54300.906337297929</v>
      </c>
      <c r="DT40">
        <v>55946.263263623616</v>
      </c>
      <c r="DU40">
        <v>17948.557257756333</v>
      </c>
      <c r="DV40">
        <v>63154.982217327975</v>
      </c>
      <c r="DW40">
        <v>18490.769581588396</v>
      </c>
      <c r="DX40">
        <v>17610.25916832111</v>
      </c>
      <c r="DY40">
        <v>58390.142877516417</v>
      </c>
      <c r="DZ40">
        <v>17397.470848547364</v>
      </c>
      <c r="EA40">
        <v>59316.817661922229</v>
      </c>
      <c r="EB40">
        <v>17211.65339316005</v>
      </c>
      <c r="EC40">
        <v>59472.747358181638</v>
      </c>
      <c r="ED40">
        <v>19422.08887687025</v>
      </c>
      <c r="EE40">
        <v>52252.953151043213</v>
      </c>
      <c r="EF40">
        <v>17260.250309516614</v>
      </c>
      <c r="EG40">
        <v>57779.73907683017</v>
      </c>
      <c r="EH40">
        <v>8607.3075104096479</v>
      </c>
      <c r="EI40">
        <v>4777.6360393225586</v>
      </c>
      <c r="EJ40">
        <v>2050.9086438563349</v>
      </c>
      <c r="EK40">
        <v>39.273959287558363</v>
      </c>
      <c r="EL40">
        <v>113.97793196327619</v>
      </c>
      <c r="EM40">
        <v>169.74754030708328</v>
      </c>
      <c r="EN40">
        <v>62.093917407826162</v>
      </c>
      <c r="EO40">
        <v>63.358779220629977</v>
      </c>
      <c r="EP40">
        <v>2481.5817510007864</v>
      </c>
    </row>
    <row r="41" spans="1:146" x14ac:dyDescent="0.25">
      <c r="A41" t="s">
        <v>191</v>
      </c>
      <c r="B41" t="s">
        <v>233</v>
      </c>
      <c r="C41" t="s">
        <v>233</v>
      </c>
      <c r="D41" t="s">
        <v>235</v>
      </c>
      <c r="F41">
        <v>0</v>
      </c>
      <c r="H41">
        <v>11907.677122845074</v>
      </c>
      <c r="I41">
        <v>42062.374441204382</v>
      </c>
      <c r="J41">
        <v>2126.4260236060068</v>
      </c>
      <c r="K41">
        <v>39505.053526633441</v>
      </c>
      <c r="L41">
        <v>2875.4876684913415</v>
      </c>
      <c r="M41">
        <v>12650.90127233989</v>
      </c>
      <c r="N41">
        <v>3146.4656454257911</v>
      </c>
      <c r="O41">
        <v>9523.1090460074083</v>
      </c>
      <c r="P41">
        <v>26601.798450279766</v>
      </c>
      <c r="Q41">
        <v>8978.22568076473</v>
      </c>
      <c r="R41">
        <v>1115.4376659247798</v>
      </c>
      <c r="S41">
        <v>5646.300773097596</v>
      </c>
      <c r="T41">
        <v>2021.1158193073607</v>
      </c>
      <c r="U41">
        <v>1582.8896323817303</v>
      </c>
      <c r="V41">
        <v>160.07924400697928</v>
      </c>
      <c r="W41">
        <v>528.47344615862869</v>
      </c>
      <c r="X41">
        <v>46.243980044128165</v>
      </c>
      <c r="Y41">
        <v>192.89999414124071</v>
      </c>
      <c r="Z41">
        <v>45.471544706560593</v>
      </c>
      <c r="AA41">
        <v>47556.687846033179</v>
      </c>
      <c r="AB41">
        <v>349.15354010678436</v>
      </c>
      <c r="AC41">
        <v>340.65401549506089</v>
      </c>
      <c r="AD41">
        <v>4962.5076343213213</v>
      </c>
      <c r="AE41">
        <v>0</v>
      </c>
      <c r="AF41">
        <v>5049.1061169479344</v>
      </c>
      <c r="AG41">
        <v>6838.2268647986066</v>
      </c>
      <c r="AH41">
        <v>56.508159175560337</v>
      </c>
      <c r="AI41">
        <v>501.35978025399879</v>
      </c>
      <c r="AJ41">
        <v>113.42305525850573</v>
      </c>
      <c r="AK41">
        <v>75.384946722562958</v>
      </c>
      <c r="AL41">
        <v>42.863321488799954</v>
      </c>
      <c r="AM41">
        <v>124.8627587702503</v>
      </c>
      <c r="AN41">
        <v>81.592700374065302</v>
      </c>
      <c r="AO41">
        <v>532.34656644038728</v>
      </c>
      <c r="AP41">
        <v>40016.398424373889</v>
      </c>
      <c r="AQ41">
        <v>4224.9394989511738</v>
      </c>
      <c r="AR41">
        <v>2617.9985830302826</v>
      </c>
      <c r="AS41">
        <v>4751.8817539270685</v>
      </c>
      <c r="AT41">
        <v>279.13551423615195</v>
      </c>
      <c r="AU41">
        <v>81.278072048845914</v>
      </c>
      <c r="AV41">
        <v>7650.4585816587123</v>
      </c>
      <c r="AW41">
        <v>11320.278807186736</v>
      </c>
      <c r="AX41">
        <v>88.457981626968134</v>
      </c>
      <c r="AY41">
        <v>27.714651604106948</v>
      </c>
      <c r="AZ41">
        <v>74.899780725413081</v>
      </c>
      <c r="BA41">
        <v>998.26551778228315</v>
      </c>
      <c r="BB41">
        <v>1315.8212543754414</v>
      </c>
      <c r="BC41">
        <v>24.717018836002321</v>
      </c>
      <c r="BD41">
        <v>61.797562903886117</v>
      </c>
      <c r="BE41">
        <v>823.95321791530728</v>
      </c>
      <c r="BF41">
        <v>2238.0616251908023</v>
      </c>
      <c r="BG41">
        <v>262.32980183863691</v>
      </c>
      <c r="BH41">
        <v>60.482507701085119</v>
      </c>
      <c r="BI41">
        <v>79.104856689432069</v>
      </c>
      <c r="BJ41">
        <v>588.19902194686722</v>
      </c>
      <c r="BK41">
        <v>77.178784159393444</v>
      </c>
      <c r="BL41">
        <v>28347.451243077521</v>
      </c>
      <c r="BM41">
        <v>50922.794157345379</v>
      </c>
      <c r="BN41">
        <v>50922.794157345379</v>
      </c>
      <c r="BO41">
        <v>607.43694809325211</v>
      </c>
      <c r="BP41">
        <v>39.341308178663034</v>
      </c>
      <c r="BQ41">
        <v>110.27038824319156</v>
      </c>
      <c r="BR41">
        <v>283.61873987898809</v>
      </c>
      <c r="BS41">
        <v>64.227952720435795</v>
      </c>
      <c r="BT41">
        <v>233.31103862564964</v>
      </c>
      <c r="BU41">
        <v>4422.612723974149</v>
      </c>
      <c r="BV41">
        <v>174.9324368558141</v>
      </c>
      <c r="BW41">
        <v>3348.2053275564563</v>
      </c>
      <c r="BX41">
        <v>2332.9580879077671</v>
      </c>
      <c r="BY41">
        <v>43.572831161323649</v>
      </c>
      <c r="BZ41">
        <v>225.94508795087597</v>
      </c>
      <c r="CA41">
        <v>21.446708186040905</v>
      </c>
      <c r="CB41">
        <v>57.912587062046839</v>
      </c>
      <c r="CC41">
        <v>35.978888946535939</v>
      </c>
      <c r="CD41">
        <v>249.04701471741882</v>
      </c>
      <c r="CE41">
        <v>2393.5637110404596</v>
      </c>
      <c r="CF41">
        <v>2254.2572322272399</v>
      </c>
      <c r="CG41">
        <v>429.42115365028809</v>
      </c>
      <c r="CH41">
        <v>352.82146800253031</v>
      </c>
      <c r="CI41">
        <v>81.881793646803104</v>
      </c>
      <c r="CJ41">
        <v>331.04280413422896</v>
      </c>
      <c r="CK41">
        <v>72.74936452000064</v>
      </c>
      <c r="CL41">
        <v>134.04261013737568</v>
      </c>
      <c r="CM41">
        <v>10584.328499784529</v>
      </c>
      <c r="CN41">
        <v>32.384830309754584</v>
      </c>
      <c r="CO41">
        <v>187.91609907653375</v>
      </c>
      <c r="CP41">
        <v>544.57968051138073</v>
      </c>
      <c r="CQ41">
        <v>560.74336873221625</v>
      </c>
      <c r="CR41">
        <v>2730.9255286977177</v>
      </c>
      <c r="CS41">
        <v>656.38946763274703</v>
      </c>
      <c r="CT41">
        <v>530.45058879363046</v>
      </c>
      <c r="CU41">
        <v>521.60998883804598</v>
      </c>
      <c r="CV41">
        <v>180.62128176224448</v>
      </c>
      <c r="CW41">
        <v>96.845334401004706</v>
      </c>
      <c r="CX41">
        <v>118.13336047519584</v>
      </c>
      <c r="CY41">
        <v>178.41067579026833</v>
      </c>
      <c r="CZ41">
        <v>117.36001317146821</v>
      </c>
      <c r="DA41">
        <v>399.59803628413124</v>
      </c>
      <c r="DB41">
        <v>42.606147031664115</v>
      </c>
      <c r="DC41">
        <v>78.057919537687596</v>
      </c>
      <c r="DD41">
        <v>1851.4062126501881</v>
      </c>
      <c r="DE41">
        <v>52.53654654851573</v>
      </c>
      <c r="DF41">
        <v>61.644352588996675</v>
      </c>
      <c r="DG41">
        <v>129.0906338882707</v>
      </c>
      <c r="DH41">
        <v>184.68956280225504</v>
      </c>
      <c r="DI41">
        <v>1743.6300518547503</v>
      </c>
      <c r="DJ41">
        <v>1541.498224275261</v>
      </c>
      <c r="DK41">
        <v>238.04414299634115</v>
      </c>
      <c r="DL41">
        <v>38.23235732803473</v>
      </c>
      <c r="DM41">
        <v>45153.822992126305</v>
      </c>
      <c r="DN41">
        <v>48519.346557062228</v>
      </c>
      <c r="DO41">
        <v>53440.374322559554</v>
      </c>
      <c r="DP41">
        <v>38327.183569357374</v>
      </c>
      <c r="DQ41">
        <v>39291.562248564289</v>
      </c>
      <c r="DR41">
        <v>50884.687651347427</v>
      </c>
      <c r="DS41">
        <v>44889.637339151952</v>
      </c>
      <c r="DT41">
        <v>46682.099531013075</v>
      </c>
      <c r="DU41">
        <v>19469.921217841555</v>
      </c>
      <c r="DV41">
        <v>65258.226426503737</v>
      </c>
      <c r="DW41">
        <v>21272.849133355474</v>
      </c>
      <c r="DX41">
        <v>22486.672444525593</v>
      </c>
      <c r="DY41">
        <v>61859.54741985281</v>
      </c>
      <c r="DZ41">
        <v>21989.446606875132</v>
      </c>
      <c r="EA41">
        <v>54098.197400995909</v>
      </c>
      <c r="EB41">
        <v>20902.935595581173</v>
      </c>
      <c r="EC41">
        <v>63593.37018762232</v>
      </c>
      <c r="ED41">
        <v>23225.804601860236</v>
      </c>
      <c r="EE41">
        <v>59713.986522276507</v>
      </c>
      <c r="EF41">
        <v>21171.648248574042</v>
      </c>
      <c r="EG41">
        <v>68062.755832013427</v>
      </c>
      <c r="EH41">
        <v>4293.215669456099</v>
      </c>
      <c r="EI41">
        <v>3368.7792841273231</v>
      </c>
      <c r="EJ41">
        <v>2970.8857125963368</v>
      </c>
      <c r="EK41">
        <v>38.660981423261134</v>
      </c>
      <c r="EL41">
        <v>94.469662554058388</v>
      </c>
      <c r="EM41">
        <v>105.62848048850566</v>
      </c>
      <c r="EN41">
        <v>51.007179298101534</v>
      </c>
      <c r="EO41">
        <v>43.115936115135511</v>
      </c>
      <c r="EP41">
        <v>1840.3294716701459</v>
      </c>
    </row>
  </sheetData>
  <sortState ref="A8:GS25">
    <sortCondition ref="F8:F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5"/>
  <sheetViews>
    <sheetView zoomScale="70" zoomScaleNormal="70" workbookViewId="0">
      <pane xSplit="1" topLeftCell="F1" activePane="topRight" state="frozen"/>
      <selection pane="topRight" activeCell="Q23" sqref="Q23"/>
    </sheetView>
  </sheetViews>
  <sheetFormatPr defaultColWidth="12.7109375" defaultRowHeight="15" x14ac:dyDescent="0.25"/>
  <cols>
    <col min="1" max="1" width="27.42578125" customWidth="1"/>
    <col min="2" max="2" width="12.7109375" customWidth="1"/>
    <col min="39" max="39" width="12.7109375" style="14"/>
  </cols>
  <sheetData>
    <row r="1" spans="1:57" s="21" customFormat="1" ht="111.75" customHeight="1" x14ac:dyDescent="0.25">
      <c r="A1" s="21" t="s">
        <v>0</v>
      </c>
      <c r="B1" s="21" t="s">
        <v>242</v>
      </c>
      <c r="C1" s="21" t="s">
        <v>87</v>
      </c>
      <c r="D1" s="21" t="s">
        <v>88</v>
      </c>
      <c r="E1" s="21" t="s">
        <v>89</v>
      </c>
      <c r="F1" s="21" t="s">
        <v>90</v>
      </c>
      <c r="G1" s="21" t="s">
        <v>91</v>
      </c>
      <c r="H1" s="21" t="s">
        <v>92</v>
      </c>
      <c r="I1" s="21" t="s">
        <v>93</v>
      </c>
      <c r="J1" s="21" t="s">
        <v>94</v>
      </c>
      <c r="K1" s="21" t="s">
        <v>95</v>
      </c>
      <c r="L1" s="21" t="s">
        <v>96</v>
      </c>
      <c r="M1" s="21" t="s">
        <v>97</v>
      </c>
      <c r="N1" s="21" t="s">
        <v>98</v>
      </c>
      <c r="O1" s="21" t="s">
        <v>99</v>
      </c>
      <c r="P1" s="21" t="s">
        <v>100</v>
      </c>
      <c r="Q1" s="21" t="s">
        <v>101</v>
      </c>
      <c r="R1" s="21" t="s">
        <v>102</v>
      </c>
      <c r="S1" s="21" t="s">
        <v>103</v>
      </c>
      <c r="T1" s="21" t="s">
        <v>104</v>
      </c>
      <c r="U1" s="21" t="s">
        <v>105</v>
      </c>
      <c r="V1" s="21" t="s">
        <v>106</v>
      </c>
      <c r="W1" s="21" t="s">
        <v>107</v>
      </c>
      <c r="X1" s="21" t="s">
        <v>108</v>
      </c>
      <c r="Y1" s="21" t="s">
        <v>109</v>
      </c>
      <c r="Z1" s="21" t="s">
        <v>110</v>
      </c>
      <c r="AA1" s="22" t="s">
        <v>111</v>
      </c>
      <c r="AB1" s="21" t="s">
        <v>112</v>
      </c>
      <c r="AC1" s="22" t="s">
        <v>113</v>
      </c>
      <c r="AD1" s="21" t="s">
        <v>114</v>
      </c>
      <c r="AE1" s="21" t="s">
        <v>115</v>
      </c>
      <c r="AF1" s="21" t="s">
        <v>116</v>
      </c>
      <c r="AH1" s="21" t="s">
        <v>117</v>
      </c>
      <c r="AI1" s="21" t="s">
        <v>118</v>
      </c>
      <c r="AJ1" s="21" t="s">
        <v>119</v>
      </c>
      <c r="AK1" s="21" t="s">
        <v>120</v>
      </c>
      <c r="AL1" s="22" t="s">
        <v>121</v>
      </c>
      <c r="AM1" s="22" t="s">
        <v>122</v>
      </c>
      <c r="AN1" s="21" t="s">
        <v>123</v>
      </c>
      <c r="AO1" s="21" t="s">
        <v>124</v>
      </c>
      <c r="AP1" s="21" t="s">
        <v>125</v>
      </c>
      <c r="AQ1" s="21" t="s">
        <v>126</v>
      </c>
      <c r="AR1" s="21" t="s">
        <v>127</v>
      </c>
      <c r="AS1" s="21" t="s">
        <v>128</v>
      </c>
      <c r="AT1" s="21" t="s">
        <v>129</v>
      </c>
      <c r="AU1" s="21" t="s">
        <v>130</v>
      </c>
      <c r="AW1" s="21" t="s">
        <v>131</v>
      </c>
      <c r="AX1" s="21" t="s">
        <v>132</v>
      </c>
      <c r="AY1" s="21" t="s">
        <v>133</v>
      </c>
      <c r="AZ1" s="21" t="s">
        <v>134</v>
      </c>
      <c r="BA1" s="21" t="s">
        <v>135</v>
      </c>
      <c r="BB1" s="21" t="s">
        <v>136</v>
      </c>
      <c r="BC1" s="21" t="s">
        <v>137</v>
      </c>
      <c r="BD1" s="21" t="s">
        <v>138</v>
      </c>
      <c r="BE1" s="21" t="s">
        <v>139</v>
      </c>
    </row>
    <row r="2" spans="1:57" s="15" customFormat="1" x14ac:dyDescent="0.25">
      <c r="A2" s="15" t="s">
        <v>192</v>
      </c>
      <c r="C2" s="15">
        <v>1208</v>
      </c>
      <c r="D2" s="15">
        <v>1233</v>
      </c>
      <c r="E2" s="15">
        <v>1275</v>
      </c>
      <c r="F2" s="15">
        <v>1277</v>
      </c>
      <c r="G2" s="15">
        <v>1384</v>
      </c>
      <c r="H2" s="15">
        <v>1389</v>
      </c>
      <c r="I2" s="15">
        <v>1453</v>
      </c>
      <c r="J2" s="15">
        <v>1649</v>
      </c>
      <c r="K2" s="15">
        <v>1649</v>
      </c>
      <c r="L2" s="15">
        <v>1653</v>
      </c>
      <c r="M2" s="15">
        <v>1668</v>
      </c>
      <c r="N2" s="15">
        <v>1682</v>
      </c>
      <c r="O2" s="15">
        <v>1707</v>
      </c>
      <c r="P2" s="15">
        <v>1714</v>
      </c>
      <c r="Q2" s="15">
        <v>1739</v>
      </c>
      <c r="R2" s="15">
        <v>1744</v>
      </c>
      <c r="S2" s="15">
        <v>1746</v>
      </c>
      <c r="T2" s="15">
        <v>1787</v>
      </c>
      <c r="U2" s="15">
        <v>1798</v>
      </c>
      <c r="V2" s="15">
        <v>1812</v>
      </c>
      <c r="W2" s="15">
        <v>1814</v>
      </c>
      <c r="X2" s="15">
        <v>1844</v>
      </c>
      <c r="Y2" s="15">
        <v>1862</v>
      </c>
      <c r="Z2" s="15">
        <v>1873</v>
      </c>
      <c r="AA2" s="15">
        <v>1875</v>
      </c>
      <c r="AB2" s="15">
        <v>1877</v>
      </c>
      <c r="AC2" s="15">
        <v>1879</v>
      </c>
      <c r="AD2" s="15">
        <v>1879</v>
      </c>
      <c r="AE2" s="15">
        <v>1882</v>
      </c>
      <c r="AF2" s="15">
        <v>1884</v>
      </c>
      <c r="AH2" s="15">
        <v>1890</v>
      </c>
      <c r="AI2" s="15">
        <v>1890</v>
      </c>
      <c r="AJ2" s="15">
        <v>1898</v>
      </c>
      <c r="AK2" s="15">
        <v>1898</v>
      </c>
      <c r="AL2" s="15">
        <v>1900</v>
      </c>
      <c r="AM2" s="15">
        <v>1900</v>
      </c>
      <c r="AN2" s="15">
        <v>1900</v>
      </c>
      <c r="AO2" s="15">
        <v>1900</v>
      </c>
      <c r="AP2" s="15">
        <v>1902</v>
      </c>
      <c r="AQ2" s="15">
        <v>1902</v>
      </c>
      <c r="AR2" s="15">
        <v>1903</v>
      </c>
      <c r="AS2" s="15">
        <v>1903</v>
      </c>
      <c r="AT2" s="15">
        <v>1906</v>
      </c>
      <c r="AU2" s="15">
        <v>1906</v>
      </c>
      <c r="AW2" s="15">
        <v>1925</v>
      </c>
      <c r="AX2" s="15">
        <v>1929</v>
      </c>
      <c r="AY2" s="15">
        <v>1929</v>
      </c>
      <c r="AZ2" s="15">
        <v>1986</v>
      </c>
      <c r="BA2" s="15">
        <v>2013</v>
      </c>
      <c r="BB2" s="15">
        <v>2020</v>
      </c>
      <c r="BC2" s="15">
        <v>2106</v>
      </c>
      <c r="BD2" s="15">
        <v>2108</v>
      </c>
      <c r="BE2" s="15">
        <v>2214</v>
      </c>
    </row>
    <row r="3" spans="1:57" x14ac:dyDescent="0.25">
      <c r="A3" t="s">
        <v>193</v>
      </c>
      <c r="C3">
        <v>1223</v>
      </c>
      <c r="D3">
        <v>1223</v>
      </c>
      <c r="E3">
        <v>1275</v>
      </c>
      <c r="F3">
        <v>1296</v>
      </c>
      <c r="G3">
        <v>1382</v>
      </c>
      <c r="H3">
        <v>1382</v>
      </c>
      <c r="I3">
        <v>1447</v>
      </c>
      <c r="J3">
        <v>1666</v>
      </c>
      <c r="K3">
        <v>1666</v>
      </c>
      <c r="L3">
        <v>1666</v>
      </c>
      <c r="M3">
        <v>1666</v>
      </c>
      <c r="N3">
        <v>1667</v>
      </c>
      <c r="O3">
        <v>1706</v>
      </c>
      <c r="P3">
        <v>1706</v>
      </c>
      <c r="Q3">
        <v>1732</v>
      </c>
      <c r="R3">
        <v>1741</v>
      </c>
      <c r="S3">
        <v>1741</v>
      </c>
      <c r="T3">
        <v>1794</v>
      </c>
      <c r="U3">
        <v>1795</v>
      </c>
      <c r="V3">
        <v>1810</v>
      </c>
      <c r="W3">
        <v>1809</v>
      </c>
      <c r="X3">
        <v>1836</v>
      </c>
      <c r="Y3">
        <v>1859</v>
      </c>
      <c r="Z3">
        <v>1886</v>
      </c>
      <c r="AA3" s="16">
        <v>1887</v>
      </c>
      <c r="AB3" s="16">
        <v>1887</v>
      </c>
      <c r="AC3" s="16">
        <v>1887</v>
      </c>
      <c r="AD3">
        <v>1886</v>
      </c>
      <c r="AE3" s="16">
        <v>1887</v>
      </c>
      <c r="AF3" s="16">
        <v>1887</v>
      </c>
      <c r="AH3">
        <v>1887</v>
      </c>
      <c r="AI3">
        <v>1908</v>
      </c>
      <c r="AJ3">
        <v>1892</v>
      </c>
      <c r="AK3">
        <v>1908</v>
      </c>
      <c r="AL3">
        <v>1908</v>
      </c>
      <c r="AM3" s="16">
        <v>1888</v>
      </c>
      <c r="AN3">
        <v>1908</v>
      </c>
      <c r="AO3">
        <v>1888</v>
      </c>
      <c r="AP3">
        <v>1908</v>
      </c>
      <c r="AQ3">
        <v>1891</v>
      </c>
      <c r="AR3">
        <v>1908</v>
      </c>
      <c r="AS3">
        <v>1891</v>
      </c>
      <c r="AT3">
        <v>1908</v>
      </c>
      <c r="AU3">
        <v>1888</v>
      </c>
      <c r="AW3">
        <v>1909</v>
      </c>
      <c r="AX3">
        <v>1909</v>
      </c>
      <c r="AY3">
        <v>1908</v>
      </c>
      <c r="AZ3">
        <v>1975</v>
      </c>
      <c r="BA3">
        <v>2006</v>
      </c>
      <c r="BB3">
        <v>2006</v>
      </c>
      <c r="BC3">
        <v>2099</v>
      </c>
      <c r="BD3">
        <v>2099</v>
      </c>
      <c r="BE3">
        <v>2215</v>
      </c>
    </row>
    <row r="4" spans="1:57" x14ac:dyDescent="0.25">
      <c r="A4" t="s">
        <v>140</v>
      </c>
      <c r="C4">
        <v>971</v>
      </c>
      <c r="D4" s="19">
        <v>956</v>
      </c>
      <c r="E4">
        <v>963</v>
      </c>
      <c r="F4">
        <v>930</v>
      </c>
      <c r="G4">
        <v>984</v>
      </c>
      <c r="H4">
        <v>970</v>
      </c>
      <c r="I4">
        <v>925</v>
      </c>
      <c r="J4">
        <v>955</v>
      </c>
      <c r="K4">
        <v>944</v>
      </c>
      <c r="L4">
        <v>917</v>
      </c>
      <c r="M4">
        <v>962</v>
      </c>
      <c r="N4">
        <v>898</v>
      </c>
      <c r="O4" s="19">
        <v>917</v>
      </c>
      <c r="P4">
        <v>953</v>
      </c>
      <c r="Q4">
        <v>882</v>
      </c>
      <c r="R4">
        <v>955</v>
      </c>
      <c r="S4">
        <v>967</v>
      </c>
      <c r="T4" s="19">
        <v>722</v>
      </c>
      <c r="U4">
        <v>971</v>
      </c>
      <c r="V4">
        <v>919</v>
      </c>
      <c r="W4">
        <v>997</v>
      </c>
      <c r="X4" s="23">
        <v>961</v>
      </c>
      <c r="Y4" s="23">
        <v>944</v>
      </c>
      <c r="Z4" s="19">
        <v>991</v>
      </c>
      <c r="AA4" s="19">
        <v>990</v>
      </c>
      <c r="AB4" s="19">
        <v>994</v>
      </c>
      <c r="AC4" s="19">
        <v>995</v>
      </c>
      <c r="AD4" s="19">
        <v>994</v>
      </c>
      <c r="AE4">
        <v>994</v>
      </c>
      <c r="AF4" s="19">
        <v>993</v>
      </c>
      <c r="AH4">
        <v>995</v>
      </c>
      <c r="AI4" s="19">
        <v>988</v>
      </c>
      <c r="AJ4" s="19">
        <v>994</v>
      </c>
      <c r="AK4" s="19">
        <v>994</v>
      </c>
      <c r="AL4">
        <v>992</v>
      </c>
      <c r="AM4" s="19">
        <v>986</v>
      </c>
      <c r="AN4" s="19">
        <v>994</v>
      </c>
      <c r="AO4" s="17">
        <v>984</v>
      </c>
      <c r="AP4">
        <v>994</v>
      </c>
      <c r="AQ4" s="19">
        <v>993</v>
      </c>
      <c r="AR4">
        <v>993</v>
      </c>
      <c r="AS4" s="19">
        <v>972</v>
      </c>
      <c r="AT4">
        <v>994</v>
      </c>
      <c r="AU4" s="19">
        <v>991</v>
      </c>
      <c r="AW4">
        <v>957</v>
      </c>
      <c r="AX4">
        <v>978</v>
      </c>
      <c r="AY4">
        <v>956</v>
      </c>
      <c r="AZ4">
        <v>920</v>
      </c>
      <c r="BA4">
        <v>972</v>
      </c>
      <c r="BB4">
        <v>919</v>
      </c>
      <c r="BC4">
        <v>981</v>
      </c>
      <c r="BD4">
        <v>979</v>
      </c>
      <c r="BE4">
        <v>996</v>
      </c>
    </row>
    <row r="5" spans="1:57" x14ac:dyDescent="0.25">
      <c r="A5" t="s">
        <v>141</v>
      </c>
      <c r="C5">
        <v>99.25</v>
      </c>
      <c r="D5">
        <v>99.02</v>
      </c>
      <c r="E5">
        <v>97.41</v>
      </c>
      <c r="F5">
        <v>97.96</v>
      </c>
      <c r="G5">
        <v>99.63</v>
      </c>
      <c r="H5">
        <v>97.97</v>
      </c>
      <c r="I5">
        <v>94.25</v>
      </c>
      <c r="J5">
        <v>99.23</v>
      </c>
      <c r="K5">
        <v>99</v>
      </c>
      <c r="L5">
        <v>89.13</v>
      </c>
      <c r="M5">
        <v>96.73</v>
      </c>
      <c r="N5">
        <v>79.77</v>
      </c>
      <c r="O5">
        <v>98.01</v>
      </c>
      <c r="P5">
        <v>98.19</v>
      </c>
      <c r="Q5">
        <v>98.84</v>
      </c>
      <c r="R5">
        <v>98.35</v>
      </c>
      <c r="S5">
        <v>98.74</v>
      </c>
      <c r="T5">
        <v>96.53</v>
      </c>
      <c r="U5">
        <v>96.27</v>
      </c>
      <c r="V5">
        <v>96.97</v>
      </c>
      <c r="W5">
        <v>99.9</v>
      </c>
      <c r="X5">
        <v>97.71</v>
      </c>
      <c r="Y5">
        <v>97.75</v>
      </c>
      <c r="Z5">
        <v>99.24</v>
      </c>
      <c r="AA5">
        <v>99.38</v>
      </c>
      <c r="AB5">
        <v>99.5</v>
      </c>
      <c r="AC5">
        <v>99.73</v>
      </c>
      <c r="AD5">
        <v>99.77</v>
      </c>
      <c r="AE5">
        <v>99.52</v>
      </c>
      <c r="AF5">
        <v>99.89</v>
      </c>
      <c r="AH5">
        <v>99.36</v>
      </c>
      <c r="AI5">
        <v>99.55</v>
      </c>
      <c r="AJ5">
        <v>99.5</v>
      </c>
      <c r="AK5">
        <v>99.73</v>
      </c>
      <c r="AL5">
        <v>99.76</v>
      </c>
      <c r="AM5" s="17">
        <v>99.33</v>
      </c>
      <c r="AN5">
        <v>99.86</v>
      </c>
      <c r="AO5">
        <v>99.56</v>
      </c>
      <c r="AP5">
        <v>99.75</v>
      </c>
      <c r="AQ5">
        <v>99.44</v>
      </c>
      <c r="AR5">
        <v>99.83</v>
      </c>
      <c r="AS5">
        <v>99.44</v>
      </c>
      <c r="AT5">
        <v>99.86</v>
      </c>
      <c r="AU5">
        <v>99.48</v>
      </c>
      <c r="AW5">
        <v>97.93</v>
      </c>
      <c r="AX5">
        <v>98.42</v>
      </c>
      <c r="AY5">
        <v>96.72</v>
      </c>
      <c r="AZ5">
        <v>98.69</v>
      </c>
      <c r="BA5">
        <v>99.3</v>
      </c>
      <c r="BB5">
        <v>96.7</v>
      </c>
      <c r="BC5">
        <v>99</v>
      </c>
      <c r="BD5">
        <v>99.35</v>
      </c>
      <c r="BE5">
        <v>99.46</v>
      </c>
    </row>
    <row r="6" spans="1:57" x14ac:dyDescent="0.25">
      <c r="A6" t="s">
        <v>142</v>
      </c>
      <c r="C6">
        <v>99.900001525878906</v>
      </c>
      <c r="D6">
        <v>99.889999389648438</v>
      </c>
      <c r="E6">
        <v>98.989997863769531</v>
      </c>
      <c r="F6">
        <v>99.830001831054688</v>
      </c>
      <c r="G6">
        <v>99.819999694824219</v>
      </c>
      <c r="H6">
        <v>99.730003356933594</v>
      </c>
      <c r="I6">
        <v>74.220001220703125</v>
      </c>
      <c r="J6">
        <v>99.400001525878906</v>
      </c>
      <c r="K6">
        <v>99.180000305175781</v>
      </c>
      <c r="L6">
        <v>89.910003662109375</v>
      </c>
      <c r="M6">
        <v>99.180000305175781</v>
      </c>
      <c r="N6">
        <v>96.55999755859375</v>
      </c>
      <c r="O6">
        <v>99.199996948242188</v>
      </c>
      <c r="P6">
        <v>91.529998779296875</v>
      </c>
      <c r="Q6">
        <v>95.029998779296875</v>
      </c>
      <c r="R6">
        <v>97.379997253417969</v>
      </c>
      <c r="S6">
        <v>70.919998168945313</v>
      </c>
      <c r="T6">
        <v>97.290000915527344</v>
      </c>
      <c r="U6">
        <v>80.959999084472656</v>
      </c>
      <c r="V6">
        <v>99.970001220703125</v>
      </c>
      <c r="W6">
        <v>100</v>
      </c>
      <c r="X6">
        <v>57.310001373291016</v>
      </c>
      <c r="Y6">
        <v>99.300003051757813</v>
      </c>
      <c r="Z6">
        <v>99.830001831054688</v>
      </c>
      <c r="AA6">
        <v>99.949996948242188</v>
      </c>
      <c r="AB6">
        <v>99.910003662109375</v>
      </c>
      <c r="AC6">
        <v>99.75</v>
      </c>
      <c r="AD6">
        <v>99.830001831054688</v>
      </c>
      <c r="AE6">
        <v>99.919998168945313</v>
      </c>
      <c r="AF6">
        <v>99.879997253417969</v>
      </c>
      <c r="AH6">
        <v>99.769996643066406</v>
      </c>
      <c r="AI6">
        <v>99.94000244140625</v>
      </c>
      <c r="AJ6">
        <v>99.919998168945313</v>
      </c>
      <c r="AK6">
        <v>99.94000244140625</v>
      </c>
      <c r="AL6">
        <v>99.910003662109375</v>
      </c>
      <c r="AM6" s="17">
        <v>99.959999084472656</v>
      </c>
      <c r="AN6">
        <v>99.860000610351563</v>
      </c>
      <c r="AO6">
        <v>99.80999755859375</v>
      </c>
      <c r="AP6">
        <v>99.919998168945313</v>
      </c>
      <c r="AQ6">
        <v>99.94000244140625</v>
      </c>
      <c r="AR6">
        <v>99.919998168945313</v>
      </c>
      <c r="AS6">
        <v>99.860000610351563</v>
      </c>
      <c r="AT6">
        <v>99.860000610351563</v>
      </c>
      <c r="AU6">
        <v>99.949996948242188</v>
      </c>
      <c r="AW6">
        <v>98.779998779296875</v>
      </c>
      <c r="AX6">
        <v>99.839996337890625</v>
      </c>
      <c r="AY6">
        <v>97.75</v>
      </c>
      <c r="AZ6">
        <v>99.459999084472656</v>
      </c>
      <c r="BA6">
        <v>94.569999694824219</v>
      </c>
      <c r="BB6">
        <v>52.459999084472656</v>
      </c>
      <c r="BC6">
        <v>99.849998474121094</v>
      </c>
      <c r="BD6">
        <v>99.94000244140625</v>
      </c>
      <c r="BE6">
        <v>99.970001220703125</v>
      </c>
    </row>
    <row r="7" spans="1:57" x14ac:dyDescent="0.25">
      <c r="A7" t="s">
        <v>143</v>
      </c>
      <c r="C7">
        <v>246</v>
      </c>
      <c r="D7">
        <v>246</v>
      </c>
      <c r="E7">
        <v>159</v>
      </c>
      <c r="F7">
        <v>260</v>
      </c>
      <c r="G7">
        <v>293</v>
      </c>
      <c r="H7">
        <v>291</v>
      </c>
      <c r="I7">
        <v>205</v>
      </c>
      <c r="J7">
        <v>307</v>
      </c>
      <c r="K7">
        <v>307</v>
      </c>
      <c r="L7">
        <v>310</v>
      </c>
      <c r="M7">
        <v>307</v>
      </c>
      <c r="N7">
        <v>103</v>
      </c>
      <c r="O7">
        <v>277</v>
      </c>
      <c r="P7">
        <v>160</v>
      </c>
      <c r="Q7">
        <v>214</v>
      </c>
      <c r="R7">
        <v>229</v>
      </c>
      <c r="S7">
        <v>229</v>
      </c>
      <c r="T7">
        <v>72</v>
      </c>
      <c r="U7">
        <v>459</v>
      </c>
      <c r="V7">
        <v>465</v>
      </c>
      <c r="W7">
        <v>466</v>
      </c>
      <c r="X7">
        <v>307</v>
      </c>
      <c r="Y7">
        <v>307</v>
      </c>
      <c r="Z7" s="15">
        <v>159</v>
      </c>
      <c r="AA7" s="18">
        <v>189</v>
      </c>
      <c r="AB7" s="16">
        <v>321</v>
      </c>
      <c r="AC7" s="16">
        <v>321</v>
      </c>
      <c r="AD7" s="15">
        <v>159</v>
      </c>
      <c r="AE7" s="18">
        <v>189</v>
      </c>
      <c r="AF7" s="16">
        <v>321</v>
      </c>
      <c r="AH7" s="15">
        <v>159</v>
      </c>
      <c r="AI7" s="16">
        <v>321</v>
      </c>
      <c r="AJ7">
        <v>231</v>
      </c>
      <c r="AK7" s="16">
        <v>322</v>
      </c>
      <c r="AL7" s="16">
        <v>321</v>
      </c>
      <c r="AM7" s="18">
        <v>189</v>
      </c>
      <c r="AN7" s="16">
        <v>321</v>
      </c>
      <c r="AO7">
        <v>169</v>
      </c>
      <c r="AP7" s="16">
        <v>322</v>
      </c>
      <c r="AQ7">
        <v>291</v>
      </c>
      <c r="AR7" s="16">
        <v>321</v>
      </c>
      <c r="AS7">
        <v>229</v>
      </c>
      <c r="AT7" s="16">
        <v>320</v>
      </c>
      <c r="AU7" s="15">
        <v>160</v>
      </c>
      <c r="AW7">
        <v>409</v>
      </c>
      <c r="AX7">
        <v>332</v>
      </c>
      <c r="AY7" s="16">
        <v>321</v>
      </c>
      <c r="AZ7">
        <v>175</v>
      </c>
      <c r="BA7">
        <v>318</v>
      </c>
      <c r="BB7">
        <v>318</v>
      </c>
      <c r="BC7">
        <v>98</v>
      </c>
      <c r="BD7">
        <v>87</v>
      </c>
      <c r="BE7">
        <v>340</v>
      </c>
    </row>
    <row r="8" spans="1:57" x14ac:dyDescent="0.25">
      <c r="A8" t="s">
        <v>144</v>
      </c>
      <c r="C8">
        <v>97.48</v>
      </c>
      <c r="D8">
        <v>91.04</v>
      </c>
      <c r="E8">
        <v>93.98</v>
      </c>
      <c r="F8">
        <v>97.54</v>
      </c>
      <c r="G8">
        <v>99.489997863769531</v>
      </c>
      <c r="H8">
        <v>98.080001831054688</v>
      </c>
      <c r="I8">
        <v>96.39</v>
      </c>
      <c r="J8">
        <v>96.28</v>
      </c>
      <c r="K8">
        <v>98.410003662109375</v>
      </c>
      <c r="L8">
        <v>97.18</v>
      </c>
      <c r="M8">
        <v>96.01</v>
      </c>
      <c r="N8">
        <v>94.64</v>
      </c>
      <c r="O8">
        <v>97.050003051757813</v>
      </c>
      <c r="P8">
        <v>98.9</v>
      </c>
      <c r="Q8">
        <v>98.92</v>
      </c>
      <c r="R8">
        <v>97.61</v>
      </c>
      <c r="S8">
        <v>99.07</v>
      </c>
      <c r="T8">
        <v>96.77</v>
      </c>
      <c r="U8">
        <v>97.4</v>
      </c>
      <c r="V8">
        <v>89.4</v>
      </c>
      <c r="W8">
        <v>99.849998474121094</v>
      </c>
      <c r="X8">
        <v>97.78</v>
      </c>
      <c r="Y8">
        <v>87.2</v>
      </c>
      <c r="Z8">
        <v>99.209999084472656</v>
      </c>
      <c r="AA8">
        <v>98.599998474121094</v>
      </c>
      <c r="AB8">
        <v>99.269996643066406</v>
      </c>
      <c r="AC8">
        <v>99.540000915527344</v>
      </c>
      <c r="AD8">
        <v>98.900001525878906</v>
      </c>
      <c r="AE8">
        <v>99.529998779296875</v>
      </c>
      <c r="AF8">
        <v>99.419998168945313</v>
      </c>
      <c r="AH8">
        <v>99.44000244140625</v>
      </c>
      <c r="AI8">
        <v>99.480003356933594</v>
      </c>
      <c r="AJ8">
        <v>99.519996643066406</v>
      </c>
      <c r="AK8">
        <v>98.860000610351563</v>
      </c>
      <c r="AL8">
        <v>99.260002136230469</v>
      </c>
      <c r="AM8" s="17">
        <v>99.139999389648438</v>
      </c>
      <c r="AN8">
        <v>99.819999694824219</v>
      </c>
      <c r="AO8">
        <v>99.769996643066406</v>
      </c>
      <c r="AP8">
        <v>99.669998168945313</v>
      </c>
      <c r="AQ8">
        <v>99.339996337890625</v>
      </c>
      <c r="AR8">
        <v>99.779998779296875</v>
      </c>
      <c r="AS8">
        <v>99.239997863769531</v>
      </c>
      <c r="AT8">
        <v>99.800003051757813</v>
      </c>
      <c r="AU8">
        <v>98.419998168945313</v>
      </c>
      <c r="AW8">
        <v>98.04</v>
      </c>
      <c r="AX8">
        <v>98.480003356933594</v>
      </c>
      <c r="AY8">
        <v>96.82</v>
      </c>
      <c r="AZ8">
        <v>90.5</v>
      </c>
      <c r="BA8">
        <v>99.51</v>
      </c>
      <c r="BB8">
        <v>97.25</v>
      </c>
      <c r="BC8">
        <v>96.97</v>
      </c>
      <c r="BD8">
        <v>98.57</v>
      </c>
      <c r="BE8">
        <v>99.279998779296875</v>
      </c>
    </row>
    <row r="9" spans="1:57" x14ac:dyDescent="0.25">
      <c r="A9" t="s">
        <v>145</v>
      </c>
      <c r="C9">
        <v>99.430000305175781</v>
      </c>
      <c r="D9">
        <v>99.290000915527344</v>
      </c>
      <c r="E9">
        <v>99.010002136230469</v>
      </c>
      <c r="F9">
        <v>98.75</v>
      </c>
      <c r="G9">
        <v>99.709999084472656</v>
      </c>
      <c r="H9">
        <v>94.129997253417969</v>
      </c>
      <c r="I9">
        <v>98.730003356933594</v>
      </c>
      <c r="J9">
        <v>75.970001220703125</v>
      </c>
      <c r="K9">
        <v>98.650001525878906</v>
      </c>
      <c r="L9">
        <v>95.349998474121094</v>
      </c>
      <c r="M9">
        <v>97.699996948242188</v>
      </c>
      <c r="N9">
        <v>97.269996643066406</v>
      </c>
      <c r="O9">
        <v>91.029998779296875</v>
      </c>
      <c r="P9">
        <v>99.75</v>
      </c>
      <c r="Q9">
        <v>98.989997863769531</v>
      </c>
      <c r="R9">
        <v>99.730003356933594</v>
      </c>
      <c r="S9">
        <v>98.580001831054688</v>
      </c>
      <c r="T9">
        <v>92.480003356933594</v>
      </c>
      <c r="U9">
        <v>90.419998168945313</v>
      </c>
      <c r="V9">
        <v>98.889999389648438</v>
      </c>
      <c r="W9">
        <v>99.709999084472656</v>
      </c>
      <c r="X9">
        <v>86.739997863769531</v>
      </c>
      <c r="Y9">
        <v>96.830001831054688</v>
      </c>
      <c r="Z9">
        <v>95.779998779296875</v>
      </c>
      <c r="AA9">
        <v>98.029998779296875</v>
      </c>
      <c r="AB9">
        <v>99.699996948242188</v>
      </c>
      <c r="AC9">
        <v>97.220001220703125</v>
      </c>
      <c r="AD9">
        <v>99.620002746582031</v>
      </c>
      <c r="AE9">
        <v>99.660003662109375</v>
      </c>
      <c r="AF9">
        <v>99.769996643066406</v>
      </c>
      <c r="AH9">
        <v>99.319999694824219</v>
      </c>
      <c r="AI9">
        <v>99.849998474121094</v>
      </c>
      <c r="AJ9">
        <v>99.849998474121094</v>
      </c>
      <c r="AK9">
        <v>95.089996337890625</v>
      </c>
      <c r="AL9">
        <v>99.720001220703125</v>
      </c>
      <c r="AM9" s="17">
        <v>99.959999084472656</v>
      </c>
      <c r="AN9">
        <v>96.44000244140625</v>
      </c>
      <c r="AO9">
        <v>99.769996643066406</v>
      </c>
      <c r="AP9">
        <v>99.739997863769531</v>
      </c>
      <c r="AQ9">
        <v>99.699996948242188</v>
      </c>
      <c r="AR9">
        <v>99.889999389648438</v>
      </c>
      <c r="AS9">
        <v>99.739997863769531</v>
      </c>
      <c r="AT9">
        <v>99.889999389648438</v>
      </c>
      <c r="AU9">
        <v>98.449996948242188</v>
      </c>
      <c r="AW9">
        <v>99.319999694824219</v>
      </c>
      <c r="AX9">
        <v>98.290000915527344</v>
      </c>
      <c r="AY9">
        <v>99.919998168945313</v>
      </c>
      <c r="AZ9">
        <v>99.300003051757813</v>
      </c>
      <c r="BA9">
        <v>97.790000915527344</v>
      </c>
      <c r="BB9">
        <v>92.089996337890625</v>
      </c>
      <c r="BC9">
        <v>99.769996643066406</v>
      </c>
      <c r="BD9">
        <v>99.760002136230469</v>
      </c>
      <c r="BE9">
        <v>99.209999084472656</v>
      </c>
    </row>
    <row r="10" spans="1:57" x14ac:dyDescent="0.25">
      <c r="A10" t="s">
        <v>146</v>
      </c>
      <c r="C10">
        <v>13.079999923706055</v>
      </c>
      <c r="D10">
        <v>12.539999961853027</v>
      </c>
      <c r="E10">
        <v>3.6700000762939453</v>
      </c>
      <c r="F10">
        <v>8.2399997711181641</v>
      </c>
      <c r="G10">
        <v>9.5600004196166992</v>
      </c>
      <c r="H10">
        <v>9.2600002288818359</v>
      </c>
      <c r="I10">
        <v>4.4600000381469727</v>
      </c>
      <c r="J10">
        <v>0.60000002384185791</v>
      </c>
      <c r="K10">
        <v>0.4699999988079071</v>
      </c>
      <c r="L10">
        <v>3.190000057220459</v>
      </c>
      <c r="M10">
        <v>0.60000002384185791</v>
      </c>
      <c r="N10">
        <v>5.6599998474121094</v>
      </c>
      <c r="O10">
        <v>1.2400000095367432</v>
      </c>
      <c r="P10">
        <v>2.4600000381469727</v>
      </c>
      <c r="Q10">
        <v>9.119999885559082</v>
      </c>
      <c r="R10">
        <v>1.9099999666213989</v>
      </c>
      <c r="S10">
        <v>2.559999942779541</v>
      </c>
      <c r="T10">
        <v>4.0100002288818359</v>
      </c>
      <c r="U10">
        <v>4.4600000381469727</v>
      </c>
      <c r="V10">
        <v>24.229999542236328</v>
      </c>
      <c r="W10">
        <v>23.229999542236328</v>
      </c>
      <c r="X10">
        <v>6.5999999046325684</v>
      </c>
      <c r="Y10">
        <v>1.6000000238418579</v>
      </c>
      <c r="Z10">
        <v>19.840000152587891</v>
      </c>
      <c r="AA10">
        <v>20.299999237060547</v>
      </c>
      <c r="AB10">
        <v>23.090000152587891</v>
      </c>
      <c r="AC10">
        <v>16.809999465942383</v>
      </c>
      <c r="AD10">
        <v>16.579999923706055</v>
      </c>
      <c r="AE10">
        <v>20.760000228881836</v>
      </c>
      <c r="AF10">
        <v>18.180000305175781</v>
      </c>
      <c r="AH10">
        <v>20.069999694824219</v>
      </c>
      <c r="AI10">
        <v>25.510000228881836</v>
      </c>
      <c r="AJ10">
        <v>28.25</v>
      </c>
      <c r="AK10">
        <v>29.069999694824219</v>
      </c>
      <c r="AL10">
        <v>28.190000534057617</v>
      </c>
      <c r="AM10" s="17">
        <v>25.760000228881836</v>
      </c>
      <c r="AN10">
        <v>28.290000915527344</v>
      </c>
      <c r="AO10">
        <v>21.799999237060547</v>
      </c>
      <c r="AP10">
        <v>28.350000381469727</v>
      </c>
      <c r="AQ10">
        <v>28.129999160766602</v>
      </c>
      <c r="AR10">
        <v>29.559999465942383</v>
      </c>
      <c r="AS10">
        <v>23.120000839233398</v>
      </c>
      <c r="AT10">
        <v>27.360000610351563</v>
      </c>
      <c r="AU10">
        <v>23.139999389648438</v>
      </c>
      <c r="AW10">
        <v>11.470000267028809</v>
      </c>
      <c r="AX10">
        <v>13.270000457763672</v>
      </c>
      <c r="AY10">
        <v>17.790000915527344</v>
      </c>
      <c r="AZ10">
        <v>1.2400000095367432</v>
      </c>
      <c r="BA10">
        <v>3.4500000476837158</v>
      </c>
      <c r="BB10">
        <v>4.940000057220459</v>
      </c>
      <c r="BC10">
        <v>1.7799999713897705</v>
      </c>
      <c r="BD10">
        <v>2.4700000286102295</v>
      </c>
      <c r="BE10">
        <v>15.869999885559082</v>
      </c>
    </row>
    <row r="11" spans="1:57" x14ac:dyDescent="0.25">
      <c r="A11" t="s">
        <v>147</v>
      </c>
      <c r="C11">
        <v>9.130000114440918</v>
      </c>
      <c r="D11">
        <v>9.2200002670288086</v>
      </c>
      <c r="E11">
        <v>21.579999923706055</v>
      </c>
      <c r="F11">
        <v>11.489999771118164</v>
      </c>
      <c r="G11">
        <v>7</v>
      </c>
      <c r="H11">
        <v>7.559999942779541</v>
      </c>
      <c r="I11">
        <v>10.039999961853027</v>
      </c>
      <c r="J11">
        <v>18.100000381469727</v>
      </c>
      <c r="K11">
        <v>18.469999313354492</v>
      </c>
      <c r="L11">
        <v>13.949999809265137</v>
      </c>
      <c r="M11">
        <v>18.950000762939453</v>
      </c>
      <c r="N11">
        <v>14.859999656677246</v>
      </c>
      <c r="O11">
        <v>7.929999828338623</v>
      </c>
      <c r="P11">
        <v>6.5300002098083496</v>
      </c>
      <c r="Q11">
        <v>14.949999809265137</v>
      </c>
      <c r="R11">
        <v>4.5</v>
      </c>
      <c r="S11">
        <v>2.8499999046325684</v>
      </c>
      <c r="T11">
        <v>8.0699996948242188</v>
      </c>
      <c r="U11">
        <v>7.559999942779541</v>
      </c>
      <c r="V11">
        <v>3.190000057220459</v>
      </c>
      <c r="W11">
        <v>3.6099998950958252</v>
      </c>
      <c r="X11">
        <v>8.1800003051757813</v>
      </c>
      <c r="Y11">
        <v>7.5399999618530273</v>
      </c>
      <c r="Z11">
        <v>4.190000057220459</v>
      </c>
      <c r="AA11">
        <v>3.7699999809265137</v>
      </c>
      <c r="AB11">
        <v>2.9200000762939453</v>
      </c>
      <c r="AC11">
        <v>6.369999885559082</v>
      </c>
      <c r="AD11">
        <v>6.309999942779541</v>
      </c>
      <c r="AE11">
        <v>3.4200000762939453</v>
      </c>
      <c r="AF11">
        <v>5.320000171661377</v>
      </c>
      <c r="AH11">
        <v>3.5699999332427979</v>
      </c>
      <c r="AI11">
        <v>2.0299999713897705</v>
      </c>
      <c r="AJ11">
        <v>2.0199999809265137</v>
      </c>
      <c r="AK11">
        <v>1.2400000095367432</v>
      </c>
      <c r="AL11">
        <v>1.2799999713897705</v>
      </c>
      <c r="AM11" s="17">
        <v>2.559999942779541</v>
      </c>
      <c r="AN11">
        <v>1.1399999856948853</v>
      </c>
      <c r="AO11">
        <v>2.9000000953674316</v>
      </c>
      <c r="AP11">
        <v>1.6000000238418579</v>
      </c>
      <c r="AQ11">
        <v>1.8899999856948853</v>
      </c>
      <c r="AR11">
        <v>1.5199999809265137</v>
      </c>
      <c r="AS11">
        <v>2.5699999332427979</v>
      </c>
      <c r="AT11">
        <v>1.6599999666213989</v>
      </c>
      <c r="AU11">
        <v>1.7999999523162842</v>
      </c>
      <c r="AW11">
        <v>1.5700000524520874</v>
      </c>
      <c r="AX11">
        <v>6.1399998664855957</v>
      </c>
      <c r="AY11">
        <v>2.4900000095367432</v>
      </c>
      <c r="AZ11">
        <v>9.0699996948242188</v>
      </c>
      <c r="BA11">
        <v>9.0900001525878906</v>
      </c>
      <c r="BB11">
        <v>8.0299997329711914</v>
      </c>
      <c r="BC11">
        <v>11.850000381469727</v>
      </c>
      <c r="BD11">
        <v>9.8199996948242188</v>
      </c>
      <c r="BE11">
        <v>1.9299999475479126</v>
      </c>
    </row>
    <row r="12" spans="1:57" x14ac:dyDescent="0.25">
      <c r="A12" t="s">
        <v>148</v>
      </c>
      <c r="C12">
        <v>5.9600000381469727</v>
      </c>
      <c r="D12">
        <v>20.440000534057617</v>
      </c>
      <c r="E12">
        <v>1.8899999856948853</v>
      </c>
      <c r="F12">
        <v>5.8899998664855957</v>
      </c>
      <c r="G12">
        <v>5.369999885559082</v>
      </c>
      <c r="H12">
        <v>4.1999998092651367</v>
      </c>
      <c r="I12">
        <v>11.270000457763672</v>
      </c>
      <c r="J12">
        <v>0.95999997854232788</v>
      </c>
      <c r="K12">
        <v>0.5</v>
      </c>
      <c r="L12">
        <v>1.0499999523162842</v>
      </c>
      <c r="M12">
        <v>0.76999998092651367</v>
      </c>
      <c r="N12">
        <v>1.4700000286102295</v>
      </c>
      <c r="O12">
        <v>9.7200002670288086</v>
      </c>
      <c r="P12">
        <v>11.689999580383301</v>
      </c>
      <c r="Q12">
        <v>3.3900001049041748</v>
      </c>
      <c r="R12">
        <v>1.2100000381469727</v>
      </c>
      <c r="S12">
        <v>1.6599999666213989</v>
      </c>
      <c r="T12">
        <v>11.399999618530273</v>
      </c>
      <c r="U12">
        <v>17.200000762939453</v>
      </c>
      <c r="V12">
        <v>16.219999313354492</v>
      </c>
      <c r="W12">
        <v>23.850000381469727</v>
      </c>
      <c r="X12">
        <v>24.350000381469727</v>
      </c>
      <c r="Y12">
        <v>14.779999732971191</v>
      </c>
      <c r="Z12">
        <v>1.9700000286102295</v>
      </c>
      <c r="AA12">
        <v>10.579999923706055</v>
      </c>
      <c r="AB12">
        <v>26.129999160766602</v>
      </c>
      <c r="AC12">
        <v>6.0300002098083496</v>
      </c>
      <c r="AD12">
        <v>13.989999771118164</v>
      </c>
      <c r="AE12">
        <v>10.189999580383301</v>
      </c>
      <c r="AF12">
        <v>17.239999771118164</v>
      </c>
      <c r="AH12">
        <v>11.119999885559082</v>
      </c>
      <c r="AI12">
        <v>24.209999084472656</v>
      </c>
      <c r="AJ12">
        <v>26.840000152587891</v>
      </c>
      <c r="AK12">
        <v>21.840000152587891</v>
      </c>
      <c r="AL12">
        <v>26.520000457763672</v>
      </c>
      <c r="AM12" s="17">
        <v>8.3500003814697266</v>
      </c>
      <c r="AN12">
        <v>7.6500000953674316</v>
      </c>
      <c r="AO12">
        <v>25.229999542236328</v>
      </c>
      <c r="AP12">
        <v>29.940000534057617</v>
      </c>
      <c r="AQ12">
        <v>26.760000228881836</v>
      </c>
      <c r="AR12">
        <v>22.909999847412109</v>
      </c>
      <c r="AS12">
        <v>27.889999389648438</v>
      </c>
      <c r="AT12">
        <v>23.440000534057617</v>
      </c>
      <c r="AU12">
        <v>22.709999084472656</v>
      </c>
      <c r="AW12">
        <v>28.979999542236328</v>
      </c>
      <c r="AX12">
        <v>11.899999618530273</v>
      </c>
      <c r="AY12">
        <v>19.069999694824219</v>
      </c>
      <c r="AZ12">
        <v>10.460000038146973</v>
      </c>
      <c r="BA12">
        <v>2.3299999237060547</v>
      </c>
      <c r="BB12">
        <v>2.1700000762939453</v>
      </c>
      <c r="BC12">
        <v>12.989999771118164</v>
      </c>
      <c r="BD12">
        <v>14.479999542236328</v>
      </c>
      <c r="BE12">
        <v>15.840000152587891</v>
      </c>
    </row>
    <row r="13" spans="1:57" x14ac:dyDescent="0.25">
      <c r="A13" t="s">
        <v>149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15</v>
      </c>
      <c r="K13">
        <v>7</v>
      </c>
      <c r="L13">
        <v>8</v>
      </c>
      <c r="M13">
        <v>17</v>
      </c>
      <c r="N13">
        <v>3</v>
      </c>
      <c r="O13">
        <v>9</v>
      </c>
      <c r="P13">
        <v>3</v>
      </c>
      <c r="Q13">
        <v>14</v>
      </c>
      <c r="R13">
        <v>3</v>
      </c>
      <c r="S13">
        <v>3</v>
      </c>
      <c r="T13">
        <v>17</v>
      </c>
      <c r="U13">
        <v>2</v>
      </c>
      <c r="V13">
        <v>3</v>
      </c>
      <c r="W13">
        <v>3</v>
      </c>
      <c r="X13">
        <v>4</v>
      </c>
      <c r="Y13">
        <v>11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 s="17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W13">
        <v>10</v>
      </c>
      <c r="AX13">
        <v>3</v>
      </c>
      <c r="AY13">
        <v>7</v>
      </c>
      <c r="AZ13">
        <v>3</v>
      </c>
      <c r="BA13">
        <v>6</v>
      </c>
      <c r="BB13">
        <v>4</v>
      </c>
      <c r="BC13">
        <v>3</v>
      </c>
      <c r="BD13">
        <v>3</v>
      </c>
      <c r="BE13">
        <v>3</v>
      </c>
    </row>
    <row r="14" spans="1:57" x14ac:dyDescent="0.25">
      <c r="A14" t="s">
        <v>150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17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W14">
        <v>1</v>
      </c>
      <c r="AX14">
        <v>0</v>
      </c>
      <c r="AY14">
        <v>1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0</v>
      </c>
    </row>
    <row r="15" spans="1:57" x14ac:dyDescent="0.25">
      <c r="A15" t="s">
        <v>151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17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152</v>
      </c>
      <c r="B16">
        <v>1</v>
      </c>
      <c r="C16">
        <v>1038203</v>
      </c>
      <c r="D16">
        <v>1032415</v>
      </c>
      <c r="E16">
        <v>2312433</v>
      </c>
      <c r="F16">
        <v>882880</v>
      </c>
      <c r="G16">
        <v>1019998</v>
      </c>
      <c r="H16">
        <v>1007574</v>
      </c>
      <c r="I16">
        <v>303411</v>
      </c>
      <c r="J16">
        <v>127969</v>
      </c>
      <c r="K16">
        <v>206710</v>
      </c>
      <c r="L16">
        <v>208555</v>
      </c>
      <c r="M16">
        <v>123916</v>
      </c>
      <c r="N16">
        <v>2394630</v>
      </c>
      <c r="O16">
        <v>76623</v>
      </c>
      <c r="P16">
        <v>176956</v>
      </c>
      <c r="Q16">
        <v>1647108</v>
      </c>
      <c r="R16">
        <v>40041</v>
      </c>
      <c r="S16">
        <v>40361</v>
      </c>
      <c r="T16">
        <v>228152</v>
      </c>
      <c r="U16">
        <v>278497</v>
      </c>
      <c r="V16">
        <v>1679168</v>
      </c>
      <c r="W16">
        <v>1574877</v>
      </c>
      <c r="X16">
        <v>404647</v>
      </c>
      <c r="Y16">
        <v>91089</v>
      </c>
      <c r="Z16">
        <v>52287700</v>
      </c>
      <c r="AA16">
        <v>55912184</v>
      </c>
      <c r="AB16">
        <v>62099832</v>
      </c>
      <c r="AC16">
        <v>44497340</v>
      </c>
      <c r="AD16">
        <v>45570420</v>
      </c>
      <c r="AE16">
        <v>58797584</v>
      </c>
      <c r="AF16">
        <v>52465096</v>
      </c>
      <c r="AH16">
        <v>53812000</v>
      </c>
      <c r="AI16">
        <v>22352750</v>
      </c>
      <c r="AJ16">
        <v>76289440</v>
      </c>
      <c r="AK16">
        <v>24908746</v>
      </c>
      <c r="AL16">
        <v>26215530</v>
      </c>
      <c r="AM16" s="17">
        <v>72182976</v>
      </c>
      <c r="AN16">
        <v>25851178</v>
      </c>
      <c r="AO16">
        <v>61724416</v>
      </c>
      <c r="AP16">
        <v>24505296</v>
      </c>
      <c r="AQ16">
        <v>74046728</v>
      </c>
      <c r="AR16">
        <v>27229716</v>
      </c>
      <c r="AS16">
        <v>66043920</v>
      </c>
      <c r="AT16">
        <v>24858268</v>
      </c>
      <c r="AU16">
        <v>76949544</v>
      </c>
      <c r="AW16">
        <v>6573077</v>
      </c>
      <c r="AX16">
        <v>3682570</v>
      </c>
      <c r="AY16">
        <v>6019063</v>
      </c>
      <c r="AZ16">
        <v>79959</v>
      </c>
      <c r="BA16">
        <v>160011</v>
      </c>
      <c r="BB16">
        <v>234372</v>
      </c>
      <c r="BC16">
        <v>158104</v>
      </c>
      <c r="BD16">
        <v>149141</v>
      </c>
      <c r="BE16">
        <v>4152196</v>
      </c>
    </row>
    <row r="17" spans="1:57" x14ac:dyDescent="0.25">
      <c r="A17" t="s">
        <v>153</v>
      </c>
      <c r="B17">
        <v>1</v>
      </c>
      <c r="C17">
        <v>804319</v>
      </c>
      <c r="D17">
        <v>800439</v>
      </c>
      <c r="E17">
        <v>2128454</v>
      </c>
      <c r="F17">
        <v>762343</v>
      </c>
      <c r="G17">
        <v>948035</v>
      </c>
      <c r="H17">
        <v>934966</v>
      </c>
      <c r="I17">
        <v>373130</v>
      </c>
      <c r="J17">
        <v>129104</v>
      </c>
      <c r="K17">
        <v>196418</v>
      </c>
      <c r="L17">
        <v>345711</v>
      </c>
      <c r="M17">
        <v>124520</v>
      </c>
      <c r="N17">
        <v>2350540</v>
      </c>
      <c r="O17">
        <v>98445</v>
      </c>
      <c r="P17">
        <v>187426</v>
      </c>
      <c r="Q17">
        <v>1575149</v>
      </c>
      <c r="R17">
        <v>24953</v>
      </c>
      <c r="S17">
        <v>26808</v>
      </c>
      <c r="T17">
        <v>211242</v>
      </c>
      <c r="U17">
        <v>274745</v>
      </c>
      <c r="V17">
        <v>1558942</v>
      </c>
      <c r="W17">
        <v>1477220</v>
      </c>
      <c r="X17">
        <v>452547</v>
      </c>
      <c r="Y17">
        <v>79531</v>
      </c>
      <c r="Z17">
        <v>50359108</v>
      </c>
      <c r="AA17">
        <v>53740604</v>
      </c>
      <c r="AB17">
        <v>59830464</v>
      </c>
      <c r="AC17">
        <v>42862340</v>
      </c>
      <c r="AD17">
        <v>43906584</v>
      </c>
      <c r="AE17">
        <v>56535604</v>
      </c>
      <c r="AF17">
        <v>50476800</v>
      </c>
      <c r="AH17">
        <v>51742340</v>
      </c>
      <c r="AI17">
        <v>22108874</v>
      </c>
      <c r="AJ17">
        <v>73785184</v>
      </c>
      <c r="AK17">
        <v>24254716</v>
      </c>
      <c r="AL17">
        <v>25669496</v>
      </c>
      <c r="AM17" s="17">
        <v>69749888</v>
      </c>
      <c r="AN17">
        <v>25136190</v>
      </c>
      <c r="AO17">
        <v>59668536</v>
      </c>
      <c r="AP17">
        <v>24079310</v>
      </c>
      <c r="AQ17">
        <v>71382984</v>
      </c>
      <c r="AR17">
        <v>26265150</v>
      </c>
      <c r="AS17">
        <v>64016220</v>
      </c>
      <c r="AT17">
        <v>24265844</v>
      </c>
      <c r="AU17">
        <v>74503744</v>
      </c>
      <c r="AW17">
        <v>7644529</v>
      </c>
      <c r="AX17">
        <v>3475241</v>
      </c>
      <c r="AY17">
        <v>5371479</v>
      </c>
      <c r="AZ17">
        <v>75968</v>
      </c>
      <c r="BA17">
        <v>167609</v>
      </c>
      <c r="BB17">
        <v>257705</v>
      </c>
      <c r="BC17">
        <v>182951</v>
      </c>
      <c r="BD17">
        <v>173853</v>
      </c>
      <c r="BE17">
        <v>4058339</v>
      </c>
    </row>
    <row r="18" spans="1:57" x14ac:dyDescent="0.25">
      <c r="A18" t="s">
        <v>158</v>
      </c>
      <c r="B18">
        <v>1</v>
      </c>
      <c r="C18">
        <v>687103</v>
      </c>
      <c r="D18">
        <v>681631</v>
      </c>
      <c r="E18">
        <v>1266944</v>
      </c>
      <c r="F18">
        <v>646397</v>
      </c>
      <c r="G18">
        <v>690659</v>
      </c>
      <c r="H18">
        <v>683321</v>
      </c>
      <c r="I18">
        <v>218707</v>
      </c>
      <c r="J18">
        <v>177332</v>
      </c>
      <c r="K18">
        <v>202591</v>
      </c>
      <c r="L18">
        <v>337563</v>
      </c>
      <c r="M18">
        <v>172698</v>
      </c>
      <c r="N18">
        <v>587299</v>
      </c>
      <c r="O18">
        <v>70363</v>
      </c>
      <c r="P18">
        <v>115076</v>
      </c>
      <c r="Q18">
        <v>1247920</v>
      </c>
      <c r="R18">
        <v>109063</v>
      </c>
      <c r="S18">
        <v>101059</v>
      </c>
      <c r="T18">
        <v>246381</v>
      </c>
      <c r="U18">
        <v>386497</v>
      </c>
      <c r="V18">
        <v>3097971</v>
      </c>
      <c r="W18">
        <v>2957220</v>
      </c>
      <c r="X18">
        <v>304699</v>
      </c>
      <c r="Y18">
        <v>33530</v>
      </c>
      <c r="Z18">
        <v>13724269</v>
      </c>
      <c r="AA18">
        <v>14793311</v>
      </c>
      <c r="AB18">
        <v>17135588</v>
      </c>
      <c r="AC18">
        <v>12188034</v>
      </c>
      <c r="AD18">
        <v>12814656</v>
      </c>
      <c r="AE18">
        <v>16160959</v>
      </c>
      <c r="AF18">
        <v>15753762</v>
      </c>
      <c r="AH18">
        <v>13163255</v>
      </c>
      <c r="AI18">
        <v>6165693</v>
      </c>
      <c r="AJ18">
        <v>22283944</v>
      </c>
      <c r="AK18">
        <v>6116863</v>
      </c>
      <c r="AL18">
        <v>7308863</v>
      </c>
      <c r="AM18" s="17">
        <v>20878788</v>
      </c>
      <c r="AN18">
        <v>7117875</v>
      </c>
      <c r="AO18">
        <v>15897120</v>
      </c>
      <c r="AP18">
        <v>6516770</v>
      </c>
      <c r="AQ18">
        <v>21831466</v>
      </c>
      <c r="AR18">
        <v>7025510</v>
      </c>
      <c r="AS18">
        <v>20488612</v>
      </c>
      <c r="AT18">
        <v>6561848</v>
      </c>
      <c r="AU18">
        <v>27047332</v>
      </c>
      <c r="AW18">
        <v>6061798</v>
      </c>
      <c r="AX18">
        <v>406416</v>
      </c>
      <c r="AY18">
        <v>602787</v>
      </c>
      <c r="AZ18">
        <v>61938</v>
      </c>
      <c r="BA18">
        <v>122988</v>
      </c>
      <c r="BB18">
        <v>228080</v>
      </c>
      <c r="BC18">
        <v>206224</v>
      </c>
      <c r="BD18">
        <v>190969</v>
      </c>
      <c r="BE18">
        <v>4260376</v>
      </c>
    </row>
    <row r="19" spans="1:57" x14ac:dyDescent="0.25">
      <c r="A19" t="s">
        <v>159</v>
      </c>
      <c r="B19">
        <v>1</v>
      </c>
      <c r="C19">
        <v>646619</v>
      </c>
      <c r="D19">
        <v>641832</v>
      </c>
      <c r="E19">
        <v>1247288</v>
      </c>
      <c r="F19">
        <v>561510</v>
      </c>
      <c r="G19">
        <v>656250</v>
      </c>
      <c r="H19">
        <v>649676</v>
      </c>
      <c r="I19">
        <v>249543</v>
      </c>
      <c r="J19">
        <v>197181</v>
      </c>
      <c r="K19">
        <v>191370</v>
      </c>
      <c r="L19">
        <v>308263</v>
      </c>
      <c r="M19">
        <v>160522</v>
      </c>
      <c r="N19">
        <v>537466</v>
      </c>
      <c r="O19">
        <v>59867</v>
      </c>
      <c r="P19">
        <v>112965</v>
      </c>
      <c r="Q19">
        <v>1237339</v>
      </c>
      <c r="R19">
        <v>110909</v>
      </c>
      <c r="S19">
        <v>106841</v>
      </c>
      <c r="T19">
        <v>258652</v>
      </c>
      <c r="U19">
        <v>407700</v>
      </c>
      <c r="V19">
        <v>3042192</v>
      </c>
      <c r="W19">
        <v>2853716</v>
      </c>
      <c r="X19">
        <v>232282</v>
      </c>
      <c r="Y19">
        <v>43616</v>
      </c>
      <c r="Z19">
        <v>13275651</v>
      </c>
      <c r="AA19">
        <v>14325644</v>
      </c>
      <c r="AB19">
        <v>16581434</v>
      </c>
      <c r="AC19">
        <v>11795664</v>
      </c>
      <c r="AD19">
        <v>12365621</v>
      </c>
      <c r="AE19">
        <v>15643214</v>
      </c>
      <c r="AF19">
        <v>15188884</v>
      </c>
      <c r="AH19">
        <v>12733598</v>
      </c>
      <c r="AI19">
        <v>6012946</v>
      </c>
      <c r="AJ19">
        <v>21565234</v>
      </c>
      <c r="AK19">
        <v>5957824</v>
      </c>
      <c r="AL19">
        <v>7124123</v>
      </c>
      <c r="AM19" s="17">
        <v>20278298</v>
      </c>
      <c r="AN19">
        <v>6936980</v>
      </c>
      <c r="AO19">
        <v>15531692</v>
      </c>
      <c r="AP19">
        <v>6370787</v>
      </c>
      <c r="AQ19">
        <v>21148594</v>
      </c>
      <c r="AR19">
        <v>6832647</v>
      </c>
      <c r="AS19">
        <v>20068370</v>
      </c>
      <c r="AT19">
        <v>6396861</v>
      </c>
      <c r="AU19">
        <v>26065374</v>
      </c>
      <c r="AW19">
        <v>6273497</v>
      </c>
      <c r="AX19">
        <v>447076</v>
      </c>
      <c r="AY19">
        <v>623876</v>
      </c>
      <c r="AZ19">
        <v>50064</v>
      </c>
      <c r="BA19">
        <v>98357</v>
      </c>
      <c r="BB19">
        <v>249761</v>
      </c>
      <c r="BC19">
        <v>200720</v>
      </c>
      <c r="BD19">
        <v>202986</v>
      </c>
      <c r="BE19">
        <v>4308702</v>
      </c>
    </row>
    <row r="20" spans="1:57" x14ac:dyDescent="0.25">
      <c r="A20" t="s">
        <v>164</v>
      </c>
      <c r="B20">
        <v>1</v>
      </c>
      <c r="C20">
        <v>1811766</v>
      </c>
      <c r="D20">
        <v>1800872</v>
      </c>
      <c r="E20">
        <v>4674507</v>
      </c>
      <c r="F20">
        <v>1726391</v>
      </c>
      <c r="G20">
        <v>1443292</v>
      </c>
      <c r="H20">
        <v>1425470</v>
      </c>
      <c r="I20">
        <v>372095</v>
      </c>
      <c r="J20">
        <v>159216</v>
      </c>
      <c r="K20">
        <v>189695</v>
      </c>
      <c r="L20">
        <v>322171</v>
      </c>
      <c r="M20">
        <v>252925</v>
      </c>
      <c r="N20">
        <v>2728300</v>
      </c>
      <c r="O20">
        <v>84048</v>
      </c>
      <c r="P20">
        <v>193857</v>
      </c>
      <c r="Q20">
        <v>1170298</v>
      </c>
      <c r="R20">
        <v>106573</v>
      </c>
      <c r="S20">
        <v>113440</v>
      </c>
      <c r="T20">
        <v>405493</v>
      </c>
      <c r="U20">
        <v>438950</v>
      </c>
      <c r="V20">
        <v>4727502</v>
      </c>
      <c r="W20">
        <v>4493458</v>
      </c>
      <c r="X20">
        <v>880250</v>
      </c>
      <c r="Y20">
        <v>107565</v>
      </c>
      <c r="Z20">
        <v>90539304</v>
      </c>
      <c r="AA20">
        <v>97125464</v>
      </c>
      <c r="AB20">
        <v>108462504</v>
      </c>
      <c r="AC20">
        <v>77287176</v>
      </c>
      <c r="AD20">
        <v>77255952</v>
      </c>
      <c r="AE20">
        <v>101824704</v>
      </c>
      <c r="AF20">
        <v>94452128</v>
      </c>
      <c r="AH20">
        <v>95300648</v>
      </c>
      <c r="AI20">
        <v>48310048</v>
      </c>
      <c r="AJ20">
        <v>143477168</v>
      </c>
      <c r="AK20">
        <v>54902828</v>
      </c>
      <c r="AL20">
        <v>55483708</v>
      </c>
      <c r="AM20" s="17">
        <v>131381880</v>
      </c>
      <c r="AN20">
        <v>55263196</v>
      </c>
      <c r="AO20">
        <v>113034464</v>
      </c>
      <c r="AP20">
        <v>53399588</v>
      </c>
      <c r="AQ20">
        <v>139605792</v>
      </c>
      <c r="AR20">
        <v>57569756</v>
      </c>
      <c r="AS20">
        <v>117349096</v>
      </c>
      <c r="AT20">
        <v>53478936</v>
      </c>
      <c r="AU20">
        <v>109600528</v>
      </c>
      <c r="AW20">
        <v>15525808</v>
      </c>
      <c r="AX20">
        <v>15981201</v>
      </c>
      <c r="AY20">
        <v>21202490</v>
      </c>
      <c r="AZ20">
        <v>141726</v>
      </c>
      <c r="BA20">
        <v>172338</v>
      </c>
      <c r="BB20">
        <v>228131</v>
      </c>
      <c r="BC20">
        <v>98746</v>
      </c>
      <c r="BD20">
        <v>90851</v>
      </c>
      <c r="BE20">
        <v>4480896</v>
      </c>
    </row>
    <row r="21" spans="1:57" x14ac:dyDescent="0.25">
      <c r="A21" t="s">
        <v>165</v>
      </c>
      <c r="B21">
        <v>1</v>
      </c>
      <c r="C21">
        <v>1737071</v>
      </c>
      <c r="D21">
        <v>1726006</v>
      </c>
      <c r="E21">
        <v>4623557</v>
      </c>
      <c r="F21">
        <v>1765850</v>
      </c>
      <c r="G21">
        <v>1770778</v>
      </c>
      <c r="H21">
        <v>1752862</v>
      </c>
      <c r="I21">
        <v>434663</v>
      </c>
      <c r="J21">
        <v>159067</v>
      </c>
      <c r="K21">
        <v>159996</v>
      </c>
      <c r="L21">
        <v>366453</v>
      </c>
      <c r="M21">
        <v>269682</v>
      </c>
      <c r="N21">
        <v>2819915</v>
      </c>
      <c r="O21">
        <v>86577</v>
      </c>
      <c r="P21">
        <v>203174</v>
      </c>
      <c r="Q21">
        <v>1207354</v>
      </c>
      <c r="R21">
        <v>135006</v>
      </c>
      <c r="S21">
        <v>134242</v>
      </c>
      <c r="T21">
        <v>378276</v>
      </c>
      <c r="U21">
        <v>414865</v>
      </c>
      <c r="V21">
        <v>4896788</v>
      </c>
      <c r="W21">
        <v>4726587</v>
      </c>
      <c r="X21">
        <v>904818</v>
      </c>
      <c r="Y21">
        <v>92053</v>
      </c>
      <c r="Z21">
        <v>88170536</v>
      </c>
      <c r="AA21">
        <v>94588128</v>
      </c>
      <c r="AB21">
        <v>105979664</v>
      </c>
      <c r="AC21">
        <v>75203320</v>
      </c>
      <c r="AD21">
        <v>75282616</v>
      </c>
      <c r="AE21">
        <v>99129176</v>
      </c>
      <c r="AF21">
        <v>91935888</v>
      </c>
      <c r="AH21">
        <v>93046064</v>
      </c>
      <c r="AI21">
        <v>48643560</v>
      </c>
      <c r="AJ21">
        <v>140610368</v>
      </c>
      <c r="AK21">
        <v>55219912</v>
      </c>
      <c r="AL21">
        <v>55653448</v>
      </c>
      <c r="AM21" s="17">
        <v>129047216</v>
      </c>
      <c r="AN21">
        <v>55378484</v>
      </c>
      <c r="AO21">
        <v>109950808</v>
      </c>
      <c r="AP21">
        <v>53589780</v>
      </c>
      <c r="AQ21">
        <v>137733168</v>
      </c>
      <c r="AR21">
        <v>57883288</v>
      </c>
      <c r="AS21">
        <v>116158680</v>
      </c>
      <c r="AT21">
        <v>53592216</v>
      </c>
      <c r="AU21">
        <v>107829048</v>
      </c>
      <c r="AW21">
        <v>12950228</v>
      </c>
      <c r="AX21">
        <v>16059597</v>
      </c>
      <c r="AY21">
        <v>20750010</v>
      </c>
      <c r="AZ21">
        <v>97140</v>
      </c>
      <c r="BA21">
        <v>186285</v>
      </c>
      <c r="BB21">
        <v>240550</v>
      </c>
      <c r="BC21">
        <v>91180</v>
      </c>
      <c r="BD21">
        <v>87739</v>
      </c>
      <c r="BE21">
        <v>4399901</v>
      </c>
    </row>
    <row r="22" spans="1:57" x14ac:dyDescent="0.25">
      <c r="A22" t="s">
        <v>170</v>
      </c>
      <c r="B22">
        <v>1</v>
      </c>
      <c r="C22">
        <v>1410235</v>
      </c>
      <c r="D22">
        <v>1400072</v>
      </c>
      <c r="E22">
        <v>3202681</v>
      </c>
      <c r="F22">
        <v>1258355</v>
      </c>
      <c r="G22">
        <v>1199654</v>
      </c>
      <c r="H22">
        <v>1192271</v>
      </c>
      <c r="I22">
        <v>378824</v>
      </c>
      <c r="J22">
        <v>96979</v>
      </c>
      <c r="K22">
        <v>161372</v>
      </c>
      <c r="L22">
        <v>347254</v>
      </c>
      <c r="M22">
        <v>120701</v>
      </c>
      <c r="N22">
        <v>2441501</v>
      </c>
      <c r="O22">
        <v>42524</v>
      </c>
      <c r="P22">
        <v>124723</v>
      </c>
      <c r="Q22">
        <v>1564932</v>
      </c>
      <c r="R22">
        <v>88649</v>
      </c>
      <c r="S22">
        <v>82291</v>
      </c>
      <c r="T22">
        <v>320732</v>
      </c>
      <c r="U22">
        <v>323293</v>
      </c>
      <c r="V22">
        <v>3159908</v>
      </c>
      <c r="W22">
        <v>3052096</v>
      </c>
      <c r="X22">
        <v>631905</v>
      </c>
      <c r="Y22">
        <v>51888</v>
      </c>
      <c r="Z22">
        <v>60064100</v>
      </c>
      <c r="AA22">
        <v>64574752</v>
      </c>
      <c r="AB22">
        <v>71839128</v>
      </c>
      <c r="AC22">
        <v>51193756</v>
      </c>
      <c r="AD22">
        <v>51727752</v>
      </c>
      <c r="AE22">
        <v>67913320</v>
      </c>
      <c r="AF22">
        <v>60660284</v>
      </c>
      <c r="AH22">
        <v>62410856</v>
      </c>
      <c r="AI22">
        <v>30909254</v>
      </c>
      <c r="AJ22">
        <v>91717760</v>
      </c>
      <c r="AK22">
        <v>34067232</v>
      </c>
      <c r="AL22">
        <v>35623128</v>
      </c>
      <c r="AM22" s="17">
        <v>86831520</v>
      </c>
      <c r="AN22">
        <v>35243080</v>
      </c>
      <c r="AO22">
        <v>72382632</v>
      </c>
      <c r="AP22">
        <v>33424872</v>
      </c>
      <c r="AQ22">
        <v>88861024</v>
      </c>
      <c r="AR22">
        <v>36201856</v>
      </c>
      <c r="AS22">
        <v>78260192</v>
      </c>
      <c r="AT22">
        <v>34116772</v>
      </c>
      <c r="AU22">
        <v>87777360</v>
      </c>
      <c r="AW22">
        <v>11505836</v>
      </c>
      <c r="AX22">
        <v>7254669</v>
      </c>
      <c r="AY22">
        <v>7470513</v>
      </c>
      <c r="AZ22">
        <v>68292</v>
      </c>
      <c r="BA22">
        <v>112777</v>
      </c>
      <c r="BB22">
        <v>141919</v>
      </c>
      <c r="BC22">
        <v>77292</v>
      </c>
      <c r="BD22">
        <v>73154</v>
      </c>
      <c r="BE22">
        <v>2294902</v>
      </c>
    </row>
    <row r="23" spans="1:57" x14ac:dyDescent="0.25">
      <c r="A23" t="s">
        <v>171</v>
      </c>
      <c r="B23">
        <v>1</v>
      </c>
      <c r="C23">
        <v>1292127</v>
      </c>
      <c r="D23">
        <v>1281697</v>
      </c>
      <c r="E23">
        <v>3021835</v>
      </c>
      <c r="F23">
        <v>1240389</v>
      </c>
      <c r="G23">
        <v>1171112</v>
      </c>
      <c r="H23">
        <v>1164407</v>
      </c>
      <c r="I23">
        <v>300960</v>
      </c>
      <c r="J23">
        <v>85784</v>
      </c>
      <c r="K23">
        <v>140704</v>
      </c>
      <c r="L23">
        <v>395753</v>
      </c>
      <c r="M23">
        <v>115218</v>
      </c>
      <c r="N23">
        <v>2293648</v>
      </c>
      <c r="O23">
        <v>55782</v>
      </c>
      <c r="P23">
        <v>119459</v>
      </c>
      <c r="Q23">
        <v>1504558</v>
      </c>
      <c r="R23">
        <v>88391</v>
      </c>
      <c r="S23">
        <v>78974</v>
      </c>
      <c r="T23">
        <v>269588</v>
      </c>
      <c r="U23">
        <v>296746</v>
      </c>
      <c r="V23">
        <v>2935674</v>
      </c>
      <c r="W23">
        <v>2834604</v>
      </c>
      <c r="X23">
        <v>532836</v>
      </c>
      <c r="Y23">
        <v>41121</v>
      </c>
      <c r="Z23">
        <v>57077504</v>
      </c>
      <c r="AA23">
        <v>61275084</v>
      </c>
      <c r="AB23">
        <v>68196352</v>
      </c>
      <c r="AC23">
        <v>48618212</v>
      </c>
      <c r="AD23">
        <v>49049516</v>
      </c>
      <c r="AE23">
        <v>64361900</v>
      </c>
      <c r="AF23">
        <v>57157504</v>
      </c>
      <c r="AH23">
        <v>59256032</v>
      </c>
      <c r="AI23">
        <v>29179928</v>
      </c>
      <c r="AJ23">
        <v>86753840</v>
      </c>
      <c r="AK23">
        <v>32076258</v>
      </c>
      <c r="AL23">
        <v>33792984</v>
      </c>
      <c r="AM23" s="17">
        <v>82481216</v>
      </c>
      <c r="AN23">
        <v>33430698</v>
      </c>
      <c r="AO23">
        <v>68466336</v>
      </c>
      <c r="AP23">
        <v>31568052</v>
      </c>
      <c r="AQ23">
        <v>84364368</v>
      </c>
      <c r="AR23">
        <v>34248388</v>
      </c>
      <c r="AS23">
        <v>74780608</v>
      </c>
      <c r="AT23">
        <v>32257488</v>
      </c>
      <c r="AU23">
        <v>84610952</v>
      </c>
      <c r="AW23">
        <v>9601268</v>
      </c>
      <c r="AX23">
        <v>6405586</v>
      </c>
      <c r="AY23">
        <v>6205393</v>
      </c>
      <c r="AZ23">
        <v>56178</v>
      </c>
      <c r="BA23">
        <v>135031</v>
      </c>
      <c r="BB23">
        <v>133938</v>
      </c>
      <c r="BC23">
        <v>81484</v>
      </c>
      <c r="BD23">
        <v>71338</v>
      </c>
      <c r="BE23">
        <v>2117280</v>
      </c>
    </row>
    <row r="24" spans="1:57" x14ac:dyDescent="0.25">
      <c r="A24" t="s">
        <v>176</v>
      </c>
      <c r="B24">
        <v>1</v>
      </c>
      <c r="C24">
        <v>118196</v>
      </c>
      <c r="D24">
        <v>123132</v>
      </c>
      <c r="E24">
        <v>179426</v>
      </c>
      <c r="F24">
        <v>75966</v>
      </c>
      <c r="G24">
        <v>203811</v>
      </c>
      <c r="H24">
        <v>202846</v>
      </c>
      <c r="I24">
        <v>33358</v>
      </c>
      <c r="J24">
        <v>30561</v>
      </c>
      <c r="K24">
        <v>30114</v>
      </c>
      <c r="L24">
        <v>50216</v>
      </c>
      <c r="M24">
        <v>31295</v>
      </c>
      <c r="N24">
        <v>59260</v>
      </c>
      <c r="O24">
        <v>22589</v>
      </c>
      <c r="P24">
        <v>70821</v>
      </c>
      <c r="Q24">
        <v>1578280</v>
      </c>
      <c r="R24">
        <v>12429</v>
      </c>
      <c r="S24">
        <v>14971</v>
      </c>
      <c r="T24">
        <v>134684</v>
      </c>
      <c r="U24">
        <v>76242</v>
      </c>
      <c r="V24">
        <v>180530</v>
      </c>
      <c r="W24">
        <v>135137</v>
      </c>
      <c r="X24">
        <v>211746</v>
      </c>
      <c r="Y24">
        <v>39533</v>
      </c>
      <c r="Z24">
        <v>42288432</v>
      </c>
      <c r="AA24">
        <v>45239188</v>
      </c>
      <c r="AB24">
        <v>50535560</v>
      </c>
      <c r="AC24">
        <v>36213164</v>
      </c>
      <c r="AD24">
        <v>37294656</v>
      </c>
      <c r="AE24">
        <v>47813876</v>
      </c>
      <c r="AF24">
        <v>43271800</v>
      </c>
      <c r="AH24">
        <v>43018824</v>
      </c>
      <c r="AI24">
        <v>18785032</v>
      </c>
      <c r="AJ24">
        <v>62232284</v>
      </c>
      <c r="AK24">
        <v>20258470</v>
      </c>
      <c r="AL24">
        <v>22908542</v>
      </c>
      <c r="AM24" s="17">
        <v>58808172</v>
      </c>
      <c r="AN24">
        <v>22173312</v>
      </c>
      <c r="AO24">
        <v>49640244</v>
      </c>
      <c r="AP24">
        <v>20941352</v>
      </c>
      <c r="AQ24">
        <v>61461668</v>
      </c>
      <c r="AR24">
        <v>22564480</v>
      </c>
      <c r="AS24">
        <v>56757360</v>
      </c>
      <c r="AT24">
        <v>20914464</v>
      </c>
      <c r="AU24">
        <v>68792544</v>
      </c>
      <c r="AW24">
        <v>14513984</v>
      </c>
      <c r="AX24">
        <v>2618162</v>
      </c>
      <c r="AY24">
        <v>3583586</v>
      </c>
      <c r="AZ24">
        <v>6482</v>
      </c>
      <c r="BA24">
        <v>83846</v>
      </c>
      <c r="BB24">
        <v>76216</v>
      </c>
      <c r="BC24">
        <v>16273</v>
      </c>
      <c r="BD24">
        <v>30105</v>
      </c>
      <c r="BE24">
        <v>2522004</v>
      </c>
    </row>
    <row r="25" spans="1:57" x14ac:dyDescent="0.25">
      <c r="A25" t="s">
        <v>177</v>
      </c>
      <c r="B25">
        <v>1</v>
      </c>
      <c r="C25">
        <v>165172</v>
      </c>
      <c r="D25">
        <v>165619</v>
      </c>
      <c r="E25">
        <v>654026</v>
      </c>
      <c r="F25">
        <v>269526</v>
      </c>
      <c r="G25">
        <v>301168</v>
      </c>
      <c r="H25">
        <v>299501</v>
      </c>
      <c r="I25">
        <v>76258</v>
      </c>
      <c r="J25">
        <v>68714</v>
      </c>
      <c r="K25">
        <v>78677</v>
      </c>
      <c r="L25">
        <v>152204</v>
      </c>
      <c r="M25">
        <v>48632</v>
      </c>
      <c r="N25">
        <v>932675</v>
      </c>
      <c r="O25">
        <v>50098</v>
      </c>
      <c r="P25">
        <v>104256</v>
      </c>
      <c r="Q25">
        <v>1751542</v>
      </c>
      <c r="R25">
        <v>24148</v>
      </c>
      <c r="S25">
        <v>21770</v>
      </c>
      <c r="T25">
        <v>114805</v>
      </c>
      <c r="U25">
        <v>128585</v>
      </c>
      <c r="V25">
        <v>625041</v>
      </c>
      <c r="W25">
        <v>579102</v>
      </c>
      <c r="X25">
        <v>202781</v>
      </c>
      <c r="Y25">
        <v>28628</v>
      </c>
      <c r="Z25">
        <v>37830000</v>
      </c>
      <c r="AA25">
        <v>40221708</v>
      </c>
      <c r="AB25">
        <v>45595044</v>
      </c>
      <c r="AC25">
        <v>32433410</v>
      </c>
      <c r="AD25">
        <v>33439060</v>
      </c>
      <c r="AE25">
        <v>42968708</v>
      </c>
      <c r="AF25">
        <v>40324524</v>
      </c>
      <c r="AH25">
        <v>38190784</v>
      </c>
      <c r="AI25">
        <v>16276950</v>
      </c>
      <c r="AJ25">
        <v>57993044</v>
      </c>
      <c r="AK25">
        <v>17660868</v>
      </c>
      <c r="AL25">
        <v>19488186</v>
      </c>
      <c r="AM25" s="17">
        <v>54013456</v>
      </c>
      <c r="AN25">
        <v>18761694</v>
      </c>
      <c r="AO25">
        <v>44841180</v>
      </c>
      <c r="AP25">
        <v>18000240</v>
      </c>
      <c r="AQ25">
        <v>56772632</v>
      </c>
      <c r="AR25">
        <v>19510548</v>
      </c>
      <c r="AS25">
        <v>51528844</v>
      </c>
      <c r="AT25">
        <v>17800808</v>
      </c>
      <c r="AU25">
        <v>60024284</v>
      </c>
      <c r="AW25">
        <v>7864764</v>
      </c>
      <c r="AX25">
        <v>2042072</v>
      </c>
      <c r="AY25">
        <v>2357598</v>
      </c>
      <c r="AZ25">
        <v>37703</v>
      </c>
      <c r="BA25">
        <v>83402</v>
      </c>
      <c r="BB25">
        <v>106090</v>
      </c>
      <c r="BC25">
        <v>19090</v>
      </c>
      <c r="BD25">
        <v>23477</v>
      </c>
      <c r="BE25">
        <v>3712613</v>
      </c>
    </row>
    <row r="26" spans="1:57" x14ac:dyDescent="0.25">
      <c r="A26" t="s">
        <v>182</v>
      </c>
      <c r="B26">
        <v>1</v>
      </c>
      <c r="C26">
        <v>673390</v>
      </c>
      <c r="D26">
        <v>668504</v>
      </c>
      <c r="E26">
        <v>1673424</v>
      </c>
      <c r="F26">
        <v>561153</v>
      </c>
      <c r="G26">
        <v>834241</v>
      </c>
      <c r="H26">
        <v>825681</v>
      </c>
      <c r="I26">
        <v>352926</v>
      </c>
      <c r="J26">
        <v>60520</v>
      </c>
      <c r="K26">
        <v>94768</v>
      </c>
      <c r="L26">
        <v>246510</v>
      </c>
      <c r="M26">
        <v>55511</v>
      </c>
      <c r="N26">
        <v>1167075</v>
      </c>
      <c r="O26">
        <v>38777</v>
      </c>
      <c r="P26">
        <v>115680</v>
      </c>
      <c r="Q26">
        <v>1486494</v>
      </c>
      <c r="R26">
        <v>17390</v>
      </c>
      <c r="S26">
        <v>20334</v>
      </c>
      <c r="T26">
        <v>326709</v>
      </c>
      <c r="U26">
        <v>171184</v>
      </c>
      <c r="V26">
        <v>785584</v>
      </c>
      <c r="W26">
        <v>761761</v>
      </c>
      <c r="X26">
        <v>307441</v>
      </c>
      <c r="Y26">
        <v>26792</v>
      </c>
      <c r="Z26">
        <v>29602336</v>
      </c>
      <c r="AA26">
        <v>31703446</v>
      </c>
      <c r="AB26">
        <v>35636320</v>
      </c>
      <c r="AC26">
        <v>25487604</v>
      </c>
      <c r="AD26">
        <v>26338288</v>
      </c>
      <c r="AE26">
        <v>33706192</v>
      </c>
      <c r="AF26">
        <v>30757502</v>
      </c>
      <c r="AH26">
        <v>29829204</v>
      </c>
      <c r="AI26">
        <v>12909581</v>
      </c>
      <c r="AJ26">
        <v>44545496</v>
      </c>
      <c r="AK26">
        <v>13755329</v>
      </c>
      <c r="AL26">
        <v>15169606</v>
      </c>
      <c r="AM26" s="17">
        <v>42050848</v>
      </c>
      <c r="AN26">
        <v>14653333</v>
      </c>
      <c r="AO26">
        <v>34854224</v>
      </c>
      <c r="AP26">
        <v>13903195</v>
      </c>
      <c r="AQ26">
        <v>43216276</v>
      </c>
      <c r="AR26">
        <v>15445925</v>
      </c>
      <c r="AS26">
        <v>40447452</v>
      </c>
      <c r="AT26">
        <v>13850424</v>
      </c>
      <c r="AU26">
        <v>48775004</v>
      </c>
      <c r="AW26">
        <v>9192261</v>
      </c>
      <c r="AX26">
        <v>1326858</v>
      </c>
      <c r="AY26">
        <v>2072923</v>
      </c>
      <c r="AZ26">
        <v>34377</v>
      </c>
      <c r="BA26">
        <v>95998</v>
      </c>
      <c r="BB26">
        <v>96932</v>
      </c>
      <c r="BC26">
        <v>57075</v>
      </c>
      <c r="BD26">
        <v>27463</v>
      </c>
      <c r="BE26">
        <v>1189583</v>
      </c>
    </row>
    <row r="27" spans="1:57" x14ac:dyDescent="0.25">
      <c r="A27" t="s">
        <v>183</v>
      </c>
      <c r="B27">
        <v>1</v>
      </c>
      <c r="C27">
        <v>546524</v>
      </c>
      <c r="D27">
        <v>543056</v>
      </c>
      <c r="E27">
        <v>1478027</v>
      </c>
      <c r="F27">
        <v>515977</v>
      </c>
      <c r="G27">
        <v>712718</v>
      </c>
      <c r="H27">
        <v>708325</v>
      </c>
      <c r="I27">
        <v>331358</v>
      </c>
      <c r="J27">
        <v>61165</v>
      </c>
      <c r="K27">
        <v>92248</v>
      </c>
      <c r="L27">
        <v>237534</v>
      </c>
      <c r="M27">
        <v>61423</v>
      </c>
      <c r="N27">
        <v>975399</v>
      </c>
      <c r="O27">
        <v>69637</v>
      </c>
      <c r="P27">
        <v>103301</v>
      </c>
      <c r="Q27">
        <v>1625670</v>
      </c>
      <c r="R27">
        <v>15252</v>
      </c>
      <c r="S27">
        <v>12440</v>
      </c>
      <c r="T27">
        <v>178415</v>
      </c>
      <c r="U27">
        <v>212743</v>
      </c>
      <c r="V27">
        <v>760796</v>
      </c>
      <c r="W27">
        <v>743477</v>
      </c>
      <c r="X27">
        <v>352044</v>
      </c>
      <c r="Y27">
        <v>63046</v>
      </c>
      <c r="Z27">
        <v>28758258</v>
      </c>
      <c r="AA27">
        <v>30733486</v>
      </c>
      <c r="AB27">
        <v>34585436</v>
      </c>
      <c r="AC27">
        <v>24770732</v>
      </c>
      <c r="AD27">
        <v>25573374</v>
      </c>
      <c r="AE27">
        <v>32695184</v>
      </c>
      <c r="AF27">
        <v>29870678</v>
      </c>
      <c r="AH27">
        <v>28955772</v>
      </c>
      <c r="AI27">
        <v>11488287</v>
      </c>
      <c r="AJ27">
        <v>42853728</v>
      </c>
      <c r="AK27">
        <v>12136355</v>
      </c>
      <c r="AL27">
        <v>13184237</v>
      </c>
      <c r="AM27" s="17">
        <v>40531200</v>
      </c>
      <c r="AN27">
        <v>12763448</v>
      </c>
      <c r="AO27">
        <v>33508192</v>
      </c>
      <c r="AP27">
        <v>12210745</v>
      </c>
      <c r="AQ27">
        <v>41821388</v>
      </c>
      <c r="AR27">
        <v>13474680</v>
      </c>
      <c r="AS27">
        <v>38141504</v>
      </c>
      <c r="AT27">
        <v>12148368</v>
      </c>
      <c r="AU27">
        <v>46629044</v>
      </c>
      <c r="AW27">
        <v>7142177</v>
      </c>
      <c r="AX27">
        <v>1470608</v>
      </c>
      <c r="AY27">
        <v>2167867</v>
      </c>
      <c r="AZ27">
        <v>32663</v>
      </c>
      <c r="BA27">
        <v>104215</v>
      </c>
      <c r="BB27">
        <v>90646</v>
      </c>
      <c r="BC27">
        <v>33826</v>
      </c>
      <c r="BD27">
        <v>20915</v>
      </c>
      <c r="BE27">
        <v>1088380</v>
      </c>
    </row>
    <row r="28" spans="1:57" x14ac:dyDescent="0.25">
      <c r="A28" t="s">
        <v>154</v>
      </c>
      <c r="B28">
        <v>1</v>
      </c>
      <c r="C28">
        <v>860624</v>
      </c>
      <c r="D28">
        <v>858094</v>
      </c>
      <c r="E28">
        <v>1607396</v>
      </c>
      <c r="F28">
        <v>759592</v>
      </c>
      <c r="G28">
        <v>788159</v>
      </c>
      <c r="H28">
        <v>778924</v>
      </c>
      <c r="I28">
        <v>141238</v>
      </c>
      <c r="J28">
        <v>108582</v>
      </c>
      <c r="K28">
        <v>124396</v>
      </c>
      <c r="L28">
        <v>156115</v>
      </c>
      <c r="M28">
        <v>90226</v>
      </c>
      <c r="N28">
        <v>329715</v>
      </c>
      <c r="O28">
        <v>47956</v>
      </c>
      <c r="P28">
        <v>88954</v>
      </c>
      <c r="Q28">
        <v>1433950</v>
      </c>
      <c r="R28">
        <v>21677</v>
      </c>
      <c r="S28">
        <v>23314</v>
      </c>
      <c r="T28">
        <v>94476</v>
      </c>
      <c r="U28">
        <v>202642</v>
      </c>
      <c r="V28">
        <v>1153387</v>
      </c>
      <c r="W28">
        <v>1041068</v>
      </c>
      <c r="X28">
        <v>241556</v>
      </c>
      <c r="Y28">
        <v>53130</v>
      </c>
      <c r="Z28">
        <v>41052276</v>
      </c>
      <c r="AA28">
        <v>43267304</v>
      </c>
      <c r="AB28">
        <v>48151472</v>
      </c>
      <c r="AC28">
        <v>35080256</v>
      </c>
      <c r="AD28">
        <v>36187976</v>
      </c>
      <c r="AE28">
        <v>45965240</v>
      </c>
      <c r="AF28">
        <v>41505652</v>
      </c>
      <c r="AH28">
        <v>41970048</v>
      </c>
      <c r="AI28">
        <v>11703542</v>
      </c>
      <c r="AJ28">
        <v>52659012</v>
      </c>
      <c r="AK28">
        <v>11768646</v>
      </c>
      <c r="AL28">
        <v>11873509</v>
      </c>
      <c r="AM28" s="17">
        <v>49218808</v>
      </c>
      <c r="AN28">
        <v>11813741</v>
      </c>
      <c r="AO28">
        <v>45418196</v>
      </c>
      <c r="AP28">
        <v>11211143</v>
      </c>
      <c r="AQ28">
        <v>50553752</v>
      </c>
      <c r="AR28">
        <v>12562364</v>
      </c>
      <c r="AS28">
        <v>43775228</v>
      </c>
      <c r="AT28">
        <v>11377293</v>
      </c>
      <c r="AU28">
        <v>53085380</v>
      </c>
      <c r="AW28">
        <v>5328931</v>
      </c>
      <c r="AX28">
        <v>2867272</v>
      </c>
      <c r="AY28">
        <v>1191581</v>
      </c>
      <c r="AZ28">
        <v>51474</v>
      </c>
      <c r="BA28">
        <v>161197</v>
      </c>
      <c r="BB28">
        <v>229913</v>
      </c>
      <c r="BC28">
        <v>41626</v>
      </c>
      <c r="BD28">
        <v>41438</v>
      </c>
      <c r="BE28">
        <v>2471852</v>
      </c>
    </row>
    <row r="29" spans="1:57" x14ac:dyDescent="0.25">
      <c r="A29" t="s">
        <v>155</v>
      </c>
      <c r="B29">
        <v>1</v>
      </c>
      <c r="C29">
        <v>788140</v>
      </c>
      <c r="D29">
        <v>785864</v>
      </c>
      <c r="E29">
        <v>1613639</v>
      </c>
      <c r="F29">
        <v>625849</v>
      </c>
      <c r="G29">
        <v>748441</v>
      </c>
      <c r="H29">
        <v>737337</v>
      </c>
      <c r="I29">
        <v>170473</v>
      </c>
      <c r="J29">
        <v>99640</v>
      </c>
      <c r="K29">
        <v>117730</v>
      </c>
      <c r="L29">
        <v>132195</v>
      </c>
      <c r="M29">
        <v>83084</v>
      </c>
      <c r="N29">
        <v>331191</v>
      </c>
      <c r="O29">
        <v>52120</v>
      </c>
      <c r="P29">
        <v>101316</v>
      </c>
      <c r="Q29">
        <v>1427498</v>
      </c>
      <c r="R29">
        <v>21672</v>
      </c>
      <c r="S29">
        <v>26083</v>
      </c>
      <c r="T29">
        <v>185355</v>
      </c>
      <c r="U29">
        <v>196320</v>
      </c>
      <c r="V29">
        <v>1179933</v>
      </c>
      <c r="W29">
        <v>1066716</v>
      </c>
      <c r="X29">
        <v>272934</v>
      </c>
      <c r="Y29">
        <v>53061</v>
      </c>
      <c r="Z29">
        <v>42404188</v>
      </c>
      <c r="AA29">
        <v>44820048</v>
      </c>
      <c r="AB29">
        <v>49891672</v>
      </c>
      <c r="AC29">
        <v>36192076</v>
      </c>
      <c r="AD29">
        <v>37315672</v>
      </c>
      <c r="AE29">
        <v>47468656</v>
      </c>
      <c r="AF29">
        <v>42716688</v>
      </c>
      <c r="AH29">
        <v>43373696</v>
      </c>
      <c r="AI29">
        <v>11766729</v>
      </c>
      <c r="AJ29">
        <v>56326796</v>
      </c>
      <c r="AK29">
        <v>11919668</v>
      </c>
      <c r="AL29">
        <v>11819796</v>
      </c>
      <c r="AM29" s="17">
        <v>52807276</v>
      </c>
      <c r="AN29">
        <v>11735672</v>
      </c>
      <c r="AO29">
        <v>47698256</v>
      </c>
      <c r="AP29">
        <v>11398502</v>
      </c>
      <c r="AQ29">
        <v>54424304</v>
      </c>
      <c r="AR29">
        <v>12700234</v>
      </c>
      <c r="AS29">
        <v>47924828</v>
      </c>
      <c r="AT29">
        <v>11364738</v>
      </c>
      <c r="AU29">
        <v>58206600</v>
      </c>
      <c r="AW29">
        <v>5498065</v>
      </c>
      <c r="AX29">
        <v>2529662</v>
      </c>
      <c r="AY29">
        <v>1191191</v>
      </c>
      <c r="AZ29">
        <v>46960</v>
      </c>
      <c r="BA29">
        <v>169907</v>
      </c>
      <c r="BB29">
        <v>216312</v>
      </c>
      <c r="BC29">
        <v>37895</v>
      </c>
      <c r="BD29">
        <v>42185</v>
      </c>
      <c r="BE29">
        <v>2515831</v>
      </c>
    </row>
    <row r="30" spans="1:57" x14ac:dyDescent="0.25">
      <c r="A30" t="s">
        <v>160</v>
      </c>
      <c r="B30">
        <v>1</v>
      </c>
      <c r="C30">
        <v>549221</v>
      </c>
      <c r="D30">
        <v>546969</v>
      </c>
      <c r="E30">
        <v>1496727</v>
      </c>
      <c r="F30">
        <v>770702</v>
      </c>
      <c r="G30">
        <v>400402</v>
      </c>
      <c r="H30">
        <v>394127</v>
      </c>
      <c r="I30">
        <v>156939</v>
      </c>
      <c r="J30">
        <v>217482</v>
      </c>
      <c r="K30">
        <v>261632</v>
      </c>
      <c r="L30">
        <v>330894</v>
      </c>
      <c r="M30">
        <v>211314</v>
      </c>
      <c r="N30">
        <v>475259</v>
      </c>
      <c r="O30">
        <v>72206</v>
      </c>
      <c r="P30">
        <v>78814</v>
      </c>
      <c r="Q30">
        <v>1740428</v>
      </c>
      <c r="R30">
        <v>119806</v>
      </c>
      <c r="S30">
        <v>119338</v>
      </c>
      <c r="T30">
        <v>277650</v>
      </c>
      <c r="U30">
        <v>505292</v>
      </c>
      <c r="V30">
        <v>6642438</v>
      </c>
      <c r="W30">
        <v>5819979</v>
      </c>
      <c r="X30">
        <v>173776</v>
      </c>
      <c r="Y30">
        <v>59140</v>
      </c>
      <c r="Z30">
        <v>33302638</v>
      </c>
      <c r="AA30">
        <v>35377492</v>
      </c>
      <c r="AB30">
        <v>39477764</v>
      </c>
      <c r="AC30">
        <v>28579130</v>
      </c>
      <c r="AD30">
        <v>29734924</v>
      </c>
      <c r="AE30">
        <v>37681152</v>
      </c>
      <c r="AF30">
        <v>34480792</v>
      </c>
      <c r="AH30">
        <v>33723928</v>
      </c>
      <c r="AI30">
        <v>10187733</v>
      </c>
      <c r="AJ30">
        <v>45114204</v>
      </c>
      <c r="AK30">
        <v>10070607</v>
      </c>
      <c r="AL30">
        <v>9940423</v>
      </c>
      <c r="AM30" s="17">
        <v>42106712</v>
      </c>
      <c r="AN30">
        <v>9499004</v>
      </c>
      <c r="AO30">
        <v>37954240</v>
      </c>
      <c r="AP30">
        <v>9574701</v>
      </c>
      <c r="AQ30">
        <v>43621484</v>
      </c>
      <c r="AR30">
        <v>10896415</v>
      </c>
      <c r="AS30">
        <v>39635620</v>
      </c>
      <c r="AT30">
        <v>9112754</v>
      </c>
      <c r="AU30">
        <v>48253972</v>
      </c>
      <c r="AW30">
        <v>4741493</v>
      </c>
      <c r="AX30">
        <v>1524464</v>
      </c>
      <c r="AY30">
        <v>421246</v>
      </c>
      <c r="AZ30">
        <v>36078</v>
      </c>
      <c r="BA30">
        <v>81127</v>
      </c>
      <c r="BB30">
        <v>180353</v>
      </c>
      <c r="BC30">
        <v>131341</v>
      </c>
      <c r="BD30">
        <v>128749</v>
      </c>
      <c r="BE30">
        <v>4244782</v>
      </c>
    </row>
    <row r="31" spans="1:57" x14ac:dyDescent="0.25">
      <c r="A31" t="s">
        <v>161</v>
      </c>
      <c r="B31">
        <v>1</v>
      </c>
      <c r="C31">
        <v>510877</v>
      </c>
      <c r="D31">
        <v>557348</v>
      </c>
      <c r="E31">
        <v>2050658</v>
      </c>
      <c r="F31">
        <v>773776</v>
      </c>
      <c r="G31">
        <v>418583</v>
      </c>
      <c r="H31">
        <v>414035</v>
      </c>
      <c r="I31">
        <v>175057</v>
      </c>
      <c r="J31">
        <v>231418</v>
      </c>
      <c r="K31">
        <v>275086</v>
      </c>
      <c r="L31">
        <v>371735</v>
      </c>
      <c r="M31">
        <v>239229</v>
      </c>
      <c r="N31">
        <v>461936</v>
      </c>
      <c r="O31">
        <v>55633</v>
      </c>
      <c r="P31">
        <v>84897</v>
      </c>
      <c r="Q31">
        <v>1792451</v>
      </c>
      <c r="R31">
        <v>124984</v>
      </c>
      <c r="S31">
        <v>122655</v>
      </c>
      <c r="T31">
        <v>256459</v>
      </c>
      <c r="U31">
        <v>565120</v>
      </c>
      <c r="V31">
        <v>6885730</v>
      </c>
      <c r="W31">
        <v>6029072</v>
      </c>
      <c r="X31">
        <v>193050</v>
      </c>
      <c r="Y31">
        <v>63941</v>
      </c>
      <c r="Z31">
        <v>35600744</v>
      </c>
      <c r="AA31">
        <v>37952804</v>
      </c>
      <c r="AB31">
        <v>42245008</v>
      </c>
      <c r="AC31">
        <v>30512474</v>
      </c>
      <c r="AD31">
        <v>31741498</v>
      </c>
      <c r="AE31">
        <v>40317548</v>
      </c>
      <c r="AF31">
        <v>36758304</v>
      </c>
      <c r="AH31">
        <v>36126396</v>
      </c>
      <c r="AI31">
        <v>10906507</v>
      </c>
      <c r="AJ31">
        <v>49136472</v>
      </c>
      <c r="AK31">
        <v>10921508</v>
      </c>
      <c r="AL31">
        <v>10901739</v>
      </c>
      <c r="AM31" s="17">
        <v>45828264</v>
      </c>
      <c r="AN31">
        <v>10348491</v>
      </c>
      <c r="AO31">
        <v>41180472</v>
      </c>
      <c r="AP31">
        <v>10451490</v>
      </c>
      <c r="AQ31">
        <v>47610300</v>
      </c>
      <c r="AR31">
        <v>11785555</v>
      </c>
      <c r="AS31">
        <v>44327220</v>
      </c>
      <c r="AT31">
        <v>10022130</v>
      </c>
      <c r="AU31">
        <v>53022952</v>
      </c>
      <c r="AW31">
        <v>5005160</v>
      </c>
      <c r="AX31">
        <v>1638331</v>
      </c>
      <c r="AY31">
        <v>489854</v>
      </c>
      <c r="AZ31">
        <v>43832</v>
      </c>
      <c r="BA31">
        <v>103514</v>
      </c>
      <c r="BB31">
        <v>246619</v>
      </c>
      <c r="BC31">
        <v>140910</v>
      </c>
      <c r="BD31">
        <v>138497</v>
      </c>
      <c r="BE31">
        <v>4475955</v>
      </c>
    </row>
    <row r="32" spans="1:57" x14ac:dyDescent="0.25">
      <c r="A32" t="s">
        <v>166</v>
      </c>
      <c r="B32">
        <v>1</v>
      </c>
      <c r="C32">
        <v>670234</v>
      </c>
      <c r="D32">
        <v>666716</v>
      </c>
      <c r="E32">
        <v>2559401</v>
      </c>
      <c r="F32">
        <v>786093</v>
      </c>
      <c r="G32">
        <v>497314</v>
      </c>
      <c r="H32">
        <v>493515</v>
      </c>
      <c r="I32">
        <v>129355</v>
      </c>
      <c r="J32">
        <v>72760</v>
      </c>
      <c r="K32">
        <v>76717</v>
      </c>
      <c r="L32">
        <v>106111</v>
      </c>
      <c r="M32">
        <v>54534</v>
      </c>
      <c r="N32">
        <v>319150</v>
      </c>
      <c r="O32">
        <v>21984</v>
      </c>
      <c r="P32">
        <v>58228</v>
      </c>
      <c r="Q32">
        <v>2102781</v>
      </c>
      <c r="R32">
        <v>43820</v>
      </c>
      <c r="S32">
        <v>46611</v>
      </c>
      <c r="T32">
        <v>122604</v>
      </c>
      <c r="U32">
        <v>142777</v>
      </c>
      <c r="V32">
        <v>1310425</v>
      </c>
      <c r="W32">
        <v>1147318</v>
      </c>
      <c r="X32">
        <v>225093</v>
      </c>
      <c r="Y32">
        <v>68932</v>
      </c>
      <c r="Z32">
        <v>49512640</v>
      </c>
      <c r="AA32">
        <v>53107428</v>
      </c>
      <c r="AB32">
        <v>58503456</v>
      </c>
      <c r="AC32">
        <v>42097032</v>
      </c>
      <c r="AD32">
        <v>43336212</v>
      </c>
      <c r="AE32">
        <v>55842552</v>
      </c>
      <c r="AF32">
        <v>49707416</v>
      </c>
      <c r="AH32">
        <v>51142376</v>
      </c>
      <c r="AI32">
        <v>17939612</v>
      </c>
      <c r="AJ32">
        <v>69712136</v>
      </c>
      <c r="AK32">
        <v>18454542</v>
      </c>
      <c r="AL32">
        <v>18263900</v>
      </c>
      <c r="AM32" s="17">
        <v>65581584</v>
      </c>
      <c r="AN32">
        <v>17983338</v>
      </c>
      <c r="AO32">
        <v>58763352</v>
      </c>
      <c r="AP32">
        <v>17394456</v>
      </c>
      <c r="AQ32">
        <v>67603352</v>
      </c>
      <c r="AR32">
        <v>19768928</v>
      </c>
      <c r="AS32">
        <v>63206148</v>
      </c>
      <c r="AT32">
        <v>17432352</v>
      </c>
      <c r="AU32">
        <v>72260080</v>
      </c>
      <c r="AW32">
        <v>5072345</v>
      </c>
      <c r="AX32">
        <v>3934010</v>
      </c>
      <c r="AY32">
        <v>1778861</v>
      </c>
      <c r="AZ32">
        <v>27038</v>
      </c>
      <c r="BA32">
        <v>91114</v>
      </c>
      <c r="BB32">
        <v>147794</v>
      </c>
      <c r="BC32">
        <v>35540</v>
      </c>
      <c r="BD32">
        <v>42208</v>
      </c>
      <c r="BE32">
        <v>1800010</v>
      </c>
    </row>
    <row r="33" spans="1:57" x14ac:dyDescent="0.25">
      <c r="A33" t="s">
        <v>167</v>
      </c>
      <c r="B33">
        <v>1</v>
      </c>
      <c r="C33">
        <v>635506</v>
      </c>
      <c r="D33">
        <v>627491</v>
      </c>
      <c r="E33">
        <v>2760372</v>
      </c>
      <c r="F33">
        <v>779181</v>
      </c>
      <c r="G33">
        <v>524056</v>
      </c>
      <c r="H33">
        <v>519732</v>
      </c>
      <c r="I33">
        <v>175299</v>
      </c>
      <c r="J33">
        <v>53745</v>
      </c>
      <c r="K33">
        <v>84526</v>
      </c>
      <c r="L33">
        <v>109049</v>
      </c>
      <c r="M33">
        <v>53016</v>
      </c>
      <c r="N33">
        <v>322875</v>
      </c>
      <c r="O33">
        <v>22677</v>
      </c>
      <c r="P33">
        <v>51817</v>
      </c>
      <c r="Q33">
        <v>2309423</v>
      </c>
      <c r="R33">
        <v>47131</v>
      </c>
      <c r="S33">
        <v>54336</v>
      </c>
      <c r="T33">
        <v>97468</v>
      </c>
      <c r="U33">
        <v>132828</v>
      </c>
      <c r="V33">
        <v>1240582</v>
      </c>
      <c r="W33">
        <v>1114519</v>
      </c>
      <c r="X33">
        <v>220110</v>
      </c>
      <c r="Y33">
        <v>43767</v>
      </c>
      <c r="Z33">
        <v>49929368</v>
      </c>
      <c r="AA33">
        <v>53499668</v>
      </c>
      <c r="AB33">
        <v>58975644</v>
      </c>
      <c r="AC33">
        <v>42448904</v>
      </c>
      <c r="AD33">
        <v>43664812</v>
      </c>
      <c r="AE33">
        <v>56244852</v>
      </c>
      <c r="AF33">
        <v>50065412</v>
      </c>
      <c r="AH33">
        <v>51570412</v>
      </c>
      <c r="AI33">
        <v>18669454</v>
      </c>
      <c r="AJ33">
        <v>70328000</v>
      </c>
      <c r="AK33">
        <v>19488216</v>
      </c>
      <c r="AL33">
        <v>19782532</v>
      </c>
      <c r="AM33" s="17">
        <v>66130844</v>
      </c>
      <c r="AN33">
        <v>19440148</v>
      </c>
      <c r="AO33">
        <v>59216308</v>
      </c>
      <c r="AP33">
        <v>18624480</v>
      </c>
      <c r="AQ33">
        <v>68455800</v>
      </c>
      <c r="AR33">
        <v>20831836</v>
      </c>
      <c r="AS33">
        <v>63919900</v>
      </c>
      <c r="AT33">
        <v>18677536</v>
      </c>
      <c r="AU33">
        <v>72945384</v>
      </c>
      <c r="AW33">
        <v>5688743</v>
      </c>
      <c r="AX33">
        <v>4825255</v>
      </c>
      <c r="AY33">
        <v>2447952</v>
      </c>
      <c r="AZ33">
        <v>28150</v>
      </c>
      <c r="BA33">
        <v>107077</v>
      </c>
      <c r="BB33">
        <v>102818</v>
      </c>
      <c r="BC33">
        <v>45644</v>
      </c>
      <c r="BD33">
        <v>34177</v>
      </c>
      <c r="BE33">
        <v>1668419</v>
      </c>
    </row>
    <row r="34" spans="1:57" x14ac:dyDescent="0.25">
      <c r="A34" t="s">
        <v>174</v>
      </c>
      <c r="B34">
        <v>1</v>
      </c>
      <c r="C34">
        <v>2169932</v>
      </c>
      <c r="D34">
        <v>2160403</v>
      </c>
      <c r="E34">
        <v>8433024</v>
      </c>
      <c r="F34">
        <v>2497262</v>
      </c>
      <c r="G34">
        <v>1304885</v>
      </c>
      <c r="H34">
        <v>1279026</v>
      </c>
      <c r="I34">
        <v>159567</v>
      </c>
      <c r="J34">
        <v>252801</v>
      </c>
      <c r="K34">
        <v>307321</v>
      </c>
      <c r="L34">
        <v>992179</v>
      </c>
      <c r="M34">
        <v>233291</v>
      </c>
      <c r="N34">
        <v>4770101</v>
      </c>
      <c r="O34">
        <v>59524</v>
      </c>
      <c r="P34">
        <v>132986</v>
      </c>
      <c r="Q34">
        <v>1972922</v>
      </c>
      <c r="R34">
        <v>191199</v>
      </c>
      <c r="S34">
        <v>185690</v>
      </c>
      <c r="T34">
        <v>278038</v>
      </c>
      <c r="U34">
        <v>355829</v>
      </c>
      <c r="V34">
        <v>7642675</v>
      </c>
      <c r="W34">
        <v>6715967</v>
      </c>
      <c r="X34">
        <v>570251</v>
      </c>
      <c r="Y34">
        <v>91038</v>
      </c>
      <c r="Z34">
        <v>111715192</v>
      </c>
      <c r="AA34">
        <v>127097712</v>
      </c>
      <c r="AB34">
        <v>137949264</v>
      </c>
      <c r="AC34">
        <v>96220456</v>
      </c>
      <c r="AD34">
        <v>95149464</v>
      </c>
      <c r="AE34">
        <v>134857472</v>
      </c>
      <c r="AF34">
        <v>149619904</v>
      </c>
      <c r="AH34">
        <v>122683376</v>
      </c>
      <c r="AI34">
        <v>66375404</v>
      </c>
      <c r="AJ34">
        <v>230416992</v>
      </c>
      <c r="AK34">
        <v>79062416</v>
      </c>
      <c r="AL34">
        <v>76340216</v>
      </c>
      <c r="AM34" s="17">
        <v>190568480</v>
      </c>
      <c r="AN34">
        <v>74987544</v>
      </c>
      <c r="AO34">
        <v>182373104</v>
      </c>
      <c r="AP34">
        <v>75445120</v>
      </c>
      <c r="AQ34">
        <v>229080576</v>
      </c>
      <c r="AR34">
        <v>81989360</v>
      </c>
      <c r="AS34">
        <v>190739696</v>
      </c>
      <c r="AT34">
        <v>73956032</v>
      </c>
      <c r="AU34">
        <v>140600112</v>
      </c>
      <c r="AW34">
        <v>24822868</v>
      </c>
      <c r="AX34">
        <v>33838884</v>
      </c>
      <c r="AY34">
        <v>42721996</v>
      </c>
      <c r="AZ34">
        <v>58277</v>
      </c>
      <c r="BA34">
        <v>208041</v>
      </c>
      <c r="BB34">
        <v>217694</v>
      </c>
      <c r="BC34">
        <v>79947</v>
      </c>
      <c r="BD34">
        <v>76066</v>
      </c>
      <c r="BE34">
        <v>3152398</v>
      </c>
    </row>
    <row r="35" spans="1:57" x14ac:dyDescent="0.25">
      <c r="A35" t="s">
        <v>175</v>
      </c>
      <c r="B35">
        <v>1</v>
      </c>
      <c r="C35">
        <v>2123777</v>
      </c>
      <c r="D35">
        <v>2104978</v>
      </c>
      <c r="E35">
        <v>8437373</v>
      </c>
      <c r="F35">
        <v>2588051</v>
      </c>
      <c r="G35">
        <v>1309382</v>
      </c>
      <c r="H35">
        <v>1279583</v>
      </c>
      <c r="I35">
        <v>202446</v>
      </c>
      <c r="J35">
        <v>294807</v>
      </c>
      <c r="K35">
        <v>298369</v>
      </c>
      <c r="L35">
        <v>1118061</v>
      </c>
      <c r="M35">
        <v>267492</v>
      </c>
      <c r="N35">
        <v>4882571</v>
      </c>
      <c r="O35">
        <v>69454</v>
      </c>
      <c r="P35">
        <v>154486</v>
      </c>
      <c r="Q35">
        <v>1728281</v>
      </c>
      <c r="R35">
        <v>186876</v>
      </c>
      <c r="S35">
        <v>177182</v>
      </c>
      <c r="T35">
        <v>326090</v>
      </c>
      <c r="U35">
        <v>390237</v>
      </c>
      <c r="V35">
        <v>7911812</v>
      </c>
      <c r="W35">
        <v>6978705</v>
      </c>
      <c r="X35">
        <v>528903</v>
      </c>
      <c r="Y35">
        <v>98624</v>
      </c>
      <c r="Z35">
        <v>115031936</v>
      </c>
      <c r="AA35">
        <v>130673576</v>
      </c>
      <c r="AB35">
        <v>142056992</v>
      </c>
      <c r="AC35">
        <v>99028384</v>
      </c>
      <c r="AD35">
        <v>98036912</v>
      </c>
      <c r="AE35">
        <v>138536832</v>
      </c>
      <c r="AF35">
        <v>148070608</v>
      </c>
      <c r="AH35">
        <v>126192480</v>
      </c>
      <c r="AI35">
        <v>66365676</v>
      </c>
      <c r="AJ35">
        <v>227825280</v>
      </c>
      <c r="AK35">
        <v>78209432</v>
      </c>
      <c r="AL35">
        <v>75406440</v>
      </c>
      <c r="AM35" s="17">
        <v>196019024</v>
      </c>
      <c r="AN35">
        <v>74432656</v>
      </c>
      <c r="AO35">
        <v>180474768</v>
      </c>
      <c r="AP35">
        <v>74356624</v>
      </c>
      <c r="AQ35">
        <v>225870160</v>
      </c>
      <c r="AR35">
        <v>81138016</v>
      </c>
      <c r="AS35">
        <v>187899072</v>
      </c>
      <c r="AT35">
        <v>72973496</v>
      </c>
      <c r="AU35">
        <v>140788144</v>
      </c>
      <c r="AW35">
        <v>24359040</v>
      </c>
      <c r="AX35">
        <v>30861276</v>
      </c>
      <c r="AY35">
        <v>42142320</v>
      </c>
      <c r="AZ35">
        <v>64445</v>
      </c>
      <c r="BA35">
        <v>206443</v>
      </c>
      <c r="BB35">
        <v>217007</v>
      </c>
      <c r="BC35">
        <v>80011</v>
      </c>
      <c r="BD35">
        <v>81261</v>
      </c>
      <c r="BE35">
        <v>3155190</v>
      </c>
    </row>
    <row r="36" spans="1:57" x14ac:dyDescent="0.25">
      <c r="A36" t="s">
        <v>178</v>
      </c>
      <c r="B36">
        <v>1</v>
      </c>
      <c r="C36">
        <v>981640</v>
      </c>
      <c r="D36">
        <v>978589</v>
      </c>
      <c r="E36">
        <v>1768101</v>
      </c>
      <c r="F36">
        <v>809110</v>
      </c>
      <c r="G36">
        <v>874737</v>
      </c>
      <c r="H36">
        <v>858564</v>
      </c>
      <c r="I36">
        <v>132052</v>
      </c>
      <c r="J36">
        <v>117526</v>
      </c>
      <c r="K36">
        <v>156041</v>
      </c>
      <c r="L36">
        <v>180870</v>
      </c>
      <c r="M36">
        <v>109635</v>
      </c>
      <c r="N36">
        <v>409169</v>
      </c>
      <c r="O36">
        <v>65006</v>
      </c>
      <c r="P36">
        <v>103820</v>
      </c>
      <c r="Q36">
        <v>1323930</v>
      </c>
      <c r="R36">
        <v>29782</v>
      </c>
      <c r="S36">
        <v>30247</v>
      </c>
      <c r="T36">
        <v>112778</v>
      </c>
      <c r="U36">
        <v>212999</v>
      </c>
      <c r="V36">
        <v>1304115</v>
      </c>
      <c r="W36">
        <v>1180618</v>
      </c>
      <c r="X36">
        <v>308244</v>
      </c>
      <c r="Y36">
        <v>56787</v>
      </c>
      <c r="Z36">
        <v>43829416</v>
      </c>
      <c r="AA36">
        <v>45928632</v>
      </c>
      <c r="AB36">
        <v>51116868</v>
      </c>
      <c r="AC36">
        <v>37481224</v>
      </c>
      <c r="AD36">
        <v>38298376</v>
      </c>
      <c r="AE36">
        <v>48916928</v>
      </c>
      <c r="AF36">
        <v>44085284</v>
      </c>
      <c r="AH36">
        <v>45077368</v>
      </c>
      <c r="AI36">
        <v>14188875</v>
      </c>
      <c r="AJ36">
        <v>53458808</v>
      </c>
      <c r="AK36">
        <v>14614213</v>
      </c>
      <c r="AL36">
        <v>14275502</v>
      </c>
      <c r="AM36" s="17">
        <v>49803848</v>
      </c>
      <c r="AN36">
        <v>14267905</v>
      </c>
      <c r="AO36">
        <v>47956572</v>
      </c>
      <c r="AP36">
        <v>13687334</v>
      </c>
      <c r="AQ36">
        <v>50537848</v>
      </c>
      <c r="AR36">
        <v>15304443</v>
      </c>
      <c r="AS36">
        <v>43358780</v>
      </c>
      <c r="AT36">
        <v>13940789</v>
      </c>
      <c r="AU36">
        <v>49771024</v>
      </c>
      <c r="AW36">
        <v>7489012</v>
      </c>
      <c r="AX36">
        <v>4026600</v>
      </c>
      <c r="AY36">
        <v>2123519</v>
      </c>
      <c r="AZ36">
        <v>51088</v>
      </c>
      <c r="BA36">
        <v>184309</v>
      </c>
      <c r="BB36">
        <v>227859</v>
      </c>
      <c r="BC36">
        <v>23484</v>
      </c>
      <c r="BD36">
        <v>19383</v>
      </c>
      <c r="BE36">
        <v>1826450</v>
      </c>
    </row>
    <row r="37" spans="1:57" x14ac:dyDescent="0.25">
      <c r="A37" t="s">
        <v>179</v>
      </c>
      <c r="B37">
        <v>1</v>
      </c>
      <c r="C37">
        <v>932814</v>
      </c>
      <c r="D37">
        <v>929646</v>
      </c>
      <c r="E37">
        <v>1710420</v>
      </c>
      <c r="F37">
        <v>773706</v>
      </c>
      <c r="G37">
        <v>833028</v>
      </c>
      <c r="H37">
        <v>816794</v>
      </c>
      <c r="I37">
        <v>145664</v>
      </c>
      <c r="J37">
        <v>117705</v>
      </c>
      <c r="K37">
        <v>138356</v>
      </c>
      <c r="L37">
        <v>168108</v>
      </c>
      <c r="M37">
        <v>106259</v>
      </c>
      <c r="N37">
        <v>391629</v>
      </c>
      <c r="O37">
        <v>55376</v>
      </c>
      <c r="P37">
        <v>99653</v>
      </c>
      <c r="Q37">
        <v>1234743</v>
      </c>
      <c r="R37">
        <v>29485</v>
      </c>
      <c r="S37">
        <v>29814</v>
      </c>
      <c r="T37">
        <v>126741</v>
      </c>
      <c r="U37">
        <v>209670</v>
      </c>
      <c r="V37">
        <v>1269260</v>
      </c>
      <c r="W37">
        <v>1144451</v>
      </c>
      <c r="X37">
        <v>304494</v>
      </c>
      <c r="Y37">
        <v>49564</v>
      </c>
      <c r="Z37">
        <v>47408600</v>
      </c>
      <c r="AA37">
        <v>49866420</v>
      </c>
      <c r="AB37">
        <v>55379452</v>
      </c>
      <c r="AC37">
        <v>40382420</v>
      </c>
      <c r="AD37">
        <v>41472548</v>
      </c>
      <c r="AE37">
        <v>52811828</v>
      </c>
      <c r="AF37">
        <v>47335656</v>
      </c>
      <c r="AH37">
        <v>48764940</v>
      </c>
      <c r="AI37">
        <v>13404841</v>
      </c>
      <c r="AJ37">
        <v>60129996</v>
      </c>
      <c r="AK37">
        <v>13954562</v>
      </c>
      <c r="AL37">
        <v>13550779</v>
      </c>
      <c r="AM37" s="17">
        <v>56193756</v>
      </c>
      <c r="AN37">
        <v>13593855</v>
      </c>
      <c r="AO37">
        <v>52591560</v>
      </c>
      <c r="AP37">
        <v>13015689</v>
      </c>
      <c r="AQ37">
        <v>57579744</v>
      </c>
      <c r="AR37">
        <v>14607377</v>
      </c>
      <c r="AS37">
        <v>49662948</v>
      </c>
      <c r="AT37">
        <v>13180823</v>
      </c>
      <c r="AU37">
        <v>58555748</v>
      </c>
      <c r="AW37">
        <v>6503631</v>
      </c>
      <c r="AX37">
        <v>3492453</v>
      </c>
      <c r="AY37">
        <v>1888704</v>
      </c>
      <c r="AZ37">
        <v>51709</v>
      </c>
      <c r="BA37">
        <v>184601</v>
      </c>
      <c r="BB37">
        <v>262325</v>
      </c>
      <c r="BC37">
        <v>16777</v>
      </c>
      <c r="BD37">
        <v>13432</v>
      </c>
      <c r="BE37">
        <v>1757002</v>
      </c>
    </row>
    <row r="38" spans="1:57" x14ac:dyDescent="0.25">
      <c r="A38" t="s">
        <v>184</v>
      </c>
      <c r="B38">
        <v>1</v>
      </c>
      <c r="C38">
        <v>477952</v>
      </c>
      <c r="D38">
        <v>476324</v>
      </c>
      <c r="E38">
        <v>962257</v>
      </c>
      <c r="F38">
        <v>548596</v>
      </c>
      <c r="G38">
        <v>416462</v>
      </c>
      <c r="H38">
        <v>411386</v>
      </c>
      <c r="I38">
        <v>141791</v>
      </c>
      <c r="J38">
        <v>42260</v>
      </c>
      <c r="K38">
        <v>61388</v>
      </c>
      <c r="L38">
        <v>70267</v>
      </c>
      <c r="M38">
        <v>42301</v>
      </c>
      <c r="N38">
        <v>310073</v>
      </c>
      <c r="O38">
        <v>18903</v>
      </c>
      <c r="P38">
        <v>55094</v>
      </c>
      <c r="Q38">
        <v>1790814</v>
      </c>
      <c r="R38">
        <v>27266</v>
      </c>
      <c r="S38">
        <v>30645</v>
      </c>
      <c r="T38">
        <v>116068</v>
      </c>
      <c r="U38">
        <v>93491</v>
      </c>
      <c r="V38">
        <v>621752</v>
      </c>
      <c r="W38">
        <v>565463</v>
      </c>
      <c r="X38">
        <v>177948</v>
      </c>
      <c r="Y38">
        <v>25551</v>
      </c>
      <c r="Z38">
        <v>26206072</v>
      </c>
      <c r="AA38">
        <v>27595298</v>
      </c>
      <c r="AB38">
        <v>30901486</v>
      </c>
      <c r="AC38">
        <v>22551490</v>
      </c>
      <c r="AD38">
        <v>23447786</v>
      </c>
      <c r="AE38">
        <v>29569356</v>
      </c>
      <c r="AF38">
        <v>27229898</v>
      </c>
      <c r="AH38">
        <v>26438958</v>
      </c>
      <c r="AI38">
        <v>8052493</v>
      </c>
      <c r="AJ38">
        <v>33312494</v>
      </c>
      <c r="AK38">
        <v>7800487</v>
      </c>
      <c r="AL38">
        <v>7746320</v>
      </c>
      <c r="AM38" s="17">
        <v>30919522</v>
      </c>
      <c r="AN38">
        <v>7523602</v>
      </c>
      <c r="AO38">
        <v>28800350</v>
      </c>
      <c r="AP38">
        <v>7405882</v>
      </c>
      <c r="AQ38">
        <v>31875996</v>
      </c>
      <c r="AR38">
        <v>8416188</v>
      </c>
      <c r="AS38">
        <v>28487172</v>
      </c>
      <c r="AT38">
        <v>7196303</v>
      </c>
      <c r="AU38">
        <v>35071772</v>
      </c>
      <c r="AW38">
        <v>3423965</v>
      </c>
      <c r="AX38">
        <v>1129465</v>
      </c>
      <c r="AY38">
        <v>331540</v>
      </c>
      <c r="AZ38">
        <v>26150</v>
      </c>
      <c r="BA38">
        <v>85714</v>
      </c>
      <c r="BB38">
        <v>113578</v>
      </c>
      <c r="BC38">
        <v>19136</v>
      </c>
      <c r="BD38">
        <v>15483</v>
      </c>
      <c r="BE38">
        <v>527390</v>
      </c>
    </row>
    <row r="39" spans="1:57" x14ac:dyDescent="0.25">
      <c r="A39" t="s">
        <v>185</v>
      </c>
      <c r="B39">
        <v>1</v>
      </c>
      <c r="C39">
        <v>427156</v>
      </c>
      <c r="D39">
        <v>446821</v>
      </c>
      <c r="E39">
        <v>989448</v>
      </c>
      <c r="F39">
        <v>465092</v>
      </c>
      <c r="G39">
        <v>377714</v>
      </c>
      <c r="H39">
        <v>371045</v>
      </c>
      <c r="I39">
        <v>156523</v>
      </c>
      <c r="J39">
        <v>34369</v>
      </c>
      <c r="K39">
        <v>61477</v>
      </c>
      <c r="L39">
        <v>147607</v>
      </c>
      <c r="M39">
        <v>51549</v>
      </c>
      <c r="N39">
        <v>265951</v>
      </c>
      <c r="O39">
        <v>22378</v>
      </c>
      <c r="P39">
        <v>48903</v>
      </c>
      <c r="Q39">
        <v>1735251</v>
      </c>
      <c r="R39">
        <v>71712</v>
      </c>
      <c r="S39">
        <v>76228</v>
      </c>
      <c r="T39">
        <v>166638</v>
      </c>
      <c r="U39">
        <v>122730</v>
      </c>
      <c r="V39">
        <v>623963</v>
      </c>
      <c r="W39">
        <v>524303</v>
      </c>
      <c r="X39">
        <v>179822</v>
      </c>
      <c r="Y39">
        <v>37193</v>
      </c>
      <c r="Z39">
        <v>25565102</v>
      </c>
      <c r="AA39">
        <v>27026738</v>
      </c>
      <c r="AB39">
        <v>30147502</v>
      </c>
      <c r="AC39">
        <v>21972336</v>
      </c>
      <c r="AD39">
        <v>22876142</v>
      </c>
      <c r="AE39">
        <v>28908720</v>
      </c>
      <c r="AF39">
        <v>26567460</v>
      </c>
      <c r="AH39">
        <v>25850350</v>
      </c>
      <c r="AI39">
        <v>7834698</v>
      </c>
      <c r="AJ39">
        <v>32865610</v>
      </c>
      <c r="AK39">
        <v>7622497</v>
      </c>
      <c r="AL39">
        <v>7555500</v>
      </c>
      <c r="AM39" s="17">
        <v>30511120</v>
      </c>
      <c r="AN39">
        <v>7342123</v>
      </c>
      <c r="AO39">
        <v>28539990</v>
      </c>
      <c r="AP39">
        <v>7203560</v>
      </c>
      <c r="AQ39">
        <v>31410728</v>
      </c>
      <c r="AR39">
        <v>8198423</v>
      </c>
      <c r="AS39">
        <v>28744792</v>
      </c>
      <c r="AT39">
        <v>7024058</v>
      </c>
      <c r="AU39">
        <v>34511180</v>
      </c>
      <c r="AW39">
        <v>3147118</v>
      </c>
      <c r="AX39">
        <v>1042946</v>
      </c>
      <c r="AY39">
        <v>393065</v>
      </c>
      <c r="AZ39">
        <v>24985</v>
      </c>
      <c r="BA39">
        <v>66270</v>
      </c>
      <c r="BB39">
        <v>86692</v>
      </c>
      <c r="BC39">
        <v>8600</v>
      </c>
      <c r="BD39">
        <v>7686</v>
      </c>
      <c r="BE39">
        <v>482762</v>
      </c>
    </row>
    <row r="40" spans="1:57" x14ac:dyDescent="0.25">
      <c r="A40" t="s">
        <v>156</v>
      </c>
      <c r="B40">
        <v>1</v>
      </c>
      <c r="C40">
        <v>51095</v>
      </c>
      <c r="D40">
        <v>54677</v>
      </c>
      <c r="E40">
        <v>126503</v>
      </c>
      <c r="F40">
        <v>16423</v>
      </c>
      <c r="G40">
        <v>372853</v>
      </c>
      <c r="H40">
        <v>368211</v>
      </c>
      <c r="I40">
        <v>130399</v>
      </c>
      <c r="J40">
        <v>87734</v>
      </c>
      <c r="K40">
        <v>94909</v>
      </c>
      <c r="L40">
        <v>156719</v>
      </c>
      <c r="M40">
        <v>73997</v>
      </c>
      <c r="N40">
        <v>533133</v>
      </c>
      <c r="O40">
        <v>45584</v>
      </c>
      <c r="P40">
        <v>98955</v>
      </c>
      <c r="Q40">
        <v>1537570</v>
      </c>
      <c r="R40">
        <v>52337</v>
      </c>
      <c r="S40">
        <v>49295</v>
      </c>
      <c r="T40">
        <v>221479</v>
      </c>
      <c r="U40">
        <v>266451</v>
      </c>
      <c r="V40">
        <v>1011163</v>
      </c>
      <c r="W40">
        <v>874244</v>
      </c>
      <c r="X40">
        <v>288291</v>
      </c>
      <c r="Y40">
        <v>42081</v>
      </c>
      <c r="Z40">
        <v>37399128</v>
      </c>
      <c r="AA40">
        <v>39610316</v>
      </c>
      <c r="AB40">
        <v>43691944</v>
      </c>
      <c r="AC40">
        <v>32113218</v>
      </c>
      <c r="AD40">
        <v>32821904</v>
      </c>
      <c r="AE40">
        <v>42189240</v>
      </c>
      <c r="AF40">
        <v>37603804</v>
      </c>
      <c r="AH40">
        <v>38542784</v>
      </c>
      <c r="AI40">
        <v>15427047</v>
      </c>
      <c r="AJ40">
        <v>44873228</v>
      </c>
      <c r="AK40">
        <v>15830392</v>
      </c>
      <c r="AL40">
        <v>15821162</v>
      </c>
      <c r="AM40" s="17">
        <v>42264040</v>
      </c>
      <c r="AN40">
        <v>15308759</v>
      </c>
      <c r="AO40">
        <v>42740028</v>
      </c>
      <c r="AP40">
        <v>15217794</v>
      </c>
      <c r="AQ40">
        <v>43165092</v>
      </c>
      <c r="AR40">
        <v>16904898</v>
      </c>
      <c r="AS40">
        <v>38440928</v>
      </c>
      <c r="AT40">
        <v>14811909</v>
      </c>
      <c r="AU40">
        <v>43090404</v>
      </c>
      <c r="AW40">
        <v>12008621</v>
      </c>
      <c r="AX40">
        <v>3883381</v>
      </c>
      <c r="AY40">
        <v>2245652</v>
      </c>
      <c r="AZ40">
        <v>37704</v>
      </c>
      <c r="BA40">
        <v>148499</v>
      </c>
      <c r="BB40">
        <v>218027</v>
      </c>
      <c r="BC40">
        <v>71889</v>
      </c>
      <c r="BD40">
        <v>69322</v>
      </c>
      <c r="BE40">
        <v>2698664</v>
      </c>
    </row>
    <row r="41" spans="1:57" x14ac:dyDescent="0.25">
      <c r="A41" t="s">
        <v>157</v>
      </c>
      <c r="B41">
        <v>1</v>
      </c>
      <c r="C41">
        <v>57046</v>
      </c>
      <c r="D41">
        <v>59529</v>
      </c>
      <c r="E41">
        <v>97175</v>
      </c>
      <c r="F41">
        <v>18771</v>
      </c>
      <c r="G41">
        <v>169361</v>
      </c>
      <c r="H41">
        <v>168014</v>
      </c>
      <c r="I41">
        <v>108313</v>
      </c>
      <c r="J41">
        <v>69165</v>
      </c>
      <c r="K41">
        <v>80715</v>
      </c>
      <c r="L41">
        <v>128298</v>
      </c>
      <c r="M41">
        <v>70405</v>
      </c>
      <c r="N41">
        <v>457924</v>
      </c>
      <c r="O41">
        <v>39718</v>
      </c>
      <c r="P41">
        <v>96247</v>
      </c>
      <c r="Q41">
        <v>1583230</v>
      </c>
      <c r="R41">
        <v>41618</v>
      </c>
      <c r="S41">
        <v>39553</v>
      </c>
      <c r="T41">
        <v>121620</v>
      </c>
      <c r="U41">
        <v>256686</v>
      </c>
      <c r="V41">
        <v>781569</v>
      </c>
      <c r="W41">
        <v>663008</v>
      </c>
      <c r="X41">
        <v>286822</v>
      </c>
      <c r="Y41">
        <v>49068</v>
      </c>
      <c r="Z41">
        <v>35882080</v>
      </c>
      <c r="AA41">
        <v>37843992</v>
      </c>
      <c r="AB41">
        <v>41821184</v>
      </c>
      <c r="AC41">
        <v>30787438</v>
      </c>
      <c r="AD41">
        <v>31519846</v>
      </c>
      <c r="AE41">
        <v>40338028</v>
      </c>
      <c r="AF41">
        <v>36104072</v>
      </c>
      <c r="AH41">
        <v>36913232</v>
      </c>
      <c r="AI41">
        <v>14431159</v>
      </c>
      <c r="AJ41">
        <v>42685444</v>
      </c>
      <c r="AK41">
        <v>14598023</v>
      </c>
      <c r="AL41">
        <v>14640481</v>
      </c>
      <c r="AM41" s="17">
        <v>39916836</v>
      </c>
      <c r="AN41">
        <v>14261040</v>
      </c>
      <c r="AO41">
        <v>40640116</v>
      </c>
      <c r="AP41">
        <v>14090583</v>
      </c>
      <c r="AQ41">
        <v>41069412</v>
      </c>
      <c r="AR41">
        <v>15600703</v>
      </c>
      <c r="AS41">
        <v>36762996</v>
      </c>
      <c r="AT41">
        <v>13753569</v>
      </c>
      <c r="AU41">
        <v>41113388</v>
      </c>
      <c r="AW41">
        <v>9684671</v>
      </c>
      <c r="AX41">
        <v>3916378</v>
      </c>
      <c r="AY41">
        <v>2279475</v>
      </c>
      <c r="AZ41">
        <v>21425</v>
      </c>
      <c r="BA41">
        <v>132226</v>
      </c>
      <c r="BB41">
        <v>212903</v>
      </c>
      <c r="BC41">
        <v>68705</v>
      </c>
      <c r="BD41">
        <v>68194</v>
      </c>
      <c r="BE41">
        <v>2474947</v>
      </c>
    </row>
    <row r="42" spans="1:57" x14ac:dyDescent="0.25">
      <c r="A42" t="s">
        <v>162</v>
      </c>
      <c r="B42">
        <v>1</v>
      </c>
      <c r="C42">
        <v>483282</v>
      </c>
      <c r="D42">
        <v>481408</v>
      </c>
      <c r="E42">
        <v>1003076</v>
      </c>
      <c r="F42">
        <v>509981</v>
      </c>
      <c r="G42">
        <v>537204</v>
      </c>
      <c r="H42">
        <v>526078</v>
      </c>
      <c r="I42">
        <v>160026</v>
      </c>
      <c r="J42">
        <v>425175</v>
      </c>
      <c r="K42">
        <v>471759</v>
      </c>
      <c r="L42">
        <v>661967</v>
      </c>
      <c r="M42">
        <v>365104</v>
      </c>
      <c r="N42">
        <v>713536</v>
      </c>
      <c r="O42">
        <v>62220</v>
      </c>
      <c r="P42">
        <v>89448</v>
      </c>
      <c r="Q42">
        <v>1679082</v>
      </c>
      <c r="R42">
        <v>93925</v>
      </c>
      <c r="S42">
        <v>94776</v>
      </c>
      <c r="T42">
        <v>365210</v>
      </c>
      <c r="U42">
        <v>423920</v>
      </c>
      <c r="V42">
        <v>5314144</v>
      </c>
      <c r="W42">
        <v>4767541</v>
      </c>
      <c r="X42">
        <v>183421</v>
      </c>
      <c r="Y42">
        <v>54668</v>
      </c>
      <c r="Z42">
        <v>21995132</v>
      </c>
      <c r="AA42">
        <v>23069028</v>
      </c>
      <c r="AB42">
        <v>25800626</v>
      </c>
      <c r="AC42">
        <v>19053078</v>
      </c>
      <c r="AD42">
        <v>19908164</v>
      </c>
      <c r="AE42">
        <v>24915650</v>
      </c>
      <c r="AF42">
        <v>23254722</v>
      </c>
      <c r="AH42">
        <v>22138296</v>
      </c>
      <c r="AI42">
        <v>8498698</v>
      </c>
      <c r="AJ42">
        <v>25520840</v>
      </c>
      <c r="AK42">
        <v>8482910</v>
      </c>
      <c r="AL42">
        <v>8792761</v>
      </c>
      <c r="AM42" s="17">
        <v>23236810</v>
      </c>
      <c r="AN42">
        <v>8337116</v>
      </c>
      <c r="AO42">
        <v>24184922</v>
      </c>
      <c r="AP42">
        <v>8269836</v>
      </c>
      <c r="AQ42">
        <v>23815662</v>
      </c>
      <c r="AR42">
        <v>9393595</v>
      </c>
      <c r="AS42">
        <v>21542066</v>
      </c>
      <c r="AT42">
        <v>7909075</v>
      </c>
      <c r="AU42">
        <v>25097546</v>
      </c>
      <c r="AW42">
        <v>5304053</v>
      </c>
      <c r="AX42">
        <v>1143881</v>
      </c>
      <c r="AY42">
        <v>736304</v>
      </c>
      <c r="AZ42">
        <v>32000</v>
      </c>
      <c r="BA42">
        <v>118567</v>
      </c>
      <c r="BB42">
        <v>311759</v>
      </c>
      <c r="BC42">
        <v>233115</v>
      </c>
      <c r="BD42">
        <v>186034</v>
      </c>
      <c r="BE42">
        <v>5554535</v>
      </c>
    </row>
    <row r="43" spans="1:57" x14ac:dyDescent="0.25">
      <c r="A43" t="s">
        <v>163</v>
      </c>
      <c r="B43">
        <v>1</v>
      </c>
      <c r="C43">
        <v>467303</v>
      </c>
      <c r="D43">
        <v>467077</v>
      </c>
      <c r="E43">
        <v>980720</v>
      </c>
      <c r="F43">
        <v>483103</v>
      </c>
      <c r="G43">
        <v>497874</v>
      </c>
      <c r="H43">
        <v>489186</v>
      </c>
      <c r="I43">
        <v>157953</v>
      </c>
      <c r="J43">
        <v>388022</v>
      </c>
      <c r="K43">
        <v>445593</v>
      </c>
      <c r="L43">
        <v>575443</v>
      </c>
      <c r="M43">
        <v>340827</v>
      </c>
      <c r="N43">
        <v>656781</v>
      </c>
      <c r="O43">
        <v>67000</v>
      </c>
      <c r="P43">
        <v>86902</v>
      </c>
      <c r="Q43">
        <v>1476415</v>
      </c>
      <c r="R43">
        <v>116701</v>
      </c>
      <c r="S43">
        <v>110499</v>
      </c>
      <c r="T43">
        <v>185262</v>
      </c>
      <c r="U43">
        <v>399105</v>
      </c>
      <c r="V43">
        <v>5076003</v>
      </c>
      <c r="W43">
        <v>4467621</v>
      </c>
      <c r="X43">
        <v>148164</v>
      </c>
      <c r="Y43">
        <v>33764</v>
      </c>
      <c r="Z43">
        <v>21864148</v>
      </c>
      <c r="AA43">
        <v>22840072</v>
      </c>
      <c r="AB43">
        <v>25565636</v>
      </c>
      <c r="AC43">
        <v>18918084</v>
      </c>
      <c r="AD43">
        <v>19795088</v>
      </c>
      <c r="AE43">
        <v>24665672</v>
      </c>
      <c r="AF43">
        <v>23050550</v>
      </c>
      <c r="AH43">
        <v>22003276</v>
      </c>
      <c r="AI43">
        <v>7980712</v>
      </c>
      <c r="AJ43">
        <v>24908992</v>
      </c>
      <c r="AK43">
        <v>7911928</v>
      </c>
      <c r="AL43">
        <v>8175350</v>
      </c>
      <c r="AM43" s="17">
        <v>22473764</v>
      </c>
      <c r="AN43">
        <v>7820080</v>
      </c>
      <c r="AO43">
        <v>23760484</v>
      </c>
      <c r="AP43">
        <v>7693471</v>
      </c>
      <c r="AQ43">
        <v>23136462</v>
      </c>
      <c r="AR43">
        <v>8794201</v>
      </c>
      <c r="AS43">
        <v>20543102</v>
      </c>
      <c r="AT43">
        <v>7415165</v>
      </c>
      <c r="AU43">
        <v>23906230</v>
      </c>
      <c r="AW43">
        <v>5175520</v>
      </c>
      <c r="AX43">
        <v>1007688</v>
      </c>
      <c r="AY43">
        <v>673601</v>
      </c>
      <c r="AZ43">
        <v>25520</v>
      </c>
      <c r="BA43">
        <v>120730</v>
      </c>
      <c r="BB43">
        <v>277719</v>
      </c>
      <c r="BC43">
        <v>179137</v>
      </c>
      <c r="BD43">
        <v>172953</v>
      </c>
      <c r="BE43">
        <v>5304481</v>
      </c>
    </row>
    <row r="44" spans="1:57" x14ac:dyDescent="0.25">
      <c r="A44" t="s">
        <v>168</v>
      </c>
      <c r="B44">
        <v>1</v>
      </c>
      <c r="C44">
        <v>771662</v>
      </c>
      <c r="D44">
        <v>768542</v>
      </c>
      <c r="E44">
        <v>1412684</v>
      </c>
      <c r="F44">
        <v>643578</v>
      </c>
      <c r="G44">
        <v>629876</v>
      </c>
      <c r="H44">
        <v>621601</v>
      </c>
      <c r="I44">
        <v>140478</v>
      </c>
      <c r="J44">
        <v>60252</v>
      </c>
      <c r="K44">
        <v>84321</v>
      </c>
      <c r="L44">
        <v>124034</v>
      </c>
      <c r="M44">
        <v>51582</v>
      </c>
      <c r="N44">
        <v>501167</v>
      </c>
      <c r="O44">
        <v>35309</v>
      </c>
      <c r="P44">
        <v>73068</v>
      </c>
      <c r="Q44">
        <v>1716324</v>
      </c>
      <c r="R44">
        <v>22641</v>
      </c>
      <c r="S44">
        <v>22676</v>
      </c>
      <c r="T44">
        <v>98555</v>
      </c>
      <c r="U44">
        <v>181976</v>
      </c>
      <c r="V44">
        <v>1098118</v>
      </c>
      <c r="W44">
        <v>991458</v>
      </c>
      <c r="X44">
        <v>283338</v>
      </c>
      <c r="Y44">
        <v>28117</v>
      </c>
      <c r="Z44">
        <v>31796284</v>
      </c>
      <c r="AA44">
        <v>33270260</v>
      </c>
      <c r="AB44">
        <v>36894236</v>
      </c>
      <c r="AC44">
        <v>27266042</v>
      </c>
      <c r="AD44">
        <v>28259190</v>
      </c>
      <c r="AE44">
        <v>35599724</v>
      </c>
      <c r="AF44">
        <v>32541342</v>
      </c>
      <c r="AH44">
        <v>32507710</v>
      </c>
      <c r="AI44">
        <v>12244920</v>
      </c>
      <c r="AJ44">
        <v>36381916</v>
      </c>
      <c r="AK44">
        <v>12375514</v>
      </c>
      <c r="AL44">
        <v>11941645</v>
      </c>
      <c r="AM44" s="17">
        <v>33197956</v>
      </c>
      <c r="AN44">
        <v>11674421</v>
      </c>
      <c r="AO44">
        <v>34868808</v>
      </c>
      <c r="AP44">
        <v>11580309</v>
      </c>
      <c r="AQ44">
        <v>33825436</v>
      </c>
      <c r="AR44">
        <v>13355028</v>
      </c>
      <c r="AS44">
        <v>29911814</v>
      </c>
      <c r="AT44">
        <v>11470142</v>
      </c>
      <c r="AU44">
        <v>33410062</v>
      </c>
      <c r="AW44">
        <v>6977901</v>
      </c>
      <c r="AX44">
        <v>2289273</v>
      </c>
      <c r="AY44">
        <v>985919</v>
      </c>
      <c r="AZ44">
        <v>42476</v>
      </c>
      <c r="BA44">
        <v>111926</v>
      </c>
      <c r="BB44">
        <v>179501</v>
      </c>
      <c r="BC44">
        <v>50279</v>
      </c>
      <c r="BD44">
        <v>48914</v>
      </c>
      <c r="BE44">
        <v>2143395</v>
      </c>
    </row>
    <row r="45" spans="1:57" x14ac:dyDescent="0.25">
      <c r="A45" t="s">
        <v>169</v>
      </c>
      <c r="B45">
        <v>1</v>
      </c>
      <c r="C45">
        <v>715466</v>
      </c>
      <c r="D45">
        <v>712983</v>
      </c>
      <c r="E45">
        <v>1316681</v>
      </c>
      <c r="F45">
        <v>644954</v>
      </c>
      <c r="G45">
        <v>665881</v>
      </c>
      <c r="H45">
        <v>657699</v>
      </c>
      <c r="I45">
        <v>159814</v>
      </c>
      <c r="J45">
        <v>55820</v>
      </c>
      <c r="K45">
        <v>77706</v>
      </c>
      <c r="L45">
        <v>115173</v>
      </c>
      <c r="M45">
        <v>55555</v>
      </c>
      <c r="N45">
        <v>454331</v>
      </c>
      <c r="O45">
        <v>40106</v>
      </c>
      <c r="P45">
        <v>70718</v>
      </c>
      <c r="Q45">
        <v>1462516</v>
      </c>
      <c r="R45">
        <v>14551</v>
      </c>
      <c r="S45">
        <v>26557</v>
      </c>
      <c r="T45">
        <v>196193</v>
      </c>
      <c r="U45">
        <v>180402</v>
      </c>
      <c r="V45">
        <v>1086584</v>
      </c>
      <c r="W45">
        <v>996891</v>
      </c>
      <c r="X45">
        <v>271028</v>
      </c>
      <c r="Y45">
        <v>29334</v>
      </c>
      <c r="Z45">
        <v>32630986</v>
      </c>
      <c r="AA45">
        <v>34036404</v>
      </c>
      <c r="AB45">
        <v>37843184</v>
      </c>
      <c r="AC45">
        <v>27980174</v>
      </c>
      <c r="AD45">
        <v>28947302</v>
      </c>
      <c r="AE45">
        <v>36433796</v>
      </c>
      <c r="AF45">
        <v>33303680</v>
      </c>
      <c r="AH45">
        <v>33351622</v>
      </c>
      <c r="AI45">
        <v>12214083</v>
      </c>
      <c r="AJ45">
        <v>37168816</v>
      </c>
      <c r="AK45">
        <v>12389014</v>
      </c>
      <c r="AL45">
        <v>12060060</v>
      </c>
      <c r="AM45" s="17">
        <v>33851096</v>
      </c>
      <c r="AN45">
        <v>11641029</v>
      </c>
      <c r="AO45">
        <v>35440156</v>
      </c>
      <c r="AP45">
        <v>11710542</v>
      </c>
      <c r="AQ45">
        <v>34568276</v>
      </c>
      <c r="AR45">
        <v>13324867</v>
      </c>
      <c r="AS45">
        <v>30399836</v>
      </c>
      <c r="AT45">
        <v>11193119</v>
      </c>
      <c r="AU45">
        <v>34010044</v>
      </c>
      <c r="AW45">
        <v>6384902</v>
      </c>
      <c r="AX45">
        <v>2220793</v>
      </c>
      <c r="AY45">
        <v>929565</v>
      </c>
      <c r="AZ45">
        <v>43308</v>
      </c>
      <c r="BA45">
        <v>106063</v>
      </c>
      <c r="BB45">
        <v>156651</v>
      </c>
      <c r="BC45">
        <v>58550</v>
      </c>
      <c r="BD45">
        <v>57595</v>
      </c>
      <c r="BE45">
        <v>2096758</v>
      </c>
    </row>
    <row r="46" spans="1:57" x14ac:dyDescent="0.25">
      <c r="A46" t="s">
        <v>172</v>
      </c>
      <c r="B46">
        <v>1</v>
      </c>
      <c r="C46">
        <v>699125</v>
      </c>
      <c r="D46">
        <v>695597</v>
      </c>
      <c r="E46">
        <v>1367549</v>
      </c>
      <c r="F46">
        <v>688064</v>
      </c>
      <c r="G46">
        <v>572944</v>
      </c>
      <c r="H46">
        <v>561638</v>
      </c>
      <c r="I46">
        <v>126125</v>
      </c>
      <c r="J46">
        <v>53350</v>
      </c>
      <c r="K46">
        <v>77375</v>
      </c>
      <c r="L46">
        <v>86192</v>
      </c>
      <c r="M46">
        <v>52274</v>
      </c>
      <c r="N46">
        <v>457852</v>
      </c>
      <c r="O46">
        <v>38939</v>
      </c>
      <c r="P46">
        <v>70555</v>
      </c>
      <c r="Q46">
        <v>1343898</v>
      </c>
      <c r="R46">
        <v>21337</v>
      </c>
      <c r="S46">
        <v>22231</v>
      </c>
      <c r="T46">
        <v>85082</v>
      </c>
      <c r="U46">
        <v>137969</v>
      </c>
      <c r="V46">
        <v>1296757</v>
      </c>
      <c r="W46">
        <v>1130427</v>
      </c>
      <c r="X46">
        <v>220152</v>
      </c>
      <c r="Y46">
        <v>27435</v>
      </c>
      <c r="Z46">
        <v>32976684</v>
      </c>
      <c r="AA46">
        <v>34461364</v>
      </c>
      <c r="AB46">
        <v>38239052</v>
      </c>
      <c r="AC46">
        <v>28248382</v>
      </c>
      <c r="AD46">
        <v>29199698</v>
      </c>
      <c r="AE46">
        <v>36843184</v>
      </c>
      <c r="AF46">
        <v>33561788</v>
      </c>
      <c r="AH46">
        <v>33763724</v>
      </c>
      <c r="AI46">
        <v>12210897</v>
      </c>
      <c r="AJ46">
        <v>37818364</v>
      </c>
      <c r="AK46">
        <v>12313352</v>
      </c>
      <c r="AL46">
        <v>11842993</v>
      </c>
      <c r="AM46" s="17">
        <v>34640304</v>
      </c>
      <c r="AN46">
        <v>11651053</v>
      </c>
      <c r="AO46">
        <v>35956828</v>
      </c>
      <c r="AP46">
        <v>11443913</v>
      </c>
      <c r="AQ46">
        <v>35299284</v>
      </c>
      <c r="AR46">
        <v>13144684</v>
      </c>
      <c r="AS46">
        <v>31021082</v>
      </c>
      <c r="AT46">
        <v>11293051</v>
      </c>
      <c r="AU46">
        <v>34622852</v>
      </c>
      <c r="AW46">
        <v>6004535</v>
      </c>
      <c r="AX46">
        <v>2440005</v>
      </c>
      <c r="AY46">
        <v>983786</v>
      </c>
      <c r="AZ46">
        <v>53248</v>
      </c>
      <c r="BA46">
        <v>71935</v>
      </c>
      <c r="BB46">
        <v>121743</v>
      </c>
      <c r="BC46">
        <v>56213</v>
      </c>
      <c r="BD46">
        <v>55303</v>
      </c>
      <c r="BE46">
        <v>1605860</v>
      </c>
    </row>
    <row r="47" spans="1:57" x14ac:dyDescent="0.25">
      <c r="A47" t="s">
        <v>173</v>
      </c>
      <c r="B47">
        <v>1</v>
      </c>
      <c r="C47">
        <v>647730</v>
      </c>
      <c r="D47">
        <v>636015</v>
      </c>
      <c r="E47">
        <v>1316291</v>
      </c>
      <c r="F47">
        <v>663022</v>
      </c>
      <c r="G47">
        <v>581045</v>
      </c>
      <c r="H47">
        <v>565849</v>
      </c>
      <c r="I47">
        <v>130450</v>
      </c>
      <c r="J47">
        <v>44822</v>
      </c>
      <c r="K47">
        <v>74545</v>
      </c>
      <c r="L47">
        <v>127427</v>
      </c>
      <c r="M47">
        <v>50334</v>
      </c>
      <c r="N47">
        <v>386109</v>
      </c>
      <c r="O47">
        <v>22949</v>
      </c>
      <c r="P47">
        <v>59310</v>
      </c>
      <c r="Q47">
        <v>1649810</v>
      </c>
      <c r="R47">
        <v>23096</v>
      </c>
      <c r="S47">
        <v>29913</v>
      </c>
      <c r="T47">
        <v>75049</v>
      </c>
      <c r="U47">
        <v>119128</v>
      </c>
      <c r="V47">
        <v>1169085</v>
      </c>
      <c r="W47">
        <v>1064735</v>
      </c>
      <c r="X47">
        <v>207092</v>
      </c>
      <c r="Y47">
        <v>26315</v>
      </c>
      <c r="Z47">
        <v>32664118</v>
      </c>
      <c r="AA47">
        <v>34144512</v>
      </c>
      <c r="AB47">
        <v>37865088</v>
      </c>
      <c r="AC47">
        <v>27972760</v>
      </c>
      <c r="AD47">
        <v>28912836</v>
      </c>
      <c r="AE47">
        <v>36500676</v>
      </c>
      <c r="AF47">
        <v>33215712</v>
      </c>
      <c r="AH47">
        <v>33441426</v>
      </c>
      <c r="AI47">
        <v>11741188</v>
      </c>
      <c r="AJ47">
        <v>37442584</v>
      </c>
      <c r="AK47">
        <v>11805640</v>
      </c>
      <c r="AL47">
        <v>11399457</v>
      </c>
      <c r="AM47" s="17">
        <v>34327800</v>
      </c>
      <c r="AN47">
        <v>11205934</v>
      </c>
      <c r="AO47">
        <v>35486516</v>
      </c>
      <c r="AP47">
        <v>11019770</v>
      </c>
      <c r="AQ47">
        <v>35055896</v>
      </c>
      <c r="AR47">
        <v>12536999</v>
      </c>
      <c r="AS47">
        <v>30773958</v>
      </c>
      <c r="AT47">
        <v>10937255</v>
      </c>
      <c r="AU47">
        <v>34316796</v>
      </c>
      <c r="AW47">
        <v>5835270</v>
      </c>
      <c r="AX47">
        <v>2482735</v>
      </c>
      <c r="AY47">
        <v>743930</v>
      </c>
      <c r="AZ47">
        <v>57795</v>
      </c>
      <c r="BA47">
        <v>79232</v>
      </c>
      <c r="BB47">
        <v>97863</v>
      </c>
      <c r="BC47">
        <v>52087</v>
      </c>
      <c r="BD47">
        <v>50797</v>
      </c>
      <c r="BE47">
        <v>1525500</v>
      </c>
    </row>
    <row r="48" spans="1:57" x14ac:dyDescent="0.25">
      <c r="A48" t="s">
        <v>180</v>
      </c>
      <c r="B48">
        <v>1</v>
      </c>
      <c r="C48">
        <v>886291</v>
      </c>
      <c r="D48">
        <v>883526</v>
      </c>
      <c r="E48">
        <v>1773589</v>
      </c>
      <c r="F48">
        <v>634453</v>
      </c>
      <c r="G48">
        <v>815821</v>
      </c>
      <c r="H48">
        <v>802121</v>
      </c>
      <c r="I48">
        <v>173186</v>
      </c>
      <c r="J48">
        <v>71668</v>
      </c>
      <c r="K48">
        <v>96918</v>
      </c>
      <c r="L48">
        <v>158540</v>
      </c>
      <c r="M48">
        <v>90262</v>
      </c>
      <c r="N48">
        <v>822195</v>
      </c>
      <c r="O48">
        <v>50240</v>
      </c>
      <c r="P48">
        <v>88137</v>
      </c>
      <c r="Q48">
        <v>1778312</v>
      </c>
      <c r="R48">
        <v>19257</v>
      </c>
      <c r="S48">
        <v>23537</v>
      </c>
      <c r="T48">
        <v>224596</v>
      </c>
      <c r="U48">
        <v>220088</v>
      </c>
      <c r="V48">
        <v>1212943</v>
      </c>
      <c r="W48">
        <v>1067160</v>
      </c>
      <c r="X48">
        <v>401279</v>
      </c>
      <c r="Y48">
        <v>40990</v>
      </c>
      <c r="Z48">
        <v>36975964</v>
      </c>
      <c r="AA48">
        <v>39542368</v>
      </c>
      <c r="AB48">
        <v>43152628</v>
      </c>
      <c r="AC48">
        <v>31703176</v>
      </c>
      <c r="AD48">
        <v>32178290</v>
      </c>
      <c r="AE48">
        <v>41915820</v>
      </c>
      <c r="AF48">
        <v>37037248</v>
      </c>
      <c r="AH48">
        <v>38487532</v>
      </c>
      <c r="AI48">
        <v>15636034</v>
      </c>
      <c r="AJ48">
        <v>46098816</v>
      </c>
      <c r="AK48">
        <v>16485612</v>
      </c>
      <c r="AL48">
        <v>16100731</v>
      </c>
      <c r="AM48" s="17">
        <v>43064612</v>
      </c>
      <c r="AN48">
        <v>15583602</v>
      </c>
      <c r="AO48">
        <v>44804560</v>
      </c>
      <c r="AP48">
        <v>15523301</v>
      </c>
      <c r="AQ48">
        <v>42474212</v>
      </c>
      <c r="AR48">
        <v>17694320</v>
      </c>
      <c r="AS48">
        <v>42193084</v>
      </c>
      <c r="AT48">
        <v>15376265</v>
      </c>
      <c r="AU48">
        <v>41409016</v>
      </c>
      <c r="AW48">
        <v>16402590</v>
      </c>
      <c r="AX48">
        <v>4393183</v>
      </c>
      <c r="AY48">
        <v>3384215</v>
      </c>
      <c r="AZ48">
        <v>56115</v>
      </c>
      <c r="BA48">
        <v>156784</v>
      </c>
      <c r="BB48">
        <v>249277</v>
      </c>
      <c r="BC48">
        <v>28465</v>
      </c>
      <c r="BD48">
        <v>25164</v>
      </c>
      <c r="BE48">
        <v>3409312</v>
      </c>
    </row>
    <row r="49" spans="1:57" x14ac:dyDescent="0.25">
      <c r="A49" t="s">
        <v>181</v>
      </c>
      <c r="B49">
        <v>1</v>
      </c>
      <c r="C49">
        <v>852991</v>
      </c>
      <c r="D49">
        <v>849760</v>
      </c>
      <c r="E49">
        <v>1725091</v>
      </c>
      <c r="F49">
        <v>613488</v>
      </c>
      <c r="G49">
        <v>785422</v>
      </c>
      <c r="H49">
        <v>771849</v>
      </c>
      <c r="I49">
        <v>186317</v>
      </c>
      <c r="J49">
        <v>69028</v>
      </c>
      <c r="K49">
        <v>84635</v>
      </c>
      <c r="L49">
        <v>170838</v>
      </c>
      <c r="M49">
        <v>74773</v>
      </c>
      <c r="N49">
        <v>663669</v>
      </c>
      <c r="O49">
        <v>55020</v>
      </c>
      <c r="P49">
        <v>83488</v>
      </c>
      <c r="Q49">
        <v>1760122</v>
      </c>
      <c r="R49">
        <v>19241</v>
      </c>
      <c r="S49">
        <v>17366</v>
      </c>
      <c r="T49">
        <v>158984</v>
      </c>
      <c r="U49">
        <v>230814</v>
      </c>
      <c r="V49">
        <v>1124070</v>
      </c>
      <c r="W49">
        <v>1011533</v>
      </c>
      <c r="X49">
        <v>393104</v>
      </c>
      <c r="Y49">
        <v>55606</v>
      </c>
      <c r="Z49">
        <v>36912132</v>
      </c>
      <c r="AA49">
        <v>39340428</v>
      </c>
      <c r="AB49">
        <v>43017388</v>
      </c>
      <c r="AC49">
        <v>31598538</v>
      </c>
      <c r="AD49">
        <v>32212292</v>
      </c>
      <c r="AE49">
        <v>41719128</v>
      </c>
      <c r="AF49">
        <v>37044556</v>
      </c>
      <c r="AH49">
        <v>38294620</v>
      </c>
      <c r="AI49">
        <v>15352165</v>
      </c>
      <c r="AJ49">
        <v>45579800</v>
      </c>
      <c r="AK49">
        <v>15927442</v>
      </c>
      <c r="AL49">
        <v>15519522</v>
      </c>
      <c r="AM49" s="17">
        <v>42524488</v>
      </c>
      <c r="AN49">
        <v>15304923</v>
      </c>
      <c r="AO49">
        <v>43837688</v>
      </c>
      <c r="AP49">
        <v>14979023</v>
      </c>
      <c r="AQ49">
        <v>42292772</v>
      </c>
      <c r="AR49">
        <v>17096644</v>
      </c>
      <c r="AS49">
        <v>41473764</v>
      </c>
      <c r="AT49">
        <v>14873654</v>
      </c>
      <c r="AU49">
        <v>41459364</v>
      </c>
      <c r="AW49">
        <v>14442038</v>
      </c>
      <c r="AX49">
        <v>3818657</v>
      </c>
      <c r="AY49">
        <v>2792885</v>
      </c>
      <c r="AZ49">
        <v>64241</v>
      </c>
      <c r="BA49">
        <v>141036</v>
      </c>
      <c r="BB49">
        <v>215079</v>
      </c>
      <c r="BC49">
        <v>33519</v>
      </c>
      <c r="BD49">
        <v>35517</v>
      </c>
      <c r="BE49">
        <v>3281636</v>
      </c>
    </row>
    <row r="50" spans="1:57" x14ac:dyDescent="0.25">
      <c r="A50" t="s">
        <v>186</v>
      </c>
      <c r="B50">
        <v>1</v>
      </c>
      <c r="C50">
        <v>756496</v>
      </c>
      <c r="D50">
        <v>753648</v>
      </c>
      <c r="E50">
        <v>1313084</v>
      </c>
      <c r="F50">
        <v>598442</v>
      </c>
      <c r="G50">
        <v>604807</v>
      </c>
      <c r="H50">
        <v>596116</v>
      </c>
      <c r="I50">
        <v>160709</v>
      </c>
      <c r="J50">
        <v>52016</v>
      </c>
      <c r="K50">
        <v>70022</v>
      </c>
      <c r="L50">
        <v>90185</v>
      </c>
      <c r="M50">
        <v>50420</v>
      </c>
      <c r="N50">
        <v>406662</v>
      </c>
      <c r="O50">
        <v>56766</v>
      </c>
      <c r="P50">
        <v>75991</v>
      </c>
      <c r="Q50">
        <v>1690686</v>
      </c>
      <c r="R50">
        <v>21111</v>
      </c>
      <c r="S50">
        <v>21401</v>
      </c>
      <c r="T50">
        <v>129978</v>
      </c>
      <c r="U50">
        <v>162727</v>
      </c>
      <c r="V50">
        <v>766505</v>
      </c>
      <c r="W50">
        <v>677560</v>
      </c>
      <c r="X50">
        <v>224003</v>
      </c>
      <c r="Y50">
        <v>29556</v>
      </c>
      <c r="Z50">
        <v>22113816</v>
      </c>
      <c r="AA50">
        <v>23339040</v>
      </c>
      <c r="AB50">
        <v>25864690</v>
      </c>
      <c r="AC50">
        <v>19089508</v>
      </c>
      <c r="AD50">
        <v>19823714</v>
      </c>
      <c r="AE50">
        <v>25072276</v>
      </c>
      <c r="AF50">
        <v>23023668</v>
      </c>
      <c r="AH50">
        <v>22461510</v>
      </c>
      <c r="AI50">
        <v>8909226</v>
      </c>
      <c r="AJ50">
        <v>26114036</v>
      </c>
      <c r="AK50">
        <v>9010301</v>
      </c>
      <c r="AL50">
        <v>9104662</v>
      </c>
      <c r="AM50" s="17">
        <v>23873676</v>
      </c>
      <c r="AN50">
        <v>8625720</v>
      </c>
      <c r="AO50">
        <v>25043450</v>
      </c>
      <c r="AP50">
        <v>8656074</v>
      </c>
      <c r="AQ50">
        <v>24128566</v>
      </c>
      <c r="AR50">
        <v>9795342</v>
      </c>
      <c r="AS50">
        <v>22932852</v>
      </c>
      <c r="AT50">
        <v>8410748</v>
      </c>
      <c r="AU50">
        <v>25099486</v>
      </c>
      <c r="AW50">
        <v>7535212</v>
      </c>
      <c r="AX50">
        <v>1489630</v>
      </c>
      <c r="AY50">
        <v>938476</v>
      </c>
      <c r="AZ50">
        <v>34667</v>
      </c>
      <c r="BA50">
        <v>67727</v>
      </c>
      <c r="BB50">
        <v>90322</v>
      </c>
      <c r="BC50">
        <v>46348</v>
      </c>
      <c r="BD50">
        <v>33616</v>
      </c>
      <c r="BE50">
        <v>1113546</v>
      </c>
    </row>
    <row r="51" spans="1:57" x14ac:dyDescent="0.25">
      <c r="A51" t="s">
        <v>187</v>
      </c>
      <c r="B51">
        <v>1</v>
      </c>
      <c r="C51">
        <v>694705</v>
      </c>
      <c r="D51">
        <v>692307</v>
      </c>
      <c r="E51">
        <v>1230098</v>
      </c>
      <c r="F51">
        <v>546701</v>
      </c>
      <c r="G51">
        <v>549204</v>
      </c>
      <c r="H51">
        <v>543009</v>
      </c>
      <c r="I51">
        <v>169195</v>
      </c>
      <c r="J51">
        <v>47989</v>
      </c>
      <c r="K51">
        <v>62815</v>
      </c>
      <c r="L51">
        <v>74611</v>
      </c>
      <c r="M51">
        <v>44331</v>
      </c>
      <c r="N51">
        <v>353796</v>
      </c>
      <c r="O51">
        <v>39918</v>
      </c>
      <c r="P51">
        <v>75267</v>
      </c>
      <c r="Q51">
        <v>1570244</v>
      </c>
      <c r="R51">
        <v>20482</v>
      </c>
      <c r="S51">
        <v>20228</v>
      </c>
      <c r="T51">
        <v>185403</v>
      </c>
      <c r="U51">
        <v>162815</v>
      </c>
      <c r="V51">
        <v>699822</v>
      </c>
      <c r="W51">
        <v>639645</v>
      </c>
      <c r="X51">
        <v>197168</v>
      </c>
      <c r="Y51">
        <v>33904</v>
      </c>
      <c r="Z51">
        <v>21155546</v>
      </c>
      <c r="AA51">
        <v>22290008</v>
      </c>
      <c r="AB51">
        <v>24712180</v>
      </c>
      <c r="AC51">
        <v>18249652</v>
      </c>
      <c r="AD51">
        <v>18967070</v>
      </c>
      <c r="AE51">
        <v>23947768</v>
      </c>
      <c r="AF51">
        <v>22007748</v>
      </c>
      <c r="AH51">
        <v>21487768</v>
      </c>
      <c r="AI51">
        <v>8401005</v>
      </c>
      <c r="AJ51">
        <v>24733480</v>
      </c>
      <c r="AK51">
        <v>8371519</v>
      </c>
      <c r="AL51">
        <v>8504391</v>
      </c>
      <c r="AM51" s="17">
        <v>22592040</v>
      </c>
      <c r="AN51">
        <v>8191976</v>
      </c>
      <c r="AO51">
        <v>23801386</v>
      </c>
      <c r="AP51">
        <v>8039254</v>
      </c>
      <c r="AQ51">
        <v>22910550</v>
      </c>
      <c r="AR51">
        <v>9257189</v>
      </c>
      <c r="AS51">
        <v>21815896</v>
      </c>
      <c r="AT51">
        <v>7937506</v>
      </c>
      <c r="AU51">
        <v>23834336</v>
      </c>
      <c r="AW51">
        <v>5996627</v>
      </c>
      <c r="AX51">
        <v>1422762</v>
      </c>
      <c r="AY51">
        <v>1249080</v>
      </c>
      <c r="AZ51">
        <v>25967</v>
      </c>
      <c r="BA51">
        <v>66190</v>
      </c>
      <c r="BB51">
        <v>80360</v>
      </c>
      <c r="BC51">
        <v>29838</v>
      </c>
      <c r="BD51">
        <v>34541</v>
      </c>
      <c r="BE51">
        <v>1035354</v>
      </c>
    </row>
    <row r="52" spans="1:57" x14ac:dyDescent="0.25">
      <c r="A52" t="s">
        <v>188</v>
      </c>
      <c r="B52">
        <v>1</v>
      </c>
      <c r="C52">
        <v>675743</v>
      </c>
      <c r="D52">
        <v>672295</v>
      </c>
      <c r="E52">
        <v>1365956</v>
      </c>
      <c r="F52">
        <v>505090</v>
      </c>
      <c r="G52">
        <v>494652</v>
      </c>
      <c r="H52">
        <v>481986</v>
      </c>
      <c r="I52">
        <v>146240</v>
      </c>
      <c r="J52">
        <v>71069</v>
      </c>
      <c r="K52">
        <v>97084</v>
      </c>
      <c r="L52">
        <v>218354</v>
      </c>
      <c r="M52">
        <v>86240</v>
      </c>
      <c r="N52">
        <v>694556</v>
      </c>
      <c r="O52">
        <v>60466</v>
      </c>
      <c r="P52">
        <v>61878</v>
      </c>
      <c r="Q52">
        <v>1505164</v>
      </c>
      <c r="R52">
        <v>76527</v>
      </c>
      <c r="S52">
        <v>64253</v>
      </c>
      <c r="T52">
        <v>173828</v>
      </c>
      <c r="U52">
        <v>195724</v>
      </c>
      <c r="V52">
        <v>1464566</v>
      </c>
      <c r="W52">
        <v>1322222</v>
      </c>
      <c r="X52">
        <v>284541</v>
      </c>
      <c r="Y52">
        <v>31170</v>
      </c>
      <c r="Z52">
        <v>30414610</v>
      </c>
      <c r="AA52">
        <v>32863168</v>
      </c>
      <c r="AB52">
        <v>35268896</v>
      </c>
      <c r="AC52">
        <v>26021592</v>
      </c>
      <c r="AD52">
        <v>26469458</v>
      </c>
      <c r="AE52">
        <v>34663528</v>
      </c>
      <c r="AF52">
        <v>29966156</v>
      </c>
      <c r="AH52">
        <v>31924804</v>
      </c>
      <c r="AI52">
        <v>10329809</v>
      </c>
      <c r="AJ52">
        <v>36991496</v>
      </c>
      <c r="AK52">
        <v>10809032</v>
      </c>
      <c r="AL52">
        <v>11027987</v>
      </c>
      <c r="AM52" s="17">
        <v>34714968</v>
      </c>
      <c r="AN52">
        <v>10839888</v>
      </c>
      <c r="AO52">
        <v>38420100</v>
      </c>
      <c r="AP52">
        <v>10241265</v>
      </c>
      <c r="AQ52">
        <v>34135600</v>
      </c>
      <c r="AR52">
        <v>11766969</v>
      </c>
      <c r="AS52">
        <v>36892368</v>
      </c>
      <c r="AT52">
        <v>10596989</v>
      </c>
      <c r="AU52">
        <v>33548404</v>
      </c>
      <c r="AW52">
        <v>18291302</v>
      </c>
      <c r="AX52">
        <v>3050105</v>
      </c>
      <c r="AY52">
        <v>3748733</v>
      </c>
      <c r="AZ52">
        <v>49704</v>
      </c>
      <c r="BA52">
        <v>96145</v>
      </c>
      <c r="BB52">
        <v>120618</v>
      </c>
      <c r="BC52">
        <v>56481</v>
      </c>
      <c r="BD52">
        <v>55398</v>
      </c>
      <c r="BE52">
        <v>1712792</v>
      </c>
    </row>
    <row r="53" spans="1:57" x14ac:dyDescent="0.25">
      <c r="A53" t="s">
        <v>189</v>
      </c>
      <c r="B53">
        <v>1</v>
      </c>
      <c r="C53">
        <v>528595</v>
      </c>
      <c r="D53">
        <v>527287</v>
      </c>
      <c r="E53">
        <v>1240303</v>
      </c>
      <c r="F53">
        <v>411692</v>
      </c>
      <c r="G53">
        <v>450407</v>
      </c>
      <c r="H53">
        <v>449139</v>
      </c>
      <c r="I53">
        <v>151342</v>
      </c>
      <c r="J53">
        <v>66593</v>
      </c>
      <c r="K53">
        <v>86242</v>
      </c>
      <c r="L53">
        <v>248039</v>
      </c>
      <c r="M53">
        <v>76860</v>
      </c>
      <c r="N53">
        <v>660078</v>
      </c>
      <c r="O53">
        <v>39980</v>
      </c>
      <c r="P53">
        <v>68023</v>
      </c>
      <c r="Q53">
        <v>1413809</v>
      </c>
      <c r="R53">
        <v>27446</v>
      </c>
      <c r="S53">
        <v>28884</v>
      </c>
      <c r="T53">
        <v>258232</v>
      </c>
      <c r="U53">
        <v>251726</v>
      </c>
      <c r="V53">
        <v>1522849</v>
      </c>
      <c r="W53">
        <v>1358957</v>
      </c>
      <c r="X53">
        <v>365478</v>
      </c>
      <c r="Y53">
        <v>33096</v>
      </c>
      <c r="Z53">
        <v>30013670</v>
      </c>
      <c r="AA53">
        <v>32312010</v>
      </c>
      <c r="AB53">
        <v>34900096</v>
      </c>
      <c r="AC53">
        <v>25669758</v>
      </c>
      <c r="AD53">
        <v>26039330</v>
      </c>
      <c r="AE53">
        <v>34111884</v>
      </c>
      <c r="AF53">
        <v>29651628</v>
      </c>
      <c r="AH53">
        <v>31400750</v>
      </c>
      <c r="AI53">
        <v>12412280</v>
      </c>
      <c r="AJ53">
        <v>37416652</v>
      </c>
      <c r="AK53">
        <v>12748639</v>
      </c>
      <c r="AL53">
        <v>12947619</v>
      </c>
      <c r="AM53" s="17">
        <v>35132768</v>
      </c>
      <c r="AN53">
        <v>12771513</v>
      </c>
      <c r="AO53">
        <v>37536424</v>
      </c>
      <c r="AP53">
        <v>12108450</v>
      </c>
      <c r="AQ53">
        <v>34522124</v>
      </c>
      <c r="AR53">
        <v>13794341</v>
      </c>
      <c r="AS53">
        <v>37030276</v>
      </c>
      <c r="AT53">
        <v>12210774</v>
      </c>
      <c r="AU53">
        <v>34010120</v>
      </c>
      <c r="AW53">
        <v>15443385</v>
      </c>
      <c r="AX53">
        <v>3348600</v>
      </c>
      <c r="AY53">
        <v>3979109</v>
      </c>
      <c r="AZ53">
        <v>44088</v>
      </c>
      <c r="BA53">
        <v>78762</v>
      </c>
      <c r="BB53">
        <v>137269</v>
      </c>
      <c r="BC53">
        <v>63159</v>
      </c>
      <c r="BD53">
        <v>52297</v>
      </c>
      <c r="BE53">
        <v>1868493</v>
      </c>
    </row>
    <row r="54" spans="1:57" x14ac:dyDescent="0.25">
      <c r="A54" t="s">
        <v>190</v>
      </c>
      <c r="B54">
        <v>1</v>
      </c>
      <c r="C54">
        <v>332881</v>
      </c>
      <c r="D54">
        <v>333554</v>
      </c>
      <c r="E54">
        <v>899064</v>
      </c>
      <c r="F54">
        <v>444331</v>
      </c>
      <c r="G54">
        <v>463810</v>
      </c>
      <c r="H54">
        <v>451048</v>
      </c>
      <c r="I54">
        <v>172455</v>
      </c>
      <c r="J54">
        <v>70414</v>
      </c>
      <c r="K54">
        <v>100878</v>
      </c>
      <c r="L54">
        <v>124438</v>
      </c>
      <c r="M54">
        <v>71896</v>
      </c>
      <c r="N54">
        <v>384577</v>
      </c>
      <c r="O54">
        <v>39670</v>
      </c>
      <c r="P54">
        <v>58264</v>
      </c>
      <c r="Q54">
        <v>1246715</v>
      </c>
      <c r="R54">
        <v>23156</v>
      </c>
      <c r="S54">
        <v>29848</v>
      </c>
      <c r="T54">
        <v>187406</v>
      </c>
      <c r="U54">
        <v>191693</v>
      </c>
      <c r="V54">
        <v>1436984</v>
      </c>
      <c r="W54">
        <v>1247081</v>
      </c>
      <c r="X54">
        <v>250360</v>
      </c>
      <c r="Y54">
        <v>37026</v>
      </c>
      <c r="Z54">
        <v>35201648</v>
      </c>
      <c r="AA54">
        <v>36838524</v>
      </c>
      <c r="AB54">
        <v>40750724</v>
      </c>
      <c r="AC54">
        <v>30043312</v>
      </c>
      <c r="AD54">
        <v>30835370</v>
      </c>
      <c r="AE54">
        <v>39209928</v>
      </c>
      <c r="AF54">
        <v>35202852</v>
      </c>
      <c r="AH54">
        <v>36269524</v>
      </c>
      <c r="AI54">
        <v>11635909</v>
      </c>
      <c r="AJ54">
        <v>40942880</v>
      </c>
      <c r="AK54">
        <v>11987421</v>
      </c>
      <c r="AL54">
        <v>11416593</v>
      </c>
      <c r="AM54" s="17">
        <v>37853872</v>
      </c>
      <c r="AN54">
        <v>11278644</v>
      </c>
      <c r="AO54">
        <v>38454628</v>
      </c>
      <c r="AP54">
        <v>11158180</v>
      </c>
      <c r="AQ54">
        <v>38555716</v>
      </c>
      <c r="AR54">
        <v>12591188</v>
      </c>
      <c r="AS54">
        <v>33875180</v>
      </c>
      <c r="AT54">
        <v>11189685</v>
      </c>
      <c r="AU54">
        <v>37458152</v>
      </c>
      <c r="AW54">
        <v>5580050</v>
      </c>
      <c r="AX54">
        <v>3097304</v>
      </c>
      <c r="AY54">
        <v>1329588</v>
      </c>
      <c r="AZ54">
        <v>25461</v>
      </c>
      <c r="BA54">
        <v>73891</v>
      </c>
      <c r="BB54">
        <v>110046</v>
      </c>
      <c r="BC54">
        <v>40255</v>
      </c>
      <c r="BD54">
        <v>41075</v>
      </c>
      <c r="BE54">
        <v>1608790</v>
      </c>
    </row>
    <row r="55" spans="1:57" x14ac:dyDescent="0.25">
      <c r="A55" t="s">
        <v>191</v>
      </c>
      <c r="B55">
        <v>1</v>
      </c>
      <c r="C55">
        <v>597149</v>
      </c>
      <c r="D55">
        <v>614873</v>
      </c>
      <c r="E55">
        <v>2994547</v>
      </c>
      <c r="F55">
        <v>719752</v>
      </c>
      <c r="G55">
        <v>581656</v>
      </c>
      <c r="H55">
        <v>571962</v>
      </c>
      <c r="I55">
        <v>198057</v>
      </c>
      <c r="J55">
        <v>106194</v>
      </c>
      <c r="K55">
        <v>129537</v>
      </c>
      <c r="L55">
        <v>195633</v>
      </c>
      <c r="M55">
        <v>128689</v>
      </c>
      <c r="N55">
        <v>438172</v>
      </c>
      <c r="O55">
        <v>46719</v>
      </c>
      <c r="P55">
        <v>85593</v>
      </c>
      <c r="Q55">
        <v>2030126</v>
      </c>
      <c r="R55">
        <v>57608</v>
      </c>
      <c r="S55">
        <v>67595</v>
      </c>
      <c r="T55">
        <v>141552</v>
      </c>
      <c r="U55">
        <v>202518</v>
      </c>
      <c r="V55">
        <v>1911946</v>
      </c>
      <c r="W55">
        <v>1690302</v>
      </c>
      <c r="X55">
        <v>261023</v>
      </c>
      <c r="Y55">
        <v>41923</v>
      </c>
      <c r="Z55">
        <v>49512608</v>
      </c>
      <c r="AA55">
        <v>53203012</v>
      </c>
      <c r="AB55">
        <v>58599076</v>
      </c>
      <c r="AC55">
        <v>42026980</v>
      </c>
      <c r="AD55">
        <v>43084452</v>
      </c>
      <c r="AE55">
        <v>55796684</v>
      </c>
      <c r="AF55">
        <v>49222920</v>
      </c>
      <c r="AH55">
        <v>51188412</v>
      </c>
      <c r="AI55">
        <v>21349390</v>
      </c>
      <c r="AJ55">
        <v>71557728</v>
      </c>
      <c r="AK55">
        <v>23326358</v>
      </c>
      <c r="AL55">
        <v>24657354</v>
      </c>
      <c r="AM55" s="17">
        <v>67830968</v>
      </c>
      <c r="AN55">
        <v>24112130</v>
      </c>
      <c r="AO55">
        <v>59320400</v>
      </c>
      <c r="AP55">
        <v>22920736</v>
      </c>
      <c r="AQ55">
        <v>69732160</v>
      </c>
      <c r="AR55">
        <v>25467836</v>
      </c>
      <c r="AS55">
        <v>65478292</v>
      </c>
      <c r="AT55">
        <v>23215388</v>
      </c>
      <c r="AU55">
        <v>74632984</v>
      </c>
      <c r="AW55">
        <v>4707648</v>
      </c>
      <c r="AX55">
        <v>3693974</v>
      </c>
      <c r="AY55">
        <v>3257671</v>
      </c>
      <c r="AZ55">
        <v>42393</v>
      </c>
      <c r="BA55">
        <v>103589</v>
      </c>
      <c r="BB55">
        <v>115825</v>
      </c>
      <c r="BC55">
        <v>55931</v>
      </c>
      <c r="BD55">
        <v>47278</v>
      </c>
      <c r="BE55">
        <v>2017980</v>
      </c>
    </row>
    <row r="56" spans="1:57" x14ac:dyDescent="0.25">
      <c r="AM56" s="17"/>
    </row>
    <row r="57" spans="1:57" x14ac:dyDescent="0.25">
      <c r="AM57" s="17"/>
    </row>
    <row r="58" spans="1:57" x14ac:dyDescent="0.25">
      <c r="AM58" s="17"/>
    </row>
    <row r="59" spans="1:57" x14ac:dyDescent="0.25">
      <c r="AM59" s="17"/>
    </row>
    <row r="60" spans="1:57" x14ac:dyDescent="0.25">
      <c r="AM60" s="17"/>
    </row>
    <row r="61" spans="1:57" x14ac:dyDescent="0.25">
      <c r="AM61" s="17"/>
    </row>
    <row r="62" spans="1:57" x14ac:dyDescent="0.25">
      <c r="AM62" s="17"/>
    </row>
    <row r="63" spans="1:57" x14ac:dyDescent="0.25">
      <c r="AM63" s="17"/>
    </row>
    <row r="64" spans="1:57" x14ac:dyDescent="0.25">
      <c r="AM64" s="17"/>
    </row>
    <row r="65" spans="39:39" x14ac:dyDescent="0.25">
      <c r="AM65" s="17"/>
    </row>
    <row r="66" spans="39:39" x14ac:dyDescent="0.25">
      <c r="AM66" s="17"/>
    </row>
    <row r="67" spans="39:39" x14ac:dyDescent="0.25">
      <c r="AM67" s="17"/>
    </row>
    <row r="68" spans="39:39" x14ac:dyDescent="0.25">
      <c r="AM68" s="17"/>
    </row>
    <row r="69" spans="39:39" x14ac:dyDescent="0.25">
      <c r="AM69" s="17"/>
    </row>
    <row r="70" spans="39:39" x14ac:dyDescent="0.25">
      <c r="AM70" s="17"/>
    </row>
    <row r="71" spans="39:39" x14ac:dyDescent="0.25">
      <c r="AM71" s="17"/>
    </row>
    <row r="72" spans="39:39" x14ac:dyDescent="0.25">
      <c r="AM72" s="17"/>
    </row>
    <row r="73" spans="39:39" x14ac:dyDescent="0.25">
      <c r="AM73" s="17"/>
    </row>
    <row r="74" spans="39:39" x14ac:dyDescent="0.25">
      <c r="AM74" s="17"/>
    </row>
    <row r="75" spans="39:39" x14ac:dyDescent="0.25">
      <c r="AM75" s="17"/>
    </row>
    <row r="76" spans="39:39" x14ac:dyDescent="0.25">
      <c r="AM76" s="17"/>
    </row>
    <row r="77" spans="39:39" x14ac:dyDescent="0.25">
      <c r="AM77" s="17"/>
    </row>
    <row r="78" spans="39:39" x14ac:dyDescent="0.25">
      <c r="AM78" s="17"/>
    </row>
    <row r="79" spans="39:39" x14ac:dyDescent="0.25">
      <c r="AM79" s="17"/>
    </row>
    <row r="80" spans="39:39" x14ac:dyDescent="0.25">
      <c r="AM80" s="17"/>
    </row>
    <row r="81" spans="39:39" x14ac:dyDescent="0.25">
      <c r="AM81" s="17"/>
    </row>
    <row r="82" spans="39:39" x14ac:dyDescent="0.25">
      <c r="AM82" s="17"/>
    </row>
    <row r="83" spans="39:39" x14ac:dyDescent="0.25">
      <c r="AM83" s="17"/>
    </row>
    <row r="84" spans="39:39" x14ac:dyDescent="0.25">
      <c r="AM84" s="17"/>
    </row>
    <row r="85" spans="39:39" x14ac:dyDescent="0.25">
      <c r="AM85" s="17"/>
    </row>
    <row r="86" spans="39:39" x14ac:dyDescent="0.25">
      <c r="AM86" s="17"/>
    </row>
    <row r="87" spans="39:39" x14ac:dyDescent="0.25">
      <c r="AM87" s="17"/>
    </row>
    <row r="88" spans="39:39" x14ac:dyDescent="0.25">
      <c r="AM88" s="17"/>
    </row>
    <row r="89" spans="39:39" x14ac:dyDescent="0.25">
      <c r="AM89" s="17"/>
    </row>
    <row r="90" spans="39:39" x14ac:dyDescent="0.25">
      <c r="AM90" s="17"/>
    </row>
    <row r="91" spans="39:39" x14ac:dyDescent="0.25">
      <c r="AM91" s="17"/>
    </row>
    <row r="92" spans="39:39" x14ac:dyDescent="0.25">
      <c r="AM92" s="17"/>
    </row>
    <row r="93" spans="39:39" x14ac:dyDescent="0.25">
      <c r="AM93" s="17"/>
    </row>
    <row r="94" spans="39:39" x14ac:dyDescent="0.25">
      <c r="AM94" s="17"/>
    </row>
    <row r="95" spans="39:39" x14ac:dyDescent="0.25">
      <c r="AM95" s="17"/>
    </row>
    <row r="96" spans="39:39" x14ac:dyDescent="0.25">
      <c r="AM96" s="17"/>
    </row>
    <row r="97" spans="39:39" x14ac:dyDescent="0.25">
      <c r="AM97" s="17"/>
    </row>
    <row r="98" spans="39:39" x14ac:dyDescent="0.25">
      <c r="AM98" s="17"/>
    </row>
    <row r="99" spans="39:39" x14ac:dyDescent="0.25">
      <c r="AM99" s="17"/>
    </row>
    <row r="100" spans="39:39" x14ac:dyDescent="0.25">
      <c r="AM100" s="17"/>
    </row>
    <row r="101" spans="39:39" x14ac:dyDescent="0.25">
      <c r="AM101" s="17"/>
    </row>
    <row r="102" spans="39:39" x14ac:dyDescent="0.25">
      <c r="AM102" s="17"/>
    </row>
    <row r="103" spans="39:39" x14ac:dyDescent="0.25">
      <c r="AM103" s="17"/>
    </row>
    <row r="104" spans="39:39" x14ac:dyDescent="0.25">
      <c r="AM104" s="17"/>
    </row>
    <row r="105" spans="39:39" x14ac:dyDescent="0.25">
      <c r="AM105" s="17"/>
    </row>
    <row r="106" spans="39:39" x14ac:dyDescent="0.25">
      <c r="AM106" s="17"/>
    </row>
    <row r="107" spans="39:39" x14ac:dyDescent="0.25">
      <c r="AM107" s="17"/>
    </row>
    <row r="108" spans="39:39" x14ac:dyDescent="0.25">
      <c r="AM108" s="17"/>
    </row>
    <row r="109" spans="39:39" x14ac:dyDescent="0.25">
      <c r="AM109" s="17"/>
    </row>
    <row r="110" spans="39:39" x14ac:dyDescent="0.25">
      <c r="AM110" s="17"/>
    </row>
    <row r="111" spans="39:39" x14ac:dyDescent="0.25">
      <c r="AM111" s="17"/>
    </row>
    <row r="112" spans="39:39" x14ac:dyDescent="0.25">
      <c r="AM112" s="17"/>
    </row>
    <row r="113" spans="39:39" x14ac:dyDescent="0.25">
      <c r="AM113" s="17"/>
    </row>
    <row r="114" spans="39:39" x14ac:dyDescent="0.25">
      <c r="AM114" s="17"/>
    </row>
    <row r="115" spans="39:39" x14ac:dyDescent="0.25">
      <c r="AM115" s="17"/>
    </row>
    <row r="116" spans="39:39" x14ac:dyDescent="0.25">
      <c r="AM116" s="17"/>
    </row>
    <row r="117" spans="39:39" x14ac:dyDescent="0.25">
      <c r="AM117" s="17"/>
    </row>
    <row r="118" spans="39:39" x14ac:dyDescent="0.25">
      <c r="AM118" s="17"/>
    </row>
    <row r="119" spans="39:39" x14ac:dyDescent="0.25">
      <c r="AM119" s="17"/>
    </row>
    <row r="120" spans="39:39" x14ac:dyDescent="0.25">
      <c r="AM120" s="17"/>
    </row>
    <row r="121" spans="39:39" x14ac:dyDescent="0.25">
      <c r="AM121" s="17"/>
    </row>
    <row r="122" spans="39:39" x14ac:dyDescent="0.25">
      <c r="AM122" s="17"/>
    </row>
    <row r="123" spans="39:39" x14ac:dyDescent="0.25">
      <c r="AM123" s="17"/>
    </row>
    <row r="124" spans="39:39" x14ac:dyDescent="0.25">
      <c r="AM124" s="17"/>
    </row>
    <row r="125" spans="39:39" x14ac:dyDescent="0.25">
      <c r="AM125" s="17"/>
    </row>
    <row r="126" spans="39:39" x14ac:dyDescent="0.25">
      <c r="AM126" s="17"/>
    </row>
    <row r="127" spans="39:39" x14ac:dyDescent="0.25">
      <c r="AM127" s="17"/>
    </row>
    <row r="128" spans="39:39" x14ac:dyDescent="0.25">
      <c r="AM128" s="17"/>
    </row>
    <row r="129" spans="39:39" x14ac:dyDescent="0.25">
      <c r="AM129" s="17"/>
    </row>
    <row r="130" spans="39:39" x14ac:dyDescent="0.25">
      <c r="AM130" s="17"/>
    </row>
    <row r="131" spans="39:39" x14ac:dyDescent="0.25">
      <c r="AM131" s="17"/>
    </row>
    <row r="132" spans="39:39" x14ac:dyDescent="0.25">
      <c r="AM132" s="17"/>
    </row>
    <row r="133" spans="39:39" x14ac:dyDescent="0.25">
      <c r="AM133" s="17"/>
    </row>
    <row r="134" spans="39:39" x14ac:dyDescent="0.25">
      <c r="AM134" s="17"/>
    </row>
    <row r="135" spans="39:39" x14ac:dyDescent="0.25">
      <c r="AM135" s="17"/>
    </row>
    <row r="136" spans="39:39" x14ac:dyDescent="0.25">
      <c r="AM136" s="17"/>
    </row>
    <row r="137" spans="39:39" x14ac:dyDescent="0.25">
      <c r="AM137" s="17"/>
    </row>
    <row r="138" spans="39:39" x14ac:dyDescent="0.25">
      <c r="AM138" s="17"/>
    </row>
    <row r="139" spans="39:39" x14ac:dyDescent="0.25">
      <c r="AM139" s="17"/>
    </row>
    <row r="140" spans="39:39" x14ac:dyDescent="0.25">
      <c r="AM140" s="17"/>
    </row>
    <row r="141" spans="39:39" x14ac:dyDescent="0.25">
      <c r="AM141" s="17"/>
    </row>
    <row r="142" spans="39:39" x14ac:dyDescent="0.25">
      <c r="AM142" s="17"/>
    </row>
    <row r="143" spans="39:39" x14ac:dyDescent="0.25">
      <c r="AM143" s="17"/>
    </row>
    <row r="144" spans="39:39" x14ac:dyDescent="0.25">
      <c r="AM144" s="17"/>
    </row>
    <row r="145" spans="39:39" x14ac:dyDescent="0.25">
      <c r="AM145" s="17"/>
    </row>
    <row r="146" spans="39:39" x14ac:dyDescent="0.25">
      <c r="AM146" s="17"/>
    </row>
    <row r="147" spans="39:39" x14ac:dyDescent="0.25">
      <c r="AM147" s="17"/>
    </row>
    <row r="148" spans="39:39" x14ac:dyDescent="0.25">
      <c r="AM148" s="17"/>
    </row>
    <row r="149" spans="39:39" x14ac:dyDescent="0.25">
      <c r="AM149" s="17"/>
    </row>
    <row r="150" spans="39:39" x14ac:dyDescent="0.25">
      <c r="AM150" s="17"/>
    </row>
    <row r="151" spans="39:39" x14ac:dyDescent="0.25">
      <c r="AM151" s="17"/>
    </row>
    <row r="152" spans="39:39" x14ac:dyDescent="0.25">
      <c r="AM152" s="17"/>
    </row>
    <row r="153" spans="39:39" x14ac:dyDescent="0.25">
      <c r="AM153" s="17"/>
    </row>
    <row r="154" spans="39:39" x14ac:dyDescent="0.25">
      <c r="AM154" s="17"/>
    </row>
    <row r="155" spans="39:39" x14ac:dyDescent="0.25">
      <c r="AM155" s="17"/>
    </row>
    <row r="156" spans="39:39" x14ac:dyDescent="0.25">
      <c r="AM156" s="17"/>
    </row>
    <row r="157" spans="39:39" x14ac:dyDescent="0.25">
      <c r="AM157" s="17"/>
    </row>
    <row r="158" spans="39:39" x14ac:dyDescent="0.25">
      <c r="AM158" s="17"/>
    </row>
    <row r="159" spans="39:39" x14ac:dyDescent="0.25">
      <c r="AM159" s="17"/>
    </row>
    <row r="160" spans="39:39" x14ac:dyDescent="0.25">
      <c r="AM160" s="17"/>
    </row>
    <row r="161" spans="39:39" x14ac:dyDescent="0.25">
      <c r="AM161" s="17"/>
    </row>
    <row r="162" spans="39:39" x14ac:dyDescent="0.25">
      <c r="AM162" s="17"/>
    </row>
    <row r="163" spans="39:39" x14ac:dyDescent="0.25">
      <c r="AM163" s="17"/>
    </row>
    <row r="164" spans="39:39" x14ac:dyDescent="0.25">
      <c r="AM164" s="17"/>
    </row>
    <row r="165" spans="39:39" x14ac:dyDescent="0.25">
      <c r="AM165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1"/>
  <sheetViews>
    <sheetView topLeftCell="AU1" zoomScale="70" zoomScaleNormal="70" workbookViewId="0">
      <selection activeCell="C1" sqref="C1:CC41"/>
    </sheetView>
  </sheetViews>
  <sheetFormatPr defaultRowHeight="15" x14ac:dyDescent="0.25"/>
  <sheetData>
    <row r="1" spans="1:81" ht="165" x14ac:dyDescent="0.25">
      <c r="A1" s="21" t="s">
        <v>0</v>
      </c>
      <c r="B1" s="21" t="s">
        <v>242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9</v>
      </c>
      <c r="I1" s="21" t="s">
        <v>10</v>
      </c>
      <c r="J1" s="21" t="s">
        <v>11</v>
      </c>
      <c r="K1" s="21" t="s">
        <v>12</v>
      </c>
      <c r="L1" s="21" t="s">
        <v>13</v>
      </c>
      <c r="M1" s="21" t="s">
        <v>15</v>
      </c>
      <c r="N1" s="21" t="s">
        <v>16</v>
      </c>
      <c r="O1" s="21" t="s">
        <v>17</v>
      </c>
      <c r="P1" s="21" t="s">
        <v>18</v>
      </c>
      <c r="Q1" s="21" t="s">
        <v>19</v>
      </c>
      <c r="R1" s="21" t="s">
        <v>20</v>
      </c>
      <c r="S1" s="21" t="s">
        <v>21</v>
      </c>
      <c r="T1" s="21" t="s">
        <v>22</v>
      </c>
      <c r="U1" s="21" t="s">
        <v>23</v>
      </c>
      <c r="V1" s="21" t="s">
        <v>27</v>
      </c>
      <c r="W1" s="21" t="s">
        <v>28</v>
      </c>
      <c r="X1" s="21" t="s">
        <v>29</v>
      </c>
      <c r="Y1" s="21" t="s">
        <v>30</v>
      </c>
      <c r="Z1" s="21" t="s">
        <v>31</v>
      </c>
      <c r="AA1" s="21" t="s">
        <v>32</v>
      </c>
      <c r="AB1" s="21" t="s">
        <v>33</v>
      </c>
      <c r="AC1" s="21" t="s">
        <v>34</v>
      </c>
      <c r="AD1" s="21" t="s">
        <v>35</v>
      </c>
      <c r="AE1" s="21" t="s">
        <v>36</v>
      </c>
      <c r="AF1" s="21" t="s">
        <v>37</v>
      </c>
      <c r="AG1" s="21" t="s">
        <v>38</v>
      </c>
      <c r="AH1" s="21" t="s">
        <v>39</v>
      </c>
      <c r="AI1" s="21" t="s">
        <v>40</v>
      </c>
      <c r="AJ1" s="21" t="s">
        <v>41</v>
      </c>
      <c r="AK1" s="21" t="s">
        <v>42</v>
      </c>
      <c r="AL1" s="21" t="s">
        <v>43</v>
      </c>
      <c r="AM1" s="21" t="s">
        <v>44</v>
      </c>
      <c r="AN1" s="21" t="s">
        <v>45</v>
      </c>
      <c r="AO1" s="21" t="s">
        <v>46</v>
      </c>
      <c r="AP1" s="21" t="s">
        <v>47</v>
      </c>
      <c r="AQ1" s="21" t="s">
        <v>48</v>
      </c>
      <c r="AR1" s="21" t="s">
        <v>49</v>
      </c>
      <c r="AS1" s="21" t="s">
        <v>50</v>
      </c>
      <c r="AT1" s="21" t="s">
        <v>51</v>
      </c>
      <c r="AU1" s="21" t="s">
        <v>52</v>
      </c>
      <c r="AV1" s="21" t="s">
        <v>53</v>
      </c>
      <c r="AW1" s="21" t="s">
        <v>54</v>
      </c>
      <c r="AX1" s="21" t="s">
        <v>55</v>
      </c>
      <c r="AY1" s="21" t="s">
        <v>56</v>
      </c>
      <c r="AZ1" s="21" t="s">
        <v>57</v>
      </c>
      <c r="BA1" s="21" t="s">
        <v>58</v>
      </c>
      <c r="BB1" s="21" t="s">
        <v>59</v>
      </c>
      <c r="BC1" s="21" t="s">
        <v>60</v>
      </c>
      <c r="BD1" s="21" t="s">
        <v>61</v>
      </c>
      <c r="BE1" s="21" t="s">
        <v>62</v>
      </c>
      <c r="BF1" s="21" t="s">
        <v>63</v>
      </c>
      <c r="BG1" s="21" t="s">
        <v>64</v>
      </c>
      <c r="BH1" s="21" t="s">
        <v>65</v>
      </c>
      <c r="BI1" s="21" t="s">
        <v>66</v>
      </c>
      <c r="BJ1" s="21" t="s">
        <v>67</v>
      </c>
      <c r="BK1" s="21" t="s">
        <v>68</v>
      </c>
      <c r="BL1" s="21" t="s">
        <v>69</v>
      </c>
      <c r="BM1" s="21" t="s">
        <v>70</v>
      </c>
      <c r="BN1" s="21" t="s">
        <v>71</v>
      </c>
      <c r="BO1" s="21" t="s">
        <v>72</v>
      </c>
      <c r="BP1" s="21" t="s">
        <v>73</v>
      </c>
      <c r="BQ1" s="21" t="s">
        <v>74</v>
      </c>
      <c r="BR1" s="21" t="s">
        <v>75</v>
      </c>
      <c r="BS1" s="21" t="s">
        <v>76</v>
      </c>
      <c r="BT1" s="21" t="s">
        <v>77</v>
      </c>
      <c r="BU1" s="21" t="s">
        <v>78</v>
      </c>
      <c r="BV1" s="21" t="s">
        <v>79</v>
      </c>
      <c r="BW1" s="21" t="s">
        <v>80</v>
      </c>
      <c r="BX1" s="21" t="s">
        <v>81</v>
      </c>
      <c r="BY1" s="21" t="s">
        <v>82</v>
      </c>
      <c r="BZ1" s="21" t="s">
        <v>83</v>
      </c>
      <c r="CA1" s="21" t="s">
        <v>84</v>
      </c>
      <c r="CB1" s="21" t="s">
        <v>85</v>
      </c>
      <c r="CC1" s="21" t="s">
        <v>86</v>
      </c>
    </row>
    <row r="2" spans="1:81" x14ac:dyDescent="0.25">
      <c r="A2" t="s">
        <v>152</v>
      </c>
      <c r="B2">
        <v>1</v>
      </c>
      <c r="C2">
        <v>13159115</v>
      </c>
      <c r="D2">
        <v>49684093</v>
      </c>
      <c r="E2">
        <v>3114056</v>
      </c>
      <c r="F2">
        <v>44951935</v>
      </c>
      <c r="G2">
        <v>5966568</v>
      </c>
      <c r="H2">
        <v>30277539</v>
      </c>
      <c r="I2">
        <v>11366008</v>
      </c>
      <c r="J2">
        <v>2075552</v>
      </c>
      <c r="K2">
        <v>6837675</v>
      </c>
      <c r="L2">
        <v>2866362</v>
      </c>
      <c r="M2">
        <v>235194</v>
      </c>
      <c r="N2">
        <v>1010257</v>
      </c>
      <c r="O2">
        <v>105736</v>
      </c>
      <c r="P2">
        <v>406543</v>
      </c>
      <c r="Q2">
        <v>143882</v>
      </c>
      <c r="R2">
        <v>50375415</v>
      </c>
      <c r="S2">
        <v>809100</v>
      </c>
      <c r="T2">
        <v>519770</v>
      </c>
      <c r="U2">
        <v>5778252</v>
      </c>
      <c r="V2">
        <v>83628</v>
      </c>
      <c r="W2">
        <v>779892</v>
      </c>
      <c r="X2">
        <v>147767</v>
      </c>
      <c r="Y2">
        <v>126387</v>
      </c>
      <c r="Z2">
        <v>101275</v>
      </c>
      <c r="AA2">
        <v>210549</v>
      </c>
      <c r="AB2">
        <v>162514</v>
      </c>
      <c r="AC2">
        <v>1274322</v>
      </c>
      <c r="AD2">
        <v>48792591</v>
      </c>
      <c r="AE2">
        <v>7854001</v>
      </c>
      <c r="AF2">
        <v>4542163</v>
      </c>
      <c r="AG2">
        <v>4989966</v>
      </c>
      <c r="AH2">
        <v>359211</v>
      </c>
      <c r="AI2">
        <v>162017</v>
      </c>
      <c r="AJ2">
        <v>9674831</v>
      </c>
      <c r="AK2">
        <v>14313114</v>
      </c>
      <c r="AL2">
        <v>173351</v>
      </c>
      <c r="AM2">
        <v>68976</v>
      </c>
      <c r="AN2">
        <v>104138</v>
      </c>
      <c r="AO2">
        <v>1637988</v>
      </c>
      <c r="AP2">
        <v>1700194</v>
      </c>
      <c r="AQ2">
        <v>67882</v>
      </c>
      <c r="AR2">
        <v>114885</v>
      </c>
      <c r="AS2">
        <v>1662531</v>
      </c>
      <c r="AT2">
        <v>2646649</v>
      </c>
      <c r="AU2">
        <v>403276</v>
      </c>
      <c r="AV2">
        <v>101851</v>
      </c>
      <c r="AW2">
        <v>183549</v>
      </c>
      <c r="AX2">
        <v>1023314</v>
      </c>
      <c r="AY2">
        <v>250477</v>
      </c>
      <c r="AZ2">
        <v>33911144</v>
      </c>
      <c r="BA2">
        <v>59136198</v>
      </c>
      <c r="BB2">
        <v>59136198</v>
      </c>
      <c r="BC2">
        <v>1174603</v>
      </c>
      <c r="BD2">
        <v>101036</v>
      </c>
      <c r="BE2">
        <v>262589</v>
      </c>
      <c r="BF2">
        <v>514226</v>
      </c>
      <c r="BG2">
        <v>104732</v>
      </c>
      <c r="BH2">
        <v>430146</v>
      </c>
      <c r="BI2">
        <v>6683891</v>
      </c>
      <c r="BJ2">
        <v>371955</v>
      </c>
      <c r="BK2">
        <v>6275828</v>
      </c>
      <c r="BL2">
        <v>5269037</v>
      </c>
      <c r="BM2">
        <v>150082</v>
      </c>
      <c r="BN2">
        <v>557342</v>
      </c>
      <c r="BO2">
        <v>43656</v>
      </c>
      <c r="BP2">
        <v>125859</v>
      </c>
      <c r="BQ2">
        <v>71374</v>
      </c>
      <c r="BR2">
        <v>428677</v>
      </c>
      <c r="BS2">
        <v>5832623</v>
      </c>
      <c r="BT2">
        <v>5265863</v>
      </c>
      <c r="BU2">
        <v>631779</v>
      </c>
      <c r="BV2">
        <v>484609</v>
      </c>
      <c r="BW2">
        <v>119699</v>
      </c>
      <c r="BX2">
        <v>467972</v>
      </c>
      <c r="BY2">
        <v>104571</v>
      </c>
      <c r="BZ2">
        <v>208377</v>
      </c>
      <c r="CA2">
        <v>10463372</v>
      </c>
      <c r="CB2">
        <v>62281</v>
      </c>
      <c r="CC2">
        <v>354954</v>
      </c>
    </row>
    <row r="3" spans="1:81" x14ac:dyDescent="0.25">
      <c r="A3" t="s">
        <v>153</v>
      </c>
      <c r="B3">
        <v>1</v>
      </c>
      <c r="C3">
        <v>11658842</v>
      </c>
      <c r="D3">
        <v>48063564</v>
      </c>
      <c r="E3">
        <v>3045024</v>
      </c>
      <c r="F3">
        <v>43379390</v>
      </c>
      <c r="G3">
        <v>5652955</v>
      </c>
      <c r="H3">
        <v>29548901</v>
      </c>
      <c r="I3">
        <v>10877727</v>
      </c>
      <c r="J3">
        <v>2070372</v>
      </c>
      <c r="K3">
        <v>6739852</v>
      </c>
      <c r="L3">
        <v>2839320</v>
      </c>
      <c r="M3">
        <v>223127</v>
      </c>
      <c r="N3">
        <v>911804</v>
      </c>
      <c r="O3">
        <v>82238</v>
      </c>
      <c r="P3">
        <v>369111</v>
      </c>
      <c r="Q3">
        <v>189336</v>
      </c>
      <c r="R3">
        <v>50221365</v>
      </c>
      <c r="S3">
        <v>777732</v>
      </c>
      <c r="T3">
        <v>482542</v>
      </c>
      <c r="U3">
        <v>5441287</v>
      </c>
      <c r="V3">
        <v>91705</v>
      </c>
      <c r="W3">
        <v>699099</v>
      </c>
      <c r="X3">
        <v>154691</v>
      </c>
      <c r="Y3">
        <v>167840</v>
      </c>
      <c r="Z3">
        <v>94244</v>
      </c>
      <c r="AA3">
        <v>296494</v>
      </c>
      <c r="AB3">
        <v>183389</v>
      </c>
      <c r="AC3">
        <v>1131654</v>
      </c>
      <c r="AD3">
        <v>47815185</v>
      </c>
      <c r="AE3">
        <v>7638251</v>
      </c>
      <c r="AF3">
        <v>4443693</v>
      </c>
      <c r="AG3">
        <v>5012454</v>
      </c>
      <c r="AH3">
        <v>455463</v>
      </c>
      <c r="AI3">
        <v>174585</v>
      </c>
      <c r="AJ3">
        <v>8756136</v>
      </c>
      <c r="AK3">
        <v>12546677</v>
      </c>
      <c r="AL3">
        <v>184978</v>
      </c>
      <c r="AM3">
        <v>71184</v>
      </c>
      <c r="AN3">
        <v>121671</v>
      </c>
      <c r="AO3">
        <v>1691563</v>
      </c>
      <c r="AP3">
        <v>1663158</v>
      </c>
      <c r="AQ3">
        <v>63248</v>
      </c>
      <c r="AR3">
        <v>128986</v>
      </c>
      <c r="AS3">
        <v>1604815</v>
      </c>
      <c r="AT3">
        <v>2382569</v>
      </c>
      <c r="AU3">
        <v>386958</v>
      </c>
      <c r="AV3">
        <v>90926</v>
      </c>
      <c r="AW3">
        <v>184354</v>
      </c>
      <c r="AX3">
        <v>980388</v>
      </c>
      <c r="AY3">
        <v>269941</v>
      </c>
      <c r="AZ3">
        <v>31437260</v>
      </c>
      <c r="BA3">
        <v>57139797</v>
      </c>
      <c r="BB3">
        <v>57139797</v>
      </c>
      <c r="BC3">
        <v>988414</v>
      </c>
      <c r="BD3">
        <v>127857</v>
      </c>
      <c r="BE3">
        <v>279797</v>
      </c>
      <c r="BF3">
        <v>569394</v>
      </c>
      <c r="BG3">
        <v>72065</v>
      </c>
      <c r="BH3">
        <v>446251</v>
      </c>
      <c r="BI3">
        <v>6336606</v>
      </c>
      <c r="BJ3">
        <v>427626</v>
      </c>
      <c r="BK3">
        <v>6099175</v>
      </c>
      <c r="BL3">
        <v>5129959</v>
      </c>
      <c r="BM3">
        <v>174761</v>
      </c>
      <c r="BN3">
        <v>648935</v>
      </c>
      <c r="BO3">
        <v>53729</v>
      </c>
      <c r="BP3">
        <v>122541</v>
      </c>
      <c r="BQ3">
        <v>71029</v>
      </c>
      <c r="BR3">
        <v>491902</v>
      </c>
      <c r="BS3">
        <v>5795433</v>
      </c>
      <c r="BT3">
        <v>5378682</v>
      </c>
      <c r="BU3">
        <v>685182</v>
      </c>
      <c r="BV3">
        <v>640633</v>
      </c>
      <c r="BW3">
        <v>159245</v>
      </c>
      <c r="BX3">
        <v>639682</v>
      </c>
      <c r="BY3">
        <v>145081</v>
      </c>
      <c r="BZ3">
        <v>249754</v>
      </c>
      <c r="CA3">
        <v>10457110</v>
      </c>
      <c r="CB3">
        <v>81884</v>
      </c>
      <c r="CC3">
        <v>358805</v>
      </c>
    </row>
    <row r="4" spans="1:81" x14ac:dyDescent="0.25">
      <c r="A4" t="s">
        <v>158</v>
      </c>
      <c r="B4">
        <v>1</v>
      </c>
      <c r="C4">
        <v>12470137</v>
      </c>
      <c r="D4">
        <v>42976582</v>
      </c>
      <c r="E4">
        <v>2148414</v>
      </c>
      <c r="F4">
        <v>34478542</v>
      </c>
      <c r="G4">
        <v>5074119</v>
      </c>
      <c r="H4">
        <v>20003798</v>
      </c>
      <c r="I4">
        <v>8867822</v>
      </c>
      <c r="J4">
        <v>1925523</v>
      </c>
      <c r="K4">
        <v>5868985</v>
      </c>
      <c r="L4">
        <v>2630176</v>
      </c>
      <c r="M4">
        <v>309955</v>
      </c>
      <c r="N4">
        <v>1073208</v>
      </c>
      <c r="O4">
        <v>61264</v>
      </c>
      <c r="P4">
        <v>329766</v>
      </c>
      <c r="Q4">
        <v>13390</v>
      </c>
      <c r="R4">
        <v>21627028</v>
      </c>
      <c r="S4">
        <v>363815</v>
      </c>
      <c r="T4">
        <v>342983</v>
      </c>
      <c r="U4">
        <v>4606742</v>
      </c>
      <c r="V4">
        <v>64389</v>
      </c>
      <c r="W4">
        <v>691415</v>
      </c>
      <c r="X4">
        <v>69406</v>
      </c>
      <c r="Y4">
        <v>99445</v>
      </c>
      <c r="Z4">
        <v>72358</v>
      </c>
      <c r="AA4">
        <v>170026</v>
      </c>
      <c r="AB4">
        <v>168016</v>
      </c>
      <c r="AC4">
        <v>401585</v>
      </c>
      <c r="AD4">
        <v>26334822</v>
      </c>
      <c r="AE4">
        <v>3052520</v>
      </c>
      <c r="AF4">
        <v>1665628</v>
      </c>
      <c r="AG4">
        <v>5455644</v>
      </c>
      <c r="AH4">
        <v>236574</v>
      </c>
      <c r="AI4">
        <v>66804</v>
      </c>
      <c r="AJ4">
        <v>3648379</v>
      </c>
      <c r="AK4">
        <v>6112271</v>
      </c>
      <c r="AL4">
        <v>121069</v>
      </c>
      <c r="AM4">
        <v>53510</v>
      </c>
      <c r="AN4">
        <v>94051</v>
      </c>
      <c r="AO4">
        <v>733871</v>
      </c>
      <c r="AP4">
        <v>750995</v>
      </c>
      <c r="AQ4">
        <v>36193</v>
      </c>
      <c r="AR4">
        <v>71936</v>
      </c>
      <c r="AS4">
        <v>3015939</v>
      </c>
      <c r="AT4">
        <v>4606852</v>
      </c>
      <c r="AU4">
        <v>568152</v>
      </c>
      <c r="AV4">
        <v>78077</v>
      </c>
      <c r="AW4">
        <v>79859</v>
      </c>
      <c r="AX4">
        <v>454539</v>
      </c>
      <c r="AY4">
        <v>83226</v>
      </c>
      <c r="AZ4">
        <v>10825514</v>
      </c>
      <c r="BA4">
        <v>17575277</v>
      </c>
      <c r="BB4">
        <v>17575277</v>
      </c>
      <c r="BC4">
        <v>683400</v>
      </c>
      <c r="BD4">
        <v>261208</v>
      </c>
      <c r="BE4">
        <v>285942</v>
      </c>
      <c r="BF4">
        <v>204532</v>
      </c>
      <c r="BG4">
        <v>98659</v>
      </c>
      <c r="BH4">
        <v>502893</v>
      </c>
      <c r="BI4">
        <v>5721254</v>
      </c>
      <c r="BJ4">
        <v>459018</v>
      </c>
      <c r="BK4">
        <v>2253511</v>
      </c>
      <c r="BL4">
        <v>1902697</v>
      </c>
      <c r="BM4">
        <v>190503</v>
      </c>
      <c r="BN4">
        <v>691893</v>
      </c>
      <c r="BO4">
        <v>43900</v>
      </c>
      <c r="BP4">
        <v>120589</v>
      </c>
      <c r="BQ4">
        <v>119361</v>
      </c>
      <c r="BR4">
        <v>364890</v>
      </c>
      <c r="BS4">
        <v>2535618</v>
      </c>
      <c r="BT4">
        <v>2378228</v>
      </c>
      <c r="BU4">
        <v>535947</v>
      </c>
      <c r="BV4">
        <v>503114</v>
      </c>
      <c r="BW4">
        <v>146099</v>
      </c>
      <c r="BX4">
        <v>462068</v>
      </c>
      <c r="BY4">
        <v>107247</v>
      </c>
      <c r="BZ4">
        <v>131849</v>
      </c>
      <c r="CA4">
        <v>5710437</v>
      </c>
      <c r="CB4">
        <v>52741</v>
      </c>
      <c r="CC4">
        <v>143981</v>
      </c>
    </row>
    <row r="5" spans="1:81" x14ac:dyDescent="0.25">
      <c r="A5" t="s">
        <v>159</v>
      </c>
      <c r="B5">
        <v>1</v>
      </c>
      <c r="C5">
        <v>11954591</v>
      </c>
      <c r="D5">
        <v>42389376</v>
      </c>
      <c r="E5">
        <v>2119395</v>
      </c>
      <c r="F5">
        <v>32818142</v>
      </c>
      <c r="G5">
        <v>4938438</v>
      </c>
      <c r="H5">
        <v>18906481</v>
      </c>
      <c r="I5">
        <v>8725443</v>
      </c>
      <c r="J5">
        <v>1867153</v>
      </c>
      <c r="K5">
        <v>5739257</v>
      </c>
      <c r="L5">
        <v>2613835</v>
      </c>
      <c r="M5">
        <v>299326</v>
      </c>
      <c r="N5">
        <v>913111</v>
      </c>
      <c r="O5">
        <v>62923</v>
      </c>
      <c r="P5">
        <v>336270</v>
      </c>
      <c r="Q5">
        <v>237357</v>
      </c>
      <c r="R5">
        <v>21364693</v>
      </c>
      <c r="S5">
        <v>320228</v>
      </c>
      <c r="T5">
        <v>379655</v>
      </c>
      <c r="U5">
        <v>4499582</v>
      </c>
      <c r="V5">
        <v>65711</v>
      </c>
      <c r="W5">
        <v>708621</v>
      </c>
      <c r="X5">
        <v>67667</v>
      </c>
      <c r="Y5">
        <v>85123</v>
      </c>
      <c r="Z5">
        <v>79906</v>
      </c>
      <c r="AA5">
        <v>171575</v>
      </c>
      <c r="AB5">
        <v>173282</v>
      </c>
      <c r="AC5">
        <v>379908</v>
      </c>
      <c r="AD5">
        <v>25591382</v>
      </c>
      <c r="AE5">
        <v>2933911</v>
      </c>
      <c r="AF5">
        <v>1628334</v>
      </c>
      <c r="AG5">
        <v>5224312</v>
      </c>
      <c r="AH5">
        <v>208100</v>
      </c>
      <c r="AI5">
        <v>62921</v>
      </c>
      <c r="AJ5">
        <v>3555364</v>
      </c>
      <c r="AK5">
        <v>5986630</v>
      </c>
      <c r="AL5">
        <v>76295</v>
      </c>
      <c r="AM5">
        <v>41135</v>
      </c>
      <c r="AN5">
        <v>85871</v>
      </c>
      <c r="AO5">
        <v>706641</v>
      </c>
      <c r="AP5">
        <v>735814</v>
      </c>
      <c r="AQ5">
        <v>32624</v>
      </c>
      <c r="AR5">
        <v>62917</v>
      </c>
      <c r="AS5">
        <v>2876564</v>
      </c>
      <c r="AT5">
        <v>4467827</v>
      </c>
      <c r="AU5">
        <v>475715</v>
      </c>
      <c r="AV5">
        <v>87641</v>
      </c>
      <c r="AW5">
        <v>89514</v>
      </c>
      <c r="AX5">
        <v>442534</v>
      </c>
      <c r="AY5">
        <v>73880</v>
      </c>
      <c r="AZ5">
        <v>10332294</v>
      </c>
      <c r="BA5">
        <v>17234494</v>
      </c>
      <c r="BB5">
        <v>17234494</v>
      </c>
      <c r="BC5">
        <v>669386</v>
      </c>
      <c r="BD5">
        <v>272905</v>
      </c>
      <c r="BE5">
        <v>310303</v>
      </c>
      <c r="BF5">
        <v>190360</v>
      </c>
      <c r="BG5">
        <v>61316</v>
      </c>
      <c r="BH5">
        <v>530905</v>
      </c>
      <c r="BI5">
        <v>5783934</v>
      </c>
      <c r="BJ5">
        <v>494604</v>
      </c>
      <c r="BK5">
        <v>2211893</v>
      </c>
      <c r="BL5">
        <v>1934256</v>
      </c>
      <c r="BM5">
        <v>204678</v>
      </c>
      <c r="BN5">
        <v>716249</v>
      </c>
      <c r="BO5">
        <v>45600</v>
      </c>
      <c r="BP5">
        <v>123966</v>
      </c>
      <c r="BQ5">
        <v>109912</v>
      </c>
      <c r="BR5">
        <v>395226</v>
      </c>
      <c r="BS5">
        <v>2495333</v>
      </c>
      <c r="BT5">
        <v>2341606</v>
      </c>
      <c r="BU5">
        <v>549095</v>
      </c>
      <c r="BV5">
        <v>501279</v>
      </c>
      <c r="BW5">
        <v>134222</v>
      </c>
      <c r="BX5">
        <v>453392</v>
      </c>
      <c r="BY5">
        <v>102801</v>
      </c>
      <c r="BZ5">
        <v>124236</v>
      </c>
      <c r="CA5">
        <v>5276911</v>
      </c>
      <c r="CB5">
        <v>57083</v>
      </c>
      <c r="CC5">
        <v>205220</v>
      </c>
    </row>
    <row r="6" spans="1:81" x14ac:dyDescent="0.25">
      <c r="A6" t="s">
        <v>164</v>
      </c>
      <c r="B6">
        <v>1</v>
      </c>
      <c r="C6">
        <v>16139035</v>
      </c>
      <c r="D6">
        <v>50826676</v>
      </c>
      <c r="E6">
        <v>2739884</v>
      </c>
      <c r="F6">
        <v>37097066</v>
      </c>
      <c r="G6">
        <v>5495780</v>
      </c>
      <c r="H6">
        <v>36593915</v>
      </c>
      <c r="I6">
        <v>11739710</v>
      </c>
      <c r="J6">
        <v>2265611</v>
      </c>
      <c r="K6">
        <v>6640121</v>
      </c>
      <c r="L6">
        <v>2857144</v>
      </c>
      <c r="M6">
        <v>621186</v>
      </c>
      <c r="N6">
        <v>1708652</v>
      </c>
      <c r="O6">
        <v>98252</v>
      </c>
      <c r="P6">
        <v>639887</v>
      </c>
      <c r="Q6">
        <v>175482</v>
      </c>
      <c r="R6">
        <v>0</v>
      </c>
      <c r="S6">
        <v>1048943</v>
      </c>
      <c r="T6">
        <v>864997</v>
      </c>
      <c r="U6">
        <v>8135204</v>
      </c>
      <c r="V6">
        <v>114660</v>
      </c>
      <c r="W6">
        <v>1171351</v>
      </c>
      <c r="X6">
        <v>153048</v>
      </c>
      <c r="Y6">
        <v>213400</v>
      </c>
      <c r="Z6">
        <v>80460</v>
      </c>
      <c r="AA6">
        <v>341722</v>
      </c>
      <c r="AB6">
        <v>204862</v>
      </c>
      <c r="AC6">
        <v>3954099</v>
      </c>
      <c r="AD6">
        <v>69648470</v>
      </c>
      <c r="AE6">
        <v>12020927</v>
      </c>
      <c r="AF6">
        <v>7077019</v>
      </c>
      <c r="AG6">
        <v>7861031</v>
      </c>
      <c r="AH6">
        <v>825504</v>
      </c>
      <c r="AI6">
        <v>289579</v>
      </c>
      <c r="AJ6">
        <v>14393755</v>
      </c>
      <c r="AK6">
        <v>19524458</v>
      </c>
      <c r="AL6">
        <v>201786</v>
      </c>
      <c r="AM6">
        <v>58566</v>
      </c>
      <c r="AN6">
        <v>137396</v>
      </c>
      <c r="AO6">
        <v>1546667</v>
      </c>
      <c r="AP6">
        <v>1594276</v>
      </c>
      <c r="AQ6">
        <v>103749</v>
      </c>
      <c r="AR6">
        <v>211511</v>
      </c>
      <c r="AS6">
        <v>1465817</v>
      </c>
      <c r="AT6">
        <v>6793575</v>
      </c>
      <c r="AU6">
        <v>462634</v>
      </c>
      <c r="AV6">
        <v>111632</v>
      </c>
      <c r="AW6">
        <v>229137</v>
      </c>
      <c r="AX6">
        <v>1721647</v>
      </c>
      <c r="AY6">
        <v>372256</v>
      </c>
      <c r="AZ6">
        <v>54357286</v>
      </c>
      <c r="BA6">
        <v>103133341</v>
      </c>
      <c r="BB6">
        <v>103133341</v>
      </c>
      <c r="BC6">
        <v>1404542</v>
      </c>
      <c r="BD6">
        <v>85821</v>
      </c>
      <c r="BE6">
        <v>247287</v>
      </c>
      <c r="BF6">
        <v>1220115</v>
      </c>
      <c r="BG6">
        <v>168684</v>
      </c>
      <c r="BH6">
        <v>566324</v>
      </c>
      <c r="BI6">
        <v>4911079</v>
      </c>
      <c r="BJ6">
        <v>359731</v>
      </c>
      <c r="BK6">
        <v>5902379</v>
      </c>
      <c r="BL6">
        <v>3332834</v>
      </c>
      <c r="BM6">
        <v>90743</v>
      </c>
      <c r="BN6">
        <v>442915</v>
      </c>
      <c r="BO6">
        <v>39300</v>
      </c>
      <c r="BP6">
        <v>152499</v>
      </c>
      <c r="BQ6">
        <v>143824</v>
      </c>
      <c r="BR6">
        <v>404272</v>
      </c>
      <c r="BS6">
        <v>7391203</v>
      </c>
      <c r="BT6">
        <v>6796899</v>
      </c>
      <c r="BU6">
        <v>820821</v>
      </c>
      <c r="BV6">
        <v>1070953</v>
      </c>
      <c r="BW6">
        <v>160885</v>
      </c>
      <c r="BX6">
        <v>1114333</v>
      </c>
      <c r="BY6">
        <v>125765</v>
      </c>
      <c r="BZ6">
        <v>300597</v>
      </c>
      <c r="CA6">
        <v>7639153</v>
      </c>
      <c r="CB6">
        <v>79582</v>
      </c>
      <c r="CC6">
        <v>381362</v>
      </c>
    </row>
    <row r="7" spans="1:81" x14ac:dyDescent="0.25">
      <c r="A7" t="s">
        <v>165</v>
      </c>
      <c r="B7">
        <v>1</v>
      </c>
      <c r="C7">
        <v>15879398</v>
      </c>
      <c r="D7">
        <v>51473813</v>
      </c>
      <c r="E7">
        <v>2984294</v>
      </c>
      <c r="F7">
        <v>37404146</v>
      </c>
      <c r="G7">
        <v>5680238</v>
      </c>
      <c r="H7">
        <v>36676394</v>
      </c>
      <c r="I7">
        <v>11728012</v>
      </c>
      <c r="J7">
        <v>2184265</v>
      </c>
      <c r="K7">
        <v>6790167</v>
      </c>
      <c r="L7">
        <v>2814772</v>
      </c>
      <c r="M7">
        <v>391414</v>
      </c>
      <c r="N7">
        <v>1538168</v>
      </c>
      <c r="O7">
        <v>81537</v>
      </c>
      <c r="P7">
        <v>594073</v>
      </c>
      <c r="Q7">
        <v>277300</v>
      </c>
      <c r="R7">
        <v>79313050</v>
      </c>
      <c r="S7">
        <v>1054066</v>
      </c>
      <c r="T7">
        <v>865154</v>
      </c>
      <c r="U7">
        <v>8401143</v>
      </c>
      <c r="V7">
        <v>150187</v>
      </c>
      <c r="W7">
        <v>1233680</v>
      </c>
      <c r="X7">
        <v>145648</v>
      </c>
      <c r="Y7">
        <v>268413</v>
      </c>
      <c r="Z7">
        <v>95616</v>
      </c>
      <c r="AA7">
        <v>318444</v>
      </c>
      <c r="AB7">
        <v>226163</v>
      </c>
      <c r="AC7">
        <v>3590851</v>
      </c>
      <c r="AD7">
        <v>70271265</v>
      </c>
      <c r="AE7">
        <v>12454464</v>
      </c>
      <c r="AF7">
        <v>7308570</v>
      </c>
      <c r="AG7">
        <v>7887790</v>
      </c>
      <c r="AH7">
        <v>817608</v>
      </c>
      <c r="AI7">
        <v>278836</v>
      </c>
      <c r="AJ7">
        <v>15035180</v>
      </c>
      <c r="AK7">
        <v>21811996</v>
      </c>
      <c r="AL7">
        <v>184432</v>
      </c>
      <c r="AM7">
        <v>60586</v>
      </c>
      <c r="AN7">
        <v>154934</v>
      </c>
      <c r="AO7">
        <v>1819975</v>
      </c>
      <c r="AP7">
        <v>1867311</v>
      </c>
      <c r="AQ7">
        <v>94948</v>
      </c>
      <c r="AR7">
        <v>221395</v>
      </c>
      <c r="AS7">
        <v>1667842</v>
      </c>
      <c r="AT7">
        <v>7251099</v>
      </c>
      <c r="AU7">
        <v>429513</v>
      </c>
      <c r="AV7">
        <v>119014</v>
      </c>
      <c r="AW7">
        <v>295735</v>
      </c>
      <c r="AX7">
        <v>1694403</v>
      </c>
      <c r="AY7">
        <v>401502</v>
      </c>
      <c r="AZ7">
        <v>54600612</v>
      </c>
      <c r="BA7">
        <v>100695330</v>
      </c>
      <c r="BB7">
        <v>100695330</v>
      </c>
      <c r="BC7">
        <v>1366106</v>
      </c>
      <c r="BD7">
        <v>82362</v>
      </c>
      <c r="BE7">
        <v>246505</v>
      </c>
      <c r="BF7">
        <v>1219453</v>
      </c>
      <c r="BG7">
        <v>103948</v>
      </c>
      <c r="BH7">
        <v>517086</v>
      </c>
      <c r="BI7">
        <v>4874867</v>
      </c>
      <c r="BJ7">
        <v>342018</v>
      </c>
      <c r="BK7">
        <v>6083880</v>
      </c>
      <c r="BL7">
        <v>3959643</v>
      </c>
      <c r="BM7">
        <v>88025</v>
      </c>
      <c r="BN7">
        <v>428842</v>
      </c>
      <c r="BO7">
        <v>39325</v>
      </c>
      <c r="BP7">
        <v>128018</v>
      </c>
      <c r="BQ7">
        <v>117305</v>
      </c>
      <c r="BR7">
        <v>373906</v>
      </c>
      <c r="BS7">
        <v>7771347</v>
      </c>
      <c r="BT7">
        <v>7272784</v>
      </c>
      <c r="BU7">
        <v>836690</v>
      </c>
      <c r="BV7">
        <v>1064821</v>
      </c>
      <c r="BW7">
        <v>159845</v>
      </c>
      <c r="BX7">
        <v>1111322</v>
      </c>
      <c r="BY7">
        <v>127931</v>
      </c>
      <c r="BZ7">
        <v>336813</v>
      </c>
      <c r="CA7">
        <v>8385888</v>
      </c>
      <c r="CB7">
        <v>54903</v>
      </c>
      <c r="CC7">
        <v>375824</v>
      </c>
    </row>
    <row r="8" spans="1:81" x14ac:dyDescent="0.25">
      <c r="A8" t="s">
        <v>170</v>
      </c>
      <c r="B8">
        <v>1</v>
      </c>
      <c r="C8">
        <v>16616539</v>
      </c>
      <c r="D8">
        <v>51162148</v>
      </c>
      <c r="E8">
        <v>2792285</v>
      </c>
      <c r="F8">
        <v>42919248</v>
      </c>
      <c r="G8">
        <v>5815329</v>
      </c>
      <c r="H8">
        <v>31956310</v>
      </c>
      <c r="I8">
        <v>11532660</v>
      </c>
      <c r="J8">
        <v>2058289</v>
      </c>
      <c r="K8">
        <v>6417155</v>
      </c>
      <c r="L8">
        <v>2673800</v>
      </c>
      <c r="M8">
        <v>669394</v>
      </c>
      <c r="N8">
        <v>2284949</v>
      </c>
      <c r="O8">
        <v>78434</v>
      </c>
      <c r="P8">
        <v>430248</v>
      </c>
      <c r="Q8">
        <v>101544</v>
      </c>
      <c r="R8">
        <v>59526011</v>
      </c>
      <c r="S8">
        <v>244367</v>
      </c>
      <c r="T8">
        <v>490538</v>
      </c>
      <c r="U8">
        <v>6634898</v>
      </c>
      <c r="V8">
        <v>111704</v>
      </c>
      <c r="W8">
        <v>1248383</v>
      </c>
      <c r="X8">
        <v>127089</v>
      </c>
      <c r="Y8">
        <v>87628</v>
      </c>
      <c r="Z8">
        <v>35210</v>
      </c>
      <c r="AA8">
        <v>263898</v>
      </c>
      <c r="AB8">
        <v>155003</v>
      </c>
      <c r="AC8">
        <v>2344687</v>
      </c>
      <c r="AD8">
        <v>42791684</v>
      </c>
      <c r="AE8">
        <v>5583630</v>
      </c>
      <c r="AF8">
        <v>3182754</v>
      </c>
      <c r="AG8">
        <v>9816011</v>
      </c>
      <c r="AH8">
        <v>537234</v>
      </c>
      <c r="AI8">
        <v>188922</v>
      </c>
      <c r="AJ8">
        <v>8023847</v>
      </c>
      <c r="AK8">
        <v>11854756</v>
      </c>
      <c r="AL8">
        <v>99700</v>
      </c>
      <c r="AM8">
        <v>40343</v>
      </c>
      <c r="AN8">
        <v>99139</v>
      </c>
      <c r="AO8">
        <v>1008983</v>
      </c>
      <c r="AP8">
        <v>1034182</v>
      </c>
      <c r="AQ8">
        <v>59022</v>
      </c>
      <c r="AR8">
        <v>113715</v>
      </c>
      <c r="AS8">
        <v>1111650</v>
      </c>
      <c r="AT8">
        <v>4753645</v>
      </c>
      <c r="AU8">
        <v>405662</v>
      </c>
      <c r="AV8">
        <v>115807</v>
      </c>
      <c r="AW8">
        <v>124119</v>
      </c>
      <c r="AX8">
        <v>945128</v>
      </c>
      <c r="AY8">
        <v>245410</v>
      </c>
      <c r="AZ8">
        <v>39253767</v>
      </c>
      <c r="BA8">
        <v>68991143</v>
      </c>
      <c r="BB8">
        <v>68991143</v>
      </c>
      <c r="BC8">
        <v>1184818</v>
      </c>
      <c r="BD8">
        <v>53327</v>
      </c>
      <c r="BE8">
        <v>208234</v>
      </c>
      <c r="BF8">
        <v>808311</v>
      </c>
      <c r="BG8">
        <v>88614</v>
      </c>
      <c r="BH8">
        <v>277089</v>
      </c>
      <c r="BI8">
        <v>3572612</v>
      </c>
      <c r="BJ8">
        <v>187747</v>
      </c>
      <c r="BK8">
        <v>4540601</v>
      </c>
      <c r="BL8">
        <v>4078506</v>
      </c>
      <c r="BM8">
        <v>72676</v>
      </c>
      <c r="BN8">
        <v>295938</v>
      </c>
      <c r="BO8">
        <v>26805</v>
      </c>
      <c r="BP8">
        <v>84667</v>
      </c>
      <c r="BQ8">
        <v>68619</v>
      </c>
      <c r="BR8">
        <v>308172</v>
      </c>
      <c r="BS8">
        <v>3342298</v>
      </c>
      <c r="BT8">
        <v>3069278</v>
      </c>
      <c r="BU8">
        <v>497412</v>
      </c>
      <c r="BV8">
        <v>413562</v>
      </c>
      <c r="BW8">
        <v>150285</v>
      </c>
      <c r="BX8">
        <v>375141</v>
      </c>
      <c r="BY8">
        <v>121152</v>
      </c>
      <c r="BZ8">
        <v>180725</v>
      </c>
      <c r="CA8">
        <v>5049756</v>
      </c>
      <c r="CB8">
        <v>44527</v>
      </c>
      <c r="CC8">
        <v>264086</v>
      </c>
    </row>
    <row r="9" spans="1:81" x14ac:dyDescent="0.25">
      <c r="A9" t="s">
        <v>171</v>
      </c>
      <c r="B9">
        <v>1</v>
      </c>
      <c r="C9">
        <v>15690250</v>
      </c>
      <c r="D9">
        <v>48090852</v>
      </c>
      <c r="E9">
        <v>2626906</v>
      </c>
      <c r="F9">
        <v>40702693</v>
      </c>
      <c r="G9">
        <v>5422763</v>
      </c>
      <c r="H9">
        <v>30673394</v>
      </c>
      <c r="I9">
        <v>10703437</v>
      </c>
      <c r="J9">
        <v>1905240</v>
      </c>
      <c r="K9">
        <v>6052044</v>
      </c>
      <c r="L9">
        <v>2414097</v>
      </c>
      <c r="M9">
        <v>659719</v>
      </c>
      <c r="N9">
        <v>2032895</v>
      </c>
      <c r="O9">
        <v>79177</v>
      </c>
      <c r="P9">
        <v>443262</v>
      </c>
      <c r="Q9">
        <v>178163</v>
      </c>
      <c r="R9">
        <v>57375307</v>
      </c>
      <c r="S9">
        <v>240557</v>
      </c>
      <c r="T9">
        <v>498497</v>
      </c>
      <c r="U9">
        <v>6320757</v>
      </c>
      <c r="V9">
        <v>87269</v>
      </c>
      <c r="W9">
        <v>1160019</v>
      </c>
      <c r="X9">
        <v>111181</v>
      </c>
      <c r="Y9">
        <v>91056</v>
      </c>
      <c r="Z9">
        <v>44888</v>
      </c>
      <c r="AA9">
        <v>276597</v>
      </c>
      <c r="AB9">
        <v>157989</v>
      </c>
      <c r="AC9">
        <v>2097460</v>
      </c>
      <c r="AD9">
        <v>40096886</v>
      </c>
      <c r="AE9">
        <v>5227210</v>
      </c>
      <c r="AF9">
        <v>2969219</v>
      </c>
      <c r="AG9">
        <v>9232534</v>
      </c>
      <c r="AH9">
        <v>508166</v>
      </c>
      <c r="AI9">
        <v>168788</v>
      </c>
      <c r="AJ9">
        <v>7388050</v>
      </c>
      <c r="AK9">
        <v>10941711</v>
      </c>
      <c r="AL9">
        <v>97369</v>
      </c>
      <c r="AM9">
        <v>37686</v>
      </c>
      <c r="AN9">
        <v>93237</v>
      </c>
      <c r="AO9">
        <v>934281</v>
      </c>
      <c r="AP9">
        <v>957534</v>
      </c>
      <c r="AQ9">
        <v>49527</v>
      </c>
      <c r="AR9">
        <v>171335</v>
      </c>
      <c r="AS9">
        <v>1021325</v>
      </c>
      <c r="AT9">
        <v>4439133</v>
      </c>
      <c r="AU9">
        <v>433992</v>
      </c>
      <c r="AV9">
        <v>104566</v>
      </c>
      <c r="AW9">
        <v>131579</v>
      </c>
      <c r="AX9">
        <v>764249</v>
      </c>
      <c r="AY9">
        <v>235518</v>
      </c>
      <c r="AZ9">
        <v>37947339</v>
      </c>
      <c r="BA9">
        <v>65212360</v>
      </c>
      <c r="BB9">
        <v>65212360</v>
      </c>
      <c r="BC9">
        <v>1194345</v>
      </c>
      <c r="BD9">
        <v>59368</v>
      </c>
      <c r="BE9">
        <v>237744</v>
      </c>
      <c r="BF9">
        <v>669125</v>
      </c>
      <c r="BG9">
        <v>108758</v>
      </c>
      <c r="BH9">
        <v>240971</v>
      </c>
      <c r="BI9">
        <v>3359843</v>
      </c>
      <c r="BJ9">
        <v>197045</v>
      </c>
      <c r="BK9">
        <v>4224953</v>
      </c>
      <c r="BL9">
        <v>3699523</v>
      </c>
      <c r="BM9">
        <v>70850</v>
      </c>
      <c r="BN9">
        <v>303676</v>
      </c>
      <c r="BO9">
        <v>24979</v>
      </c>
      <c r="BP9">
        <v>68663</v>
      </c>
      <c r="BQ9">
        <v>69840</v>
      </c>
      <c r="BR9">
        <v>270680</v>
      </c>
      <c r="BS9">
        <v>3034518</v>
      </c>
      <c r="BT9">
        <v>2855345</v>
      </c>
      <c r="BU9">
        <v>430488</v>
      </c>
      <c r="BV9">
        <v>387638</v>
      </c>
      <c r="BW9">
        <v>146942</v>
      </c>
      <c r="BX9">
        <v>328584</v>
      </c>
      <c r="BY9">
        <v>125479</v>
      </c>
      <c r="BZ9">
        <v>185632</v>
      </c>
      <c r="CA9">
        <v>5385042</v>
      </c>
      <c r="CB9">
        <v>65565</v>
      </c>
      <c r="CC9">
        <v>260691</v>
      </c>
    </row>
    <row r="10" spans="1:81" x14ac:dyDescent="0.25">
      <c r="A10" t="s">
        <v>176</v>
      </c>
      <c r="B10">
        <v>1</v>
      </c>
      <c r="C10">
        <v>0</v>
      </c>
      <c r="D10">
        <v>44029546</v>
      </c>
      <c r="E10">
        <v>2276319</v>
      </c>
      <c r="F10">
        <v>34654372</v>
      </c>
      <c r="G10">
        <v>5169740</v>
      </c>
      <c r="H10">
        <v>31917714</v>
      </c>
      <c r="I10">
        <v>11271078</v>
      </c>
      <c r="J10">
        <v>1378297</v>
      </c>
      <c r="K10">
        <v>7462664</v>
      </c>
      <c r="L10">
        <v>2961017</v>
      </c>
      <c r="M10">
        <v>42763</v>
      </c>
      <c r="N10">
        <v>48181</v>
      </c>
      <c r="O10">
        <v>7823</v>
      </c>
      <c r="P10">
        <v>150638</v>
      </c>
      <c r="Q10">
        <v>0</v>
      </c>
      <c r="R10">
        <v>133479</v>
      </c>
      <c r="S10">
        <v>0</v>
      </c>
      <c r="T10">
        <v>458816</v>
      </c>
      <c r="U10">
        <v>4005811</v>
      </c>
      <c r="V10">
        <v>34327</v>
      </c>
      <c r="W10">
        <v>23823</v>
      </c>
      <c r="X10">
        <v>99199</v>
      </c>
      <c r="Y10">
        <v>16640</v>
      </c>
      <c r="Z10">
        <v>10087</v>
      </c>
      <c r="AA10">
        <v>84920</v>
      </c>
      <c r="AB10">
        <v>30818</v>
      </c>
      <c r="AC10">
        <v>0</v>
      </c>
      <c r="AD10">
        <v>12590008</v>
      </c>
      <c r="AE10">
        <v>1761302</v>
      </c>
      <c r="AF10">
        <v>859148</v>
      </c>
      <c r="AG10">
        <v>0</v>
      </c>
      <c r="AH10">
        <v>114658</v>
      </c>
      <c r="AI10">
        <v>3034</v>
      </c>
      <c r="AJ10">
        <v>0</v>
      </c>
      <c r="AK10">
        <v>1377</v>
      </c>
      <c r="AL10">
        <v>99142</v>
      </c>
      <c r="AM10">
        <v>24370</v>
      </c>
      <c r="AN10">
        <v>58385</v>
      </c>
      <c r="AO10">
        <v>653070</v>
      </c>
      <c r="AP10">
        <v>674494</v>
      </c>
      <c r="AQ10">
        <v>26902</v>
      </c>
      <c r="AR10">
        <v>21883</v>
      </c>
      <c r="AS10">
        <v>507184</v>
      </c>
      <c r="AT10">
        <v>194144</v>
      </c>
      <c r="AU10">
        <v>117996</v>
      </c>
      <c r="AV10">
        <v>7647</v>
      </c>
      <c r="AW10">
        <v>59483</v>
      </c>
      <c r="AX10">
        <v>176786</v>
      </c>
      <c r="AY10">
        <v>73255</v>
      </c>
      <c r="AZ10">
        <v>31418722</v>
      </c>
      <c r="BA10">
        <v>50184031</v>
      </c>
      <c r="BB10">
        <v>50184031</v>
      </c>
      <c r="BC10">
        <v>70928</v>
      </c>
      <c r="BD10">
        <v>20889</v>
      </c>
      <c r="BE10">
        <v>9918</v>
      </c>
      <c r="BF10">
        <v>48274</v>
      </c>
      <c r="BG10">
        <v>22391</v>
      </c>
      <c r="BH10">
        <v>134477</v>
      </c>
      <c r="BI10">
        <v>5808946</v>
      </c>
      <c r="BJ10">
        <v>41244</v>
      </c>
      <c r="BK10">
        <v>3984452</v>
      </c>
      <c r="BL10">
        <v>3485666</v>
      </c>
      <c r="BM10">
        <v>31164</v>
      </c>
      <c r="BN10">
        <v>62958</v>
      </c>
      <c r="BO10">
        <v>16261</v>
      </c>
      <c r="BP10">
        <v>23609</v>
      </c>
      <c r="BQ10">
        <v>21849</v>
      </c>
      <c r="BR10">
        <v>218450</v>
      </c>
      <c r="BS10">
        <v>1693901</v>
      </c>
      <c r="BT10">
        <v>1615228</v>
      </c>
      <c r="BU10">
        <v>123956</v>
      </c>
      <c r="BV10">
        <v>152776</v>
      </c>
      <c r="BW10">
        <v>110881</v>
      </c>
      <c r="BX10">
        <v>73344</v>
      </c>
      <c r="BY10">
        <v>98668</v>
      </c>
      <c r="BZ10">
        <v>135830</v>
      </c>
      <c r="CA10">
        <v>8996086</v>
      </c>
      <c r="CB10">
        <v>42392</v>
      </c>
      <c r="CC10">
        <v>266431</v>
      </c>
    </row>
    <row r="11" spans="1:81" x14ac:dyDescent="0.25">
      <c r="A11" t="s">
        <v>177</v>
      </c>
      <c r="B11">
        <v>1</v>
      </c>
      <c r="C11">
        <v>731698</v>
      </c>
      <c r="D11">
        <v>27703655</v>
      </c>
      <c r="E11">
        <v>2074891</v>
      </c>
      <c r="F11">
        <v>36366519</v>
      </c>
      <c r="G11">
        <v>5342049</v>
      </c>
      <c r="H11">
        <v>29295494</v>
      </c>
      <c r="I11">
        <v>11447177</v>
      </c>
      <c r="J11">
        <v>2018115</v>
      </c>
      <c r="K11">
        <v>7121900</v>
      </c>
      <c r="L11">
        <v>2987674</v>
      </c>
      <c r="M11">
        <v>69225</v>
      </c>
      <c r="N11">
        <v>119860</v>
      </c>
      <c r="O11">
        <v>36171</v>
      </c>
      <c r="P11">
        <v>205526</v>
      </c>
      <c r="Q11">
        <v>2161210</v>
      </c>
      <c r="R11">
        <v>29704605</v>
      </c>
      <c r="S11">
        <v>142833</v>
      </c>
      <c r="T11">
        <v>103692</v>
      </c>
      <c r="U11">
        <v>1355442</v>
      </c>
      <c r="V11">
        <v>45981</v>
      </c>
      <c r="W11">
        <v>186465</v>
      </c>
      <c r="X11">
        <v>82549</v>
      </c>
      <c r="Y11">
        <v>46940</v>
      </c>
      <c r="Z11">
        <v>26844</v>
      </c>
      <c r="AA11">
        <v>115177</v>
      </c>
      <c r="AB11">
        <v>102382</v>
      </c>
      <c r="AC11">
        <v>366013</v>
      </c>
      <c r="AD11">
        <v>26113704</v>
      </c>
      <c r="AE11">
        <v>3200034</v>
      </c>
      <c r="AF11">
        <v>1707419</v>
      </c>
      <c r="AG11">
        <v>1297317</v>
      </c>
      <c r="AH11">
        <v>206633</v>
      </c>
      <c r="AI11">
        <v>5152</v>
      </c>
      <c r="AJ11">
        <v>2296373</v>
      </c>
      <c r="AK11">
        <v>3584030</v>
      </c>
      <c r="AL11">
        <v>123637</v>
      </c>
      <c r="AM11">
        <v>42242</v>
      </c>
      <c r="AN11">
        <v>69318</v>
      </c>
      <c r="AO11">
        <v>916982</v>
      </c>
      <c r="AP11">
        <v>930382</v>
      </c>
      <c r="AQ11">
        <v>18152</v>
      </c>
      <c r="AR11">
        <v>54229</v>
      </c>
      <c r="AS11">
        <v>1024088</v>
      </c>
      <c r="AT11">
        <v>981162</v>
      </c>
      <c r="AU11">
        <v>340509</v>
      </c>
      <c r="AV11">
        <v>43003</v>
      </c>
      <c r="AW11">
        <v>84471</v>
      </c>
      <c r="AX11">
        <v>533201</v>
      </c>
      <c r="AY11">
        <v>520557</v>
      </c>
      <c r="AZ11">
        <v>26708981</v>
      </c>
      <c r="BA11">
        <v>43773594</v>
      </c>
      <c r="BB11">
        <v>43773594</v>
      </c>
      <c r="BC11">
        <v>559077</v>
      </c>
      <c r="BD11">
        <v>19818</v>
      </c>
      <c r="BE11">
        <v>52196</v>
      </c>
      <c r="BF11">
        <v>247417</v>
      </c>
      <c r="BG11">
        <v>18146</v>
      </c>
      <c r="BH11">
        <v>326115</v>
      </c>
      <c r="BI11">
        <v>5844201</v>
      </c>
      <c r="BJ11">
        <v>76048</v>
      </c>
      <c r="BK11">
        <v>3960881</v>
      </c>
      <c r="BL11">
        <v>3497288</v>
      </c>
      <c r="BM11">
        <v>22263</v>
      </c>
      <c r="BN11">
        <v>114465</v>
      </c>
      <c r="BO11">
        <v>58806</v>
      </c>
      <c r="BP11">
        <v>72654</v>
      </c>
      <c r="BQ11">
        <v>40945</v>
      </c>
      <c r="BR11">
        <v>369020</v>
      </c>
      <c r="BS11">
        <v>3107178</v>
      </c>
      <c r="BT11">
        <v>2759724</v>
      </c>
      <c r="BU11">
        <v>423868</v>
      </c>
      <c r="BV11">
        <v>290935</v>
      </c>
      <c r="BW11">
        <v>110413</v>
      </c>
      <c r="BX11">
        <v>226006</v>
      </c>
      <c r="BY11">
        <v>103905</v>
      </c>
      <c r="BZ11">
        <v>126003</v>
      </c>
      <c r="CA11">
        <v>9022612</v>
      </c>
      <c r="CB11">
        <v>58602</v>
      </c>
      <c r="CC11">
        <v>191104</v>
      </c>
    </row>
    <row r="12" spans="1:81" x14ac:dyDescent="0.25">
      <c r="A12" t="s">
        <v>182</v>
      </c>
      <c r="B12">
        <v>1</v>
      </c>
      <c r="C12">
        <v>13406410</v>
      </c>
      <c r="D12">
        <v>47907915</v>
      </c>
      <c r="E12">
        <v>2673904</v>
      </c>
      <c r="F12">
        <v>47041249</v>
      </c>
      <c r="G12">
        <v>5524566</v>
      </c>
      <c r="H12">
        <v>25023887</v>
      </c>
      <c r="I12">
        <v>10461190</v>
      </c>
      <c r="J12">
        <v>1926355</v>
      </c>
      <c r="K12">
        <v>6476945</v>
      </c>
      <c r="L12">
        <v>2712320</v>
      </c>
      <c r="M12">
        <v>307171</v>
      </c>
      <c r="N12">
        <v>828871</v>
      </c>
      <c r="O12">
        <v>88800</v>
      </c>
      <c r="P12">
        <v>208859</v>
      </c>
      <c r="Q12">
        <v>10041</v>
      </c>
      <c r="R12">
        <v>33203572</v>
      </c>
      <c r="S12">
        <v>279875</v>
      </c>
      <c r="T12">
        <v>348143</v>
      </c>
      <c r="U12">
        <v>3919813</v>
      </c>
      <c r="V12">
        <v>63934</v>
      </c>
      <c r="W12">
        <v>607479</v>
      </c>
      <c r="X12">
        <v>114652</v>
      </c>
      <c r="Y12">
        <v>56832</v>
      </c>
      <c r="Z12">
        <v>47638</v>
      </c>
      <c r="AA12">
        <v>162060</v>
      </c>
      <c r="AB12">
        <v>99844</v>
      </c>
      <c r="AC12">
        <v>745535</v>
      </c>
      <c r="AD12">
        <v>26421427</v>
      </c>
      <c r="AE12">
        <v>3950034</v>
      </c>
      <c r="AF12">
        <v>2168828</v>
      </c>
      <c r="AG12">
        <v>2358996</v>
      </c>
      <c r="AH12">
        <v>220963</v>
      </c>
      <c r="AI12">
        <v>97453</v>
      </c>
      <c r="AJ12">
        <v>5497964</v>
      </c>
      <c r="AK12">
        <v>8466865</v>
      </c>
      <c r="AL12">
        <v>82772</v>
      </c>
      <c r="AM12">
        <v>33800</v>
      </c>
      <c r="AN12">
        <v>83120</v>
      </c>
      <c r="AO12">
        <v>529177</v>
      </c>
      <c r="AP12">
        <v>527190</v>
      </c>
      <c r="AQ12">
        <v>38357</v>
      </c>
      <c r="AR12">
        <v>72622</v>
      </c>
      <c r="AS12">
        <v>932073</v>
      </c>
      <c r="AT12">
        <v>1264561</v>
      </c>
      <c r="AU12">
        <v>256144</v>
      </c>
      <c r="AV12">
        <v>44898</v>
      </c>
      <c r="AW12">
        <v>80857</v>
      </c>
      <c r="AX12">
        <v>445148</v>
      </c>
      <c r="AY12">
        <v>184441</v>
      </c>
      <c r="AZ12">
        <v>20765049</v>
      </c>
      <c r="BA12">
        <v>34228760</v>
      </c>
      <c r="BB12">
        <v>34228760</v>
      </c>
      <c r="BC12">
        <v>559923</v>
      </c>
      <c r="BD12">
        <v>34740</v>
      </c>
      <c r="BE12">
        <v>138866</v>
      </c>
      <c r="BF12">
        <v>346975</v>
      </c>
      <c r="BG12">
        <v>95466</v>
      </c>
      <c r="BH12">
        <v>81344</v>
      </c>
      <c r="BI12">
        <v>3629869</v>
      </c>
      <c r="BJ12">
        <v>111819</v>
      </c>
      <c r="BK12">
        <v>5958741</v>
      </c>
      <c r="BL12">
        <v>4893026</v>
      </c>
      <c r="BM12">
        <v>31372</v>
      </c>
      <c r="BN12">
        <v>146319</v>
      </c>
      <c r="BO12">
        <v>22674</v>
      </c>
      <c r="BP12">
        <v>48116</v>
      </c>
      <c r="BQ12">
        <v>42195</v>
      </c>
      <c r="BR12">
        <v>377201</v>
      </c>
      <c r="BS12">
        <v>2208377</v>
      </c>
      <c r="BT12">
        <v>2020006</v>
      </c>
      <c r="BU12">
        <v>362346</v>
      </c>
      <c r="BV12">
        <v>354353</v>
      </c>
      <c r="BW12">
        <v>147472</v>
      </c>
      <c r="BX12">
        <v>278750</v>
      </c>
      <c r="BY12">
        <v>131546</v>
      </c>
      <c r="BZ12">
        <v>131641</v>
      </c>
      <c r="CA12">
        <v>6187976</v>
      </c>
      <c r="CB12">
        <v>46803</v>
      </c>
      <c r="CC12">
        <v>246254</v>
      </c>
    </row>
    <row r="13" spans="1:81" x14ac:dyDescent="0.25">
      <c r="A13" t="s">
        <v>183</v>
      </c>
      <c r="B13">
        <v>1</v>
      </c>
      <c r="C13">
        <v>11689347</v>
      </c>
      <c r="D13">
        <v>46097289</v>
      </c>
      <c r="E13">
        <v>2427893</v>
      </c>
      <c r="F13">
        <v>43325184</v>
      </c>
      <c r="G13">
        <v>5170804</v>
      </c>
      <c r="H13">
        <v>23785798</v>
      </c>
      <c r="I13">
        <v>9870246</v>
      </c>
      <c r="J13">
        <v>1920160</v>
      </c>
      <c r="K13">
        <v>6182408</v>
      </c>
      <c r="L13">
        <v>2629179</v>
      </c>
      <c r="M13">
        <v>274070</v>
      </c>
      <c r="N13">
        <v>491386</v>
      </c>
      <c r="O13">
        <v>81741</v>
      </c>
      <c r="P13">
        <v>212835</v>
      </c>
      <c r="Q13">
        <v>23178</v>
      </c>
      <c r="R13">
        <v>31378812</v>
      </c>
      <c r="S13">
        <v>204838</v>
      </c>
      <c r="T13">
        <v>319004</v>
      </c>
      <c r="U13">
        <v>3709489</v>
      </c>
      <c r="V13">
        <v>53900</v>
      </c>
      <c r="W13">
        <v>565410</v>
      </c>
      <c r="X13">
        <v>133607</v>
      </c>
      <c r="Y13">
        <v>43080</v>
      </c>
      <c r="Z13">
        <v>43082</v>
      </c>
      <c r="AA13">
        <v>152119</v>
      </c>
      <c r="AB13">
        <v>104609</v>
      </c>
      <c r="AC13">
        <v>609882</v>
      </c>
      <c r="AD13">
        <v>24094728</v>
      </c>
      <c r="AE13">
        <v>3459690</v>
      </c>
      <c r="AF13">
        <v>1939959</v>
      </c>
      <c r="AG13">
        <v>2212447</v>
      </c>
      <c r="AH13">
        <v>218846</v>
      </c>
      <c r="AI13">
        <v>79950</v>
      </c>
      <c r="AJ13">
        <v>4406685</v>
      </c>
      <c r="AK13">
        <v>7214350</v>
      </c>
      <c r="AL13">
        <v>82332</v>
      </c>
      <c r="AM13">
        <v>31145</v>
      </c>
      <c r="AN13">
        <v>73713</v>
      </c>
      <c r="AO13">
        <v>695000</v>
      </c>
      <c r="AP13">
        <v>665672</v>
      </c>
      <c r="AQ13">
        <v>46723</v>
      </c>
      <c r="AR13">
        <v>79508</v>
      </c>
      <c r="AS13">
        <v>846667</v>
      </c>
      <c r="AT13">
        <v>1196928</v>
      </c>
      <c r="AU13">
        <v>262758</v>
      </c>
      <c r="AV13">
        <v>44927</v>
      </c>
      <c r="AW13">
        <v>81070</v>
      </c>
      <c r="AX13">
        <v>453588</v>
      </c>
      <c r="AY13">
        <v>174141</v>
      </c>
      <c r="AZ13">
        <v>17372246</v>
      </c>
      <c r="BA13">
        <v>32800257</v>
      </c>
      <c r="BB13">
        <v>32800257</v>
      </c>
      <c r="BC13">
        <v>514832</v>
      </c>
      <c r="BD13">
        <v>47423</v>
      </c>
      <c r="BE13">
        <v>126424</v>
      </c>
      <c r="BF13">
        <v>350197</v>
      </c>
      <c r="BG13">
        <v>112642</v>
      </c>
      <c r="BH13">
        <v>62823</v>
      </c>
      <c r="BI13">
        <v>3391975</v>
      </c>
      <c r="BJ13">
        <v>83158</v>
      </c>
      <c r="BK13">
        <v>5725119</v>
      </c>
      <c r="BL13">
        <v>4891338</v>
      </c>
      <c r="BM13">
        <v>20759</v>
      </c>
      <c r="BN13">
        <v>128698</v>
      </c>
      <c r="BO13">
        <v>15074</v>
      </c>
      <c r="BP13">
        <v>75773</v>
      </c>
      <c r="BQ13">
        <v>51284</v>
      </c>
      <c r="BR13">
        <v>346843</v>
      </c>
      <c r="BS13">
        <v>2100210</v>
      </c>
      <c r="BT13">
        <v>1960327</v>
      </c>
      <c r="BU13">
        <v>343550</v>
      </c>
      <c r="BV13">
        <v>335880</v>
      </c>
      <c r="BW13">
        <v>141548</v>
      </c>
      <c r="BX13">
        <v>263784</v>
      </c>
      <c r="BY13">
        <v>123952</v>
      </c>
      <c r="BZ13">
        <v>121110</v>
      </c>
      <c r="CA13">
        <v>4983702</v>
      </c>
      <c r="CB13">
        <v>42803</v>
      </c>
      <c r="CC13">
        <v>170480</v>
      </c>
    </row>
    <row r="14" spans="1:81" x14ac:dyDescent="0.25">
      <c r="A14" t="s">
        <v>154</v>
      </c>
      <c r="B14">
        <v>1</v>
      </c>
      <c r="C14">
        <v>10640549</v>
      </c>
      <c r="D14">
        <v>37043555</v>
      </c>
      <c r="E14">
        <v>1906773</v>
      </c>
      <c r="F14">
        <v>21329863</v>
      </c>
      <c r="G14">
        <v>2994875</v>
      </c>
      <c r="H14">
        <v>19501846</v>
      </c>
      <c r="I14">
        <v>7016117</v>
      </c>
      <c r="J14">
        <v>1174553</v>
      </c>
      <c r="K14">
        <v>7021010</v>
      </c>
      <c r="L14">
        <v>2549097</v>
      </c>
      <c r="M14">
        <v>502098</v>
      </c>
      <c r="N14">
        <v>1278461</v>
      </c>
      <c r="O14">
        <v>44357</v>
      </c>
      <c r="P14">
        <v>333415</v>
      </c>
      <c r="Q14">
        <v>0</v>
      </c>
      <c r="R14">
        <v>42053947</v>
      </c>
      <c r="S14">
        <v>964169</v>
      </c>
      <c r="T14">
        <v>447937</v>
      </c>
      <c r="U14">
        <v>2858102</v>
      </c>
      <c r="V14">
        <v>58376</v>
      </c>
      <c r="W14">
        <v>627341</v>
      </c>
      <c r="X14">
        <v>63689</v>
      </c>
      <c r="Y14">
        <v>95376</v>
      </c>
      <c r="Z14">
        <v>58766</v>
      </c>
      <c r="AA14">
        <v>201108</v>
      </c>
      <c r="AB14">
        <v>132398</v>
      </c>
      <c r="AC14">
        <v>587680</v>
      </c>
      <c r="AD14">
        <v>38666536</v>
      </c>
      <c r="AE14">
        <v>7431527</v>
      </c>
      <c r="AF14">
        <v>4730321</v>
      </c>
      <c r="AG14">
        <v>6041057</v>
      </c>
      <c r="AH14">
        <v>201538</v>
      </c>
      <c r="AI14">
        <v>218673</v>
      </c>
      <c r="AJ14">
        <v>6884288</v>
      </c>
      <c r="AK14">
        <v>11290545</v>
      </c>
      <c r="AL14">
        <v>188164</v>
      </c>
      <c r="AM14">
        <v>46605</v>
      </c>
      <c r="AN14">
        <v>89683</v>
      </c>
      <c r="AO14">
        <v>1661619</v>
      </c>
      <c r="AP14">
        <v>1798511</v>
      </c>
      <c r="AQ14">
        <v>42226</v>
      </c>
      <c r="AR14">
        <v>67530</v>
      </c>
      <c r="AS14">
        <v>664231</v>
      </c>
      <c r="AT14">
        <v>1504630</v>
      </c>
      <c r="AU14">
        <v>190598</v>
      </c>
      <c r="AV14">
        <v>90687</v>
      </c>
      <c r="AW14">
        <v>109314</v>
      </c>
      <c r="AX14">
        <v>944552</v>
      </c>
      <c r="AY14">
        <v>97112</v>
      </c>
      <c r="AZ14">
        <v>11440434</v>
      </c>
      <c r="BA14">
        <v>38556132</v>
      </c>
      <c r="BB14">
        <v>38556132</v>
      </c>
      <c r="BC14">
        <v>833544</v>
      </c>
      <c r="BD14">
        <v>42020</v>
      </c>
      <c r="BE14">
        <v>108402</v>
      </c>
      <c r="BF14">
        <v>275585</v>
      </c>
      <c r="BG14">
        <v>83522</v>
      </c>
      <c r="BH14">
        <v>304112</v>
      </c>
      <c r="BI14">
        <v>2947582</v>
      </c>
      <c r="BJ14">
        <v>210460</v>
      </c>
      <c r="BK14">
        <v>5967166</v>
      </c>
      <c r="BL14">
        <v>3621211</v>
      </c>
      <c r="BM14">
        <v>39310</v>
      </c>
      <c r="BN14">
        <v>251344</v>
      </c>
      <c r="BO14">
        <v>34854</v>
      </c>
      <c r="BP14">
        <v>98217</v>
      </c>
      <c r="BQ14">
        <v>47732</v>
      </c>
      <c r="BR14">
        <v>246598</v>
      </c>
      <c r="BS14">
        <v>4905561</v>
      </c>
      <c r="BT14">
        <v>4693139</v>
      </c>
      <c r="BU14">
        <v>638528</v>
      </c>
      <c r="BV14">
        <v>718179</v>
      </c>
      <c r="BW14">
        <v>109996</v>
      </c>
      <c r="BX14">
        <v>742130</v>
      </c>
      <c r="BY14">
        <v>86805</v>
      </c>
      <c r="BZ14">
        <v>189233</v>
      </c>
      <c r="CA14">
        <v>4424773</v>
      </c>
      <c r="CB14">
        <v>39241</v>
      </c>
      <c r="CC14">
        <v>575074</v>
      </c>
    </row>
    <row r="15" spans="1:81" x14ac:dyDescent="0.25">
      <c r="A15" t="s">
        <v>155</v>
      </c>
      <c r="B15">
        <v>1</v>
      </c>
      <c r="C15">
        <v>9712183</v>
      </c>
      <c r="D15">
        <v>36877555</v>
      </c>
      <c r="E15">
        <v>1905256</v>
      </c>
      <c r="F15">
        <v>21532793</v>
      </c>
      <c r="G15">
        <v>3080117</v>
      </c>
      <c r="H15">
        <v>22190674</v>
      </c>
      <c r="I15">
        <v>7237510</v>
      </c>
      <c r="J15">
        <v>1112927</v>
      </c>
      <c r="K15">
        <v>6982947</v>
      </c>
      <c r="L15">
        <v>2557724</v>
      </c>
      <c r="M15">
        <v>463789</v>
      </c>
      <c r="N15">
        <v>1028883</v>
      </c>
      <c r="O15">
        <v>49545</v>
      </c>
      <c r="P15">
        <v>318422</v>
      </c>
      <c r="Q15">
        <v>171761</v>
      </c>
      <c r="R15">
        <v>44473608</v>
      </c>
      <c r="S15">
        <v>897585</v>
      </c>
      <c r="T15">
        <v>416546</v>
      </c>
      <c r="U15">
        <v>2970296</v>
      </c>
      <c r="V15">
        <v>55388</v>
      </c>
      <c r="W15">
        <v>618270</v>
      </c>
      <c r="X15">
        <v>57931</v>
      </c>
      <c r="Y15">
        <v>102490</v>
      </c>
      <c r="Z15">
        <v>74129</v>
      </c>
      <c r="AA15">
        <v>176598</v>
      </c>
      <c r="AB15">
        <v>136001</v>
      </c>
      <c r="AC15">
        <v>492160</v>
      </c>
      <c r="AD15">
        <v>40307158</v>
      </c>
      <c r="AE15">
        <v>7495704</v>
      </c>
      <c r="AF15">
        <v>4796635</v>
      </c>
      <c r="AG15">
        <v>5872006</v>
      </c>
      <c r="AH15">
        <v>272650</v>
      </c>
      <c r="AI15">
        <v>192724</v>
      </c>
      <c r="AJ15">
        <v>7079001</v>
      </c>
      <c r="AK15">
        <v>11471295</v>
      </c>
      <c r="AL15">
        <v>135840</v>
      </c>
      <c r="AM15">
        <v>51867</v>
      </c>
      <c r="AN15">
        <v>93738</v>
      </c>
      <c r="AO15">
        <v>1659603</v>
      </c>
      <c r="AP15">
        <v>1922542</v>
      </c>
      <c r="AQ15">
        <v>45986</v>
      </c>
      <c r="AR15">
        <v>56582</v>
      </c>
      <c r="AS15">
        <v>642663</v>
      </c>
      <c r="AT15">
        <v>1549742</v>
      </c>
      <c r="AU15">
        <v>206960</v>
      </c>
      <c r="AV15">
        <v>83102</v>
      </c>
      <c r="AW15">
        <v>118390</v>
      </c>
      <c r="AX15">
        <v>933525</v>
      </c>
      <c r="AY15">
        <v>99342</v>
      </c>
      <c r="AZ15">
        <v>11701002</v>
      </c>
      <c r="BA15">
        <v>41793650</v>
      </c>
      <c r="BB15">
        <v>41793650</v>
      </c>
      <c r="BC15">
        <v>786979</v>
      </c>
      <c r="BD15">
        <v>22735</v>
      </c>
      <c r="BE15">
        <v>114315</v>
      </c>
      <c r="BF15">
        <v>279784</v>
      </c>
      <c r="BG15">
        <v>160336</v>
      </c>
      <c r="BH15">
        <v>293479</v>
      </c>
      <c r="BI15">
        <v>2949678</v>
      </c>
      <c r="BJ15">
        <v>213497</v>
      </c>
      <c r="BK15">
        <v>6220985</v>
      </c>
      <c r="BL15">
        <v>3823132</v>
      </c>
      <c r="BM15">
        <v>41781</v>
      </c>
      <c r="BN15">
        <v>253586</v>
      </c>
      <c r="BO15">
        <v>30391</v>
      </c>
      <c r="BP15">
        <v>91596</v>
      </c>
      <c r="BQ15">
        <v>52727</v>
      </c>
      <c r="BR15">
        <v>238612</v>
      </c>
      <c r="BS15">
        <v>4994119</v>
      </c>
      <c r="BT15">
        <v>4799742</v>
      </c>
      <c r="BU15">
        <v>635133</v>
      </c>
      <c r="BV15">
        <v>722346</v>
      </c>
      <c r="BW15">
        <v>109862</v>
      </c>
      <c r="BX15">
        <v>727321</v>
      </c>
      <c r="BY15">
        <v>101337</v>
      </c>
      <c r="BZ15">
        <v>189966</v>
      </c>
      <c r="CA15">
        <v>5297322</v>
      </c>
      <c r="CB15">
        <v>51844</v>
      </c>
      <c r="CC15">
        <v>534478</v>
      </c>
    </row>
    <row r="16" spans="1:81" x14ac:dyDescent="0.25">
      <c r="A16" t="s">
        <v>160</v>
      </c>
      <c r="B16">
        <v>1</v>
      </c>
      <c r="C16">
        <v>11256598</v>
      </c>
      <c r="D16">
        <v>41518157</v>
      </c>
      <c r="E16">
        <v>1793540</v>
      </c>
      <c r="F16">
        <v>29000720</v>
      </c>
      <c r="G16">
        <v>3878052</v>
      </c>
      <c r="H16">
        <v>22697784</v>
      </c>
      <c r="I16">
        <v>7903491</v>
      </c>
      <c r="J16">
        <v>1222522</v>
      </c>
      <c r="K16">
        <v>7301373</v>
      </c>
      <c r="L16">
        <v>2727542</v>
      </c>
      <c r="M16">
        <v>290662</v>
      </c>
      <c r="N16">
        <v>689285</v>
      </c>
      <c r="O16">
        <v>49517</v>
      </c>
      <c r="P16">
        <v>313966</v>
      </c>
      <c r="Q16">
        <v>0</v>
      </c>
      <c r="R16">
        <v>35409215</v>
      </c>
      <c r="S16">
        <v>228429</v>
      </c>
      <c r="T16">
        <v>318651</v>
      </c>
      <c r="U16">
        <v>3649961</v>
      </c>
      <c r="V16">
        <v>49295</v>
      </c>
      <c r="W16">
        <v>527057</v>
      </c>
      <c r="X16">
        <v>190946</v>
      </c>
      <c r="Y16">
        <v>56736</v>
      </c>
      <c r="Z16">
        <v>52570</v>
      </c>
      <c r="AA16">
        <v>114212</v>
      </c>
      <c r="AB16">
        <v>114461</v>
      </c>
      <c r="AC16">
        <v>439062</v>
      </c>
      <c r="AD16">
        <v>29083878</v>
      </c>
      <c r="AE16">
        <v>2502332</v>
      </c>
      <c r="AF16">
        <v>1588091</v>
      </c>
      <c r="AG16">
        <v>1972733</v>
      </c>
      <c r="AH16">
        <v>236866</v>
      </c>
      <c r="AI16">
        <v>64787</v>
      </c>
      <c r="AJ16">
        <v>4451732</v>
      </c>
      <c r="AK16">
        <v>7645820</v>
      </c>
      <c r="AL16">
        <v>122707</v>
      </c>
      <c r="AM16">
        <v>45812</v>
      </c>
      <c r="AN16">
        <v>94639</v>
      </c>
      <c r="AO16">
        <v>4107026</v>
      </c>
      <c r="AP16">
        <v>5271235</v>
      </c>
      <c r="AQ16">
        <v>28041</v>
      </c>
      <c r="AR16">
        <v>72999</v>
      </c>
      <c r="AS16">
        <v>3425997</v>
      </c>
      <c r="AT16">
        <v>8238391</v>
      </c>
      <c r="AU16">
        <v>544120</v>
      </c>
      <c r="AV16">
        <v>85950</v>
      </c>
      <c r="AW16">
        <v>49138</v>
      </c>
      <c r="AX16">
        <v>431165</v>
      </c>
      <c r="AY16">
        <v>42947</v>
      </c>
      <c r="AZ16">
        <v>9973747</v>
      </c>
      <c r="BA16">
        <v>34611293</v>
      </c>
      <c r="BB16">
        <v>34611293</v>
      </c>
      <c r="BC16">
        <v>437933</v>
      </c>
      <c r="BD16">
        <v>127414</v>
      </c>
      <c r="BE16">
        <v>117521</v>
      </c>
      <c r="BF16">
        <v>213764</v>
      </c>
      <c r="BG16">
        <v>81366</v>
      </c>
      <c r="BH16">
        <v>617417</v>
      </c>
      <c r="BI16">
        <v>4315357</v>
      </c>
      <c r="BJ16">
        <v>427678</v>
      </c>
      <c r="BK16">
        <v>1806782</v>
      </c>
      <c r="BL16">
        <v>1406643</v>
      </c>
      <c r="BM16">
        <v>128471</v>
      </c>
      <c r="BN16">
        <v>584161</v>
      </c>
      <c r="BO16">
        <v>60591</v>
      </c>
      <c r="BP16">
        <v>124750</v>
      </c>
      <c r="BQ16">
        <v>219397</v>
      </c>
      <c r="BR16">
        <v>328368</v>
      </c>
      <c r="BS16">
        <v>1946354</v>
      </c>
      <c r="BT16">
        <v>1863192</v>
      </c>
      <c r="BU16">
        <v>838457</v>
      </c>
      <c r="BV16">
        <v>582048</v>
      </c>
      <c r="BW16">
        <v>108005</v>
      </c>
      <c r="BX16">
        <v>557198</v>
      </c>
      <c r="BY16">
        <v>101814</v>
      </c>
      <c r="BZ16">
        <v>243712</v>
      </c>
      <c r="CA16">
        <v>8754761</v>
      </c>
      <c r="CB16">
        <v>48672</v>
      </c>
      <c r="CC16">
        <v>107035</v>
      </c>
    </row>
    <row r="17" spans="1:81" x14ac:dyDescent="0.25">
      <c r="A17" t="s">
        <v>161</v>
      </c>
      <c r="B17">
        <v>1</v>
      </c>
      <c r="C17">
        <v>11286539</v>
      </c>
      <c r="D17">
        <v>45300930</v>
      </c>
      <c r="E17">
        <v>1879835</v>
      </c>
      <c r="F17">
        <v>37656505</v>
      </c>
      <c r="G17">
        <v>3960296</v>
      </c>
      <c r="H17">
        <v>25516994</v>
      </c>
      <c r="I17">
        <v>8286803</v>
      </c>
      <c r="J17">
        <v>1295505</v>
      </c>
      <c r="K17">
        <v>7412589</v>
      </c>
      <c r="L17">
        <v>2869646</v>
      </c>
      <c r="M17">
        <v>131607</v>
      </c>
      <c r="N17">
        <v>583655</v>
      </c>
      <c r="O17">
        <v>55255</v>
      </c>
      <c r="P17">
        <v>298588</v>
      </c>
      <c r="Q17">
        <v>20735</v>
      </c>
      <c r="R17">
        <v>39042225</v>
      </c>
      <c r="S17">
        <v>223745</v>
      </c>
      <c r="T17">
        <v>359009</v>
      </c>
      <c r="U17">
        <v>4284672</v>
      </c>
      <c r="V17">
        <v>52560</v>
      </c>
      <c r="W17">
        <v>554659</v>
      </c>
      <c r="X17">
        <v>155397</v>
      </c>
      <c r="Y17">
        <v>61130</v>
      </c>
      <c r="Z17">
        <v>54580</v>
      </c>
      <c r="AA17">
        <v>124829</v>
      </c>
      <c r="AB17">
        <v>100949</v>
      </c>
      <c r="AC17">
        <v>353915</v>
      </c>
      <c r="AD17">
        <v>32765465</v>
      </c>
      <c r="AE17">
        <v>2486326</v>
      </c>
      <c r="AF17">
        <v>1626504</v>
      </c>
      <c r="AG17">
        <v>1838507</v>
      </c>
      <c r="AH17">
        <v>235156</v>
      </c>
      <c r="AI17">
        <v>55741</v>
      </c>
      <c r="AJ17">
        <v>4703595</v>
      </c>
      <c r="AK17">
        <v>8034982</v>
      </c>
      <c r="AL17">
        <v>141469</v>
      </c>
      <c r="AM17">
        <v>37652</v>
      </c>
      <c r="AN17">
        <v>97908</v>
      </c>
      <c r="AO17">
        <v>4506368</v>
      </c>
      <c r="AP17">
        <v>5707824</v>
      </c>
      <c r="AQ17">
        <v>24107</v>
      </c>
      <c r="AR17">
        <v>61048</v>
      </c>
      <c r="AS17">
        <v>3691208</v>
      </c>
      <c r="AT17">
        <v>8509163</v>
      </c>
      <c r="AU17">
        <v>527505</v>
      </c>
      <c r="AV17">
        <v>105881</v>
      </c>
      <c r="AW17">
        <v>63922</v>
      </c>
      <c r="AX17">
        <v>436401</v>
      </c>
      <c r="AY17">
        <v>52202</v>
      </c>
      <c r="AZ17">
        <v>11307455</v>
      </c>
      <c r="BA17">
        <v>38505900</v>
      </c>
      <c r="BB17">
        <v>38505900</v>
      </c>
      <c r="BC17">
        <v>436414</v>
      </c>
      <c r="BD17">
        <v>119704</v>
      </c>
      <c r="BE17">
        <v>127000</v>
      </c>
      <c r="BF17">
        <v>237512</v>
      </c>
      <c r="BG17">
        <v>50634</v>
      </c>
      <c r="BH17">
        <v>666717</v>
      </c>
      <c r="BI17">
        <v>4598564</v>
      </c>
      <c r="BJ17">
        <v>421783</v>
      </c>
      <c r="BK17">
        <v>1839796</v>
      </c>
      <c r="BL17">
        <v>1476817</v>
      </c>
      <c r="BM17">
        <v>138614</v>
      </c>
      <c r="BN17">
        <v>597413</v>
      </c>
      <c r="BO17">
        <v>52702</v>
      </c>
      <c r="BP17">
        <v>126234</v>
      </c>
      <c r="BQ17">
        <v>95229</v>
      </c>
      <c r="BR17">
        <v>332591</v>
      </c>
      <c r="BS17">
        <v>1964709</v>
      </c>
      <c r="BT17">
        <v>1855595</v>
      </c>
      <c r="BU17">
        <v>767599</v>
      </c>
      <c r="BV17">
        <v>563507</v>
      </c>
      <c r="BW17">
        <v>110821</v>
      </c>
      <c r="BX17">
        <v>544519</v>
      </c>
      <c r="BY17">
        <v>110791</v>
      </c>
      <c r="BZ17">
        <v>242589</v>
      </c>
      <c r="CA17">
        <v>9772378</v>
      </c>
      <c r="CB17">
        <v>68386</v>
      </c>
      <c r="CC17">
        <v>140277</v>
      </c>
    </row>
    <row r="18" spans="1:81" x14ac:dyDescent="0.25">
      <c r="A18" t="s">
        <v>166</v>
      </c>
      <c r="B18">
        <v>1</v>
      </c>
      <c r="C18">
        <v>13839367</v>
      </c>
      <c r="D18">
        <v>48035227</v>
      </c>
      <c r="E18">
        <v>2014237</v>
      </c>
      <c r="F18">
        <v>47838491</v>
      </c>
      <c r="G18">
        <v>3246958</v>
      </c>
      <c r="H18">
        <v>28203070</v>
      </c>
      <c r="I18">
        <v>8053631</v>
      </c>
      <c r="J18">
        <v>1084801</v>
      </c>
      <c r="K18">
        <v>6843197</v>
      </c>
      <c r="L18">
        <v>2550717</v>
      </c>
      <c r="M18">
        <v>300076</v>
      </c>
      <c r="N18">
        <v>1038396</v>
      </c>
      <c r="O18">
        <v>43192</v>
      </c>
      <c r="P18">
        <v>199825</v>
      </c>
      <c r="Q18">
        <v>14198</v>
      </c>
      <c r="R18">
        <v>48996684</v>
      </c>
      <c r="S18">
        <v>256342</v>
      </c>
      <c r="T18">
        <v>293021</v>
      </c>
      <c r="U18">
        <v>4152751</v>
      </c>
      <c r="V18">
        <v>63263</v>
      </c>
      <c r="W18">
        <v>447944</v>
      </c>
      <c r="X18">
        <v>85211</v>
      </c>
      <c r="Y18">
        <v>69731</v>
      </c>
      <c r="Z18">
        <v>36484</v>
      </c>
      <c r="AA18">
        <v>143289</v>
      </c>
      <c r="AB18">
        <v>98427</v>
      </c>
      <c r="AC18">
        <v>759755</v>
      </c>
      <c r="AD18">
        <v>32393226</v>
      </c>
      <c r="AE18">
        <v>3943753</v>
      </c>
      <c r="AF18">
        <v>2489398</v>
      </c>
      <c r="AG18">
        <v>3098725</v>
      </c>
      <c r="AH18">
        <v>262923</v>
      </c>
      <c r="AI18">
        <v>132769</v>
      </c>
      <c r="AJ18">
        <v>5036856</v>
      </c>
      <c r="AK18">
        <v>8549068</v>
      </c>
      <c r="AL18">
        <v>100346</v>
      </c>
      <c r="AM18">
        <v>29786</v>
      </c>
      <c r="AN18">
        <v>58921</v>
      </c>
      <c r="AO18">
        <v>877578</v>
      </c>
      <c r="AP18">
        <v>993309</v>
      </c>
      <c r="AQ18">
        <v>40370</v>
      </c>
      <c r="AR18">
        <v>64198</v>
      </c>
      <c r="AS18">
        <v>417112</v>
      </c>
      <c r="AT18">
        <v>1681071</v>
      </c>
      <c r="AU18">
        <v>171278</v>
      </c>
      <c r="AV18">
        <v>58452</v>
      </c>
      <c r="AW18">
        <v>57905</v>
      </c>
      <c r="AX18">
        <v>572462</v>
      </c>
      <c r="AY18">
        <v>92884</v>
      </c>
      <c r="AZ18">
        <v>18371895</v>
      </c>
      <c r="BA18">
        <v>54252208</v>
      </c>
      <c r="BB18">
        <v>54252208</v>
      </c>
      <c r="BC18">
        <v>803419</v>
      </c>
      <c r="BD18">
        <v>24998</v>
      </c>
      <c r="BE18">
        <v>98763</v>
      </c>
      <c r="BF18">
        <v>303114</v>
      </c>
      <c r="BG18">
        <v>63596</v>
      </c>
      <c r="BH18">
        <v>266634</v>
      </c>
      <c r="BI18">
        <v>2117433</v>
      </c>
      <c r="BJ18">
        <v>139614</v>
      </c>
      <c r="BK18">
        <v>3148087</v>
      </c>
      <c r="BL18">
        <v>2336174</v>
      </c>
      <c r="BM18">
        <v>44595</v>
      </c>
      <c r="BN18">
        <v>173408</v>
      </c>
      <c r="BO18">
        <v>20403</v>
      </c>
      <c r="BP18">
        <v>45566</v>
      </c>
      <c r="BQ18">
        <v>66991</v>
      </c>
      <c r="BR18">
        <v>212305</v>
      </c>
      <c r="BS18">
        <v>1995648</v>
      </c>
      <c r="BT18">
        <v>1972279</v>
      </c>
      <c r="BU18">
        <v>365507</v>
      </c>
      <c r="BV18">
        <v>299174</v>
      </c>
      <c r="BW18">
        <v>106399</v>
      </c>
      <c r="BX18">
        <v>262223</v>
      </c>
      <c r="BY18">
        <v>98156</v>
      </c>
      <c r="BZ18">
        <v>168118</v>
      </c>
      <c r="CA18">
        <v>2805428</v>
      </c>
      <c r="CB18">
        <v>37492</v>
      </c>
      <c r="CC18">
        <v>271429</v>
      </c>
    </row>
    <row r="19" spans="1:81" x14ac:dyDescent="0.25">
      <c r="A19" t="s">
        <v>167</v>
      </c>
      <c r="B19">
        <v>1</v>
      </c>
      <c r="C19">
        <v>13784221</v>
      </c>
      <c r="D19">
        <v>49603452</v>
      </c>
      <c r="E19">
        <v>1973711</v>
      </c>
      <c r="F19">
        <v>47009714</v>
      </c>
      <c r="G19">
        <v>3265758</v>
      </c>
      <c r="H19">
        <v>28436546</v>
      </c>
      <c r="I19">
        <v>8054276</v>
      </c>
      <c r="J19">
        <v>1059466</v>
      </c>
      <c r="K19">
        <v>6590977</v>
      </c>
      <c r="L19">
        <v>2427236</v>
      </c>
      <c r="M19">
        <v>229604</v>
      </c>
      <c r="N19">
        <v>870316</v>
      </c>
      <c r="O19">
        <v>43722</v>
      </c>
      <c r="P19">
        <v>204293</v>
      </c>
      <c r="Q19">
        <v>16868</v>
      </c>
      <c r="R19">
        <v>49709118</v>
      </c>
      <c r="S19">
        <v>283563</v>
      </c>
      <c r="T19">
        <v>291872</v>
      </c>
      <c r="U19">
        <v>4571693</v>
      </c>
      <c r="V19">
        <v>59123</v>
      </c>
      <c r="W19">
        <v>457042</v>
      </c>
      <c r="X19">
        <v>110352</v>
      </c>
      <c r="Y19">
        <v>68003</v>
      </c>
      <c r="Z19">
        <v>45783</v>
      </c>
      <c r="AA19">
        <v>142055</v>
      </c>
      <c r="AB19">
        <v>85709</v>
      </c>
      <c r="AC19">
        <v>701261</v>
      </c>
      <c r="AD19">
        <v>34145862</v>
      </c>
      <c r="AE19">
        <v>4000971</v>
      </c>
      <c r="AF19">
        <v>2478537</v>
      </c>
      <c r="AG19">
        <v>3048290</v>
      </c>
      <c r="AH19">
        <v>236421</v>
      </c>
      <c r="AI19">
        <v>117316</v>
      </c>
      <c r="AJ19">
        <v>5097058</v>
      </c>
      <c r="AK19">
        <v>8624038</v>
      </c>
      <c r="AL19">
        <v>79959</v>
      </c>
      <c r="AM19">
        <v>21767</v>
      </c>
      <c r="AN19">
        <v>64235</v>
      </c>
      <c r="AO19">
        <v>898404</v>
      </c>
      <c r="AP19">
        <v>994664</v>
      </c>
      <c r="AQ19">
        <v>49226</v>
      </c>
      <c r="AR19">
        <v>61616</v>
      </c>
      <c r="AS19">
        <v>413514</v>
      </c>
      <c r="AT19">
        <v>1620032</v>
      </c>
      <c r="AU19">
        <v>179854</v>
      </c>
      <c r="AV19">
        <v>51129</v>
      </c>
      <c r="AW19">
        <v>42254</v>
      </c>
      <c r="AX19">
        <v>582522</v>
      </c>
      <c r="AY19">
        <v>87766</v>
      </c>
      <c r="AZ19">
        <v>21247917</v>
      </c>
      <c r="BA19">
        <v>54653651</v>
      </c>
      <c r="BB19">
        <v>54653651</v>
      </c>
      <c r="BC19">
        <v>815915</v>
      </c>
      <c r="BD19">
        <v>33163</v>
      </c>
      <c r="BE19">
        <v>133174</v>
      </c>
      <c r="BF19">
        <v>318152</v>
      </c>
      <c r="BG19">
        <v>37887</v>
      </c>
      <c r="BH19">
        <v>256889</v>
      </c>
      <c r="BI19">
        <v>2097043</v>
      </c>
      <c r="BJ19">
        <v>130362</v>
      </c>
      <c r="BK19">
        <v>3102270</v>
      </c>
      <c r="BL19">
        <v>2337910</v>
      </c>
      <c r="BM19">
        <v>33418</v>
      </c>
      <c r="BN19">
        <v>172276</v>
      </c>
      <c r="BO19">
        <v>25916</v>
      </c>
      <c r="BP19">
        <v>53225</v>
      </c>
      <c r="BQ19">
        <v>38809</v>
      </c>
      <c r="BR19">
        <v>184964</v>
      </c>
      <c r="BS19">
        <v>2002947</v>
      </c>
      <c r="BT19">
        <v>1848740</v>
      </c>
      <c r="BU19">
        <v>367575</v>
      </c>
      <c r="BV19">
        <v>303999</v>
      </c>
      <c r="BW19">
        <v>100831</v>
      </c>
      <c r="BX19">
        <v>247518</v>
      </c>
      <c r="BY19">
        <v>92589</v>
      </c>
      <c r="BZ19">
        <v>170270</v>
      </c>
      <c r="CA19">
        <v>3019993</v>
      </c>
      <c r="CB19">
        <v>40094</v>
      </c>
      <c r="CC19">
        <v>242052</v>
      </c>
    </row>
    <row r="20" spans="1:81" x14ac:dyDescent="0.25">
      <c r="A20" t="s">
        <v>174</v>
      </c>
      <c r="B20">
        <v>1</v>
      </c>
      <c r="C20">
        <v>16046875</v>
      </c>
      <c r="D20">
        <v>53565838</v>
      </c>
      <c r="E20">
        <v>2695278</v>
      </c>
      <c r="F20">
        <v>38077853</v>
      </c>
      <c r="G20">
        <v>4042441</v>
      </c>
      <c r="H20">
        <v>0</v>
      </c>
      <c r="I20">
        <v>10542953</v>
      </c>
      <c r="J20">
        <v>1276389</v>
      </c>
      <c r="K20">
        <v>7599372</v>
      </c>
      <c r="L20">
        <v>2681944</v>
      </c>
      <c r="M20">
        <v>614295</v>
      </c>
      <c r="N20">
        <v>1848388</v>
      </c>
      <c r="O20">
        <v>48186</v>
      </c>
      <c r="P20">
        <v>1023609</v>
      </c>
      <c r="Q20">
        <v>0</v>
      </c>
      <c r="R20">
        <v>0</v>
      </c>
      <c r="S20">
        <v>881012</v>
      </c>
      <c r="T20">
        <v>794063</v>
      </c>
      <c r="U20">
        <v>5531358</v>
      </c>
      <c r="V20">
        <v>91864</v>
      </c>
      <c r="W20">
        <v>1110322</v>
      </c>
      <c r="X20">
        <v>103912</v>
      </c>
      <c r="Y20">
        <v>491367</v>
      </c>
      <c r="Z20">
        <v>98729</v>
      </c>
      <c r="AA20">
        <v>394869</v>
      </c>
      <c r="AB20">
        <v>219239</v>
      </c>
      <c r="AC20">
        <v>4705525</v>
      </c>
      <c r="AD20">
        <v>103389934</v>
      </c>
      <c r="AE20">
        <v>15955962</v>
      </c>
      <c r="AF20">
        <v>9132709</v>
      </c>
      <c r="AG20">
        <v>11976695</v>
      </c>
      <c r="AH20">
        <v>734401</v>
      </c>
      <c r="AI20">
        <v>315947</v>
      </c>
      <c r="AJ20">
        <v>24837368</v>
      </c>
      <c r="AK20">
        <v>35066459</v>
      </c>
      <c r="AL20">
        <v>135268</v>
      </c>
      <c r="AM20">
        <v>60049</v>
      </c>
      <c r="AN20">
        <v>132567</v>
      </c>
      <c r="AO20">
        <v>1694540</v>
      </c>
      <c r="AP20">
        <v>2060456</v>
      </c>
      <c r="AQ20">
        <v>81682</v>
      </c>
      <c r="AR20">
        <v>103101</v>
      </c>
      <c r="AS20">
        <v>945275</v>
      </c>
      <c r="AT20">
        <v>9520349</v>
      </c>
      <c r="AU20">
        <v>389506</v>
      </c>
      <c r="AV20">
        <v>130441</v>
      </c>
      <c r="AW20">
        <v>138835</v>
      </c>
      <c r="AX20">
        <v>1752373</v>
      </c>
      <c r="AY20">
        <v>331129</v>
      </c>
      <c r="AZ20">
        <v>0</v>
      </c>
      <c r="BA20">
        <v>163373200</v>
      </c>
      <c r="BB20">
        <v>163373200</v>
      </c>
      <c r="BC20">
        <v>2236246</v>
      </c>
      <c r="BD20">
        <v>62121</v>
      </c>
      <c r="BE20">
        <v>220507</v>
      </c>
      <c r="BF20">
        <v>1484774</v>
      </c>
      <c r="BG20">
        <v>307398</v>
      </c>
      <c r="BH20">
        <v>443381</v>
      </c>
      <c r="BI20">
        <v>2817586</v>
      </c>
      <c r="BJ20">
        <v>294132</v>
      </c>
      <c r="BK20">
        <v>4791887</v>
      </c>
      <c r="BL20">
        <v>3333176</v>
      </c>
      <c r="BM20">
        <v>77006</v>
      </c>
      <c r="BN20">
        <v>409002</v>
      </c>
      <c r="BO20">
        <v>26457</v>
      </c>
      <c r="BP20">
        <v>75484</v>
      </c>
      <c r="BQ20">
        <v>84855</v>
      </c>
      <c r="BR20">
        <v>245292</v>
      </c>
      <c r="BS20">
        <v>5370446</v>
      </c>
      <c r="BT20">
        <v>5096924</v>
      </c>
      <c r="BU20">
        <v>592749</v>
      </c>
      <c r="BV20">
        <v>749616</v>
      </c>
      <c r="BW20">
        <v>121730</v>
      </c>
      <c r="BX20">
        <v>741013</v>
      </c>
      <c r="BY20">
        <v>111909</v>
      </c>
      <c r="BZ20">
        <v>334636</v>
      </c>
      <c r="CA20">
        <v>9713972</v>
      </c>
      <c r="CB20">
        <v>40574</v>
      </c>
      <c r="CC20">
        <v>346368</v>
      </c>
    </row>
    <row r="21" spans="1:81" x14ac:dyDescent="0.25">
      <c r="A21" t="s">
        <v>175</v>
      </c>
      <c r="B21">
        <v>1</v>
      </c>
      <c r="C21">
        <v>16029579</v>
      </c>
      <c r="D21">
        <v>52357751</v>
      </c>
      <c r="E21">
        <v>2685672</v>
      </c>
      <c r="F21">
        <v>36744773</v>
      </c>
      <c r="G21">
        <v>4092786</v>
      </c>
      <c r="H21">
        <v>0</v>
      </c>
      <c r="I21">
        <v>10970287</v>
      </c>
      <c r="J21">
        <v>1308113</v>
      </c>
      <c r="K21">
        <v>7711435</v>
      </c>
      <c r="L21">
        <v>2608528</v>
      </c>
      <c r="M21">
        <v>376404</v>
      </c>
      <c r="N21">
        <v>1721093</v>
      </c>
      <c r="O21">
        <v>44320</v>
      </c>
      <c r="P21">
        <v>1140909</v>
      </c>
      <c r="Q21">
        <v>0</v>
      </c>
      <c r="R21">
        <v>0</v>
      </c>
      <c r="S21">
        <v>883185</v>
      </c>
      <c r="T21">
        <v>807998</v>
      </c>
      <c r="U21">
        <v>6189279</v>
      </c>
      <c r="V21">
        <v>123667</v>
      </c>
      <c r="W21">
        <v>1183550</v>
      </c>
      <c r="X21">
        <v>133284</v>
      </c>
      <c r="Y21">
        <v>390004</v>
      </c>
      <c r="Z21">
        <v>101824</v>
      </c>
      <c r="AA21">
        <v>399666</v>
      </c>
      <c r="AB21">
        <v>201742</v>
      </c>
      <c r="AC21">
        <v>4679549</v>
      </c>
      <c r="AD21">
        <v>100668688</v>
      </c>
      <c r="AE21">
        <v>16186983</v>
      </c>
      <c r="AF21">
        <v>9287517</v>
      </c>
      <c r="AG21">
        <v>13608045</v>
      </c>
      <c r="AH21">
        <v>701303</v>
      </c>
      <c r="AI21">
        <v>326081</v>
      </c>
      <c r="AJ21">
        <v>24078661</v>
      </c>
      <c r="AK21">
        <v>34273815</v>
      </c>
      <c r="AL21">
        <v>134670</v>
      </c>
      <c r="AM21">
        <v>37159</v>
      </c>
      <c r="AN21">
        <v>106890</v>
      </c>
      <c r="AO21">
        <v>1763247</v>
      </c>
      <c r="AP21">
        <v>2119953</v>
      </c>
      <c r="AQ21">
        <v>85763</v>
      </c>
      <c r="AR21">
        <v>122938</v>
      </c>
      <c r="AS21">
        <v>921787</v>
      </c>
      <c r="AT21">
        <v>9838772</v>
      </c>
      <c r="AU21">
        <v>425051</v>
      </c>
      <c r="AV21">
        <v>133600</v>
      </c>
      <c r="AW21">
        <v>129732</v>
      </c>
      <c r="AX21">
        <v>1635705</v>
      </c>
      <c r="AY21">
        <v>337422</v>
      </c>
      <c r="AZ21">
        <v>65232267</v>
      </c>
      <c r="BA21">
        <v>161721650</v>
      </c>
      <c r="BB21">
        <v>161721650</v>
      </c>
      <c r="BC21">
        <v>2622885</v>
      </c>
      <c r="BD21">
        <v>50709</v>
      </c>
      <c r="BE21">
        <v>283297</v>
      </c>
      <c r="BF21">
        <v>1524636</v>
      </c>
      <c r="BG21">
        <v>357261</v>
      </c>
      <c r="BH21">
        <v>457578</v>
      </c>
      <c r="BI21">
        <v>2945492</v>
      </c>
      <c r="BJ21">
        <v>306079</v>
      </c>
      <c r="BK21">
        <v>4744900</v>
      </c>
      <c r="BL21">
        <v>3178103</v>
      </c>
      <c r="BM21">
        <v>80468</v>
      </c>
      <c r="BN21">
        <v>407359</v>
      </c>
      <c r="BO21">
        <v>26527</v>
      </c>
      <c r="BP21">
        <v>87602</v>
      </c>
      <c r="BQ21">
        <v>74961</v>
      </c>
      <c r="BR21">
        <v>235155</v>
      </c>
      <c r="BS21">
        <v>5419586</v>
      </c>
      <c r="BT21">
        <v>5153078</v>
      </c>
      <c r="BU21">
        <v>580830</v>
      </c>
      <c r="BV21">
        <v>720165</v>
      </c>
      <c r="BW21">
        <v>116756</v>
      </c>
      <c r="BX21">
        <v>723426</v>
      </c>
      <c r="BY21">
        <v>102914</v>
      </c>
      <c r="BZ21">
        <v>335680</v>
      </c>
      <c r="CA21">
        <v>11194533</v>
      </c>
      <c r="CB21">
        <v>37829</v>
      </c>
      <c r="CC21">
        <v>409117</v>
      </c>
    </row>
    <row r="22" spans="1:81" x14ac:dyDescent="0.25">
      <c r="A22" t="s">
        <v>178</v>
      </c>
      <c r="B22">
        <v>1</v>
      </c>
      <c r="C22">
        <v>11124827</v>
      </c>
      <c r="D22">
        <v>37288995</v>
      </c>
      <c r="E22">
        <v>1920819</v>
      </c>
      <c r="F22">
        <v>17248624</v>
      </c>
      <c r="G22">
        <v>2949710</v>
      </c>
      <c r="H22">
        <v>15118047</v>
      </c>
      <c r="I22">
        <v>7034594</v>
      </c>
      <c r="J22">
        <v>1102087</v>
      </c>
      <c r="K22">
        <v>6569721</v>
      </c>
      <c r="L22">
        <v>2349038</v>
      </c>
      <c r="M22">
        <v>532676</v>
      </c>
      <c r="N22">
        <v>1402459</v>
      </c>
      <c r="O22">
        <v>69159</v>
      </c>
      <c r="P22">
        <v>321732</v>
      </c>
      <c r="Q22">
        <v>0</v>
      </c>
      <c r="R22">
        <v>44735297</v>
      </c>
      <c r="S22">
        <v>1307885</v>
      </c>
      <c r="T22">
        <v>546294</v>
      </c>
      <c r="U22">
        <v>3200704</v>
      </c>
      <c r="V22">
        <v>62298</v>
      </c>
      <c r="W22">
        <v>705558</v>
      </c>
      <c r="X22">
        <v>121986</v>
      </c>
      <c r="Y22">
        <v>106799</v>
      </c>
      <c r="Z22">
        <v>75645</v>
      </c>
      <c r="AA22">
        <v>210287</v>
      </c>
      <c r="AB22">
        <v>149875</v>
      </c>
      <c r="AC22">
        <v>701627</v>
      </c>
      <c r="AD22">
        <v>47099109</v>
      </c>
      <c r="AE22">
        <v>6957443</v>
      </c>
      <c r="AF22">
        <v>4468891</v>
      </c>
      <c r="AG22">
        <v>6681353</v>
      </c>
      <c r="AH22">
        <v>229913</v>
      </c>
      <c r="AI22">
        <v>227900</v>
      </c>
      <c r="AJ22">
        <v>7872455</v>
      </c>
      <c r="AK22">
        <v>12795534</v>
      </c>
      <c r="AL22">
        <v>157510</v>
      </c>
      <c r="AM22">
        <v>57928</v>
      </c>
      <c r="AN22">
        <v>100934</v>
      </c>
      <c r="AO22">
        <v>1925876</v>
      </c>
      <c r="AP22">
        <v>2245213</v>
      </c>
      <c r="AQ22">
        <v>55360</v>
      </c>
      <c r="AR22">
        <v>85983</v>
      </c>
      <c r="AS22">
        <v>848091</v>
      </c>
      <c r="AT22">
        <v>1718882</v>
      </c>
      <c r="AU22">
        <v>209106</v>
      </c>
      <c r="AV22">
        <v>77721</v>
      </c>
      <c r="AW22">
        <v>95494</v>
      </c>
      <c r="AX22">
        <v>1030803</v>
      </c>
      <c r="AY22">
        <v>120219</v>
      </c>
      <c r="AZ22">
        <v>12827201</v>
      </c>
      <c r="BA22">
        <v>39412065</v>
      </c>
      <c r="BB22">
        <v>39412065</v>
      </c>
      <c r="BC22">
        <v>984270</v>
      </c>
      <c r="BD22">
        <v>32718</v>
      </c>
      <c r="BE22">
        <v>137322</v>
      </c>
      <c r="BF22">
        <v>325705</v>
      </c>
      <c r="BG22">
        <v>96203</v>
      </c>
      <c r="BH22">
        <v>260361</v>
      </c>
      <c r="BI22">
        <v>2273658</v>
      </c>
      <c r="BJ22">
        <v>214578</v>
      </c>
      <c r="BK22">
        <v>6382916</v>
      </c>
      <c r="BL22">
        <v>3900804</v>
      </c>
      <c r="BM22">
        <v>21606</v>
      </c>
      <c r="BN22">
        <v>226589</v>
      </c>
      <c r="BO22">
        <v>27719</v>
      </c>
      <c r="BP22">
        <v>94602</v>
      </c>
      <c r="BQ22">
        <v>37724</v>
      </c>
      <c r="BR22">
        <v>210053</v>
      </c>
      <c r="BS22">
        <v>5708332</v>
      </c>
      <c r="BT22">
        <v>5458595</v>
      </c>
      <c r="BU22">
        <v>934559</v>
      </c>
      <c r="BV22">
        <v>792594</v>
      </c>
      <c r="BW22">
        <v>101125</v>
      </c>
      <c r="BX22">
        <v>805458</v>
      </c>
      <c r="BY22">
        <v>86892</v>
      </c>
      <c r="BZ22">
        <v>176283</v>
      </c>
      <c r="CA22">
        <v>6699862</v>
      </c>
      <c r="CB22">
        <v>37639</v>
      </c>
      <c r="CC22">
        <v>824480</v>
      </c>
    </row>
    <row r="23" spans="1:81" x14ac:dyDescent="0.25">
      <c r="A23" t="s">
        <v>179</v>
      </c>
      <c r="B23">
        <v>1</v>
      </c>
      <c r="C23">
        <v>10507524</v>
      </c>
      <c r="D23">
        <v>36327651</v>
      </c>
      <c r="E23">
        <v>1822572</v>
      </c>
      <c r="F23">
        <v>16522659</v>
      </c>
      <c r="G23">
        <v>2887481</v>
      </c>
      <c r="H23">
        <v>18745265</v>
      </c>
      <c r="I23">
        <v>6834062</v>
      </c>
      <c r="J23">
        <v>1128216</v>
      </c>
      <c r="K23">
        <v>6445687</v>
      </c>
      <c r="L23">
        <v>2225356</v>
      </c>
      <c r="M23">
        <v>310954</v>
      </c>
      <c r="N23">
        <v>1246063</v>
      </c>
      <c r="O23">
        <v>55656</v>
      </c>
      <c r="P23">
        <v>312153</v>
      </c>
      <c r="Q23">
        <v>0</v>
      </c>
      <c r="R23">
        <v>44925547</v>
      </c>
      <c r="S23">
        <v>1239422</v>
      </c>
      <c r="T23">
        <v>497278</v>
      </c>
      <c r="U23">
        <v>3056493</v>
      </c>
      <c r="V23">
        <v>78441</v>
      </c>
      <c r="W23">
        <v>677293</v>
      </c>
      <c r="X23">
        <v>132446</v>
      </c>
      <c r="Y23">
        <v>140422</v>
      </c>
      <c r="Z23">
        <v>70058</v>
      </c>
      <c r="AA23">
        <v>245106</v>
      </c>
      <c r="AB23">
        <v>140308</v>
      </c>
      <c r="AC23">
        <v>608130</v>
      </c>
      <c r="AD23">
        <v>45224003</v>
      </c>
      <c r="AE23">
        <v>6820829</v>
      </c>
      <c r="AF23">
        <v>4352267</v>
      </c>
      <c r="AG23">
        <v>6339954</v>
      </c>
      <c r="AH23">
        <v>202411</v>
      </c>
      <c r="AI23">
        <v>204006</v>
      </c>
      <c r="AJ23">
        <v>7691431</v>
      </c>
      <c r="AK23">
        <v>12463635</v>
      </c>
      <c r="AL23">
        <v>163794</v>
      </c>
      <c r="AM23">
        <v>42888</v>
      </c>
      <c r="AN23">
        <v>94587</v>
      </c>
      <c r="AO23">
        <v>1831575</v>
      </c>
      <c r="AP23">
        <v>2082460</v>
      </c>
      <c r="AQ23">
        <v>51189</v>
      </c>
      <c r="AR23">
        <v>77959</v>
      </c>
      <c r="AS23">
        <v>781995</v>
      </c>
      <c r="AT23">
        <v>1710288</v>
      </c>
      <c r="AU23">
        <v>254417</v>
      </c>
      <c r="AV23">
        <v>74660</v>
      </c>
      <c r="AW23">
        <v>95122</v>
      </c>
      <c r="AX23">
        <v>959494</v>
      </c>
      <c r="AY23">
        <v>116755</v>
      </c>
      <c r="AZ23">
        <v>12424098</v>
      </c>
      <c r="BA23">
        <v>45156489</v>
      </c>
      <c r="BB23">
        <v>45156489</v>
      </c>
      <c r="BC23">
        <v>933166</v>
      </c>
      <c r="BD23">
        <v>23374</v>
      </c>
      <c r="BE23">
        <v>124681</v>
      </c>
      <c r="BF23">
        <v>321342</v>
      </c>
      <c r="BG23">
        <v>136185</v>
      </c>
      <c r="BH23">
        <v>231810</v>
      </c>
      <c r="BI23">
        <v>2221073</v>
      </c>
      <c r="BJ23">
        <v>231470</v>
      </c>
      <c r="BK23">
        <v>6169030</v>
      </c>
      <c r="BL23">
        <v>3809625</v>
      </c>
      <c r="BM23">
        <v>12915</v>
      </c>
      <c r="BN23">
        <v>233014</v>
      </c>
      <c r="BO23">
        <v>26733</v>
      </c>
      <c r="BP23">
        <v>74968</v>
      </c>
      <c r="BQ23">
        <v>53975</v>
      </c>
      <c r="BR23">
        <v>202953</v>
      </c>
      <c r="BS23">
        <v>5693424</v>
      </c>
      <c r="BT23">
        <v>5407175</v>
      </c>
      <c r="BU23">
        <v>911263</v>
      </c>
      <c r="BV23">
        <v>781451</v>
      </c>
      <c r="BW23">
        <v>111829</v>
      </c>
      <c r="BX23">
        <v>792978</v>
      </c>
      <c r="BY23">
        <v>80808</v>
      </c>
      <c r="BZ23">
        <v>188885</v>
      </c>
      <c r="CA23">
        <v>6348313</v>
      </c>
      <c r="CB23">
        <v>45441</v>
      </c>
      <c r="CC23">
        <v>703242</v>
      </c>
    </row>
    <row r="24" spans="1:81" x14ac:dyDescent="0.25">
      <c r="A24" t="s">
        <v>184</v>
      </c>
      <c r="B24">
        <v>1</v>
      </c>
      <c r="C24">
        <v>9946420</v>
      </c>
      <c r="D24">
        <v>39068812</v>
      </c>
      <c r="E24">
        <v>1783723</v>
      </c>
      <c r="F24">
        <v>25996981</v>
      </c>
      <c r="G24">
        <v>2997075</v>
      </c>
      <c r="H24">
        <v>16181329</v>
      </c>
      <c r="I24">
        <v>7023408</v>
      </c>
      <c r="J24">
        <v>1043216</v>
      </c>
      <c r="K24">
        <v>6899112</v>
      </c>
      <c r="L24">
        <v>2424434</v>
      </c>
      <c r="M24">
        <v>274205</v>
      </c>
      <c r="N24">
        <v>549422</v>
      </c>
      <c r="O24">
        <v>51633</v>
      </c>
      <c r="P24">
        <v>106351</v>
      </c>
      <c r="Q24">
        <v>14735</v>
      </c>
      <c r="R24">
        <v>25930876</v>
      </c>
      <c r="S24">
        <v>96437</v>
      </c>
      <c r="T24">
        <v>233684</v>
      </c>
      <c r="U24">
        <v>1992655</v>
      </c>
      <c r="V24">
        <v>40218</v>
      </c>
      <c r="W24">
        <v>341450</v>
      </c>
      <c r="X24">
        <v>80054</v>
      </c>
      <c r="Y24">
        <v>58270</v>
      </c>
      <c r="Z24">
        <v>25849</v>
      </c>
      <c r="AA24">
        <v>118765</v>
      </c>
      <c r="AB24">
        <v>75518</v>
      </c>
      <c r="AC24">
        <v>489153</v>
      </c>
      <c r="AD24">
        <v>21574713</v>
      </c>
      <c r="AE24">
        <v>4528477</v>
      </c>
      <c r="AF24">
        <v>2853148</v>
      </c>
      <c r="AG24">
        <v>1961264</v>
      </c>
      <c r="AH24">
        <v>307570</v>
      </c>
      <c r="AI24">
        <v>64091</v>
      </c>
      <c r="AJ24">
        <v>4409686</v>
      </c>
      <c r="AK24">
        <v>7514387</v>
      </c>
      <c r="AL24">
        <v>94602</v>
      </c>
      <c r="AM24">
        <v>18893</v>
      </c>
      <c r="AN24">
        <v>67590</v>
      </c>
      <c r="AO24">
        <v>840455</v>
      </c>
      <c r="AP24">
        <v>893503</v>
      </c>
      <c r="AQ24">
        <v>512861</v>
      </c>
      <c r="AR24">
        <v>48516</v>
      </c>
      <c r="AS24">
        <v>375202</v>
      </c>
      <c r="AT24">
        <v>791450</v>
      </c>
      <c r="AU24">
        <v>148441</v>
      </c>
      <c r="AV24">
        <v>41563</v>
      </c>
      <c r="AW24">
        <v>63077</v>
      </c>
      <c r="AX24">
        <v>446369</v>
      </c>
      <c r="AY24">
        <v>77336</v>
      </c>
      <c r="AZ24">
        <v>8061951</v>
      </c>
      <c r="BA24">
        <v>24901788</v>
      </c>
      <c r="BB24">
        <v>24901788</v>
      </c>
      <c r="BC24">
        <v>542788</v>
      </c>
      <c r="BD24">
        <v>12778</v>
      </c>
      <c r="BE24">
        <v>71303</v>
      </c>
      <c r="BF24">
        <v>196881</v>
      </c>
      <c r="BG24">
        <v>75269</v>
      </c>
      <c r="BH24">
        <v>62742</v>
      </c>
      <c r="BI24">
        <v>1498954</v>
      </c>
      <c r="BJ24">
        <v>87948</v>
      </c>
      <c r="BK24">
        <v>3751517</v>
      </c>
      <c r="BL24">
        <v>2645536</v>
      </c>
      <c r="BM24">
        <v>14528</v>
      </c>
      <c r="BN24">
        <v>122101</v>
      </c>
      <c r="BO24">
        <v>7299</v>
      </c>
      <c r="BP24">
        <v>47285</v>
      </c>
      <c r="BQ24">
        <v>25508</v>
      </c>
      <c r="BR24">
        <v>224276</v>
      </c>
      <c r="BS24">
        <v>1919100</v>
      </c>
      <c r="BT24">
        <v>1831499</v>
      </c>
      <c r="BU24">
        <v>382186</v>
      </c>
      <c r="BV24">
        <v>371821</v>
      </c>
      <c r="BW24">
        <v>93167</v>
      </c>
      <c r="BX24">
        <v>354587</v>
      </c>
      <c r="BY24">
        <v>85933</v>
      </c>
      <c r="BZ24">
        <v>126324</v>
      </c>
      <c r="CA24">
        <v>2618844</v>
      </c>
      <c r="CB24">
        <v>40052</v>
      </c>
      <c r="CC24">
        <v>237630</v>
      </c>
    </row>
    <row r="25" spans="1:81" x14ac:dyDescent="0.25">
      <c r="A25" t="s">
        <v>185</v>
      </c>
      <c r="B25">
        <v>1</v>
      </c>
      <c r="C25">
        <v>9892982</v>
      </c>
      <c r="D25">
        <v>37774178</v>
      </c>
      <c r="E25">
        <v>1681980</v>
      </c>
      <c r="F25">
        <v>26690271</v>
      </c>
      <c r="G25">
        <v>2866750</v>
      </c>
      <c r="H25">
        <v>16183544</v>
      </c>
      <c r="I25">
        <v>6718903</v>
      </c>
      <c r="J25">
        <v>968042</v>
      </c>
      <c r="K25">
        <v>6481547</v>
      </c>
      <c r="L25">
        <v>2301230</v>
      </c>
      <c r="M25">
        <v>188019</v>
      </c>
      <c r="N25">
        <v>490824</v>
      </c>
      <c r="O25">
        <v>42771</v>
      </c>
      <c r="P25">
        <v>100172</v>
      </c>
      <c r="Q25">
        <v>0</v>
      </c>
      <c r="R25">
        <v>23878704</v>
      </c>
      <c r="S25">
        <v>91390</v>
      </c>
      <c r="T25">
        <v>227865</v>
      </c>
      <c r="U25">
        <v>1846807</v>
      </c>
      <c r="V25">
        <v>57774</v>
      </c>
      <c r="W25">
        <v>325933</v>
      </c>
      <c r="X25">
        <v>123434</v>
      </c>
      <c r="Y25">
        <v>81818</v>
      </c>
      <c r="Z25">
        <v>20071</v>
      </c>
      <c r="AA25">
        <v>109028</v>
      </c>
      <c r="AB25">
        <v>72560</v>
      </c>
      <c r="AC25">
        <v>426964</v>
      </c>
      <c r="AD25">
        <v>20842567</v>
      </c>
      <c r="AE25">
        <v>4187708</v>
      </c>
      <c r="AF25">
        <v>2636500</v>
      </c>
      <c r="AG25">
        <v>1926211</v>
      </c>
      <c r="AH25">
        <v>171273</v>
      </c>
      <c r="AI25">
        <v>53795</v>
      </c>
      <c r="AJ25">
        <v>4075299</v>
      </c>
      <c r="AK25">
        <v>7101924</v>
      </c>
      <c r="AL25">
        <v>72981</v>
      </c>
      <c r="AM25">
        <v>21244</v>
      </c>
      <c r="AN25">
        <v>57915</v>
      </c>
      <c r="AO25">
        <v>786536</v>
      </c>
      <c r="AP25">
        <v>902132</v>
      </c>
      <c r="AQ25">
        <v>489846</v>
      </c>
      <c r="AR25">
        <v>27673</v>
      </c>
      <c r="AS25">
        <v>377781</v>
      </c>
      <c r="AT25">
        <v>783595</v>
      </c>
      <c r="AU25">
        <v>165248</v>
      </c>
      <c r="AV25">
        <v>63954</v>
      </c>
      <c r="AW25">
        <v>81791</v>
      </c>
      <c r="AX25">
        <v>392680</v>
      </c>
      <c r="AY25">
        <v>67706</v>
      </c>
      <c r="AZ25">
        <v>7955516</v>
      </c>
      <c r="BA25">
        <v>25042829</v>
      </c>
      <c r="BB25">
        <v>25042829</v>
      </c>
      <c r="BC25">
        <v>554707</v>
      </c>
      <c r="BD25">
        <v>12773</v>
      </c>
      <c r="BE25">
        <v>81023</v>
      </c>
      <c r="BF25">
        <v>188494</v>
      </c>
      <c r="BG25">
        <v>52986</v>
      </c>
      <c r="BH25">
        <v>68576</v>
      </c>
      <c r="BI25">
        <v>1458826</v>
      </c>
      <c r="BJ25">
        <v>88541</v>
      </c>
      <c r="BK25">
        <v>3560658</v>
      </c>
      <c r="BL25">
        <v>2531202</v>
      </c>
      <c r="BM25">
        <v>7089</v>
      </c>
      <c r="BN25">
        <v>120160</v>
      </c>
      <c r="BO25">
        <v>7610</v>
      </c>
      <c r="BP25">
        <v>38068</v>
      </c>
      <c r="BQ25">
        <v>17811</v>
      </c>
      <c r="BR25">
        <v>212886</v>
      </c>
      <c r="BS25">
        <v>1780303</v>
      </c>
      <c r="BT25">
        <v>1692527</v>
      </c>
      <c r="BU25">
        <v>346379</v>
      </c>
      <c r="BV25">
        <v>367817</v>
      </c>
      <c r="BW25">
        <v>91408</v>
      </c>
      <c r="BX25">
        <v>324253</v>
      </c>
      <c r="BY25">
        <v>82840</v>
      </c>
      <c r="BZ25">
        <v>128049</v>
      </c>
      <c r="CA25">
        <v>2501175</v>
      </c>
      <c r="CB25">
        <v>30167</v>
      </c>
      <c r="CC25">
        <v>206757</v>
      </c>
    </row>
    <row r="26" spans="1:81" x14ac:dyDescent="0.25">
      <c r="A26" t="s">
        <v>156</v>
      </c>
      <c r="B26">
        <v>1</v>
      </c>
      <c r="C26">
        <v>187812</v>
      </c>
      <c r="D26">
        <v>34687388</v>
      </c>
      <c r="E26">
        <v>2483061</v>
      </c>
      <c r="F26">
        <v>21552664</v>
      </c>
      <c r="G26">
        <v>3560119</v>
      </c>
      <c r="H26">
        <v>14443650</v>
      </c>
      <c r="I26">
        <v>8526287</v>
      </c>
      <c r="J26">
        <v>1462113</v>
      </c>
      <c r="K26">
        <v>7587200</v>
      </c>
      <c r="L26">
        <v>2374465</v>
      </c>
      <c r="M26">
        <v>23877</v>
      </c>
      <c r="N26">
        <v>344419</v>
      </c>
      <c r="O26">
        <v>9417</v>
      </c>
      <c r="P26">
        <v>0</v>
      </c>
      <c r="Q26">
        <v>0</v>
      </c>
      <c r="R26">
        <v>0</v>
      </c>
      <c r="S26">
        <v>25389</v>
      </c>
      <c r="T26">
        <v>177403</v>
      </c>
      <c r="U26">
        <v>2829698</v>
      </c>
      <c r="V26">
        <v>53005</v>
      </c>
      <c r="W26">
        <v>92379</v>
      </c>
      <c r="X26">
        <v>64616</v>
      </c>
      <c r="Y26">
        <v>126731</v>
      </c>
      <c r="Z26">
        <v>57761</v>
      </c>
      <c r="AA26">
        <v>160304</v>
      </c>
      <c r="AB26">
        <v>122921</v>
      </c>
      <c r="AC26">
        <v>146043</v>
      </c>
      <c r="AD26">
        <v>39608195</v>
      </c>
      <c r="AE26">
        <v>4215638</v>
      </c>
      <c r="AF26">
        <v>2710310</v>
      </c>
      <c r="AG26">
        <v>5140051</v>
      </c>
      <c r="AH26">
        <v>133681</v>
      </c>
      <c r="AI26">
        <v>22997</v>
      </c>
      <c r="AJ26">
        <v>5354004</v>
      </c>
      <c r="AK26">
        <v>8827192</v>
      </c>
      <c r="AL26">
        <v>176839</v>
      </c>
      <c r="AM26">
        <v>41512</v>
      </c>
      <c r="AN26">
        <v>86387</v>
      </c>
      <c r="AO26">
        <v>1240171</v>
      </c>
      <c r="AP26">
        <v>1594655</v>
      </c>
      <c r="AQ26">
        <v>47563</v>
      </c>
      <c r="AR26">
        <v>65996</v>
      </c>
      <c r="AS26">
        <v>934024</v>
      </c>
      <c r="AT26">
        <v>1346283</v>
      </c>
      <c r="AU26">
        <v>399035</v>
      </c>
      <c r="AV26">
        <v>100493</v>
      </c>
      <c r="AW26">
        <v>100648</v>
      </c>
      <c r="AX26">
        <v>1088063</v>
      </c>
      <c r="AY26">
        <v>153399</v>
      </c>
      <c r="AZ26">
        <v>14927932</v>
      </c>
      <c r="BA26">
        <v>38732755</v>
      </c>
      <c r="BB26">
        <v>38732755</v>
      </c>
      <c r="BC26">
        <v>301287</v>
      </c>
      <c r="BD26">
        <v>78362</v>
      </c>
      <c r="BE26">
        <v>74283</v>
      </c>
      <c r="BF26">
        <v>239948</v>
      </c>
      <c r="BG26">
        <v>32600</v>
      </c>
      <c r="BH26">
        <v>261226</v>
      </c>
      <c r="BI26">
        <v>4592323</v>
      </c>
      <c r="BJ26">
        <v>271356</v>
      </c>
      <c r="BK26">
        <v>4841058</v>
      </c>
      <c r="BL26">
        <v>3120104</v>
      </c>
      <c r="BM26">
        <v>70044</v>
      </c>
      <c r="BN26">
        <v>342931</v>
      </c>
      <c r="BO26">
        <v>31483</v>
      </c>
      <c r="BP26">
        <v>121233</v>
      </c>
      <c r="BQ26">
        <v>69243</v>
      </c>
      <c r="BR26">
        <v>223708</v>
      </c>
      <c r="BS26">
        <v>4524107</v>
      </c>
      <c r="BT26">
        <v>4260139</v>
      </c>
      <c r="BU26">
        <v>746268</v>
      </c>
      <c r="BV26">
        <v>644961</v>
      </c>
      <c r="BW26">
        <v>170199</v>
      </c>
      <c r="BX26">
        <v>594614</v>
      </c>
      <c r="BY26">
        <v>136821</v>
      </c>
      <c r="BZ26">
        <v>143501</v>
      </c>
      <c r="CA26">
        <v>8267620</v>
      </c>
      <c r="CB26">
        <v>57548</v>
      </c>
      <c r="CC26">
        <v>288308</v>
      </c>
    </row>
    <row r="27" spans="1:81" x14ac:dyDescent="0.25">
      <c r="A27" t="s">
        <v>157</v>
      </c>
      <c r="B27">
        <v>1</v>
      </c>
      <c r="C27">
        <v>91177</v>
      </c>
      <c r="D27">
        <v>32089138</v>
      </c>
      <c r="E27">
        <v>2227623</v>
      </c>
      <c r="F27">
        <v>19802708</v>
      </c>
      <c r="G27">
        <v>3163956</v>
      </c>
      <c r="H27">
        <v>13689677</v>
      </c>
      <c r="I27">
        <v>7691636</v>
      </c>
      <c r="J27">
        <v>1281840</v>
      </c>
      <c r="K27">
        <v>7340995</v>
      </c>
      <c r="L27">
        <v>2223524</v>
      </c>
      <c r="M27">
        <v>69115</v>
      </c>
      <c r="N27">
        <v>153853</v>
      </c>
      <c r="O27">
        <v>6443</v>
      </c>
      <c r="P27">
        <v>169841</v>
      </c>
      <c r="Q27">
        <v>0</v>
      </c>
      <c r="R27">
        <v>0</v>
      </c>
      <c r="S27">
        <v>9321</v>
      </c>
      <c r="T27">
        <v>123329</v>
      </c>
      <c r="U27">
        <v>2737903</v>
      </c>
      <c r="V27">
        <v>57461</v>
      </c>
      <c r="W27">
        <v>49973</v>
      </c>
      <c r="X27">
        <v>54719</v>
      </c>
      <c r="Y27">
        <v>147274</v>
      </c>
      <c r="Z27">
        <v>46855</v>
      </c>
      <c r="AA27">
        <v>153271</v>
      </c>
      <c r="AB27">
        <v>122174</v>
      </c>
      <c r="AC27">
        <v>86746</v>
      </c>
      <c r="AD27">
        <v>36519424</v>
      </c>
      <c r="AE27">
        <v>3168016</v>
      </c>
      <c r="AF27">
        <v>2013268</v>
      </c>
      <c r="AG27">
        <v>4783775</v>
      </c>
      <c r="AH27">
        <v>123041</v>
      </c>
      <c r="AI27">
        <v>25146</v>
      </c>
      <c r="AJ27">
        <v>4685291</v>
      </c>
      <c r="AK27">
        <v>7584497</v>
      </c>
      <c r="AL27">
        <v>177478</v>
      </c>
      <c r="AM27">
        <v>41862</v>
      </c>
      <c r="AN27">
        <v>115196</v>
      </c>
      <c r="AO27">
        <v>1150934</v>
      </c>
      <c r="AP27">
        <v>1417344</v>
      </c>
      <c r="AQ27">
        <v>43029</v>
      </c>
      <c r="AR27">
        <v>54252</v>
      </c>
      <c r="AS27">
        <v>955929</v>
      </c>
      <c r="AT27">
        <v>961938</v>
      </c>
      <c r="AU27">
        <v>330689</v>
      </c>
      <c r="AV27">
        <v>89562</v>
      </c>
      <c r="AW27">
        <v>101707</v>
      </c>
      <c r="AX27">
        <v>956337</v>
      </c>
      <c r="AY27">
        <v>144766</v>
      </c>
      <c r="AZ27">
        <v>13492144</v>
      </c>
      <c r="BA27">
        <v>36161764</v>
      </c>
      <c r="BB27">
        <v>36161764</v>
      </c>
      <c r="BC27">
        <v>86065</v>
      </c>
      <c r="BD27">
        <v>60472</v>
      </c>
      <c r="BE27">
        <v>58456</v>
      </c>
      <c r="BF27">
        <v>201363</v>
      </c>
      <c r="BG27">
        <v>56430</v>
      </c>
      <c r="BH27">
        <v>241484</v>
      </c>
      <c r="BI27">
        <v>4192155</v>
      </c>
      <c r="BJ27">
        <v>243327</v>
      </c>
      <c r="BK27">
        <v>4559958</v>
      </c>
      <c r="BL27">
        <v>3085750</v>
      </c>
      <c r="BM27">
        <v>67046</v>
      </c>
      <c r="BN27">
        <v>324314</v>
      </c>
      <c r="BO27">
        <v>28488</v>
      </c>
      <c r="BP27">
        <v>105208</v>
      </c>
      <c r="BQ27">
        <v>49342</v>
      </c>
      <c r="BR27">
        <v>189929</v>
      </c>
      <c r="BS27">
        <v>4128679</v>
      </c>
      <c r="BT27">
        <v>4092709</v>
      </c>
      <c r="BU27">
        <v>651496</v>
      </c>
      <c r="BV27">
        <v>586277</v>
      </c>
      <c r="BW27">
        <v>148199</v>
      </c>
      <c r="BX27">
        <v>555437</v>
      </c>
      <c r="BY27">
        <v>121888</v>
      </c>
      <c r="BZ27">
        <v>150392</v>
      </c>
      <c r="CA27">
        <v>7777918</v>
      </c>
      <c r="CB27">
        <v>40945</v>
      </c>
      <c r="CC27">
        <v>257146</v>
      </c>
    </row>
    <row r="28" spans="1:81" x14ac:dyDescent="0.25">
      <c r="A28" t="s">
        <v>162</v>
      </c>
      <c r="B28">
        <v>1</v>
      </c>
      <c r="C28">
        <v>10378520</v>
      </c>
      <c r="D28">
        <v>39041300</v>
      </c>
      <c r="E28">
        <v>2089959</v>
      </c>
      <c r="F28">
        <v>20808496</v>
      </c>
      <c r="G28">
        <v>3786673</v>
      </c>
      <c r="H28">
        <v>11953602</v>
      </c>
      <c r="I28">
        <v>7823521</v>
      </c>
      <c r="J28">
        <v>1440807</v>
      </c>
      <c r="K28">
        <v>6663309</v>
      </c>
      <c r="L28">
        <v>2514793</v>
      </c>
      <c r="M28">
        <v>414181</v>
      </c>
      <c r="N28">
        <v>806884</v>
      </c>
      <c r="O28">
        <v>53552</v>
      </c>
      <c r="P28">
        <v>223129</v>
      </c>
      <c r="Q28">
        <v>0</v>
      </c>
      <c r="R28">
        <v>27665702</v>
      </c>
      <c r="S28">
        <v>325194</v>
      </c>
      <c r="T28">
        <v>368999</v>
      </c>
      <c r="U28">
        <v>4886598</v>
      </c>
      <c r="V28">
        <v>62311</v>
      </c>
      <c r="W28">
        <v>496472</v>
      </c>
      <c r="X28">
        <v>112182</v>
      </c>
      <c r="Y28">
        <v>69980</v>
      </c>
      <c r="Z28">
        <v>44808</v>
      </c>
      <c r="AA28">
        <v>169874</v>
      </c>
      <c r="AB28">
        <v>139402</v>
      </c>
      <c r="AC28">
        <v>391025</v>
      </c>
      <c r="AD28">
        <v>29738994</v>
      </c>
      <c r="AE28">
        <v>2987007</v>
      </c>
      <c r="AF28">
        <v>1861697</v>
      </c>
      <c r="AG28">
        <v>5605974</v>
      </c>
      <c r="AH28">
        <v>180435</v>
      </c>
      <c r="AI28">
        <v>74848</v>
      </c>
      <c r="AJ28">
        <v>4581338</v>
      </c>
      <c r="AK28">
        <v>8019497</v>
      </c>
      <c r="AL28">
        <v>114446</v>
      </c>
      <c r="AM28">
        <v>48038</v>
      </c>
      <c r="AN28">
        <v>64501</v>
      </c>
      <c r="AO28">
        <v>1556097</v>
      </c>
      <c r="AP28">
        <v>2533388</v>
      </c>
      <c r="AQ28">
        <v>30246</v>
      </c>
      <c r="AR28">
        <v>87391</v>
      </c>
      <c r="AS28">
        <v>3043771</v>
      </c>
      <c r="AT28">
        <v>6952263</v>
      </c>
      <c r="AU28">
        <v>478096</v>
      </c>
      <c r="AV28">
        <v>70802</v>
      </c>
      <c r="AW28">
        <v>63208</v>
      </c>
      <c r="AX28">
        <v>592844</v>
      </c>
      <c r="AY28">
        <v>65529</v>
      </c>
      <c r="AZ28">
        <v>10381947</v>
      </c>
      <c r="BA28">
        <v>21477242</v>
      </c>
      <c r="BB28">
        <v>21477242</v>
      </c>
      <c r="BC28">
        <v>443035</v>
      </c>
      <c r="BD28">
        <v>158780</v>
      </c>
      <c r="BE28">
        <v>150025</v>
      </c>
      <c r="BF28">
        <v>195636</v>
      </c>
      <c r="BG28">
        <v>67803</v>
      </c>
      <c r="BH28">
        <v>683041</v>
      </c>
      <c r="BI28">
        <v>7060277</v>
      </c>
      <c r="BJ28">
        <v>853132</v>
      </c>
      <c r="BK28">
        <v>2345494</v>
      </c>
      <c r="BL28">
        <v>2033990</v>
      </c>
      <c r="BM28">
        <v>190883</v>
      </c>
      <c r="BN28">
        <v>929307</v>
      </c>
      <c r="BO28">
        <v>42978</v>
      </c>
      <c r="BP28">
        <v>161426</v>
      </c>
      <c r="BQ28">
        <v>116125</v>
      </c>
      <c r="BR28">
        <v>319980</v>
      </c>
      <c r="BS28">
        <v>2174325</v>
      </c>
      <c r="BT28">
        <v>2019615</v>
      </c>
      <c r="BU28">
        <v>814339</v>
      </c>
      <c r="BV28">
        <v>643867</v>
      </c>
      <c r="BW28">
        <v>106513</v>
      </c>
      <c r="BX28">
        <v>653748</v>
      </c>
      <c r="BY28">
        <v>91993</v>
      </c>
      <c r="BZ28">
        <v>165417</v>
      </c>
      <c r="CA28">
        <v>4624491</v>
      </c>
      <c r="CB28">
        <v>42890</v>
      </c>
      <c r="CC28">
        <v>107757</v>
      </c>
    </row>
    <row r="29" spans="1:81" x14ac:dyDescent="0.25">
      <c r="A29" t="s">
        <v>163</v>
      </c>
      <c r="B29">
        <v>1</v>
      </c>
      <c r="C29">
        <v>10246220</v>
      </c>
      <c r="D29">
        <v>37732820</v>
      </c>
      <c r="E29">
        <v>1965089</v>
      </c>
      <c r="F29">
        <v>19848462</v>
      </c>
      <c r="G29">
        <v>3600635</v>
      </c>
      <c r="H29">
        <v>11200228</v>
      </c>
      <c r="I29">
        <v>7373596</v>
      </c>
      <c r="J29">
        <v>1272091</v>
      </c>
      <c r="K29">
        <v>6431254</v>
      </c>
      <c r="L29">
        <v>2418312</v>
      </c>
      <c r="M29">
        <v>234055</v>
      </c>
      <c r="N29">
        <v>775908</v>
      </c>
      <c r="O29">
        <v>54929</v>
      </c>
      <c r="P29">
        <v>230864</v>
      </c>
      <c r="Q29">
        <v>15327</v>
      </c>
      <c r="R29">
        <v>27152178</v>
      </c>
      <c r="S29">
        <v>301459</v>
      </c>
      <c r="T29">
        <v>364165</v>
      </c>
      <c r="U29">
        <v>4660159</v>
      </c>
      <c r="V29">
        <v>55889</v>
      </c>
      <c r="W29">
        <v>470669</v>
      </c>
      <c r="X29">
        <v>62016</v>
      </c>
      <c r="Y29">
        <v>94613</v>
      </c>
      <c r="Z29">
        <v>38299</v>
      </c>
      <c r="AA29">
        <v>188982</v>
      </c>
      <c r="AB29">
        <v>124003</v>
      </c>
      <c r="AC29">
        <v>359774</v>
      </c>
      <c r="AD29">
        <v>28286210</v>
      </c>
      <c r="AE29">
        <v>2806701</v>
      </c>
      <c r="AF29">
        <v>1779014</v>
      </c>
      <c r="AG29">
        <v>5237673</v>
      </c>
      <c r="AH29">
        <v>201146</v>
      </c>
      <c r="AI29">
        <v>69339</v>
      </c>
      <c r="AJ29">
        <v>4377049</v>
      </c>
      <c r="AK29">
        <v>7589273</v>
      </c>
      <c r="AL29">
        <v>119242</v>
      </c>
      <c r="AM29">
        <v>43344</v>
      </c>
      <c r="AN29">
        <v>62055</v>
      </c>
      <c r="AO29">
        <v>1644153</v>
      </c>
      <c r="AP29">
        <v>2617884</v>
      </c>
      <c r="AQ29">
        <v>26071</v>
      </c>
      <c r="AR29">
        <v>58413</v>
      </c>
      <c r="AS29">
        <v>2933824</v>
      </c>
      <c r="AT29">
        <v>6555106</v>
      </c>
      <c r="AU29">
        <v>451823</v>
      </c>
      <c r="AV29">
        <v>82501</v>
      </c>
      <c r="AW29">
        <v>62572</v>
      </c>
      <c r="AX29">
        <v>550285</v>
      </c>
      <c r="AY29">
        <v>64083</v>
      </c>
      <c r="AZ29">
        <v>9628305</v>
      </c>
      <c r="BA29">
        <v>20540283</v>
      </c>
      <c r="BB29">
        <v>20540283</v>
      </c>
      <c r="BC29">
        <v>436257</v>
      </c>
      <c r="BD29">
        <v>158434</v>
      </c>
      <c r="BE29">
        <v>155532</v>
      </c>
      <c r="BF29">
        <v>188962</v>
      </c>
      <c r="BG29">
        <v>40365</v>
      </c>
      <c r="BH29">
        <v>644555</v>
      </c>
      <c r="BI29">
        <v>6645867</v>
      </c>
      <c r="BJ29">
        <v>807751</v>
      </c>
      <c r="BK29">
        <v>2211836</v>
      </c>
      <c r="BL29">
        <v>1950294</v>
      </c>
      <c r="BM29">
        <v>174332</v>
      </c>
      <c r="BN29">
        <v>867100</v>
      </c>
      <c r="BO29">
        <v>41137</v>
      </c>
      <c r="BP29">
        <v>138797</v>
      </c>
      <c r="BQ29">
        <v>114447</v>
      </c>
      <c r="BR29">
        <v>278260</v>
      </c>
      <c r="BS29">
        <v>1996889</v>
      </c>
      <c r="BT29">
        <v>1971152</v>
      </c>
      <c r="BU29">
        <v>750125</v>
      </c>
      <c r="BV29">
        <v>594928</v>
      </c>
      <c r="BW29">
        <v>102790</v>
      </c>
      <c r="BX29">
        <v>587812</v>
      </c>
      <c r="BY29">
        <v>89654</v>
      </c>
      <c r="BZ29">
        <v>148731</v>
      </c>
      <c r="CA29">
        <v>4828484</v>
      </c>
      <c r="CB29">
        <v>35484</v>
      </c>
      <c r="CC29">
        <v>115090</v>
      </c>
    </row>
    <row r="30" spans="1:81" x14ac:dyDescent="0.25">
      <c r="A30" t="s">
        <v>168</v>
      </c>
      <c r="B30">
        <v>1</v>
      </c>
      <c r="C30">
        <v>11864240</v>
      </c>
      <c r="D30">
        <v>38996084</v>
      </c>
      <c r="E30">
        <v>2268935</v>
      </c>
      <c r="F30">
        <v>24396586</v>
      </c>
      <c r="G30">
        <v>3369312</v>
      </c>
      <c r="H30">
        <v>11390647</v>
      </c>
      <c r="I30">
        <v>7539402</v>
      </c>
      <c r="J30">
        <v>1078577</v>
      </c>
      <c r="K30">
        <v>6626971</v>
      </c>
      <c r="L30">
        <v>2376381</v>
      </c>
      <c r="M30">
        <v>488760</v>
      </c>
      <c r="N30">
        <v>1499493</v>
      </c>
      <c r="O30">
        <v>47708</v>
      </c>
      <c r="P30">
        <v>243295</v>
      </c>
      <c r="Q30">
        <v>22401</v>
      </c>
      <c r="R30">
        <v>34868627</v>
      </c>
      <c r="S30">
        <v>128548</v>
      </c>
      <c r="T30">
        <v>350398</v>
      </c>
      <c r="U30">
        <v>3223801</v>
      </c>
      <c r="V30">
        <v>60397</v>
      </c>
      <c r="W30">
        <v>581131</v>
      </c>
      <c r="X30">
        <v>77691</v>
      </c>
      <c r="Y30">
        <v>68741</v>
      </c>
      <c r="Z30">
        <v>43291</v>
      </c>
      <c r="AA30">
        <v>138643</v>
      </c>
      <c r="AB30">
        <v>110163</v>
      </c>
      <c r="AC30">
        <v>708179</v>
      </c>
      <c r="AD30">
        <v>33713778</v>
      </c>
      <c r="AE30">
        <v>4048085</v>
      </c>
      <c r="AF30">
        <v>2667844</v>
      </c>
      <c r="AG30">
        <v>5820427</v>
      </c>
      <c r="AH30">
        <v>234603</v>
      </c>
      <c r="AI30">
        <v>77224</v>
      </c>
      <c r="AJ30">
        <v>5967603</v>
      </c>
      <c r="AK30">
        <v>9909691</v>
      </c>
      <c r="AL30">
        <v>115260</v>
      </c>
      <c r="AM30">
        <v>25480</v>
      </c>
      <c r="AN30">
        <v>65498</v>
      </c>
      <c r="AO30">
        <v>825638</v>
      </c>
      <c r="AP30">
        <v>880412</v>
      </c>
      <c r="AQ30">
        <v>43848</v>
      </c>
      <c r="AR30">
        <v>59421</v>
      </c>
      <c r="AS30">
        <v>584056</v>
      </c>
      <c r="AT30">
        <v>1498537</v>
      </c>
      <c r="AU30">
        <v>256300</v>
      </c>
      <c r="AV30">
        <v>67998</v>
      </c>
      <c r="AW30">
        <v>91480</v>
      </c>
      <c r="AX30">
        <v>682487</v>
      </c>
      <c r="AY30">
        <v>87109</v>
      </c>
      <c r="AZ30">
        <v>12114877</v>
      </c>
      <c r="BA30">
        <v>28861637</v>
      </c>
      <c r="BB30">
        <v>28861637</v>
      </c>
      <c r="BC30">
        <v>553326</v>
      </c>
      <c r="BD30">
        <v>48448</v>
      </c>
      <c r="BE30">
        <v>109862</v>
      </c>
      <c r="BF30">
        <v>247282</v>
      </c>
      <c r="BG30">
        <v>72370</v>
      </c>
      <c r="BH30">
        <v>237563</v>
      </c>
      <c r="BI30">
        <v>3643998</v>
      </c>
      <c r="BJ30">
        <v>155661</v>
      </c>
      <c r="BK30">
        <v>3339628</v>
      </c>
      <c r="BL30">
        <v>2848923</v>
      </c>
      <c r="BM30">
        <v>49206</v>
      </c>
      <c r="BN30">
        <v>211316</v>
      </c>
      <c r="BO30">
        <v>27052</v>
      </c>
      <c r="BP30">
        <v>84618</v>
      </c>
      <c r="BQ30">
        <v>40964</v>
      </c>
      <c r="BR30">
        <v>167243</v>
      </c>
      <c r="BS30">
        <v>2479465</v>
      </c>
      <c r="BT30">
        <v>2359180</v>
      </c>
      <c r="BU30">
        <v>490032</v>
      </c>
      <c r="BV30">
        <v>345455</v>
      </c>
      <c r="BW30">
        <v>100401</v>
      </c>
      <c r="BX30">
        <v>304350</v>
      </c>
      <c r="BY30">
        <v>96218</v>
      </c>
      <c r="BZ30">
        <v>141470</v>
      </c>
      <c r="CA30">
        <v>4606331</v>
      </c>
      <c r="CB30">
        <v>39743</v>
      </c>
      <c r="CC30">
        <v>161389</v>
      </c>
    </row>
    <row r="31" spans="1:81" x14ac:dyDescent="0.25">
      <c r="A31" t="s">
        <v>169</v>
      </c>
      <c r="B31">
        <v>1</v>
      </c>
      <c r="C31">
        <v>11598112</v>
      </c>
      <c r="D31">
        <v>38640836</v>
      </c>
      <c r="E31">
        <v>2195476</v>
      </c>
      <c r="F31">
        <v>24158550</v>
      </c>
      <c r="G31">
        <v>3317676</v>
      </c>
      <c r="H31">
        <v>11447829</v>
      </c>
      <c r="I31">
        <v>7501263</v>
      </c>
      <c r="J31">
        <v>1040364</v>
      </c>
      <c r="K31">
        <v>6440611</v>
      </c>
      <c r="L31">
        <v>2328633</v>
      </c>
      <c r="M31">
        <v>375790</v>
      </c>
      <c r="N31">
        <v>1235740</v>
      </c>
      <c r="O31">
        <v>50106</v>
      </c>
      <c r="P31">
        <v>267775</v>
      </c>
      <c r="Q31">
        <v>30991</v>
      </c>
      <c r="R31">
        <v>35035300</v>
      </c>
      <c r="S31">
        <v>136528</v>
      </c>
      <c r="T31">
        <v>334268</v>
      </c>
      <c r="U31">
        <v>3107718</v>
      </c>
      <c r="V31">
        <v>60616</v>
      </c>
      <c r="W31">
        <v>574946</v>
      </c>
      <c r="X31">
        <v>69297</v>
      </c>
      <c r="Y31">
        <v>70780</v>
      </c>
      <c r="Z31">
        <v>47636</v>
      </c>
      <c r="AA31">
        <v>128592</v>
      </c>
      <c r="AB31">
        <v>86665</v>
      </c>
      <c r="AC31">
        <v>641055</v>
      </c>
      <c r="AD31">
        <v>33096912</v>
      </c>
      <c r="AE31">
        <v>4059664</v>
      </c>
      <c r="AF31">
        <v>2773968</v>
      </c>
      <c r="AG31">
        <v>5711557</v>
      </c>
      <c r="AH31">
        <v>179441</v>
      </c>
      <c r="AI31">
        <v>78763</v>
      </c>
      <c r="AJ31">
        <v>5935201</v>
      </c>
      <c r="AK31">
        <v>9895914</v>
      </c>
      <c r="AL31">
        <v>82652</v>
      </c>
      <c r="AM31">
        <v>25643</v>
      </c>
      <c r="AN31">
        <v>66428</v>
      </c>
      <c r="AO31">
        <v>827387</v>
      </c>
      <c r="AP31">
        <v>887549</v>
      </c>
      <c r="AQ31">
        <v>43000</v>
      </c>
      <c r="AR31">
        <v>55950</v>
      </c>
      <c r="AS31">
        <v>570424</v>
      </c>
      <c r="AT31">
        <v>1434293</v>
      </c>
      <c r="AU31">
        <v>185601</v>
      </c>
      <c r="AV31">
        <v>68789</v>
      </c>
      <c r="AW31">
        <v>102187</v>
      </c>
      <c r="AX31">
        <v>675007</v>
      </c>
      <c r="AY31">
        <v>82489</v>
      </c>
      <c r="AZ31">
        <v>11743711</v>
      </c>
      <c r="BA31">
        <v>29149659</v>
      </c>
      <c r="BB31">
        <v>29149659</v>
      </c>
      <c r="BC31">
        <v>521351</v>
      </c>
      <c r="BD31">
        <v>49991</v>
      </c>
      <c r="BE31">
        <v>114939</v>
      </c>
      <c r="BF31">
        <v>238110</v>
      </c>
      <c r="BG31">
        <v>115355</v>
      </c>
      <c r="BH31">
        <v>219457</v>
      </c>
      <c r="BI31">
        <v>3576806</v>
      </c>
      <c r="BJ31">
        <v>148816</v>
      </c>
      <c r="BK31">
        <v>3355009</v>
      </c>
      <c r="BL31">
        <v>2650872</v>
      </c>
      <c r="BM31">
        <v>57938</v>
      </c>
      <c r="BN31">
        <v>212898</v>
      </c>
      <c r="BO31">
        <v>22883</v>
      </c>
      <c r="BP31">
        <v>86080</v>
      </c>
      <c r="BQ31">
        <v>58859</v>
      </c>
      <c r="BR31">
        <v>156404</v>
      </c>
      <c r="BS31">
        <v>2498180</v>
      </c>
      <c r="BT31">
        <v>2351924</v>
      </c>
      <c r="BU31">
        <v>484297</v>
      </c>
      <c r="BV31">
        <v>339159</v>
      </c>
      <c r="BW31">
        <v>94164</v>
      </c>
      <c r="BX31">
        <v>307471</v>
      </c>
      <c r="BY31">
        <v>85737</v>
      </c>
      <c r="BZ31">
        <v>144079</v>
      </c>
      <c r="CA31">
        <v>3960848</v>
      </c>
      <c r="CB31">
        <v>34952</v>
      </c>
      <c r="CC31">
        <v>147510</v>
      </c>
    </row>
    <row r="32" spans="1:81" x14ac:dyDescent="0.25">
      <c r="A32" t="s">
        <v>172</v>
      </c>
      <c r="B32">
        <v>1</v>
      </c>
      <c r="C32">
        <v>11223861</v>
      </c>
      <c r="D32">
        <v>38150349</v>
      </c>
      <c r="E32">
        <v>1858916</v>
      </c>
      <c r="F32">
        <v>23409554</v>
      </c>
      <c r="G32">
        <v>3011132</v>
      </c>
      <c r="H32">
        <v>11265382</v>
      </c>
      <c r="I32">
        <v>6849253</v>
      </c>
      <c r="J32">
        <v>1055516</v>
      </c>
      <c r="K32">
        <v>6067226</v>
      </c>
      <c r="L32">
        <v>1955217</v>
      </c>
      <c r="M32">
        <v>399993</v>
      </c>
      <c r="N32">
        <v>1500664</v>
      </c>
      <c r="O32">
        <v>43579</v>
      </c>
      <c r="P32">
        <v>187509</v>
      </c>
      <c r="Q32">
        <v>13293</v>
      </c>
      <c r="R32">
        <v>34567940</v>
      </c>
      <c r="S32">
        <v>119847</v>
      </c>
      <c r="T32">
        <v>358220</v>
      </c>
      <c r="U32">
        <v>4707896</v>
      </c>
      <c r="V32">
        <v>52404</v>
      </c>
      <c r="W32">
        <v>496669</v>
      </c>
      <c r="X32">
        <v>54368</v>
      </c>
      <c r="Y32">
        <v>84809</v>
      </c>
      <c r="Z32">
        <v>46779</v>
      </c>
      <c r="AA32">
        <v>94725</v>
      </c>
      <c r="AB32">
        <v>91284</v>
      </c>
      <c r="AC32">
        <v>781269</v>
      </c>
      <c r="AD32">
        <v>27684743</v>
      </c>
      <c r="AE32">
        <v>3477405</v>
      </c>
      <c r="AF32">
        <v>2433025</v>
      </c>
      <c r="AG32">
        <v>11086546</v>
      </c>
      <c r="AH32">
        <v>267383</v>
      </c>
      <c r="AI32">
        <v>77038</v>
      </c>
      <c r="AJ32">
        <v>4540418</v>
      </c>
      <c r="AK32">
        <v>7804860</v>
      </c>
      <c r="AL32">
        <v>76096</v>
      </c>
      <c r="AM32">
        <v>40121</v>
      </c>
      <c r="AN32">
        <v>52208</v>
      </c>
      <c r="AO32">
        <v>659407</v>
      </c>
      <c r="AP32">
        <v>743394</v>
      </c>
      <c r="AQ32">
        <v>47161</v>
      </c>
      <c r="AR32">
        <v>43562</v>
      </c>
      <c r="AS32">
        <v>432408</v>
      </c>
      <c r="AT32">
        <v>1701332</v>
      </c>
      <c r="AU32">
        <v>171191</v>
      </c>
      <c r="AV32">
        <v>53166</v>
      </c>
      <c r="AW32">
        <v>51584</v>
      </c>
      <c r="AX32">
        <v>587887</v>
      </c>
      <c r="AY32">
        <v>85468</v>
      </c>
      <c r="AZ32">
        <v>11340986</v>
      </c>
      <c r="BA32">
        <v>29348953</v>
      </c>
      <c r="BB32">
        <v>29348953</v>
      </c>
      <c r="BC32">
        <v>513262</v>
      </c>
      <c r="BD32">
        <v>51561</v>
      </c>
      <c r="BE32">
        <v>122176</v>
      </c>
      <c r="BF32">
        <v>230160</v>
      </c>
      <c r="BG32">
        <v>41348</v>
      </c>
      <c r="BH32">
        <v>185764</v>
      </c>
      <c r="BI32">
        <v>2870584</v>
      </c>
      <c r="BJ32">
        <v>126734</v>
      </c>
      <c r="BK32">
        <v>2558369</v>
      </c>
      <c r="BL32">
        <v>1988881</v>
      </c>
      <c r="BM32">
        <v>55801</v>
      </c>
      <c r="BN32">
        <v>219839</v>
      </c>
      <c r="BO32">
        <v>18090</v>
      </c>
      <c r="BP32">
        <v>70405</v>
      </c>
      <c r="BQ32">
        <v>55706</v>
      </c>
      <c r="BR32">
        <v>163815</v>
      </c>
      <c r="BS32">
        <v>1863852</v>
      </c>
      <c r="BT32">
        <v>1795057</v>
      </c>
      <c r="BU32">
        <v>404487</v>
      </c>
      <c r="BV32">
        <v>300335</v>
      </c>
      <c r="BW32">
        <v>95631</v>
      </c>
      <c r="BX32">
        <v>261660</v>
      </c>
      <c r="BY32">
        <v>81273</v>
      </c>
      <c r="BZ32">
        <v>128301</v>
      </c>
      <c r="CA32">
        <v>3166259</v>
      </c>
      <c r="CB32">
        <v>54347</v>
      </c>
      <c r="CC32">
        <v>122761</v>
      </c>
    </row>
    <row r="33" spans="1:81" x14ac:dyDescent="0.25">
      <c r="A33" t="s">
        <v>173</v>
      </c>
      <c r="B33">
        <v>1</v>
      </c>
      <c r="C33">
        <v>10686175</v>
      </c>
      <c r="D33">
        <v>36944100</v>
      </c>
      <c r="E33">
        <v>1744157</v>
      </c>
      <c r="F33">
        <v>22519713</v>
      </c>
      <c r="G33">
        <v>2810743</v>
      </c>
      <c r="H33">
        <v>11243068</v>
      </c>
      <c r="I33">
        <v>6489319</v>
      </c>
      <c r="J33">
        <v>953322</v>
      </c>
      <c r="K33">
        <v>5887821</v>
      </c>
      <c r="L33">
        <v>1830527</v>
      </c>
      <c r="M33">
        <v>414816</v>
      </c>
      <c r="N33">
        <v>1221294</v>
      </c>
      <c r="O33">
        <v>44201</v>
      </c>
      <c r="P33">
        <v>178385</v>
      </c>
      <c r="Q33">
        <v>12886</v>
      </c>
      <c r="R33">
        <v>34035783</v>
      </c>
      <c r="S33">
        <v>102787</v>
      </c>
      <c r="T33">
        <v>332448</v>
      </c>
      <c r="U33">
        <v>4574523</v>
      </c>
      <c r="V33">
        <v>45931</v>
      </c>
      <c r="W33">
        <v>489902</v>
      </c>
      <c r="X33">
        <v>60329</v>
      </c>
      <c r="Y33">
        <v>54865</v>
      </c>
      <c r="Z33">
        <v>38028</v>
      </c>
      <c r="AA33">
        <v>88152</v>
      </c>
      <c r="AB33">
        <v>77880</v>
      </c>
      <c r="AC33">
        <v>640195</v>
      </c>
      <c r="AD33">
        <v>25480569</v>
      </c>
      <c r="AE33">
        <v>3282624</v>
      </c>
      <c r="AF33">
        <v>2321099</v>
      </c>
      <c r="AG33">
        <v>10264990</v>
      </c>
      <c r="AH33">
        <v>180299</v>
      </c>
      <c r="AI33">
        <v>59423</v>
      </c>
      <c r="AJ33">
        <v>4397678</v>
      </c>
      <c r="AK33">
        <v>7545399</v>
      </c>
      <c r="AL33">
        <v>60421</v>
      </c>
      <c r="AM33">
        <v>22745</v>
      </c>
      <c r="AN33">
        <v>42865</v>
      </c>
      <c r="AO33">
        <v>617349</v>
      </c>
      <c r="AP33">
        <v>676934</v>
      </c>
      <c r="AQ33">
        <v>43905</v>
      </c>
      <c r="AR33">
        <v>44518</v>
      </c>
      <c r="AS33">
        <v>421674</v>
      </c>
      <c r="AT33">
        <v>1551517</v>
      </c>
      <c r="AU33">
        <v>213443</v>
      </c>
      <c r="AV33">
        <v>51145</v>
      </c>
      <c r="AW33">
        <v>74018</v>
      </c>
      <c r="AX33">
        <v>533154</v>
      </c>
      <c r="AY33">
        <v>84122</v>
      </c>
      <c r="AZ33">
        <v>10868730</v>
      </c>
      <c r="BA33">
        <v>28885567</v>
      </c>
      <c r="BB33">
        <v>28885567</v>
      </c>
      <c r="BC33">
        <v>505728</v>
      </c>
      <c r="BD33">
        <v>46270</v>
      </c>
      <c r="BE33">
        <v>130934</v>
      </c>
      <c r="BF33">
        <v>233236</v>
      </c>
      <c r="BG33">
        <v>91561</v>
      </c>
      <c r="BH33">
        <v>173452</v>
      </c>
      <c r="BI33">
        <v>2703280</v>
      </c>
      <c r="BJ33">
        <v>126285</v>
      </c>
      <c r="BK33">
        <v>2422513</v>
      </c>
      <c r="BL33">
        <v>1879083</v>
      </c>
      <c r="BM33">
        <v>50953</v>
      </c>
      <c r="BN33">
        <v>200241</v>
      </c>
      <c r="BO33">
        <v>17003</v>
      </c>
      <c r="BP33">
        <v>60670</v>
      </c>
      <c r="BQ33">
        <v>36342</v>
      </c>
      <c r="BR33">
        <v>138119</v>
      </c>
      <c r="BS33">
        <v>1739999</v>
      </c>
      <c r="BT33">
        <v>1642327</v>
      </c>
      <c r="BU33">
        <v>392616</v>
      </c>
      <c r="BV33">
        <v>277950</v>
      </c>
      <c r="BW33">
        <v>89421</v>
      </c>
      <c r="BX33">
        <v>242408</v>
      </c>
      <c r="BY33">
        <v>82442</v>
      </c>
      <c r="BZ33">
        <v>123209</v>
      </c>
      <c r="CA33">
        <v>3138180</v>
      </c>
      <c r="CB33">
        <v>28800</v>
      </c>
      <c r="CC33">
        <v>106162</v>
      </c>
    </row>
    <row r="34" spans="1:81" x14ac:dyDescent="0.25">
      <c r="A34" t="s">
        <v>180</v>
      </c>
      <c r="B34">
        <v>1</v>
      </c>
      <c r="C34">
        <v>10857692</v>
      </c>
      <c r="D34">
        <v>41120768</v>
      </c>
      <c r="E34">
        <v>2423664</v>
      </c>
      <c r="F34">
        <v>25306925</v>
      </c>
      <c r="G34">
        <v>3874156</v>
      </c>
      <c r="H34">
        <v>13586176</v>
      </c>
      <c r="I34">
        <v>8529535</v>
      </c>
      <c r="J34">
        <v>1282607</v>
      </c>
      <c r="K34">
        <v>6991886</v>
      </c>
      <c r="L34">
        <v>2589990</v>
      </c>
      <c r="M34">
        <v>302945</v>
      </c>
      <c r="N34">
        <v>1405197</v>
      </c>
      <c r="O34">
        <v>70133</v>
      </c>
      <c r="P34">
        <v>270929</v>
      </c>
      <c r="Q34">
        <v>71326</v>
      </c>
      <c r="R34">
        <v>37864602</v>
      </c>
      <c r="S34">
        <v>544333</v>
      </c>
      <c r="T34">
        <v>422868</v>
      </c>
      <c r="U34">
        <v>3824590</v>
      </c>
      <c r="V34">
        <v>68308</v>
      </c>
      <c r="W34">
        <v>657200</v>
      </c>
      <c r="X34">
        <v>102304</v>
      </c>
      <c r="Y34">
        <v>144418</v>
      </c>
      <c r="Z34">
        <v>77612</v>
      </c>
      <c r="AA34">
        <v>175499</v>
      </c>
      <c r="AB34">
        <v>129750</v>
      </c>
      <c r="AC34">
        <v>715554</v>
      </c>
      <c r="AD34">
        <v>40583168</v>
      </c>
      <c r="AE34">
        <v>5472682</v>
      </c>
      <c r="AF34">
        <v>3490921</v>
      </c>
      <c r="AG34">
        <v>6416886</v>
      </c>
      <c r="AH34">
        <v>259969</v>
      </c>
      <c r="AI34">
        <v>137106</v>
      </c>
      <c r="AJ34">
        <v>6980315</v>
      </c>
      <c r="AK34">
        <v>12148485</v>
      </c>
      <c r="AL34">
        <v>159059</v>
      </c>
      <c r="AM34">
        <v>40651</v>
      </c>
      <c r="AN34">
        <v>98298</v>
      </c>
      <c r="AO34">
        <v>1359271</v>
      </c>
      <c r="AP34">
        <v>1581301</v>
      </c>
      <c r="AQ34">
        <v>97942</v>
      </c>
      <c r="AR34">
        <v>71416</v>
      </c>
      <c r="AS34">
        <v>819344</v>
      </c>
      <c r="AT34">
        <v>1619335</v>
      </c>
      <c r="AU34">
        <v>262264</v>
      </c>
      <c r="AV34">
        <v>76174</v>
      </c>
      <c r="AW34">
        <v>102644</v>
      </c>
      <c r="AX34">
        <v>985185</v>
      </c>
      <c r="AY34">
        <v>95745</v>
      </c>
      <c r="AZ34">
        <v>16286340</v>
      </c>
      <c r="BA34">
        <v>42169142</v>
      </c>
      <c r="BB34">
        <v>42169142</v>
      </c>
      <c r="BC34">
        <v>597218</v>
      </c>
      <c r="BD34">
        <v>19479</v>
      </c>
      <c r="BE34">
        <v>123550</v>
      </c>
      <c r="BF34">
        <v>302838</v>
      </c>
      <c r="BG34">
        <v>45460</v>
      </c>
      <c r="BH34">
        <v>338671</v>
      </c>
      <c r="BI34">
        <v>5409797</v>
      </c>
      <c r="BJ34">
        <v>213456</v>
      </c>
      <c r="BK34">
        <v>3922540</v>
      </c>
      <c r="BL34">
        <v>2720868</v>
      </c>
      <c r="BM34">
        <v>25369</v>
      </c>
      <c r="BN34">
        <v>206474</v>
      </c>
      <c r="BO34">
        <v>43716</v>
      </c>
      <c r="BP34">
        <v>171703</v>
      </c>
      <c r="BQ34">
        <v>73767</v>
      </c>
      <c r="BR34">
        <v>246234</v>
      </c>
      <c r="BS34">
        <v>4056889</v>
      </c>
      <c r="BT34">
        <v>3858906</v>
      </c>
      <c r="BU34">
        <v>888769</v>
      </c>
      <c r="BV34">
        <v>521731</v>
      </c>
      <c r="BW34">
        <v>115198</v>
      </c>
      <c r="BX34">
        <v>487339</v>
      </c>
      <c r="BY34">
        <v>97884</v>
      </c>
      <c r="BZ34">
        <v>140742</v>
      </c>
      <c r="CA34">
        <v>8194493</v>
      </c>
      <c r="CB34">
        <v>45377</v>
      </c>
      <c r="CC34">
        <v>286509</v>
      </c>
    </row>
    <row r="35" spans="1:81" x14ac:dyDescent="0.25">
      <c r="A35" t="s">
        <v>181</v>
      </c>
      <c r="B35">
        <v>1</v>
      </c>
      <c r="C35">
        <v>10829915</v>
      </c>
      <c r="D35">
        <v>40634309</v>
      </c>
      <c r="E35">
        <v>2338318</v>
      </c>
      <c r="F35">
        <v>24328809</v>
      </c>
      <c r="G35">
        <v>3610935</v>
      </c>
      <c r="H35">
        <v>13563330</v>
      </c>
      <c r="I35">
        <v>8089099</v>
      </c>
      <c r="J35">
        <v>1209194</v>
      </c>
      <c r="K35">
        <v>6791051</v>
      </c>
      <c r="L35">
        <v>2411951</v>
      </c>
      <c r="M35">
        <v>366280</v>
      </c>
      <c r="N35">
        <v>1312598</v>
      </c>
      <c r="O35">
        <v>57125</v>
      </c>
      <c r="P35">
        <v>261933</v>
      </c>
      <c r="Q35">
        <v>114385</v>
      </c>
      <c r="R35">
        <v>38031449</v>
      </c>
      <c r="S35">
        <v>545072</v>
      </c>
      <c r="T35">
        <v>412094</v>
      </c>
      <c r="U35">
        <v>3659840</v>
      </c>
      <c r="V35">
        <v>61734</v>
      </c>
      <c r="W35">
        <v>661816</v>
      </c>
      <c r="X35">
        <v>102859</v>
      </c>
      <c r="Y35">
        <v>108862</v>
      </c>
      <c r="Z35">
        <v>62173</v>
      </c>
      <c r="AA35">
        <v>179193</v>
      </c>
      <c r="AB35">
        <v>121118</v>
      </c>
      <c r="AC35">
        <v>648151</v>
      </c>
      <c r="AD35">
        <v>39401010</v>
      </c>
      <c r="AE35">
        <v>5292450</v>
      </c>
      <c r="AF35">
        <v>3386452</v>
      </c>
      <c r="AG35">
        <v>6184966</v>
      </c>
      <c r="AH35">
        <v>284801</v>
      </c>
      <c r="AI35">
        <v>117461</v>
      </c>
      <c r="AJ35">
        <v>6786092</v>
      </c>
      <c r="AK35">
        <v>11609366</v>
      </c>
      <c r="AL35">
        <v>130387</v>
      </c>
      <c r="AM35">
        <v>37942</v>
      </c>
      <c r="AN35">
        <v>82672</v>
      </c>
      <c r="AO35">
        <v>1260655</v>
      </c>
      <c r="AP35">
        <v>1558296</v>
      </c>
      <c r="AQ35">
        <v>71520</v>
      </c>
      <c r="AR35">
        <v>75493</v>
      </c>
      <c r="AS35">
        <v>794244</v>
      </c>
      <c r="AT35">
        <v>1596341</v>
      </c>
      <c r="AU35">
        <v>248009</v>
      </c>
      <c r="AV35">
        <v>87474</v>
      </c>
      <c r="AW35">
        <v>82311</v>
      </c>
      <c r="AX35">
        <v>903580</v>
      </c>
      <c r="AY35">
        <v>105957</v>
      </c>
      <c r="AZ35">
        <v>15709008</v>
      </c>
      <c r="BA35">
        <v>39970875</v>
      </c>
      <c r="BB35">
        <v>39970875</v>
      </c>
      <c r="BC35">
        <v>568447</v>
      </c>
      <c r="BD35">
        <v>28809</v>
      </c>
      <c r="BE35">
        <v>119804</v>
      </c>
      <c r="BF35">
        <v>308900</v>
      </c>
      <c r="BG35">
        <v>80843</v>
      </c>
      <c r="BH35">
        <v>333124</v>
      </c>
      <c r="BI35">
        <v>5146632</v>
      </c>
      <c r="BJ35">
        <v>207400</v>
      </c>
      <c r="BK35">
        <v>3653637</v>
      </c>
      <c r="BL35">
        <v>2381686</v>
      </c>
      <c r="BM35">
        <v>39399</v>
      </c>
      <c r="BN35">
        <v>211183</v>
      </c>
      <c r="BO35">
        <v>33291</v>
      </c>
      <c r="BP35">
        <v>129859</v>
      </c>
      <c r="BQ35">
        <v>76294</v>
      </c>
      <c r="BR35">
        <v>223261</v>
      </c>
      <c r="BS35">
        <v>3913358</v>
      </c>
      <c r="BT35">
        <v>3764957</v>
      </c>
      <c r="BU35">
        <v>847839</v>
      </c>
      <c r="BV35">
        <v>492931</v>
      </c>
      <c r="BW35">
        <v>111426</v>
      </c>
      <c r="BX35">
        <v>467933</v>
      </c>
      <c r="BY35">
        <v>98029</v>
      </c>
      <c r="BZ35">
        <v>151487</v>
      </c>
      <c r="CA35">
        <v>7896561</v>
      </c>
      <c r="CB35">
        <v>39221</v>
      </c>
      <c r="CC35">
        <v>221963</v>
      </c>
    </row>
    <row r="36" spans="1:81" x14ac:dyDescent="0.25">
      <c r="A36" t="s">
        <v>186</v>
      </c>
      <c r="B36">
        <v>1</v>
      </c>
      <c r="C36">
        <v>10917325</v>
      </c>
      <c r="D36">
        <v>37986681</v>
      </c>
      <c r="E36">
        <v>2175556</v>
      </c>
      <c r="F36">
        <v>19420310</v>
      </c>
      <c r="G36">
        <v>3239704</v>
      </c>
      <c r="H36">
        <v>11096324</v>
      </c>
      <c r="I36">
        <v>7414376</v>
      </c>
      <c r="J36">
        <v>1216075</v>
      </c>
      <c r="K36">
        <v>6412902</v>
      </c>
      <c r="L36">
        <v>2382115</v>
      </c>
      <c r="M36">
        <v>334569</v>
      </c>
      <c r="N36">
        <v>934079</v>
      </c>
      <c r="O36">
        <v>50204</v>
      </c>
      <c r="P36">
        <v>180168</v>
      </c>
      <c r="Q36">
        <v>15425</v>
      </c>
      <c r="R36">
        <v>28969517</v>
      </c>
      <c r="S36">
        <v>260576</v>
      </c>
      <c r="T36">
        <v>294076</v>
      </c>
      <c r="U36">
        <v>2134351</v>
      </c>
      <c r="V36">
        <v>54422</v>
      </c>
      <c r="W36">
        <v>603088</v>
      </c>
      <c r="X36">
        <v>75503</v>
      </c>
      <c r="Y36">
        <v>57720</v>
      </c>
      <c r="Z36">
        <v>25253</v>
      </c>
      <c r="AA36">
        <v>106978</v>
      </c>
      <c r="AB36">
        <v>88612</v>
      </c>
      <c r="AC36">
        <v>425834</v>
      </c>
      <c r="AD36">
        <v>26671001</v>
      </c>
      <c r="AE36">
        <v>3814521</v>
      </c>
      <c r="AF36">
        <v>2418212</v>
      </c>
      <c r="AG36">
        <v>2350997</v>
      </c>
      <c r="AH36">
        <v>144411</v>
      </c>
      <c r="AI36">
        <v>49066</v>
      </c>
      <c r="AJ36">
        <v>4473402</v>
      </c>
      <c r="AK36">
        <v>7804756</v>
      </c>
      <c r="AL36">
        <v>95294</v>
      </c>
      <c r="AM36">
        <v>32437</v>
      </c>
      <c r="AN36">
        <v>64323</v>
      </c>
      <c r="AO36">
        <v>725748</v>
      </c>
      <c r="AP36">
        <v>803282</v>
      </c>
      <c r="AQ36">
        <v>49237</v>
      </c>
      <c r="AR36">
        <v>50567</v>
      </c>
      <c r="AS36">
        <v>602088</v>
      </c>
      <c r="AT36">
        <v>1050508</v>
      </c>
      <c r="AU36">
        <v>198189</v>
      </c>
      <c r="AV36">
        <v>63277</v>
      </c>
      <c r="AW36">
        <v>101682</v>
      </c>
      <c r="AX36">
        <v>500951</v>
      </c>
      <c r="AY36">
        <v>81732</v>
      </c>
      <c r="AZ36">
        <v>10568695</v>
      </c>
      <c r="BA36">
        <v>22523104</v>
      </c>
      <c r="BB36">
        <v>22523104</v>
      </c>
      <c r="BC36">
        <v>379988</v>
      </c>
      <c r="BD36">
        <v>42784</v>
      </c>
      <c r="BE36">
        <v>87969</v>
      </c>
      <c r="BF36">
        <v>199389</v>
      </c>
      <c r="BG36">
        <v>109582</v>
      </c>
      <c r="BH36">
        <v>78224</v>
      </c>
      <c r="BI36">
        <v>3134039</v>
      </c>
      <c r="BJ36">
        <v>143781</v>
      </c>
      <c r="BK36">
        <v>3911151</v>
      </c>
      <c r="BL36">
        <v>3014486</v>
      </c>
      <c r="BM36">
        <v>33033</v>
      </c>
      <c r="BN36">
        <v>161725</v>
      </c>
      <c r="BO36">
        <v>21195</v>
      </c>
      <c r="BP36">
        <v>75155</v>
      </c>
      <c r="BQ36">
        <v>26571</v>
      </c>
      <c r="BR36">
        <v>249952</v>
      </c>
      <c r="BS36">
        <v>3074009</v>
      </c>
      <c r="BT36">
        <v>2907737</v>
      </c>
      <c r="BU36">
        <v>656900</v>
      </c>
      <c r="BV36">
        <v>543367</v>
      </c>
      <c r="BW36">
        <v>105860</v>
      </c>
      <c r="BX36">
        <v>525646</v>
      </c>
      <c r="BY36">
        <v>95957</v>
      </c>
      <c r="BZ36">
        <v>113094</v>
      </c>
      <c r="CA36">
        <v>4830905</v>
      </c>
      <c r="CB36">
        <v>39693</v>
      </c>
      <c r="CC36">
        <v>153293</v>
      </c>
    </row>
    <row r="37" spans="1:81" x14ac:dyDescent="0.25">
      <c r="A37" t="s">
        <v>187</v>
      </c>
      <c r="B37">
        <v>1</v>
      </c>
      <c r="C37">
        <v>10238824</v>
      </c>
      <c r="D37">
        <v>35881239</v>
      </c>
      <c r="E37">
        <v>1945790</v>
      </c>
      <c r="F37">
        <v>18073314</v>
      </c>
      <c r="G37">
        <v>3008505</v>
      </c>
      <c r="H37">
        <v>10483042</v>
      </c>
      <c r="I37">
        <v>6841412</v>
      </c>
      <c r="J37">
        <v>1054608</v>
      </c>
      <c r="K37">
        <v>5952388</v>
      </c>
      <c r="L37">
        <v>2153055</v>
      </c>
      <c r="M37">
        <v>233456</v>
      </c>
      <c r="N37">
        <v>865650</v>
      </c>
      <c r="O37">
        <v>42800</v>
      </c>
      <c r="P37">
        <v>161777</v>
      </c>
      <c r="Q37">
        <v>11673</v>
      </c>
      <c r="R37">
        <v>27761870</v>
      </c>
      <c r="S37">
        <v>232257</v>
      </c>
      <c r="T37">
        <v>271221</v>
      </c>
      <c r="U37">
        <v>2004593</v>
      </c>
      <c r="V37">
        <v>57054</v>
      </c>
      <c r="W37">
        <v>539817</v>
      </c>
      <c r="X37">
        <v>74463</v>
      </c>
      <c r="Y37">
        <v>56021</v>
      </c>
      <c r="Z37">
        <v>31784</v>
      </c>
      <c r="AA37">
        <v>98681</v>
      </c>
      <c r="AB37">
        <v>78948</v>
      </c>
      <c r="AC37">
        <v>374866</v>
      </c>
      <c r="AD37">
        <v>24692827</v>
      </c>
      <c r="AE37">
        <v>3546484</v>
      </c>
      <c r="AF37">
        <v>2191276</v>
      </c>
      <c r="AG37">
        <v>1937843</v>
      </c>
      <c r="AH37">
        <v>147601</v>
      </c>
      <c r="AI37">
        <v>45896</v>
      </c>
      <c r="AJ37">
        <v>4092039</v>
      </c>
      <c r="AK37">
        <v>7098245</v>
      </c>
      <c r="AL37">
        <v>71574</v>
      </c>
      <c r="AM37">
        <v>33076</v>
      </c>
      <c r="AN37">
        <v>84773</v>
      </c>
      <c r="AO37">
        <v>648865</v>
      </c>
      <c r="AP37">
        <v>695245</v>
      </c>
      <c r="AQ37">
        <v>39399</v>
      </c>
      <c r="AR37">
        <v>52206</v>
      </c>
      <c r="AS37">
        <v>587561</v>
      </c>
      <c r="AT37">
        <v>943924</v>
      </c>
      <c r="AU37">
        <v>206922</v>
      </c>
      <c r="AV37">
        <v>67194</v>
      </c>
      <c r="AW37">
        <v>65683</v>
      </c>
      <c r="AX37">
        <v>458689</v>
      </c>
      <c r="AY37">
        <v>86392</v>
      </c>
      <c r="AZ37">
        <v>9930820</v>
      </c>
      <c r="BA37">
        <v>21390957</v>
      </c>
      <c r="BB37">
        <v>21390957</v>
      </c>
      <c r="BC37">
        <v>384296</v>
      </c>
      <c r="BD37">
        <v>32379</v>
      </c>
      <c r="BE37">
        <v>86044</v>
      </c>
      <c r="BF37">
        <v>170406</v>
      </c>
      <c r="BG37">
        <v>40932</v>
      </c>
      <c r="BH37">
        <v>62318</v>
      </c>
      <c r="BI37">
        <v>2963527</v>
      </c>
      <c r="BJ37">
        <v>131160</v>
      </c>
      <c r="BK37">
        <v>3574103</v>
      </c>
      <c r="BL37">
        <v>2941921</v>
      </c>
      <c r="BM37">
        <v>31199</v>
      </c>
      <c r="BN37">
        <v>160702</v>
      </c>
      <c r="BO37">
        <v>12889</v>
      </c>
      <c r="BP37">
        <v>56120</v>
      </c>
      <c r="BQ37">
        <v>25037</v>
      </c>
      <c r="BR37">
        <v>224988</v>
      </c>
      <c r="BS37">
        <v>2810634</v>
      </c>
      <c r="BT37">
        <v>2738217</v>
      </c>
      <c r="BU37">
        <v>603579</v>
      </c>
      <c r="BV37">
        <v>481556</v>
      </c>
      <c r="BW37">
        <v>99505</v>
      </c>
      <c r="BX37">
        <v>473915</v>
      </c>
      <c r="BY37">
        <v>95923</v>
      </c>
      <c r="BZ37">
        <v>91527</v>
      </c>
      <c r="CA37">
        <v>3763308</v>
      </c>
      <c r="CB37">
        <v>46571</v>
      </c>
      <c r="CC37">
        <v>133062</v>
      </c>
    </row>
    <row r="38" spans="1:81" x14ac:dyDescent="0.25">
      <c r="A38" t="s">
        <v>188</v>
      </c>
      <c r="B38">
        <v>1</v>
      </c>
      <c r="C38">
        <v>7738686</v>
      </c>
      <c r="D38">
        <v>31064476</v>
      </c>
      <c r="E38">
        <v>2042048</v>
      </c>
      <c r="F38">
        <v>19308095</v>
      </c>
      <c r="G38">
        <v>2537289</v>
      </c>
      <c r="H38">
        <v>10002266</v>
      </c>
      <c r="I38">
        <v>5517649</v>
      </c>
      <c r="J38">
        <v>1041562</v>
      </c>
      <c r="K38">
        <v>4689189</v>
      </c>
      <c r="L38">
        <v>1814758</v>
      </c>
      <c r="M38">
        <v>296305</v>
      </c>
      <c r="N38">
        <v>1191688</v>
      </c>
      <c r="O38">
        <v>55724</v>
      </c>
      <c r="P38">
        <v>239672</v>
      </c>
      <c r="Q38">
        <v>19481</v>
      </c>
      <c r="R38">
        <v>33252791</v>
      </c>
      <c r="S38">
        <v>325135</v>
      </c>
      <c r="T38">
        <v>292408</v>
      </c>
      <c r="U38">
        <v>3770479</v>
      </c>
      <c r="V38">
        <v>46490</v>
      </c>
      <c r="W38">
        <v>438440</v>
      </c>
      <c r="X38">
        <v>78342</v>
      </c>
      <c r="Y38">
        <v>112625</v>
      </c>
      <c r="Z38">
        <v>37478</v>
      </c>
      <c r="AA38">
        <v>122519</v>
      </c>
      <c r="AB38">
        <v>113095</v>
      </c>
      <c r="AC38">
        <v>678057</v>
      </c>
      <c r="AD38">
        <v>24352479</v>
      </c>
      <c r="AE38">
        <v>3367728</v>
      </c>
      <c r="AF38">
        <v>2091624</v>
      </c>
      <c r="AG38">
        <v>3393819</v>
      </c>
      <c r="AH38">
        <v>198121</v>
      </c>
      <c r="AI38">
        <v>76270</v>
      </c>
      <c r="AJ38">
        <v>3923343</v>
      </c>
      <c r="AK38">
        <v>7178462</v>
      </c>
      <c r="AL38">
        <v>105803</v>
      </c>
      <c r="AM38">
        <v>31718</v>
      </c>
      <c r="AN38">
        <v>114943</v>
      </c>
      <c r="AO38">
        <v>967671</v>
      </c>
      <c r="AP38">
        <v>1092986</v>
      </c>
      <c r="AQ38">
        <v>57241</v>
      </c>
      <c r="AR38">
        <v>44660</v>
      </c>
      <c r="AS38">
        <v>773707</v>
      </c>
      <c r="AT38">
        <v>2046986</v>
      </c>
      <c r="AU38">
        <v>255283</v>
      </c>
      <c r="AV38">
        <v>95003</v>
      </c>
      <c r="AW38">
        <v>116678</v>
      </c>
      <c r="AX38">
        <v>640344</v>
      </c>
      <c r="AY38">
        <v>66679</v>
      </c>
      <c r="AZ38">
        <v>12049971</v>
      </c>
      <c r="BA38">
        <v>36797034</v>
      </c>
      <c r="BB38">
        <v>36797034</v>
      </c>
      <c r="BC38">
        <v>500462</v>
      </c>
      <c r="BD38">
        <v>45711</v>
      </c>
      <c r="BE38">
        <v>120184</v>
      </c>
      <c r="BF38">
        <v>247927</v>
      </c>
      <c r="BG38">
        <v>21512</v>
      </c>
      <c r="BH38">
        <v>207057</v>
      </c>
      <c r="BI38">
        <v>2533234</v>
      </c>
      <c r="BJ38">
        <v>197048</v>
      </c>
      <c r="BK38">
        <v>2504703</v>
      </c>
      <c r="BL38">
        <v>1682519</v>
      </c>
      <c r="BM38">
        <v>56660</v>
      </c>
      <c r="BN38">
        <v>260014</v>
      </c>
      <c r="BO38">
        <v>17935</v>
      </c>
      <c r="BP38">
        <v>77092</v>
      </c>
      <c r="BQ38">
        <v>37707</v>
      </c>
      <c r="BR38">
        <v>205939</v>
      </c>
      <c r="BS38">
        <v>2258577</v>
      </c>
      <c r="BT38">
        <v>2182014</v>
      </c>
      <c r="BU38">
        <v>513894</v>
      </c>
      <c r="BV38">
        <v>369362</v>
      </c>
      <c r="BW38">
        <v>78203</v>
      </c>
      <c r="BX38">
        <v>329818</v>
      </c>
      <c r="BY38">
        <v>76878</v>
      </c>
      <c r="BZ38">
        <v>72799</v>
      </c>
      <c r="CA38">
        <v>6003198</v>
      </c>
      <c r="CB38">
        <v>38114</v>
      </c>
      <c r="CC38">
        <v>246714</v>
      </c>
    </row>
    <row r="39" spans="1:81" x14ac:dyDescent="0.25">
      <c r="A39" t="s">
        <v>189</v>
      </c>
      <c r="B39">
        <v>1</v>
      </c>
      <c r="C39">
        <v>7378243</v>
      </c>
      <c r="D39">
        <v>29063857</v>
      </c>
      <c r="E39">
        <v>1983912</v>
      </c>
      <c r="F39">
        <v>18956827</v>
      </c>
      <c r="G39">
        <v>2728557</v>
      </c>
      <c r="H39">
        <v>10854712</v>
      </c>
      <c r="I39">
        <v>6064430</v>
      </c>
      <c r="J39">
        <v>1141107</v>
      </c>
      <c r="K39">
        <v>5195280</v>
      </c>
      <c r="L39">
        <v>2005611</v>
      </c>
      <c r="M39">
        <v>149031</v>
      </c>
      <c r="N39">
        <v>638828</v>
      </c>
      <c r="O39">
        <v>39955</v>
      </c>
      <c r="P39">
        <v>175420</v>
      </c>
      <c r="Q39">
        <v>0</v>
      </c>
      <c r="R39">
        <v>29325086</v>
      </c>
      <c r="S39">
        <v>330653</v>
      </c>
      <c r="T39">
        <v>267041</v>
      </c>
      <c r="U39">
        <v>3423685</v>
      </c>
      <c r="V39">
        <v>57468</v>
      </c>
      <c r="W39">
        <v>442914</v>
      </c>
      <c r="X39">
        <v>98330</v>
      </c>
      <c r="Y39">
        <v>49370</v>
      </c>
      <c r="Z39">
        <v>58666</v>
      </c>
      <c r="AA39">
        <v>119822</v>
      </c>
      <c r="AB39">
        <v>92981</v>
      </c>
      <c r="AC39">
        <v>509900</v>
      </c>
      <c r="AD39">
        <v>24382687</v>
      </c>
      <c r="AE39">
        <v>3128093</v>
      </c>
      <c r="AF39">
        <v>1954796</v>
      </c>
      <c r="AG39">
        <v>3348046</v>
      </c>
      <c r="AH39">
        <v>156938</v>
      </c>
      <c r="AI39">
        <v>99988</v>
      </c>
      <c r="AJ39">
        <v>3927861</v>
      </c>
      <c r="AK39">
        <v>6991633</v>
      </c>
      <c r="AL39">
        <v>115170</v>
      </c>
      <c r="AM39">
        <v>23067</v>
      </c>
      <c r="AN39">
        <v>69148</v>
      </c>
      <c r="AO39">
        <v>965678</v>
      </c>
      <c r="AP39">
        <v>1255475</v>
      </c>
      <c r="AQ39">
        <v>50361</v>
      </c>
      <c r="AR39">
        <v>44008</v>
      </c>
      <c r="AS39">
        <v>835184</v>
      </c>
      <c r="AT39">
        <v>2092499</v>
      </c>
      <c r="AU39">
        <v>461132</v>
      </c>
      <c r="AV39">
        <v>59204</v>
      </c>
      <c r="AW39">
        <v>117568</v>
      </c>
      <c r="AX39">
        <v>686554</v>
      </c>
      <c r="AY39">
        <v>65753</v>
      </c>
      <c r="AZ39">
        <v>13191979</v>
      </c>
      <c r="BA39">
        <v>36337004</v>
      </c>
      <c r="BB39">
        <v>36337004</v>
      </c>
      <c r="BC39">
        <v>440489</v>
      </c>
      <c r="BD39">
        <v>43996</v>
      </c>
      <c r="BE39">
        <v>123937</v>
      </c>
      <c r="BF39">
        <v>242578</v>
      </c>
      <c r="BG39">
        <v>47971</v>
      </c>
      <c r="BH39">
        <v>232865</v>
      </c>
      <c r="BI39">
        <v>2782903</v>
      </c>
      <c r="BJ39">
        <v>187633</v>
      </c>
      <c r="BK39">
        <v>2764670</v>
      </c>
      <c r="BL39">
        <v>1999525</v>
      </c>
      <c r="BM39">
        <v>53841</v>
      </c>
      <c r="BN39">
        <v>264627</v>
      </c>
      <c r="BO39">
        <v>23188</v>
      </c>
      <c r="BP39">
        <v>96134</v>
      </c>
      <c r="BQ39">
        <v>49738</v>
      </c>
      <c r="BR39">
        <v>225844</v>
      </c>
      <c r="BS39">
        <v>2367385</v>
      </c>
      <c r="BT39">
        <v>2378023</v>
      </c>
      <c r="BU39">
        <v>532129</v>
      </c>
      <c r="BV39">
        <v>389901</v>
      </c>
      <c r="BW39">
        <v>93889</v>
      </c>
      <c r="BX39">
        <v>365664</v>
      </c>
      <c r="BY39">
        <v>82604</v>
      </c>
      <c r="BZ39">
        <v>105725</v>
      </c>
      <c r="CA39">
        <v>5333046</v>
      </c>
      <c r="CB39">
        <v>42546</v>
      </c>
      <c r="CC39">
        <v>263444</v>
      </c>
    </row>
    <row r="40" spans="1:81" x14ac:dyDescent="0.25">
      <c r="A40" t="s">
        <v>190</v>
      </c>
      <c r="B40">
        <v>1</v>
      </c>
      <c r="C40">
        <v>6538574</v>
      </c>
      <c r="D40">
        <v>30841529</v>
      </c>
      <c r="E40">
        <v>1716233</v>
      </c>
      <c r="F40">
        <v>16835484</v>
      </c>
      <c r="G40">
        <v>2297928</v>
      </c>
      <c r="H40">
        <v>10508858</v>
      </c>
      <c r="I40">
        <v>5447970</v>
      </c>
      <c r="J40">
        <v>906418</v>
      </c>
      <c r="K40">
        <v>4860034</v>
      </c>
      <c r="L40">
        <v>1768012</v>
      </c>
      <c r="M40">
        <v>103729</v>
      </c>
      <c r="N40">
        <v>312091</v>
      </c>
      <c r="O40">
        <v>32485</v>
      </c>
      <c r="P40">
        <v>175829</v>
      </c>
      <c r="Q40">
        <v>12225</v>
      </c>
      <c r="R40">
        <v>36278466</v>
      </c>
      <c r="S40">
        <v>302524</v>
      </c>
      <c r="T40">
        <v>258177</v>
      </c>
      <c r="U40">
        <v>2819678</v>
      </c>
      <c r="V40">
        <v>58095</v>
      </c>
      <c r="W40">
        <v>409990</v>
      </c>
      <c r="X40">
        <v>96576</v>
      </c>
      <c r="Y40">
        <v>59553</v>
      </c>
      <c r="Z40">
        <v>41375</v>
      </c>
      <c r="AA40">
        <v>109348</v>
      </c>
      <c r="AB40">
        <v>78393</v>
      </c>
      <c r="AC40">
        <v>423457</v>
      </c>
      <c r="AD40">
        <v>23216255</v>
      </c>
      <c r="AE40">
        <v>3367826</v>
      </c>
      <c r="AF40">
        <v>2499096</v>
      </c>
      <c r="AG40">
        <v>3582002</v>
      </c>
      <c r="AH40">
        <v>131601</v>
      </c>
      <c r="AI40">
        <v>55377</v>
      </c>
      <c r="AJ40">
        <v>4243826</v>
      </c>
      <c r="AK40">
        <v>7065081</v>
      </c>
      <c r="AL40">
        <v>59504</v>
      </c>
      <c r="AM40">
        <v>18499</v>
      </c>
      <c r="AN40">
        <v>56715</v>
      </c>
      <c r="AO40">
        <v>720397</v>
      </c>
      <c r="AP40">
        <v>946887</v>
      </c>
      <c r="AQ40">
        <v>22541</v>
      </c>
      <c r="AR40">
        <v>39972</v>
      </c>
      <c r="AS40">
        <v>749670</v>
      </c>
      <c r="AT40">
        <v>1842516</v>
      </c>
      <c r="AU40">
        <v>264657</v>
      </c>
      <c r="AV40">
        <v>49144</v>
      </c>
      <c r="AW40">
        <v>42259</v>
      </c>
      <c r="AX40">
        <v>544500</v>
      </c>
      <c r="AY40">
        <v>66586</v>
      </c>
      <c r="AZ40">
        <v>10418363</v>
      </c>
      <c r="BA40">
        <v>31184987</v>
      </c>
      <c r="BB40">
        <v>31184987</v>
      </c>
      <c r="BC40">
        <v>466269</v>
      </c>
      <c r="BD40">
        <v>36156</v>
      </c>
      <c r="BE40">
        <v>94000</v>
      </c>
      <c r="BF40">
        <v>241807</v>
      </c>
      <c r="BG40">
        <v>44191</v>
      </c>
      <c r="BH40">
        <v>217728</v>
      </c>
      <c r="BI40">
        <v>2569234</v>
      </c>
      <c r="BJ40">
        <v>172733</v>
      </c>
      <c r="BK40">
        <v>2694256</v>
      </c>
      <c r="BL40">
        <v>1995611</v>
      </c>
      <c r="BM40">
        <v>42744</v>
      </c>
      <c r="BN40">
        <v>214921</v>
      </c>
      <c r="BO40">
        <v>20365</v>
      </c>
      <c r="BP40">
        <v>55021</v>
      </c>
      <c r="BQ40">
        <v>64635</v>
      </c>
      <c r="BR40">
        <v>190873</v>
      </c>
      <c r="BS40">
        <v>2176425</v>
      </c>
      <c r="BT40">
        <v>2066190</v>
      </c>
      <c r="BU40">
        <v>396181</v>
      </c>
      <c r="BV40">
        <v>340339</v>
      </c>
      <c r="BW40">
        <v>76681</v>
      </c>
      <c r="BX40">
        <v>333227</v>
      </c>
      <c r="BY40">
        <v>64475</v>
      </c>
      <c r="BZ40">
        <v>114266</v>
      </c>
      <c r="CA40">
        <v>3326590</v>
      </c>
      <c r="CB40">
        <v>28872</v>
      </c>
      <c r="CC40">
        <v>196137</v>
      </c>
    </row>
    <row r="41" spans="1:81" x14ac:dyDescent="0.25">
      <c r="A41" t="s">
        <v>191</v>
      </c>
      <c r="B41">
        <v>1</v>
      </c>
      <c r="C41">
        <v>13057148</v>
      </c>
      <c r="D41">
        <v>46122736</v>
      </c>
      <c r="E41">
        <v>2331694</v>
      </c>
      <c r="F41">
        <v>43318552</v>
      </c>
      <c r="G41">
        <v>3153064</v>
      </c>
      <c r="H41">
        <v>29169721</v>
      </c>
      <c r="I41">
        <v>9844911</v>
      </c>
      <c r="J41">
        <v>1223113</v>
      </c>
      <c r="K41">
        <v>6191349</v>
      </c>
      <c r="L41">
        <v>2216218</v>
      </c>
      <c r="M41">
        <v>175532</v>
      </c>
      <c r="N41">
        <v>579488</v>
      </c>
      <c r="O41">
        <v>50708</v>
      </c>
      <c r="P41">
        <v>211521</v>
      </c>
      <c r="Q41">
        <v>49861</v>
      </c>
      <c r="R41">
        <v>52147426</v>
      </c>
      <c r="S41">
        <v>382858</v>
      </c>
      <c r="T41">
        <v>373538</v>
      </c>
      <c r="U41">
        <v>5441548</v>
      </c>
      <c r="V41">
        <v>61963</v>
      </c>
      <c r="W41">
        <v>549757</v>
      </c>
      <c r="X41">
        <v>124372</v>
      </c>
      <c r="Y41">
        <v>82662</v>
      </c>
      <c r="Z41">
        <v>47001</v>
      </c>
      <c r="AA41">
        <v>136916</v>
      </c>
      <c r="AB41">
        <v>89469</v>
      </c>
      <c r="AC41">
        <v>583735</v>
      </c>
      <c r="AD41">
        <v>43879258</v>
      </c>
      <c r="AE41">
        <v>4632781</v>
      </c>
      <c r="AF41">
        <v>2870719</v>
      </c>
      <c r="AG41">
        <v>5210590</v>
      </c>
      <c r="AH41">
        <v>306081</v>
      </c>
      <c r="AI41">
        <v>89124</v>
      </c>
      <c r="AJ41">
        <v>8388972</v>
      </c>
      <c r="AK41">
        <v>12413047</v>
      </c>
      <c r="AL41">
        <v>96997</v>
      </c>
      <c r="AM41">
        <v>30390</v>
      </c>
      <c r="AN41">
        <v>82130</v>
      </c>
      <c r="AO41">
        <v>1094630</v>
      </c>
      <c r="AP41">
        <v>1442840</v>
      </c>
      <c r="AQ41">
        <v>27103</v>
      </c>
      <c r="AR41">
        <v>67763</v>
      </c>
      <c r="AS41">
        <v>903491</v>
      </c>
      <c r="AT41">
        <v>2454106</v>
      </c>
      <c r="AU41">
        <v>287653</v>
      </c>
      <c r="AV41">
        <v>66321</v>
      </c>
      <c r="AW41">
        <v>86741</v>
      </c>
      <c r="AX41">
        <v>644979</v>
      </c>
      <c r="AY41">
        <v>84629</v>
      </c>
      <c r="AZ41">
        <v>31083885</v>
      </c>
      <c r="BA41">
        <v>55838469</v>
      </c>
      <c r="BB41">
        <v>55838469</v>
      </c>
      <c r="BC41">
        <v>666074</v>
      </c>
      <c r="BD41">
        <v>43139</v>
      </c>
      <c r="BE41">
        <v>120915</v>
      </c>
      <c r="BF41">
        <v>310997</v>
      </c>
      <c r="BG41">
        <v>70428</v>
      </c>
      <c r="BH41">
        <v>255833</v>
      </c>
      <c r="BI41">
        <v>4849536</v>
      </c>
      <c r="BJ41">
        <v>191819</v>
      </c>
      <c r="BK41">
        <v>3671414</v>
      </c>
      <c r="BL41">
        <v>2558163</v>
      </c>
      <c r="BM41">
        <v>47779</v>
      </c>
      <c r="BN41">
        <v>247756</v>
      </c>
      <c r="BO41">
        <v>23517</v>
      </c>
      <c r="BP41">
        <v>63503</v>
      </c>
      <c r="BQ41">
        <v>39452</v>
      </c>
      <c r="BR41">
        <v>273088</v>
      </c>
      <c r="BS41">
        <v>2624619</v>
      </c>
      <c r="BT41">
        <v>2471865</v>
      </c>
      <c r="BU41">
        <v>470874</v>
      </c>
      <c r="BV41">
        <v>386880</v>
      </c>
      <c r="BW41">
        <v>89786</v>
      </c>
      <c r="BX41">
        <v>362999</v>
      </c>
      <c r="BY41">
        <v>79772</v>
      </c>
      <c r="BZ41">
        <v>146982</v>
      </c>
      <c r="CA41">
        <v>11606054</v>
      </c>
      <c r="CB41">
        <v>35511</v>
      </c>
      <c r="CC41">
        <v>206056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83"/>
  <sheetViews>
    <sheetView topLeftCell="CQ13" zoomScale="90" zoomScaleNormal="90" workbookViewId="0">
      <selection activeCell="A43" sqref="A43:DQ83"/>
    </sheetView>
  </sheetViews>
  <sheetFormatPr defaultRowHeight="15" x14ac:dyDescent="0.25"/>
  <cols>
    <col min="1" max="4" width="18.28515625" customWidth="1"/>
    <col min="5" max="5" width="10.7109375" customWidth="1"/>
    <col min="6" max="7" width="14.7109375" customWidth="1"/>
    <col min="59" max="59" width="9.140625" style="3"/>
    <col min="74" max="74" width="9.140625" style="10"/>
    <col min="83" max="83" width="9.140625" style="26"/>
    <col min="104" max="104" width="9.140625" style="3"/>
  </cols>
  <sheetData>
    <row r="1" spans="1:135" ht="165" x14ac:dyDescent="0.25">
      <c r="A1" t="s">
        <v>0</v>
      </c>
      <c r="D1" t="s">
        <v>239</v>
      </c>
      <c r="E1" t="s">
        <v>240</v>
      </c>
      <c r="F1" t="s">
        <v>241</v>
      </c>
      <c r="G1" t="s">
        <v>194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23</v>
      </c>
      <c r="Q1" s="21" t="s">
        <v>27</v>
      </c>
      <c r="R1" s="21" t="s">
        <v>28</v>
      </c>
      <c r="S1" s="21" t="s">
        <v>29</v>
      </c>
      <c r="T1" s="21" t="s">
        <v>30</v>
      </c>
      <c r="U1" s="21" t="s">
        <v>31</v>
      </c>
      <c r="V1" s="21" t="s">
        <v>32</v>
      </c>
      <c r="W1" s="21" t="s">
        <v>33</v>
      </c>
      <c r="X1" s="21" t="s">
        <v>34</v>
      </c>
      <c r="Y1" s="21" t="s">
        <v>35</v>
      </c>
      <c r="Z1" s="21" t="s">
        <v>36</v>
      </c>
      <c r="AA1" s="21" t="s">
        <v>37</v>
      </c>
      <c r="AB1" s="21" t="s">
        <v>38</v>
      </c>
      <c r="AC1" s="21" t="s">
        <v>39</v>
      </c>
      <c r="AD1" s="21" t="s">
        <v>40</v>
      </c>
      <c r="AE1" s="21" t="s">
        <v>41</v>
      </c>
      <c r="AF1" s="21" t="s">
        <v>42</v>
      </c>
      <c r="AG1" s="21" t="s">
        <v>43</v>
      </c>
      <c r="AH1" s="21" t="s">
        <v>44</v>
      </c>
      <c r="AI1" s="21" t="s">
        <v>45</v>
      </c>
      <c r="AJ1" s="21" t="s">
        <v>46</v>
      </c>
      <c r="AK1" s="21" t="s">
        <v>47</v>
      </c>
      <c r="AL1" s="21" t="s">
        <v>48</v>
      </c>
      <c r="AM1" s="21" t="s">
        <v>49</v>
      </c>
      <c r="AN1" s="21" t="s">
        <v>50</v>
      </c>
      <c r="AO1" s="21" t="s">
        <v>51</v>
      </c>
      <c r="AP1" s="21" t="s">
        <v>52</v>
      </c>
      <c r="AQ1" s="21" t="s">
        <v>53</v>
      </c>
      <c r="AR1" s="21" t="s">
        <v>54</v>
      </c>
      <c r="AS1" s="21" t="s">
        <v>55</v>
      </c>
      <c r="AT1" s="21" t="s">
        <v>56</v>
      </c>
      <c r="AU1" s="21" t="s">
        <v>57</v>
      </c>
      <c r="AV1" s="21" t="s">
        <v>58</v>
      </c>
      <c r="AW1" s="21" t="s">
        <v>59</v>
      </c>
      <c r="AX1" s="21" t="s">
        <v>60</v>
      </c>
      <c r="AY1" s="21" t="s">
        <v>61</v>
      </c>
      <c r="AZ1" s="21" t="s">
        <v>62</v>
      </c>
      <c r="BA1" s="21" t="s">
        <v>63</v>
      </c>
      <c r="BB1" s="21" t="s">
        <v>64</v>
      </c>
      <c r="BC1" s="21" t="s">
        <v>65</v>
      </c>
      <c r="BD1" s="21" t="s">
        <v>66</v>
      </c>
      <c r="BE1" s="21" t="s">
        <v>67</v>
      </c>
      <c r="BF1" s="21" t="s">
        <v>68</v>
      </c>
      <c r="BG1" s="21" t="s">
        <v>69</v>
      </c>
      <c r="BH1" s="21" t="s">
        <v>70</v>
      </c>
      <c r="BI1" s="21" t="s">
        <v>71</v>
      </c>
      <c r="BJ1" s="21" t="s">
        <v>72</v>
      </c>
      <c r="BK1" s="21" t="s">
        <v>73</v>
      </c>
      <c r="BL1" s="21" t="s">
        <v>74</v>
      </c>
      <c r="BM1" s="21" t="s">
        <v>75</v>
      </c>
      <c r="BN1" s="21" t="s">
        <v>76</v>
      </c>
      <c r="BO1" s="21" t="s">
        <v>77</v>
      </c>
      <c r="BP1" s="21" t="s">
        <v>78</v>
      </c>
      <c r="BQ1" s="21" t="s">
        <v>79</v>
      </c>
      <c r="BR1" s="21" t="s">
        <v>80</v>
      </c>
      <c r="BS1" s="21" t="s">
        <v>81</v>
      </c>
      <c r="BT1" s="21" t="s">
        <v>82</v>
      </c>
      <c r="BU1" s="21" t="s">
        <v>83</v>
      </c>
      <c r="BV1" s="21" t="s">
        <v>84</v>
      </c>
      <c r="BW1" s="21" t="s">
        <v>85</v>
      </c>
      <c r="BX1" s="21" t="s">
        <v>86</v>
      </c>
      <c r="BY1" s="21"/>
      <c r="BZ1" s="21"/>
      <c r="CA1" s="21"/>
      <c r="CB1" s="21"/>
      <c r="CC1" s="21"/>
      <c r="CD1" s="21"/>
      <c r="CE1" s="25"/>
      <c r="CF1" s="21" t="s">
        <v>87</v>
      </c>
      <c r="CG1" s="21" t="s">
        <v>89</v>
      </c>
      <c r="CH1" s="21" t="s">
        <v>90</v>
      </c>
      <c r="CI1" s="21" t="s">
        <v>91</v>
      </c>
      <c r="CJ1" s="21" t="s">
        <v>92</v>
      </c>
      <c r="CK1" s="21" t="s">
        <v>93</v>
      </c>
      <c r="CL1" s="21" t="s">
        <v>94</v>
      </c>
      <c r="CM1" s="21" t="s">
        <v>95</v>
      </c>
      <c r="CN1" s="21" t="s">
        <v>96</v>
      </c>
      <c r="CO1" s="21" t="s">
        <v>97</v>
      </c>
      <c r="CP1" s="21" t="s">
        <v>98</v>
      </c>
      <c r="CQ1" s="21" t="s">
        <v>99</v>
      </c>
      <c r="CR1" s="21" t="s">
        <v>100</v>
      </c>
      <c r="CS1" s="21" t="s">
        <v>101</v>
      </c>
      <c r="CT1" s="21" t="s">
        <v>102</v>
      </c>
      <c r="CU1" s="21" t="s">
        <v>103</v>
      </c>
      <c r="CV1" s="21" t="s">
        <v>104</v>
      </c>
      <c r="CW1" s="21" t="s">
        <v>105</v>
      </c>
      <c r="CX1" s="21" t="s">
        <v>106</v>
      </c>
      <c r="CY1" s="21" t="s">
        <v>107</v>
      </c>
      <c r="CZ1" s="21" t="s">
        <v>108</v>
      </c>
      <c r="DA1" s="21" t="s">
        <v>109</v>
      </c>
      <c r="DB1" s="21" t="s">
        <v>115</v>
      </c>
      <c r="DC1" s="21" t="s">
        <v>117</v>
      </c>
      <c r="DD1" s="22" t="s">
        <v>121</v>
      </c>
      <c r="DE1" s="21" t="s">
        <v>124</v>
      </c>
      <c r="DF1" s="21" t="s">
        <v>125</v>
      </c>
      <c r="DG1" s="21" t="s">
        <v>127</v>
      </c>
      <c r="DH1" s="21" t="s">
        <v>129</v>
      </c>
      <c r="DI1" s="21" t="s">
        <v>131</v>
      </c>
      <c r="DJ1" s="21" t="s">
        <v>132</v>
      </c>
      <c r="DK1" s="21" t="s">
        <v>133</v>
      </c>
      <c r="DL1" s="21" t="s">
        <v>134</v>
      </c>
      <c r="DM1" s="21" t="s">
        <v>135</v>
      </c>
      <c r="DN1" s="21" t="s">
        <v>136</v>
      </c>
      <c r="DO1" s="21" t="s">
        <v>137</v>
      </c>
      <c r="DP1" s="21" t="s">
        <v>138</v>
      </c>
      <c r="DQ1" s="21" t="s">
        <v>139</v>
      </c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x14ac:dyDescent="0.25">
      <c r="A2" t="s">
        <v>152</v>
      </c>
      <c r="B2" t="str">
        <f t="shared" ref="B2:B37" si="0">SUBSTITUTE(A2,"_1.cdf","")</f>
        <v>5657_E</v>
      </c>
      <c r="C2" t="s">
        <v>234</v>
      </c>
      <c r="D2" t="s">
        <v>236</v>
      </c>
      <c r="F2">
        <v>0</v>
      </c>
      <c r="G2" s="24">
        <f t="shared" ref="G2:G41" si="1">AVERAGE(H2:DQ2)/10000</f>
        <v>631.82917009345795</v>
      </c>
      <c r="H2">
        <v>235194</v>
      </c>
      <c r="I2">
        <v>1010257</v>
      </c>
      <c r="J2">
        <v>105736</v>
      </c>
      <c r="K2">
        <v>406543</v>
      </c>
      <c r="L2">
        <v>143882</v>
      </c>
      <c r="M2">
        <v>50375415</v>
      </c>
      <c r="N2">
        <v>809100</v>
      </c>
      <c r="O2">
        <v>519770</v>
      </c>
      <c r="P2">
        <v>5778252</v>
      </c>
      <c r="Q2">
        <v>83628</v>
      </c>
      <c r="R2">
        <v>779892</v>
      </c>
      <c r="S2">
        <v>147767</v>
      </c>
      <c r="T2">
        <v>126387</v>
      </c>
      <c r="U2">
        <v>101275</v>
      </c>
      <c r="V2">
        <v>210549</v>
      </c>
      <c r="W2">
        <v>162514</v>
      </c>
      <c r="X2">
        <v>1274322</v>
      </c>
      <c r="Y2">
        <v>48792591</v>
      </c>
      <c r="Z2">
        <v>7854001</v>
      </c>
      <c r="AA2">
        <v>4542163</v>
      </c>
      <c r="AB2">
        <v>4989966</v>
      </c>
      <c r="AC2">
        <v>359211</v>
      </c>
      <c r="AD2">
        <v>162017</v>
      </c>
      <c r="AE2">
        <v>9674831</v>
      </c>
      <c r="AF2">
        <v>14313114</v>
      </c>
      <c r="AG2">
        <v>173351</v>
      </c>
      <c r="AH2">
        <v>68976</v>
      </c>
      <c r="AI2">
        <v>104138</v>
      </c>
      <c r="AJ2">
        <v>1637988</v>
      </c>
      <c r="AK2">
        <v>1700194</v>
      </c>
      <c r="AL2">
        <v>67882</v>
      </c>
      <c r="AM2">
        <v>114885</v>
      </c>
      <c r="AN2">
        <v>1662531</v>
      </c>
      <c r="AO2">
        <v>2646649</v>
      </c>
      <c r="AP2">
        <v>403276</v>
      </c>
      <c r="AQ2">
        <v>101851</v>
      </c>
      <c r="AR2">
        <v>183549</v>
      </c>
      <c r="AS2">
        <v>1023314</v>
      </c>
      <c r="AT2">
        <v>250477</v>
      </c>
      <c r="AU2">
        <v>33911144</v>
      </c>
      <c r="AV2">
        <v>59136198</v>
      </c>
      <c r="AW2">
        <v>59136198</v>
      </c>
      <c r="AX2">
        <v>1174603</v>
      </c>
      <c r="AY2">
        <v>101036</v>
      </c>
      <c r="AZ2">
        <v>262589</v>
      </c>
      <c r="BA2">
        <v>514226</v>
      </c>
      <c r="BB2">
        <v>104732</v>
      </c>
      <c r="BC2">
        <v>430146</v>
      </c>
      <c r="BD2">
        <v>6683891</v>
      </c>
      <c r="BE2">
        <v>371955</v>
      </c>
      <c r="BF2">
        <v>6275828</v>
      </c>
      <c r="BG2">
        <v>5269037</v>
      </c>
      <c r="BH2">
        <v>150082</v>
      </c>
      <c r="BI2">
        <v>557342</v>
      </c>
      <c r="BJ2">
        <v>43656</v>
      </c>
      <c r="BK2">
        <v>125859</v>
      </c>
      <c r="BL2">
        <v>71374</v>
      </c>
      <c r="BM2">
        <v>428677</v>
      </c>
      <c r="BN2">
        <v>5832623</v>
      </c>
      <c r="BO2">
        <v>5265863</v>
      </c>
      <c r="BP2">
        <v>631779</v>
      </c>
      <c r="BQ2">
        <v>484609</v>
      </c>
      <c r="BR2">
        <v>119699</v>
      </c>
      <c r="BS2">
        <v>467972</v>
      </c>
      <c r="BT2">
        <v>104571</v>
      </c>
      <c r="BU2">
        <v>208377</v>
      </c>
      <c r="BV2">
        <v>10463372</v>
      </c>
      <c r="BW2">
        <v>62281</v>
      </c>
      <c r="BX2">
        <v>354954</v>
      </c>
      <c r="CF2">
        <v>1038203</v>
      </c>
      <c r="CG2">
        <v>2312433</v>
      </c>
      <c r="CH2">
        <v>882880</v>
      </c>
      <c r="CI2">
        <v>1019998</v>
      </c>
      <c r="CJ2">
        <v>1007574</v>
      </c>
      <c r="CK2">
        <v>303411</v>
      </c>
      <c r="CL2">
        <v>127969</v>
      </c>
      <c r="CM2">
        <v>206710</v>
      </c>
      <c r="CN2">
        <v>208555</v>
      </c>
      <c r="CO2">
        <v>123916</v>
      </c>
      <c r="CP2">
        <v>2394630</v>
      </c>
      <c r="CQ2">
        <v>76623</v>
      </c>
      <c r="CR2">
        <v>176956</v>
      </c>
      <c r="CS2">
        <v>1647108</v>
      </c>
      <c r="CT2">
        <v>40041</v>
      </c>
      <c r="CU2">
        <v>40361</v>
      </c>
      <c r="CV2">
        <v>228152</v>
      </c>
      <c r="CW2">
        <v>278497</v>
      </c>
      <c r="CX2">
        <v>1679168</v>
      </c>
      <c r="CY2">
        <v>1574877</v>
      </c>
      <c r="CZ2">
        <v>404647</v>
      </c>
      <c r="DA2">
        <v>91089</v>
      </c>
      <c r="DB2">
        <v>58797584</v>
      </c>
      <c r="DC2">
        <v>53812000</v>
      </c>
      <c r="DD2">
        <v>26215530</v>
      </c>
      <c r="DE2">
        <v>61724416</v>
      </c>
      <c r="DF2">
        <v>24505296</v>
      </c>
      <c r="DG2">
        <v>27229716</v>
      </c>
      <c r="DH2">
        <v>24858268</v>
      </c>
      <c r="DI2">
        <v>6573077</v>
      </c>
      <c r="DJ2">
        <v>3682570</v>
      </c>
      <c r="DK2">
        <v>6019063</v>
      </c>
      <c r="DL2">
        <v>79959</v>
      </c>
      <c r="DM2">
        <v>160011</v>
      </c>
      <c r="DN2">
        <v>234372</v>
      </c>
      <c r="DO2">
        <v>158104</v>
      </c>
      <c r="DP2">
        <v>149141</v>
      </c>
      <c r="DQ2">
        <v>4152196</v>
      </c>
    </row>
    <row r="3" spans="1:135" x14ac:dyDescent="0.25">
      <c r="A3" t="s">
        <v>153</v>
      </c>
      <c r="B3" t="str">
        <f t="shared" si="0"/>
        <v>5657_Eb</v>
      </c>
      <c r="C3" t="s">
        <v>195</v>
      </c>
      <c r="D3" t="s">
        <v>236</v>
      </c>
      <c r="F3">
        <v>0</v>
      </c>
      <c r="G3" s="24">
        <f t="shared" si="1"/>
        <v>612.36610186915891</v>
      </c>
      <c r="H3">
        <v>223127</v>
      </c>
      <c r="I3">
        <v>911804</v>
      </c>
      <c r="J3">
        <v>82238</v>
      </c>
      <c r="K3">
        <v>369111</v>
      </c>
      <c r="L3">
        <v>189336</v>
      </c>
      <c r="M3">
        <v>50221365</v>
      </c>
      <c r="N3">
        <v>777732</v>
      </c>
      <c r="O3">
        <v>482542</v>
      </c>
      <c r="P3">
        <v>5441287</v>
      </c>
      <c r="Q3">
        <v>91705</v>
      </c>
      <c r="R3">
        <v>699099</v>
      </c>
      <c r="S3">
        <v>154691</v>
      </c>
      <c r="T3">
        <v>167840</v>
      </c>
      <c r="U3">
        <v>94244</v>
      </c>
      <c r="V3">
        <v>296494</v>
      </c>
      <c r="W3">
        <v>183389</v>
      </c>
      <c r="X3">
        <v>1131654</v>
      </c>
      <c r="Y3">
        <v>47815185</v>
      </c>
      <c r="Z3">
        <v>7638251</v>
      </c>
      <c r="AA3">
        <v>4443693</v>
      </c>
      <c r="AB3">
        <v>5012454</v>
      </c>
      <c r="AC3">
        <v>455463</v>
      </c>
      <c r="AD3">
        <v>174585</v>
      </c>
      <c r="AE3">
        <v>8756136</v>
      </c>
      <c r="AF3">
        <v>12546677</v>
      </c>
      <c r="AG3">
        <v>184978</v>
      </c>
      <c r="AH3">
        <v>71184</v>
      </c>
      <c r="AI3">
        <v>121671</v>
      </c>
      <c r="AJ3">
        <v>1691563</v>
      </c>
      <c r="AK3">
        <v>1663158</v>
      </c>
      <c r="AL3">
        <v>63248</v>
      </c>
      <c r="AM3">
        <v>128986</v>
      </c>
      <c r="AN3">
        <v>1604815</v>
      </c>
      <c r="AO3">
        <v>2382569</v>
      </c>
      <c r="AP3">
        <v>386958</v>
      </c>
      <c r="AQ3">
        <v>90926</v>
      </c>
      <c r="AR3">
        <v>184354</v>
      </c>
      <c r="AS3">
        <v>980388</v>
      </c>
      <c r="AT3">
        <v>269941</v>
      </c>
      <c r="AU3">
        <v>31437260</v>
      </c>
      <c r="AV3">
        <v>57139797</v>
      </c>
      <c r="AW3">
        <v>57139797</v>
      </c>
      <c r="AX3">
        <v>988414</v>
      </c>
      <c r="AY3">
        <v>127857</v>
      </c>
      <c r="AZ3">
        <v>279797</v>
      </c>
      <c r="BA3">
        <v>569394</v>
      </c>
      <c r="BB3">
        <v>72065</v>
      </c>
      <c r="BC3">
        <v>446251</v>
      </c>
      <c r="BD3">
        <v>6336606</v>
      </c>
      <c r="BE3">
        <v>427626</v>
      </c>
      <c r="BF3">
        <v>6099175</v>
      </c>
      <c r="BG3">
        <v>5129959</v>
      </c>
      <c r="BH3">
        <v>174761</v>
      </c>
      <c r="BI3">
        <v>648935</v>
      </c>
      <c r="BJ3">
        <v>53729</v>
      </c>
      <c r="BK3">
        <v>122541</v>
      </c>
      <c r="BL3">
        <v>71029</v>
      </c>
      <c r="BM3">
        <v>491902</v>
      </c>
      <c r="BN3">
        <v>5795433</v>
      </c>
      <c r="BO3">
        <v>5378682</v>
      </c>
      <c r="BP3">
        <v>685182</v>
      </c>
      <c r="BQ3">
        <v>640633</v>
      </c>
      <c r="BR3">
        <v>159245</v>
      </c>
      <c r="BS3">
        <v>639682</v>
      </c>
      <c r="BT3">
        <v>145081</v>
      </c>
      <c r="BU3">
        <v>249754</v>
      </c>
      <c r="BV3">
        <v>10457110</v>
      </c>
      <c r="BW3">
        <v>81884</v>
      </c>
      <c r="BX3">
        <v>358805</v>
      </c>
      <c r="CF3">
        <v>804319</v>
      </c>
      <c r="CG3">
        <v>2128454</v>
      </c>
      <c r="CH3">
        <v>762343</v>
      </c>
      <c r="CI3">
        <v>948035</v>
      </c>
      <c r="CJ3">
        <v>934966</v>
      </c>
      <c r="CK3">
        <v>373130</v>
      </c>
      <c r="CL3">
        <v>129104</v>
      </c>
      <c r="CM3">
        <v>196418</v>
      </c>
      <c r="CN3">
        <v>345711</v>
      </c>
      <c r="CO3">
        <v>124520</v>
      </c>
      <c r="CP3">
        <v>2350540</v>
      </c>
      <c r="CQ3">
        <v>98445</v>
      </c>
      <c r="CR3">
        <v>187426</v>
      </c>
      <c r="CS3">
        <v>1575149</v>
      </c>
      <c r="CT3">
        <v>24953</v>
      </c>
      <c r="CU3">
        <v>26808</v>
      </c>
      <c r="CV3">
        <v>211242</v>
      </c>
      <c r="CW3">
        <v>274745</v>
      </c>
      <c r="CX3">
        <v>1558942</v>
      </c>
      <c r="CY3">
        <v>1477220</v>
      </c>
      <c r="CZ3">
        <v>452547</v>
      </c>
      <c r="DA3">
        <v>79531</v>
      </c>
      <c r="DB3">
        <v>56535604</v>
      </c>
      <c r="DC3">
        <v>51742340</v>
      </c>
      <c r="DD3">
        <v>25669496</v>
      </c>
      <c r="DE3">
        <v>59668536</v>
      </c>
      <c r="DF3">
        <v>24079310</v>
      </c>
      <c r="DG3">
        <v>26265150</v>
      </c>
      <c r="DH3">
        <v>24265844</v>
      </c>
      <c r="DI3">
        <v>7644529</v>
      </c>
      <c r="DJ3">
        <v>3475241</v>
      </c>
      <c r="DK3">
        <v>5371479</v>
      </c>
      <c r="DL3">
        <v>75968</v>
      </c>
      <c r="DM3">
        <v>167609</v>
      </c>
      <c r="DN3">
        <v>257705</v>
      </c>
      <c r="DO3">
        <v>182951</v>
      </c>
      <c r="DP3">
        <v>173853</v>
      </c>
      <c r="DQ3">
        <v>4058339</v>
      </c>
    </row>
    <row r="4" spans="1:135" x14ac:dyDescent="0.25">
      <c r="A4" t="s">
        <v>158</v>
      </c>
      <c r="B4" t="str">
        <f t="shared" si="0"/>
        <v>5657_Ga_10</v>
      </c>
      <c r="C4" t="s">
        <v>212</v>
      </c>
      <c r="D4" t="s">
        <v>237</v>
      </c>
      <c r="F4">
        <v>500</v>
      </c>
      <c r="G4" s="24">
        <f t="shared" si="1"/>
        <v>242.51368504672897</v>
      </c>
      <c r="H4">
        <v>309955</v>
      </c>
      <c r="I4">
        <v>1073208</v>
      </c>
      <c r="J4">
        <v>61264</v>
      </c>
      <c r="K4">
        <v>329766</v>
      </c>
      <c r="L4">
        <v>13390</v>
      </c>
      <c r="M4">
        <v>21627028</v>
      </c>
      <c r="N4">
        <v>363815</v>
      </c>
      <c r="O4">
        <v>342983</v>
      </c>
      <c r="P4">
        <v>4606742</v>
      </c>
      <c r="Q4">
        <v>64389</v>
      </c>
      <c r="R4">
        <v>691415</v>
      </c>
      <c r="S4">
        <v>69406</v>
      </c>
      <c r="T4">
        <v>99445</v>
      </c>
      <c r="U4">
        <v>72358</v>
      </c>
      <c r="V4">
        <v>170026</v>
      </c>
      <c r="W4">
        <v>168016</v>
      </c>
      <c r="X4">
        <v>401585</v>
      </c>
      <c r="Y4">
        <v>26334822</v>
      </c>
      <c r="Z4">
        <v>3052520</v>
      </c>
      <c r="AA4">
        <v>1665628</v>
      </c>
      <c r="AB4">
        <v>5455644</v>
      </c>
      <c r="AC4">
        <v>236574</v>
      </c>
      <c r="AD4">
        <v>66804</v>
      </c>
      <c r="AE4">
        <v>3648379</v>
      </c>
      <c r="AF4">
        <v>6112271</v>
      </c>
      <c r="AG4">
        <v>121069</v>
      </c>
      <c r="AH4">
        <v>53510</v>
      </c>
      <c r="AI4">
        <v>94051</v>
      </c>
      <c r="AJ4">
        <v>733871</v>
      </c>
      <c r="AK4">
        <v>750995</v>
      </c>
      <c r="AL4">
        <v>36193</v>
      </c>
      <c r="AM4">
        <v>71936</v>
      </c>
      <c r="AN4">
        <v>3015939</v>
      </c>
      <c r="AO4">
        <v>4606852</v>
      </c>
      <c r="AP4">
        <v>568152</v>
      </c>
      <c r="AQ4">
        <v>78077</v>
      </c>
      <c r="AR4">
        <v>79859</v>
      </c>
      <c r="AS4">
        <v>454539</v>
      </c>
      <c r="AT4">
        <v>83226</v>
      </c>
      <c r="AU4">
        <v>10825514</v>
      </c>
      <c r="AV4">
        <v>17575277</v>
      </c>
      <c r="AW4">
        <v>17575277</v>
      </c>
      <c r="AX4">
        <v>683400</v>
      </c>
      <c r="AY4">
        <v>261208</v>
      </c>
      <c r="AZ4">
        <v>285942</v>
      </c>
      <c r="BA4">
        <v>204532</v>
      </c>
      <c r="BB4">
        <v>98659</v>
      </c>
      <c r="BC4">
        <v>502893</v>
      </c>
      <c r="BD4">
        <v>5721254</v>
      </c>
      <c r="BE4">
        <v>459018</v>
      </c>
      <c r="BF4">
        <v>2253511</v>
      </c>
      <c r="BG4">
        <v>1902697</v>
      </c>
      <c r="BH4">
        <v>190503</v>
      </c>
      <c r="BI4">
        <v>691893</v>
      </c>
      <c r="BJ4">
        <v>43900</v>
      </c>
      <c r="BK4">
        <v>120589</v>
      </c>
      <c r="BL4">
        <v>119361</v>
      </c>
      <c r="BM4">
        <v>364890</v>
      </c>
      <c r="BN4">
        <v>2535618</v>
      </c>
      <c r="BO4">
        <v>2378228</v>
      </c>
      <c r="BP4">
        <v>535947</v>
      </c>
      <c r="BQ4">
        <v>503114</v>
      </c>
      <c r="BR4">
        <v>146099</v>
      </c>
      <c r="BS4">
        <v>462068</v>
      </c>
      <c r="BT4">
        <v>107247</v>
      </c>
      <c r="BU4">
        <v>131849</v>
      </c>
      <c r="BV4">
        <v>5710437</v>
      </c>
      <c r="BW4">
        <v>52741</v>
      </c>
      <c r="BX4">
        <v>143981</v>
      </c>
      <c r="CF4">
        <v>687103</v>
      </c>
      <c r="CG4">
        <v>1266944</v>
      </c>
      <c r="CH4">
        <v>646397</v>
      </c>
      <c r="CI4">
        <v>690659</v>
      </c>
      <c r="CJ4">
        <v>683321</v>
      </c>
      <c r="CK4">
        <v>218707</v>
      </c>
      <c r="CL4">
        <v>177332</v>
      </c>
      <c r="CM4">
        <v>202591</v>
      </c>
      <c r="CN4">
        <v>337563</v>
      </c>
      <c r="CO4">
        <v>172698</v>
      </c>
      <c r="CP4">
        <v>587299</v>
      </c>
      <c r="CQ4">
        <v>70363</v>
      </c>
      <c r="CR4">
        <v>115076</v>
      </c>
      <c r="CS4">
        <v>1247920</v>
      </c>
      <c r="CT4">
        <v>109063</v>
      </c>
      <c r="CU4">
        <v>101059</v>
      </c>
      <c r="CV4">
        <v>246381</v>
      </c>
      <c r="CW4">
        <v>386497</v>
      </c>
      <c r="CX4">
        <v>3097971</v>
      </c>
      <c r="CY4">
        <v>2957220</v>
      </c>
      <c r="CZ4">
        <v>304699</v>
      </c>
      <c r="DA4">
        <v>33530</v>
      </c>
      <c r="DB4">
        <v>16160959</v>
      </c>
      <c r="DC4">
        <v>13163255</v>
      </c>
      <c r="DD4">
        <v>7308863</v>
      </c>
      <c r="DE4">
        <v>15897120</v>
      </c>
      <c r="DF4">
        <v>6516770</v>
      </c>
      <c r="DG4">
        <v>7025510</v>
      </c>
      <c r="DH4">
        <v>6561848</v>
      </c>
      <c r="DI4">
        <v>6061798</v>
      </c>
      <c r="DJ4">
        <v>406416</v>
      </c>
      <c r="DK4">
        <v>602787</v>
      </c>
      <c r="DL4">
        <v>61938</v>
      </c>
      <c r="DM4">
        <v>122988</v>
      </c>
      <c r="DN4">
        <v>228080</v>
      </c>
      <c r="DO4">
        <v>206224</v>
      </c>
      <c r="DP4">
        <v>190969</v>
      </c>
      <c r="DQ4">
        <v>4260376</v>
      </c>
    </row>
    <row r="5" spans="1:135" x14ac:dyDescent="0.25">
      <c r="A5" t="s">
        <v>159</v>
      </c>
      <c r="B5" t="str">
        <f t="shared" si="0"/>
        <v>5657_Ga_10b</v>
      </c>
      <c r="C5" t="s">
        <v>213</v>
      </c>
      <c r="D5" t="s">
        <v>237</v>
      </c>
      <c r="F5">
        <v>500</v>
      </c>
      <c r="G5" s="24">
        <f t="shared" si="1"/>
        <v>237.05471495327103</v>
      </c>
      <c r="H5">
        <v>299326</v>
      </c>
      <c r="I5">
        <v>913111</v>
      </c>
      <c r="J5">
        <v>62923</v>
      </c>
      <c r="K5">
        <v>336270</v>
      </c>
      <c r="L5">
        <v>237357</v>
      </c>
      <c r="M5">
        <v>21364693</v>
      </c>
      <c r="N5">
        <v>320228</v>
      </c>
      <c r="O5">
        <v>379655</v>
      </c>
      <c r="P5">
        <v>4499582</v>
      </c>
      <c r="Q5">
        <v>65711</v>
      </c>
      <c r="R5">
        <v>708621</v>
      </c>
      <c r="S5">
        <v>67667</v>
      </c>
      <c r="T5">
        <v>85123</v>
      </c>
      <c r="U5">
        <v>79906</v>
      </c>
      <c r="V5">
        <v>171575</v>
      </c>
      <c r="W5">
        <v>173282</v>
      </c>
      <c r="X5">
        <v>379908</v>
      </c>
      <c r="Y5">
        <v>25591382</v>
      </c>
      <c r="Z5">
        <v>2933911</v>
      </c>
      <c r="AA5">
        <v>1628334</v>
      </c>
      <c r="AB5">
        <v>5224312</v>
      </c>
      <c r="AC5">
        <v>208100</v>
      </c>
      <c r="AD5">
        <v>62921</v>
      </c>
      <c r="AE5">
        <v>3555364</v>
      </c>
      <c r="AF5">
        <v>5986630</v>
      </c>
      <c r="AG5">
        <v>76295</v>
      </c>
      <c r="AH5">
        <v>41135</v>
      </c>
      <c r="AI5">
        <v>85871</v>
      </c>
      <c r="AJ5">
        <v>706641</v>
      </c>
      <c r="AK5">
        <v>735814</v>
      </c>
      <c r="AL5">
        <v>32624</v>
      </c>
      <c r="AM5">
        <v>62917</v>
      </c>
      <c r="AN5">
        <v>2876564</v>
      </c>
      <c r="AO5">
        <v>4467827</v>
      </c>
      <c r="AP5">
        <v>475715</v>
      </c>
      <c r="AQ5">
        <v>87641</v>
      </c>
      <c r="AR5">
        <v>89514</v>
      </c>
      <c r="AS5">
        <v>442534</v>
      </c>
      <c r="AT5">
        <v>73880</v>
      </c>
      <c r="AU5">
        <v>10332294</v>
      </c>
      <c r="AV5">
        <v>17234494</v>
      </c>
      <c r="AW5">
        <v>17234494</v>
      </c>
      <c r="AX5">
        <v>669386</v>
      </c>
      <c r="AY5">
        <v>272905</v>
      </c>
      <c r="AZ5">
        <v>310303</v>
      </c>
      <c r="BA5">
        <v>190360</v>
      </c>
      <c r="BB5">
        <v>61316</v>
      </c>
      <c r="BC5">
        <v>530905</v>
      </c>
      <c r="BD5">
        <v>5783934</v>
      </c>
      <c r="BE5">
        <v>494604</v>
      </c>
      <c r="BF5">
        <v>2211893</v>
      </c>
      <c r="BG5">
        <v>1934256</v>
      </c>
      <c r="BH5">
        <v>204678</v>
      </c>
      <c r="BI5">
        <v>716249</v>
      </c>
      <c r="BJ5">
        <v>45600</v>
      </c>
      <c r="BK5">
        <v>123966</v>
      </c>
      <c r="BL5">
        <v>109912</v>
      </c>
      <c r="BM5">
        <v>395226</v>
      </c>
      <c r="BN5">
        <v>2495333</v>
      </c>
      <c r="BO5">
        <v>2341606</v>
      </c>
      <c r="BP5">
        <v>549095</v>
      </c>
      <c r="BQ5">
        <v>501279</v>
      </c>
      <c r="BR5">
        <v>134222</v>
      </c>
      <c r="BS5">
        <v>453392</v>
      </c>
      <c r="BT5">
        <v>102801</v>
      </c>
      <c r="BU5">
        <v>124236</v>
      </c>
      <c r="BV5">
        <v>5276911</v>
      </c>
      <c r="BW5">
        <v>57083</v>
      </c>
      <c r="BX5">
        <v>205220</v>
      </c>
      <c r="CF5">
        <v>646619</v>
      </c>
      <c r="CG5">
        <v>1247288</v>
      </c>
      <c r="CH5">
        <v>561510</v>
      </c>
      <c r="CI5">
        <v>656250</v>
      </c>
      <c r="CJ5">
        <v>649676</v>
      </c>
      <c r="CK5">
        <v>249543</v>
      </c>
      <c r="CL5">
        <v>197181</v>
      </c>
      <c r="CM5">
        <v>191370</v>
      </c>
      <c r="CN5">
        <v>308263</v>
      </c>
      <c r="CO5">
        <v>160522</v>
      </c>
      <c r="CP5">
        <v>537466</v>
      </c>
      <c r="CQ5">
        <v>59867</v>
      </c>
      <c r="CR5">
        <v>112965</v>
      </c>
      <c r="CS5">
        <v>1237339</v>
      </c>
      <c r="CT5">
        <v>110909</v>
      </c>
      <c r="CU5">
        <v>106841</v>
      </c>
      <c r="CV5">
        <v>258652</v>
      </c>
      <c r="CW5">
        <v>407700</v>
      </c>
      <c r="CX5">
        <v>3042192</v>
      </c>
      <c r="CY5">
        <v>2853716</v>
      </c>
      <c r="CZ5">
        <v>232282</v>
      </c>
      <c r="DA5">
        <v>43616</v>
      </c>
      <c r="DB5">
        <v>15643214</v>
      </c>
      <c r="DC5">
        <v>12733598</v>
      </c>
      <c r="DD5">
        <v>7124123</v>
      </c>
      <c r="DE5">
        <v>15531692</v>
      </c>
      <c r="DF5">
        <v>6370787</v>
      </c>
      <c r="DG5">
        <v>6832647</v>
      </c>
      <c r="DH5">
        <v>6396861</v>
      </c>
      <c r="DI5">
        <v>6273497</v>
      </c>
      <c r="DJ5">
        <v>447076</v>
      </c>
      <c r="DK5">
        <v>623876</v>
      </c>
      <c r="DL5">
        <v>50064</v>
      </c>
      <c r="DM5">
        <v>98357</v>
      </c>
      <c r="DN5">
        <v>249761</v>
      </c>
      <c r="DO5">
        <v>200720</v>
      </c>
      <c r="DP5">
        <v>202986</v>
      </c>
      <c r="DQ5">
        <v>4308702</v>
      </c>
    </row>
    <row r="6" spans="1:135" x14ac:dyDescent="0.25">
      <c r="A6" t="s">
        <v>164</v>
      </c>
      <c r="B6" t="str">
        <f t="shared" si="0"/>
        <v>5657_Ga_50</v>
      </c>
      <c r="C6" t="s">
        <v>206</v>
      </c>
      <c r="D6" t="s">
        <v>237</v>
      </c>
      <c r="F6">
        <v>50</v>
      </c>
      <c r="G6" s="24">
        <f t="shared" si="1"/>
        <v>1016.8193644859813</v>
      </c>
      <c r="H6">
        <v>621186</v>
      </c>
      <c r="I6">
        <v>1708652</v>
      </c>
      <c r="J6">
        <v>98252</v>
      </c>
      <c r="K6">
        <v>639887</v>
      </c>
      <c r="L6">
        <v>175482</v>
      </c>
      <c r="M6">
        <v>0</v>
      </c>
      <c r="N6">
        <v>1048943</v>
      </c>
      <c r="O6">
        <v>864997</v>
      </c>
      <c r="P6">
        <v>8135204</v>
      </c>
      <c r="Q6">
        <v>114660</v>
      </c>
      <c r="R6">
        <v>1171351</v>
      </c>
      <c r="S6">
        <v>153048</v>
      </c>
      <c r="T6">
        <v>213400</v>
      </c>
      <c r="U6">
        <v>80460</v>
      </c>
      <c r="V6">
        <v>341722</v>
      </c>
      <c r="W6">
        <v>204862</v>
      </c>
      <c r="X6">
        <v>3954099</v>
      </c>
      <c r="Y6">
        <v>69648470</v>
      </c>
      <c r="Z6">
        <v>12020927</v>
      </c>
      <c r="AA6">
        <v>7077019</v>
      </c>
      <c r="AB6">
        <v>7861031</v>
      </c>
      <c r="AC6">
        <v>825504</v>
      </c>
      <c r="AD6">
        <v>289579</v>
      </c>
      <c r="AE6">
        <v>14393755</v>
      </c>
      <c r="AF6">
        <v>19524458</v>
      </c>
      <c r="AG6">
        <v>201786</v>
      </c>
      <c r="AH6">
        <v>58566</v>
      </c>
      <c r="AI6">
        <v>137396</v>
      </c>
      <c r="AJ6">
        <v>1546667</v>
      </c>
      <c r="AK6">
        <v>1594276</v>
      </c>
      <c r="AL6">
        <v>103749</v>
      </c>
      <c r="AM6">
        <v>211511</v>
      </c>
      <c r="AN6">
        <v>1465817</v>
      </c>
      <c r="AO6">
        <v>6793575</v>
      </c>
      <c r="AP6">
        <v>462634</v>
      </c>
      <c r="AQ6">
        <v>111632</v>
      </c>
      <c r="AR6">
        <v>229137</v>
      </c>
      <c r="AS6">
        <v>1721647</v>
      </c>
      <c r="AT6">
        <v>372256</v>
      </c>
      <c r="AU6">
        <v>54357286</v>
      </c>
      <c r="AV6">
        <v>103133341</v>
      </c>
      <c r="AW6">
        <v>103133341</v>
      </c>
      <c r="AX6">
        <v>1404542</v>
      </c>
      <c r="AY6">
        <v>85821</v>
      </c>
      <c r="AZ6">
        <v>247287</v>
      </c>
      <c r="BA6">
        <v>1220115</v>
      </c>
      <c r="BB6">
        <v>168684</v>
      </c>
      <c r="BC6">
        <v>566324</v>
      </c>
      <c r="BD6">
        <v>4911079</v>
      </c>
      <c r="BE6">
        <v>359731</v>
      </c>
      <c r="BF6">
        <v>5902379</v>
      </c>
      <c r="BG6">
        <v>3332834</v>
      </c>
      <c r="BH6">
        <v>90743</v>
      </c>
      <c r="BI6">
        <v>442915</v>
      </c>
      <c r="BJ6">
        <v>39300</v>
      </c>
      <c r="BK6">
        <v>152499</v>
      </c>
      <c r="BL6">
        <v>143824</v>
      </c>
      <c r="BM6">
        <v>404272</v>
      </c>
      <c r="BN6">
        <v>7391203</v>
      </c>
      <c r="BO6">
        <v>6796899</v>
      </c>
      <c r="BP6">
        <v>820821</v>
      </c>
      <c r="BQ6">
        <v>1070953</v>
      </c>
      <c r="BR6">
        <v>160885</v>
      </c>
      <c r="BS6">
        <v>1114333</v>
      </c>
      <c r="BT6">
        <v>125765</v>
      </c>
      <c r="BU6">
        <v>300597</v>
      </c>
      <c r="BV6">
        <v>7639153</v>
      </c>
      <c r="BW6">
        <v>79582</v>
      </c>
      <c r="BX6">
        <v>381362</v>
      </c>
      <c r="CF6">
        <v>1811766</v>
      </c>
      <c r="CG6">
        <v>4674507</v>
      </c>
      <c r="CH6">
        <v>1726391</v>
      </c>
      <c r="CI6">
        <v>1443292</v>
      </c>
      <c r="CJ6">
        <v>1425470</v>
      </c>
      <c r="CK6">
        <v>372095</v>
      </c>
      <c r="CL6">
        <v>159216</v>
      </c>
      <c r="CM6">
        <v>189695</v>
      </c>
      <c r="CN6">
        <v>322171</v>
      </c>
      <c r="CO6">
        <v>252925</v>
      </c>
      <c r="CP6">
        <v>2728300</v>
      </c>
      <c r="CQ6">
        <v>84048</v>
      </c>
      <c r="CR6">
        <v>193857</v>
      </c>
      <c r="CS6">
        <v>1170298</v>
      </c>
      <c r="CT6">
        <v>106573</v>
      </c>
      <c r="CU6">
        <v>113440</v>
      </c>
      <c r="CV6">
        <v>405493</v>
      </c>
      <c r="CW6">
        <v>438950</v>
      </c>
      <c r="CX6">
        <v>4727502</v>
      </c>
      <c r="CY6">
        <v>4493458</v>
      </c>
      <c r="CZ6">
        <v>880250</v>
      </c>
      <c r="DA6">
        <v>107565</v>
      </c>
      <c r="DB6">
        <v>101824704</v>
      </c>
      <c r="DC6">
        <v>95300648</v>
      </c>
      <c r="DD6">
        <v>55483708</v>
      </c>
      <c r="DE6">
        <v>113034464</v>
      </c>
      <c r="DF6">
        <v>53399588</v>
      </c>
      <c r="DG6">
        <v>57569756</v>
      </c>
      <c r="DH6">
        <v>53478936</v>
      </c>
      <c r="DI6">
        <v>15525808</v>
      </c>
      <c r="DJ6">
        <v>15981201</v>
      </c>
      <c r="DK6">
        <v>21202490</v>
      </c>
      <c r="DL6">
        <v>141726</v>
      </c>
      <c r="DM6">
        <v>172338</v>
      </c>
      <c r="DN6">
        <v>228131</v>
      </c>
      <c r="DO6">
        <v>98746</v>
      </c>
      <c r="DP6">
        <v>90851</v>
      </c>
      <c r="DQ6">
        <v>4480896</v>
      </c>
    </row>
    <row r="7" spans="1:135" x14ac:dyDescent="0.25">
      <c r="A7" t="s">
        <v>165</v>
      </c>
      <c r="B7" t="str">
        <f t="shared" si="0"/>
        <v>5657_Ga_50b</v>
      </c>
      <c r="C7" t="s">
        <v>207</v>
      </c>
      <c r="D7" t="s">
        <v>237</v>
      </c>
      <c r="F7">
        <v>50</v>
      </c>
      <c r="G7" s="24">
        <f t="shared" si="1"/>
        <v>1084.9355869158878</v>
      </c>
      <c r="H7">
        <v>391414</v>
      </c>
      <c r="I7">
        <v>1538168</v>
      </c>
      <c r="J7">
        <v>81537</v>
      </c>
      <c r="K7">
        <v>594073</v>
      </c>
      <c r="L7">
        <v>277300</v>
      </c>
      <c r="M7">
        <v>79313050</v>
      </c>
      <c r="N7">
        <v>1054066</v>
      </c>
      <c r="O7">
        <v>865154</v>
      </c>
      <c r="P7">
        <v>8401143</v>
      </c>
      <c r="Q7">
        <v>150187</v>
      </c>
      <c r="R7">
        <v>1233680</v>
      </c>
      <c r="S7">
        <v>145648</v>
      </c>
      <c r="T7">
        <v>268413</v>
      </c>
      <c r="U7">
        <v>95616</v>
      </c>
      <c r="V7">
        <v>318444</v>
      </c>
      <c r="W7">
        <v>226163</v>
      </c>
      <c r="X7">
        <v>3590851</v>
      </c>
      <c r="Y7">
        <v>70271265</v>
      </c>
      <c r="Z7">
        <v>12454464</v>
      </c>
      <c r="AA7">
        <v>7308570</v>
      </c>
      <c r="AB7">
        <v>7887790</v>
      </c>
      <c r="AC7">
        <v>817608</v>
      </c>
      <c r="AD7">
        <v>278836</v>
      </c>
      <c r="AE7">
        <v>15035180</v>
      </c>
      <c r="AF7">
        <v>21811996</v>
      </c>
      <c r="AG7">
        <v>184432</v>
      </c>
      <c r="AH7">
        <v>60586</v>
      </c>
      <c r="AI7">
        <v>154934</v>
      </c>
      <c r="AJ7">
        <v>1819975</v>
      </c>
      <c r="AK7">
        <v>1867311</v>
      </c>
      <c r="AL7">
        <v>94948</v>
      </c>
      <c r="AM7">
        <v>221395</v>
      </c>
      <c r="AN7">
        <v>1667842</v>
      </c>
      <c r="AO7">
        <v>7251099</v>
      </c>
      <c r="AP7">
        <v>429513</v>
      </c>
      <c r="AQ7">
        <v>119014</v>
      </c>
      <c r="AR7">
        <v>295735</v>
      </c>
      <c r="AS7">
        <v>1694403</v>
      </c>
      <c r="AT7">
        <v>401502</v>
      </c>
      <c r="AU7">
        <v>54600612</v>
      </c>
      <c r="AV7">
        <v>100695330</v>
      </c>
      <c r="AW7">
        <v>100695330</v>
      </c>
      <c r="AX7">
        <v>1366106</v>
      </c>
      <c r="AY7">
        <v>82362</v>
      </c>
      <c r="AZ7">
        <v>246505</v>
      </c>
      <c r="BA7">
        <v>1219453</v>
      </c>
      <c r="BB7">
        <v>103948</v>
      </c>
      <c r="BC7">
        <v>517086</v>
      </c>
      <c r="BD7">
        <v>4874867</v>
      </c>
      <c r="BE7">
        <v>342018</v>
      </c>
      <c r="BF7">
        <v>6083880</v>
      </c>
      <c r="BG7">
        <v>3959643</v>
      </c>
      <c r="BH7">
        <v>88025</v>
      </c>
      <c r="BI7">
        <v>428842</v>
      </c>
      <c r="BJ7">
        <v>39325</v>
      </c>
      <c r="BK7">
        <v>128018</v>
      </c>
      <c r="BL7">
        <v>117305</v>
      </c>
      <c r="BM7">
        <v>373906</v>
      </c>
      <c r="BN7">
        <v>7771347</v>
      </c>
      <c r="BO7">
        <v>7272784</v>
      </c>
      <c r="BP7">
        <v>836690</v>
      </c>
      <c r="BQ7">
        <v>1064821</v>
      </c>
      <c r="BR7">
        <v>159845</v>
      </c>
      <c r="BS7">
        <v>1111322</v>
      </c>
      <c r="BT7">
        <v>127931</v>
      </c>
      <c r="BU7">
        <v>336813</v>
      </c>
      <c r="BV7">
        <v>8385888</v>
      </c>
      <c r="BW7">
        <v>54903</v>
      </c>
      <c r="BX7">
        <v>375824</v>
      </c>
      <c r="CF7">
        <v>1737071</v>
      </c>
      <c r="CG7">
        <v>4623557</v>
      </c>
      <c r="CH7">
        <v>1765850</v>
      </c>
      <c r="CI7">
        <v>1770778</v>
      </c>
      <c r="CJ7">
        <v>1752862</v>
      </c>
      <c r="CK7">
        <v>434663</v>
      </c>
      <c r="CL7">
        <v>159067</v>
      </c>
      <c r="CM7">
        <v>159996</v>
      </c>
      <c r="CN7">
        <v>366453</v>
      </c>
      <c r="CO7">
        <v>269682</v>
      </c>
      <c r="CP7">
        <v>2819915</v>
      </c>
      <c r="CQ7">
        <v>86577</v>
      </c>
      <c r="CR7">
        <v>203174</v>
      </c>
      <c r="CS7">
        <v>1207354</v>
      </c>
      <c r="CT7">
        <v>135006</v>
      </c>
      <c r="CU7">
        <v>134242</v>
      </c>
      <c r="CV7">
        <v>378276</v>
      </c>
      <c r="CW7">
        <v>414865</v>
      </c>
      <c r="CX7">
        <v>4896788</v>
      </c>
      <c r="CY7">
        <v>4726587</v>
      </c>
      <c r="CZ7">
        <v>904818</v>
      </c>
      <c r="DA7">
        <v>92053</v>
      </c>
      <c r="DB7">
        <v>99129176</v>
      </c>
      <c r="DC7">
        <v>93046064</v>
      </c>
      <c r="DD7">
        <v>55653448</v>
      </c>
      <c r="DE7">
        <v>109950808</v>
      </c>
      <c r="DF7">
        <v>53589780</v>
      </c>
      <c r="DG7">
        <v>57883288</v>
      </c>
      <c r="DH7">
        <v>53592216</v>
      </c>
      <c r="DI7">
        <v>12950228</v>
      </c>
      <c r="DJ7">
        <v>16059597</v>
      </c>
      <c r="DK7">
        <v>20750010</v>
      </c>
      <c r="DL7">
        <v>97140</v>
      </c>
      <c r="DM7">
        <v>186285</v>
      </c>
      <c r="DN7">
        <v>240550</v>
      </c>
      <c r="DO7">
        <v>91180</v>
      </c>
      <c r="DP7">
        <v>87739</v>
      </c>
      <c r="DQ7">
        <v>4399901</v>
      </c>
    </row>
    <row r="8" spans="1:135" x14ac:dyDescent="0.25">
      <c r="A8" t="s">
        <v>170</v>
      </c>
      <c r="B8" t="str">
        <f t="shared" si="0"/>
        <v>5657_Ga_500</v>
      </c>
      <c r="C8" t="s">
        <v>200</v>
      </c>
      <c r="D8" t="s">
        <v>237</v>
      </c>
      <c r="F8">
        <v>10</v>
      </c>
      <c r="G8" s="24">
        <f t="shared" si="1"/>
        <v>715.79055794392525</v>
      </c>
      <c r="H8">
        <v>669394</v>
      </c>
      <c r="I8">
        <v>2284949</v>
      </c>
      <c r="J8">
        <v>78434</v>
      </c>
      <c r="K8">
        <v>430248</v>
      </c>
      <c r="L8">
        <v>101544</v>
      </c>
      <c r="M8">
        <v>59526011</v>
      </c>
      <c r="N8">
        <v>244367</v>
      </c>
      <c r="O8">
        <v>490538</v>
      </c>
      <c r="P8">
        <v>6634898</v>
      </c>
      <c r="Q8">
        <v>111704</v>
      </c>
      <c r="R8">
        <v>1248383</v>
      </c>
      <c r="S8">
        <v>127089</v>
      </c>
      <c r="T8">
        <v>87628</v>
      </c>
      <c r="U8">
        <v>35210</v>
      </c>
      <c r="V8">
        <v>263898</v>
      </c>
      <c r="W8">
        <v>155003</v>
      </c>
      <c r="X8">
        <v>2344687</v>
      </c>
      <c r="Y8">
        <v>42791684</v>
      </c>
      <c r="Z8">
        <v>5583630</v>
      </c>
      <c r="AA8">
        <v>3182754</v>
      </c>
      <c r="AB8">
        <v>9816011</v>
      </c>
      <c r="AC8">
        <v>537234</v>
      </c>
      <c r="AD8">
        <v>188922</v>
      </c>
      <c r="AE8">
        <v>8023847</v>
      </c>
      <c r="AF8">
        <v>11854756</v>
      </c>
      <c r="AG8">
        <v>99700</v>
      </c>
      <c r="AH8">
        <v>40343</v>
      </c>
      <c r="AI8">
        <v>99139</v>
      </c>
      <c r="AJ8">
        <v>1008983</v>
      </c>
      <c r="AK8">
        <v>1034182</v>
      </c>
      <c r="AL8">
        <v>59022</v>
      </c>
      <c r="AM8">
        <v>113715</v>
      </c>
      <c r="AN8">
        <v>1111650</v>
      </c>
      <c r="AO8">
        <v>4753645</v>
      </c>
      <c r="AP8">
        <v>405662</v>
      </c>
      <c r="AQ8">
        <v>115807</v>
      </c>
      <c r="AR8">
        <v>124119</v>
      </c>
      <c r="AS8">
        <v>945128</v>
      </c>
      <c r="AT8">
        <v>245410</v>
      </c>
      <c r="AU8">
        <v>39253767</v>
      </c>
      <c r="AV8">
        <v>68991143</v>
      </c>
      <c r="AW8">
        <v>68991143</v>
      </c>
      <c r="AX8">
        <v>1184818</v>
      </c>
      <c r="AY8">
        <v>53327</v>
      </c>
      <c r="AZ8">
        <v>208234</v>
      </c>
      <c r="BA8">
        <v>808311</v>
      </c>
      <c r="BB8">
        <v>88614</v>
      </c>
      <c r="BC8">
        <v>277089</v>
      </c>
      <c r="BD8">
        <v>3572612</v>
      </c>
      <c r="BE8">
        <v>187747</v>
      </c>
      <c r="BF8">
        <v>4540601</v>
      </c>
      <c r="BG8">
        <v>4078506</v>
      </c>
      <c r="BH8">
        <v>72676</v>
      </c>
      <c r="BI8">
        <v>295938</v>
      </c>
      <c r="BJ8">
        <v>26805</v>
      </c>
      <c r="BK8">
        <v>84667</v>
      </c>
      <c r="BL8">
        <v>68619</v>
      </c>
      <c r="BM8">
        <v>308172</v>
      </c>
      <c r="BN8">
        <v>3342298</v>
      </c>
      <c r="BO8">
        <v>3069278</v>
      </c>
      <c r="BP8">
        <v>497412</v>
      </c>
      <c r="BQ8">
        <v>413562</v>
      </c>
      <c r="BR8">
        <v>150285</v>
      </c>
      <c r="BS8">
        <v>375141</v>
      </c>
      <c r="BT8">
        <v>121152</v>
      </c>
      <c r="BU8">
        <v>180725</v>
      </c>
      <c r="BV8">
        <v>5049756</v>
      </c>
      <c r="BW8">
        <v>44527</v>
      </c>
      <c r="BX8">
        <v>264086</v>
      </c>
      <c r="CF8">
        <v>1410235</v>
      </c>
      <c r="CG8">
        <v>3202681</v>
      </c>
      <c r="CH8">
        <v>1258355</v>
      </c>
      <c r="CI8">
        <v>1199654</v>
      </c>
      <c r="CJ8">
        <v>1192271</v>
      </c>
      <c r="CK8">
        <v>378824</v>
      </c>
      <c r="CL8">
        <v>96979</v>
      </c>
      <c r="CM8">
        <v>161372</v>
      </c>
      <c r="CN8">
        <v>347254</v>
      </c>
      <c r="CO8">
        <v>120701</v>
      </c>
      <c r="CP8">
        <v>2441501</v>
      </c>
      <c r="CQ8">
        <v>42524</v>
      </c>
      <c r="CR8">
        <v>124723</v>
      </c>
      <c r="CS8">
        <v>1564932</v>
      </c>
      <c r="CT8">
        <v>88649</v>
      </c>
      <c r="CU8">
        <v>82291</v>
      </c>
      <c r="CV8">
        <v>320732</v>
      </c>
      <c r="CW8">
        <v>323293</v>
      </c>
      <c r="CX8">
        <v>3159908</v>
      </c>
      <c r="CY8">
        <v>3052096</v>
      </c>
      <c r="CZ8">
        <v>631905</v>
      </c>
      <c r="DA8">
        <v>51888</v>
      </c>
      <c r="DB8">
        <v>67913320</v>
      </c>
      <c r="DC8">
        <v>62410856</v>
      </c>
      <c r="DD8">
        <v>35623128</v>
      </c>
      <c r="DE8">
        <v>72382632</v>
      </c>
      <c r="DF8">
        <v>33424872</v>
      </c>
      <c r="DG8">
        <v>36201856</v>
      </c>
      <c r="DH8">
        <v>34116772</v>
      </c>
      <c r="DI8">
        <v>11505836</v>
      </c>
      <c r="DJ8">
        <v>7254669</v>
      </c>
      <c r="DK8">
        <v>7470513</v>
      </c>
      <c r="DL8">
        <v>68292</v>
      </c>
      <c r="DM8">
        <v>112777</v>
      </c>
      <c r="DN8">
        <v>141919</v>
      </c>
      <c r="DO8">
        <v>77292</v>
      </c>
      <c r="DP8">
        <v>73154</v>
      </c>
      <c r="DQ8">
        <v>2294902</v>
      </c>
    </row>
    <row r="9" spans="1:135" x14ac:dyDescent="0.25">
      <c r="A9" t="s">
        <v>171</v>
      </c>
      <c r="B9" t="str">
        <f t="shared" si="0"/>
        <v>5657_Ga_500b</v>
      </c>
      <c r="C9" t="s">
        <v>201</v>
      </c>
      <c r="D9" t="s">
        <v>237</v>
      </c>
      <c r="F9">
        <v>10</v>
      </c>
      <c r="G9" s="24">
        <f t="shared" si="1"/>
        <v>675.67792523364494</v>
      </c>
      <c r="H9">
        <v>659719</v>
      </c>
      <c r="I9">
        <v>2032895</v>
      </c>
      <c r="J9">
        <v>79177</v>
      </c>
      <c r="K9">
        <v>443262</v>
      </c>
      <c r="L9">
        <v>178163</v>
      </c>
      <c r="M9">
        <v>57375307</v>
      </c>
      <c r="N9">
        <v>240557</v>
      </c>
      <c r="O9">
        <v>498497</v>
      </c>
      <c r="P9">
        <v>6320757</v>
      </c>
      <c r="Q9">
        <v>87269</v>
      </c>
      <c r="R9">
        <v>1160019</v>
      </c>
      <c r="S9">
        <v>111181</v>
      </c>
      <c r="T9">
        <v>91056</v>
      </c>
      <c r="U9">
        <v>44888</v>
      </c>
      <c r="V9">
        <v>276597</v>
      </c>
      <c r="W9">
        <v>157989</v>
      </c>
      <c r="X9">
        <v>2097460</v>
      </c>
      <c r="Y9">
        <v>40096886</v>
      </c>
      <c r="Z9">
        <v>5227210</v>
      </c>
      <c r="AA9">
        <v>2969219</v>
      </c>
      <c r="AB9">
        <v>9232534</v>
      </c>
      <c r="AC9">
        <v>508166</v>
      </c>
      <c r="AD9">
        <v>168788</v>
      </c>
      <c r="AE9">
        <v>7388050</v>
      </c>
      <c r="AF9">
        <v>10941711</v>
      </c>
      <c r="AG9">
        <v>97369</v>
      </c>
      <c r="AH9">
        <v>37686</v>
      </c>
      <c r="AI9">
        <v>93237</v>
      </c>
      <c r="AJ9">
        <v>934281</v>
      </c>
      <c r="AK9">
        <v>957534</v>
      </c>
      <c r="AL9">
        <v>49527</v>
      </c>
      <c r="AM9">
        <v>171335</v>
      </c>
      <c r="AN9">
        <v>1021325</v>
      </c>
      <c r="AO9">
        <v>4439133</v>
      </c>
      <c r="AP9">
        <v>433992</v>
      </c>
      <c r="AQ9">
        <v>104566</v>
      </c>
      <c r="AR9">
        <v>131579</v>
      </c>
      <c r="AS9">
        <v>764249</v>
      </c>
      <c r="AT9">
        <v>235518</v>
      </c>
      <c r="AU9">
        <v>37947339</v>
      </c>
      <c r="AV9">
        <v>65212360</v>
      </c>
      <c r="AW9">
        <v>65212360</v>
      </c>
      <c r="AX9">
        <v>1194345</v>
      </c>
      <c r="AY9">
        <v>59368</v>
      </c>
      <c r="AZ9">
        <v>237744</v>
      </c>
      <c r="BA9">
        <v>669125</v>
      </c>
      <c r="BB9">
        <v>108758</v>
      </c>
      <c r="BC9">
        <v>240971</v>
      </c>
      <c r="BD9">
        <v>3359843</v>
      </c>
      <c r="BE9">
        <v>197045</v>
      </c>
      <c r="BF9">
        <v>4224953</v>
      </c>
      <c r="BG9">
        <v>3699523</v>
      </c>
      <c r="BH9">
        <v>70850</v>
      </c>
      <c r="BI9">
        <v>303676</v>
      </c>
      <c r="BJ9">
        <v>24979</v>
      </c>
      <c r="BK9">
        <v>68663</v>
      </c>
      <c r="BL9">
        <v>69840</v>
      </c>
      <c r="BM9">
        <v>270680</v>
      </c>
      <c r="BN9">
        <v>3034518</v>
      </c>
      <c r="BO9">
        <v>2855345</v>
      </c>
      <c r="BP9">
        <v>430488</v>
      </c>
      <c r="BQ9">
        <v>387638</v>
      </c>
      <c r="BR9">
        <v>146942</v>
      </c>
      <c r="BS9">
        <v>328584</v>
      </c>
      <c r="BT9">
        <v>125479</v>
      </c>
      <c r="BU9">
        <v>185632</v>
      </c>
      <c r="BV9">
        <v>5385042</v>
      </c>
      <c r="BW9">
        <v>65565</v>
      </c>
      <c r="BX9">
        <v>260691</v>
      </c>
      <c r="CF9">
        <v>1292127</v>
      </c>
      <c r="CG9">
        <v>3021835</v>
      </c>
      <c r="CH9">
        <v>1240389</v>
      </c>
      <c r="CI9">
        <v>1171112</v>
      </c>
      <c r="CJ9">
        <v>1164407</v>
      </c>
      <c r="CK9">
        <v>300960</v>
      </c>
      <c r="CL9">
        <v>85784</v>
      </c>
      <c r="CM9">
        <v>140704</v>
      </c>
      <c r="CN9">
        <v>395753</v>
      </c>
      <c r="CO9">
        <v>115218</v>
      </c>
      <c r="CP9">
        <v>2293648</v>
      </c>
      <c r="CQ9">
        <v>55782</v>
      </c>
      <c r="CR9">
        <v>119459</v>
      </c>
      <c r="CS9">
        <v>1504558</v>
      </c>
      <c r="CT9">
        <v>88391</v>
      </c>
      <c r="CU9">
        <v>78974</v>
      </c>
      <c r="CV9">
        <v>269588</v>
      </c>
      <c r="CW9">
        <v>296746</v>
      </c>
      <c r="CX9">
        <v>2935674</v>
      </c>
      <c r="CY9">
        <v>2834604</v>
      </c>
      <c r="CZ9">
        <v>532836</v>
      </c>
      <c r="DA9">
        <v>41121</v>
      </c>
      <c r="DB9">
        <v>64361900</v>
      </c>
      <c r="DC9">
        <v>59256032</v>
      </c>
      <c r="DD9">
        <v>33792984</v>
      </c>
      <c r="DE9">
        <v>68466336</v>
      </c>
      <c r="DF9">
        <v>31568052</v>
      </c>
      <c r="DG9">
        <v>34248388</v>
      </c>
      <c r="DH9">
        <v>32257488</v>
      </c>
      <c r="DI9">
        <v>9601268</v>
      </c>
      <c r="DJ9">
        <v>6405586</v>
      </c>
      <c r="DK9">
        <v>6205393</v>
      </c>
      <c r="DL9">
        <v>56178</v>
      </c>
      <c r="DM9">
        <v>135031</v>
      </c>
      <c r="DN9">
        <v>133938</v>
      </c>
      <c r="DO9">
        <v>81484</v>
      </c>
      <c r="DP9">
        <v>71338</v>
      </c>
      <c r="DQ9">
        <v>2117280</v>
      </c>
    </row>
    <row r="10" spans="1:135" x14ac:dyDescent="0.25">
      <c r="A10" t="s">
        <v>176</v>
      </c>
      <c r="B10" t="str">
        <f t="shared" si="0"/>
        <v>5657_K</v>
      </c>
      <c r="C10" t="s">
        <v>218</v>
      </c>
      <c r="D10" t="s">
        <v>243</v>
      </c>
      <c r="F10">
        <v>0</v>
      </c>
      <c r="G10" s="24">
        <f t="shared" si="1"/>
        <v>408.42410934579436</v>
      </c>
      <c r="H10">
        <v>42763</v>
      </c>
      <c r="I10">
        <v>48181</v>
      </c>
      <c r="J10">
        <v>7823</v>
      </c>
      <c r="K10">
        <v>150638</v>
      </c>
      <c r="L10">
        <v>0</v>
      </c>
      <c r="M10">
        <v>133479</v>
      </c>
      <c r="N10">
        <v>0</v>
      </c>
      <c r="O10">
        <v>458816</v>
      </c>
      <c r="P10">
        <v>4005811</v>
      </c>
      <c r="Q10">
        <v>34327</v>
      </c>
      <c r="R10">
        <v>23823</v>
      </c>
      <c r="S10">
        <v>99199</v>
      </c>
      <c r="T10">
        <v>16640</v>
      </c>
      <c r="U10">
        <v>10087</v>
      </c>
      <c r="V10">
        <v>84920</v>
      </c>
      <c r="W10">
        <v>30818</v>
      </c>
      <c r="X10">
        <v>0</v>
      </c>
      <c r="Y10">
        <v>12590008</v>
      </c>
      <c r="Z10">
        <v>1761302</v>
      </c>
      <c r="AA10">
        <v>859148</v>
      </c>
      <c r="AB10">
        <v>0</v>
      </c>
      <c r="AC10">
        <v>114658</v>
      </c>
      <c r="AD10">
        <v>3034</v>
      </c>
      <c r="AE10">
        <v>0</v>
      </c>
      <c r="AF10">
        <v>1377</v>
      </c>
      <c r="AG10">
        <v>99142</v>
      </c>
      <c r="AH10">
        <v>24370</v>
      </c>
      <c r="AI10">
        <v>58385</v>
      </c>
      <c r="AJ10">
        <v>653070</v>
      </c>
      <c r="AK10">
        <v>674494</v>
      </c>
      <c r="AL10">
        <v>26902</v>
      </c>
      <c r="AM10">
        <v>21883</v>
      </c>
      <c r="AN10">
        <v>507184</v>
      </c>
      <c r="AO10">
        <v>194144</v>
      </c>
      <c r="AP10">
        <v>117996</v>
      </c>
      <c r="AQ10">
        <v>7647</v>
      </c>
      <c r="AR10">
        <v>59483</v>
      </c>
      <c r="AS10">
        <v>176786</v>
      </c>
      <c r="AT10">
        <v>73255</v>
      </c>
      <c r="AU10">
        <v>31418722</v>
      </c>
      <c r="AV10">
        <v>50184031</v>
      </c>
      <c r="AW10">
        <v>50184031</v>
      </c>
      <c r="AX10">
        <v>70928</v>
      </c>
      <c r="AY10">
        <v>20889</v>
      </c>
      <c r="AZ10">
        <v>9918</v>
      </c>
      <c r="BA10">
        <v>48274</v>
      </c>
      <c r="BB10">
        <v>22391</v>
      </c>
      <c r="BC10">
        <v>134477</v>
      </c>
      <c r="BD10">
        <v>5808946</v>
      </c>
      <c r="BE10">
        <v>41244</v>
      </c>
      <c r="BF10">
        <v>3984452</v>
      </c>
      <c r="BG10">
        <v>3485666</v>
      </c>
      <c r="BH10">
        <v>31164</v>
      </c>
      <c r="BI10">
        <v>62958</v>
      </c>
      <c r="BJ10">
        <v>16261</v>
      </c>
      <c r="BK10">
        <v>23609</v>
      </c>
      <c r="BL10">
        <v>21849</v>
      </c>
      <c r="BM10">
        <v>218450</v>
      </c>
      <c r="BN10">
        <v>1693901</v>
      </c>
      <c r="BO10">
        <v>1615228</v>
      </c>
      <c r="BP10">
        <v>123956</v>
      </c>
      <c r="BQ10">
        <v>152776</v>
      </c>
      <c r="BR10">
        <v>110881</v>
      </c>
      <c r="BS10">
        <v>73344</v>
      </c>
      <c r="BT10">
        <v>98668</v>
      </c>
      <c r="BU10">
        <v>135830</v>
      </c>
      <c r="BV10">
        <v>8996086</v>
      </c>
      <c r="BW10">
        <v>42392</v>
      </c>
      <c r="BX10">
        <v>266431</v>
      </c>
      <c r="CF10">
        <v>118196</v>
      </c>
      <c r="CG10">
        <v>179426</v>
      </c>
      <c r="CH10">
        <v>75966</v>
      </c>
      <c r="CI10">
        <v>203811</v>
      </c>
      <c r="CJ10">
        <v>202846</v>
      </c>
      <c r="CK10">
        <v>33358</v>
      </c>
      <c r="CL10">
        <v>30561</v>
      </c>
      <c r="CM10">
        <v>30114</v>
      </c>
      <c r="CN10">
        <v>50216</v>
      </c>
      <c r="CO10">
        <v>31295</v>
      </c>
      <c r="CP10">
        <v>59260</v>
      </c>
      <c r="CQ10">
        <v>22589</v>
      </c>
      <c r="CR10">
        <v>70821</v>
      </c>
      <c r="CS10">
        <v>1578280</v>
      </c>
      <c r="CT10">
        <v>12429</v>
      </c>
      <c r="CU10">
        <v>14971</v>
      </c>
      <c r="CV10">
        <v>134684</v>
      </c>
      <c r="CW10">
        <v>76242</v>
      </c>
      <c r="CX10">
        <v>180530</v>
      </c>
      <c r="CY10">
        <v>135137</v>
      </c>
      <c r="CZ10">
        <v>211746</v>
      </c>
      <c r="DA10">
        <v>39533</v>
      </c>
      <c r="DB10">
        <v>47813876</v>
      </c>
      <c r="DC10">
        <v>43018824</v>
      </c>
      <c r="DD10">
        <v>22908542</v>
      </c>
      <c r="DE10">
        <v>49640244</v>
      </c>
      <c r="DF10">
        <v>20941352</v>
      </c>
      <c r="DG10">
        <v>22564480</v>
      </c>
      <c r="DH10">
        <v>20914464</v>
      </c>
      <c r="DI10">
        <v>14513984</v>
      </c>
      <c r="DJ10">
        <v>2618162</v>
      </c>
      <c r="DK10">
        <v>3583586</v>
      </c>
      <c r="DL10">
        <v>6482</v>
      </c>
      <c r="DM10">
        <v>83846</v>
      </c>
      <c r="DN10">
        <v>76216</v>
      </c>
      <c r="DO10">
        <v>16273</v>
      </c>
      <c r="DP10">
        <v>30105</v>
      </c>
      <c r="DQ10">
        <v>2522004</v>
      </c>
    </row>
    <row r="11" spans="1:135" x14ac:dyDescent="0.25">
      <c r="A11" t="s">
        <v>177</v>
      </c>
      <c r="B11" t="str">
        <f t="shared" si="0"/>
        <v>5657_Kb</v>
      </c>
      <c r="C11" t="s">
        <v>219</v>
      </c>
      <c r="D11" t="s">
        <v>243</v>
      </c>
      <c r="F11">
        <v>0</v>
      </c>
      <c r="G11" s="24">
        <f t="shared" si="1"/>
        <v>419.29340280373833</v>
      </c>
      <c r="H11">
        <v>69225</v>
      </c>
      <c r="I11">
        <v>119860</v>
      </c>
      <c r="J11">
        <v>36171</v>
      </c>
      <c r="K11">
        <v>205526</v>
      </c>
      <c r="L11">
        <v>2161210</v>
      </c>
      <c r="M11">
        <v>29704605</v>
      </c>
      <c r="N11">
        <v>142833</v>
      </c>
      <c r="O11">
        <v>103692</v>
      </c>
      <c r="P11">
        <v>1355442</v>
      </c>
      <c r="Q11">
        <v>45981</v>
      </c>
      <c r="R11">
        <v>186465</v>
      </c>
      <c r="S11">
        <v>82549</v>
      </c>
      <c r="T11">
        <v>46940</v>
      </c>
      <c r="U11">
        <v>26844</v>
      </c>
      <c r="V11">
        <v>115177</v>
      </c>
      <c r="W11">
        <v>102382</v>
      </c>
      <c r="X11">
        <v>366013</v>
      </c>
      <c r="Y11">
        <v>26113704</v>
      </c>
      <c r="Z11">
        <v>3200034</v>
      </c>
      <c r="AA11">
        <v>1707419</v>
      </c>
      <c r="AB11">
        <v>1297317</v>
      </c>
      <c r="AC11">
        <v>206633</v>
      </c>
      <c r="AD11">
        <v>5152</v>
      </c>
      <c r="AE11">
        <v>2296373</v>
      </c>
      <c r="AF11">
        <v>3584030</v>
      </c>
      <c r="AG11">
        <v>123637</v>
      </c>
      <c r="AH11">
        <v>42242</v>
      </c>
      <c r="AI11">
        <v>69318</v>
      </c>
      <c r="AJ11">
        <v>916982</v>
      </c>
      <c r="AK11">
        <v>930382</v>
      </c>
      <c r="AL11">
        <v>18152</v>
      </c>
      <c r="AM11">
        <v>54229</v>
      </c>
      <c r="AN11">
        <v>1024088</v>
      </c>
      <c r="AO11">
        <v>981162</v>
      </c>
      <c r="AP11">
        <v>340509</v>
      </c>
      <c r="AQ11">
        <v>43003</v>
      </c>
      <c r="AR11">
        <v>84471</v>
      </c>
      <c r="AS11">
        <v>533201</v>
      </c>
      <c r="AT11">
        <v>520557</v>
      </c>
      <c r="AU11">
        <v>26708981</v>
      </c>
      <c r="AV11">
        <v>43773594</v>
      </c>
      <c r="AW11">
        <v>43773594</v>
      </c>
      <c r="AX11">
        <v>559077</v>
      </c>
      <c r="AY11">
        <v>19818</v>
      </c>
      <c r="AZ11">
        <v>52196</v>
      </c>
      <c r="BA11">
        <v>247417</v>
      </c>
      <c r="BB11">
        <v>18146</v>
      </c>
      <c r="BC11">
        <v>326115</v>
      </c>
      <c r="BD11">
        <v>5844201</v>
      </c>
      <c r="BE11">
        <v>76048</v>
      </c>
      <c r="BF11">
        <v>3960881</v>
      </c>
      <c r="BG11">
        <v>3497288</v>
      </c>
      <c r="BH11">
        <v>22263</v>
      </c>
      <c r="BI11">
        <v>114465</v>
      </c>
      <c r="BJ11">
        <v>58806</v>
      </c>
      <c r="BK11">
        <v>72654</v>
      </c>
      <c r="BL11">
        <v>40945</v>
      </c>
      <c r="BM11">
        <v>369020</v>
      </c>
      <c r="BN11">
        <v>3107178</v>
      </c>
      <c r="BO11">
        <v>2759724</v>
      </c>
      <c r="BP11">
        <v>423868</v>
      </c>
      <c r="BQ11">
        <v>290935</v>
      </c>
      <c r="BR11">
        <v>110413</v>
      </c>
      <c r="BS11">
        <v>226006</v>
      </c>
      <c r="BT11">
        <v>103905</v>
      </c>
      <c r="BU11">
        <v>126003</v>
      </c>
      <c r="BV11">
        <v>9022612</v>
      </c>
      <c r="BW11">
        <v>58602</v>
      </c>
      <c r="BX11">
        <v>191104</v>
      </c>
      <c r="CF11">
        <v>165172</v>
      </c>
      <c r="CG11">
        <v>654026</v>
      </c>
      <c r="CH11">
        <v>269526</v>
      </c>
      <c r="CI11">
        <v>301168</v>
      </c>
      <c r="CJ11">
        <v>299501</v>
      </c>
      <c r="CK11">
        <v>76258</v>
      </c>
      <c r="CL11">
        <v>68714</v>
      </c>
      <c r="CM11">
        <v>78677</v>
      </c>
      <c r="CN11">
        <v>152204</v>
      </c>
      <c r="CO11">
        <v>48632</v>
      </c>
      <c r="CP11">
        <v>932675</v>
      </c>
      <c r="CQ11">
        <v>50098</v>
      </c>
      <c r="CR11">
        <v>104256</v>
      </c>
      <c r="CS11">
        <v>1751542</v>
      </c>
      <c r="CT11">
        <v>24148</v>
      </c>
      <c r="CU11">
        <v>21770</v>
      </c>
      <c r="CV11">
        <v>114805</v>
      </c>
      <c r="CW11">
        <v>128585</v>
      </c>
      <c r="CX11">
        <v>625041</v>
      </c>
      <c r="CY11">
        <v>579102</v>
      </c>
      <c r="CZ11">
        <v>202781</v>
      </c>
      <c r="DA11">
        <v>28628</v>
      </c>
      <c r="DB11">
        <v>42968708</v>
      </c>
      <c r="DC11">
        <v>38190784</v>
      </c>
      <c r="DD11">
        <v>19488186</v>
      </c>
      <c r="DE11">
        <v>44841180</v>
      </c>
      <c r="DF11">
        <v>18000240</v>
      </c>
      <c r="DG11">
        <v>19510548</v>
      </c>
      <c r="DH11">
        <v>17800808</v>
      </c>
      <c r="DI11">
        <v>7864764</v>
      </c>
      <c r="DJ11">
        <v>2042072</v>
      </c>
      <c r="DK11">
        <v>2357598</v>
      </c>
      <c r="DL11">
        <v>37703</v>
      </c>
      <c r="DM11">
        <v>83402</v>
      </c>
      <c r="DN11">
        <v>106090</v>
      </c>
      <c r="DO11">
        <v>19090</v>
      </c>
      <c r="DP11">
        <v>23477</v>
      </c>
      <c r="DQ11">
        <v>3712613</v>
      </c>
    </row>
    <row r="12" spans="1:135" x14ac:dyDescent="0.25">
      <c r="A12" t="s">
        <v>182</v>
      </c>
      <c r="B12" t="str">
        <f t="shared" si="0"/>
        <v>5657_Z</v>
      </c>
      <c r="C12" t="s">
        <v>224</v>
      </c>
      <c r="D12" t="s">
        <v>238</v>
      </c>
      <c r="F12">
        <v>0</v>
      </c>
      <c r="G12" s="24">
        <f t="shared" si="1"/>
        <v>368.37675981308411</v>
      </c>
      <c r="H12">
        <v>307171</v>
      </c>
      <c r="I12">
        <v>828871</v>
      </c>
      <c r="J12">
        <v>88800</v>
      </c>
      <c r="K12">
        <v>208859</v>
      </c>
      <c r="L12">
        <v>10041</v>
      </c>
      <c r="M12">
        <v>33203572</v>
      </c>
      <c r="N12">
        <v>279875</v>
      </c>
      <c r="O12">
        <v>348143</v>
      </c>
      <c r="P12">
        <v>3919813</v>
      </c>
      <c r="Q12">
        <v>63934</v>
      </c>
      <c r="R12">
        <v>607479</v>
      </c>
      <c r="S12">
        <v>114652</v>
      </c>
      <c r="T12">
        <v>56832</v>
      </c>
      <c r="U12">
        <v>47638</v>
      </c>
      <c r="V12">
        <v>162060</v>
      </c>
      <c r="W12">
        <v>99844</v>
      </c>
      <c r="X12">
        <v>745535</v>
      </c>
      <c r="Y12">
        <v>26421427</v>
      </c>
      <c r="Z12">
        <v>3950034</v>
      </c>
      <c r="AA12">
        <v>2168828</v>
      </c>
      <c r="AB12">
        <v>2358996</v>
      </c>
      <c r="AC12">
        <v>220963</v>
      </c>
      <c r="AD12">
        <v>97453</v>
      </c>
      <c r="AE12">
        <v>5497964</v>
      </c>
      <c r="AF12">
        <v>8466865</v>
      </c>
      <c r="AG12">
        <v>82772</v>
      </c>
      <c r="AH12">
        <v>33800</v>
      </c>
      <c r="AI12">
        <v>83120</v>
      </c>
      <c r="AJ12">
        <v>529177</v>
      </c>
      <c r="AK12">
        <v>527190</v>
      </c>
      <c r="AL12">
        <v>38357</v>
      </c>
      <c r="AM12">
        <v>72622</v>
      </c>
      <c r="AN12">
        <v>932073</v>
      </c>
      <c r="AO12">
        <v>1264561</v>
      </c>
      <c r="AP12">
        <v>256144</v>
      </c>
      <c r="AQ12">
        <v>44898</v>
      </c>
      <c r="AR12">
        <v>80857</v>
      </c>
      <c r="AS12">
        <v>445148</v>
      </c>
      <c r="AT12">
        <v>184441</v>
      </c>
      <c r="AU12">
        <v>20765049</v>
      </c>
      <c r="AV12">
        <v>34228760</v>
      </c>
      <c r="AW12">
        <v>34228760</v>
      </c>
      <c r="AX12">
        <v>559923</v>
      </c>
      <c r="AY12">
        <v>34740</v>
      </c>
      <c r="AZ12">
        <v>138866</v>
      </c>
      <c r="BA12">
        <v>346975</v>
      </c>
      <c r="BB12">
        <v>95466</v>
      </c>
      <c r="BC12">
        <v>81344</v>
      </c>
      <c r="BD12">
        <v>3629869</v>
      </c>
      <c r="BE12">
        <v>111819</v>
      </c>
      <c r="BF12">
        <v>5958741</v>
      </c>
      <c r="BG12">
        <v>4893026</v>
      </c>
      <c r="BH12">
        <v>31372</v>
      </c>
      <c r="BI12">
        <v>146319</v>
      </c>
      <c r="BJ12">
        <v>22674</v>
      </c>
      <c r="BK12">
        <v>48116</v>
      </c>
      <c r="BL12">
        <v>42195</v>
      </c>
      <c r="BM12">
        <v>377201</v>
      </c>
      <c r="BN12">
        <v>2208377</v>
      </c>
      <c r="BO12">
        <v>2020006</v>
      </c>
      <c r="BP12">
        <v>362346</v>
      </c>
      <c r="BQ12">
        <v>354353</v>
      </c>
      <c r="BR12">
        <v>147472</v>
      </c>
      <c r="BS12">
        <v>278750</v>
      </c>
      <c r="BT12">
        <v>131546</v>
      </c>
      <c r="BU12">
        <v>131641</v>
      </c>
      <c r="BV12">
        <v>6187976</v>
      </c>
      <c r="BW12">
        <v>46803</v>
      </c>
      <c r="BX12">
        <v>246254</v>
      </c>
      <c r="CF12">
        <v>673390</v>
      </c>
      <c r="CG12">
        <v>1673424</v>
      </c>
      <c r="CH12">
        <v>561153</v>
      </c>
      <c r="CI12">
        <v>834241</v>
      </c>
      <c r="CJ12">
        <v>825681</v>
      </c>
      <c r="CK12">
        <v>352926</v>
      </c>
      <c r="CL12">
        <v>60520</v>
      </c>
      <c r="CM12">
        <v>94768</v>
      </c>
      <c r="CN12">
        <v>246510</v>
      </c>
      <c r="CO12">
        <v>55511</v>
      </c>
      <c r="CP12">
        <v>1167075</v>
      </c>
      <c r="CQ12">
        <v>38777</v>
      </c>
      <c r="CR12">
        <v>115680</v>
      </c>
      <c r="CS12">
        <v>1486494</v>
      </c>
      <c r="CT12">
        <v>17390</v>
      </c>
      <c r="CU12">
        <v>20334</v>
      </c>
      <c r="CV12">
        <v>326709</v>
      </c>
      <c r="CW12">
        <v>171184</v>
      </c>
      <c r="CX12">
        <v>785584</v>
      </c>
      <c r="CY12">
        <v>761761</v>
      </c>
      <c r="CZ12">
        <v>307441</v>
      </c>
      <c r="DA12">
        <v>26792</v>
      </c>
      <c r="DB12">
        <v>33706192</v>
      </c>
      <c r="DC12">
        <v>29829204</v>
      </c>
      <c r="DD12">
        <v>15169606</v>
      </c>
      <c r="DE12">
        <v>34854224</v>
      </c>
      <c r="DF12">
        <v>13903195</v>
      </c>
      <c r="DG12">
        <v>15445925</v>
      </c>
      <c r="DH12">
        <v>13850424</v>
      </c>
      <c r="DI12">
        <v>9192261</v>
      </c>
      <c r="DJ12">
        <v>1326858</v>
      </c>
      <c r="DK12">
        <v>2072923</v>
      </c>
      <c r="DL12">
        <v>34377</v>
      </c>
      <c r="DM12">
        <v>95998</v>
      </c>
      <c r="DN12">
        <v>96932</v>
      </c>
      <c r="DO12">
        <v>57075</v>
      </c>
      <c r="DP12">
        <v>27463</v>
      </c>
      <c r="DQ12">
        <v>1189583</v>
      </c>
    </row>
    <row r="13" spans="1:135" x14ac:dyDescent="0.25">
      <c r="A13" t="s">
        <v>183</v>
      </c>
      <c r="B13" t="str">
        <f t="shared" si="0"/>
        <v>5657_Zb</v>
      </c>
      <c r="C13" t="s">
        <v>225</v>
      </c>
      <c r="D13" t="s">
        <v>238</v>
      </c>
      <c r="F13">
        <v>0</v>
      </c>
      <c r="G13" s="24">
        <f t="shared" si="1"/>
        <v>340.60965514018687</v>
      </c>
      <c r="H13">
        <v>274070</v>
      </c>
      <c r="I13">
        <v>491386</v>
      </c>
      <c r="J13">
        <v>81741</v>
      </c>
      <c r="K13">
        <v>212835</v>
      </c>
      <c r="L13">
        <v>23178</v>
      </c>
      <c r="M13">
        <v>31378812</v>
      </c>
      <c r="N13">
        <v>204838</v>
      </c>
      <c r="O13">
        <v>319004</v>
      </c>
      <c r="P13">
        <v>3709489</v>
      </c>
      <c r="Q13">
        <v>53900</v>
      </c>
      <c r="R13">
        <v>565410</v>
      </c>
      <c r="S13">
        <v>133607</v>
      </c>
      <c r="T13">
        <v>43080</v>
      </c>
      <c r="U13">
        <v>43082</v>
      </c>
      <c r="V13">
        <v>152119</v>
      </c>
      <c r="W13">
        <v>104609</v>
      </c>
      <c r="X13">
        <v>609882</v>
      </c>
      <c r="Y13">
        <v>24094728</v>
      </c>
      <c r="Z13">
        <v>3459690</v>
      </c>
      <c r="AA13">
        <v>1939959</v>
      </c>
      <c r="AB13">
        <v>2212447</v>
      </c>
      <c r="AC13">
        <v>218846</v>
      </c>
      <c r="AD13">
        <v>79950</v>
      </c>
      <c r="AE13">
        <v>4406685</v>
      </c>
      <c r="AF13">
        <v>7214350</v>
      </c>
      <c r="AG13">
        <v>82332</v>
      </c>
      <c r="AH13">
        <v>31145</v>
      </c>
      <c r="AI13">
        <v>73713</v>
      </c>
      <c r="AJ13">
        <v>695000</v>
      </c>
      <c r="AK13">
        <v>665672</v>
      </c>
      <c r="AL13">
        <v>46723</v>
      </c>
      <c r="AM13">
        <v>79508</v>
      </c>
      <c r="AN13">
        <v>846667</v>
      </c>
      <c r="AO13">
        <v>1196928</v>
      </c>
      <c r="AP13">
        <v>262758</v>
      </c>
      <c r="AQ13">
        <v>44927</v>
      </c>
      <c r="AR13">
        <v>81070</v>
      </c>
      <c r="AS13">
        <v>453588</v>
      </c>
      <c r="AT13">
        <v>174141</v>
      </c>
      <c r="AU13">
        <v>17372246</v>
      </c>
      <c r="AV13">
        <v>32800257</v>
      </c>
      <c r="AW13">
        <v>32800257</v>
      </c>
      <c r="AX13">
        <v>514832</v>
      </c>
      <c r="AY13">
        <v>47423</v>
      </c>
      <c r="AZ13">
        <v>126424</v>
      </c>
      <c r="BA13">
        <v>350197</v>
      </c>
      <c r="BB13">
        <v>112642</v>
      </c>
      <c r="BC13">
        <v>62823</v>
      </c>
      <c r="BD13">
        <v>3391975</v>
      </c>
      <c r="BE13">
        <v>83158</v>
      </c>
      <c r="BF13">
        <v>5725119</v>
      </c>
      <c r="BG13">
        <v>4891338</v>
      </c>
      <c r="BH13">
        <v>20759</v>
      </c>
      <c r="BI13">
        <v>128698</v>
      </c>
      <c r="BJ13">
        <v>15074</v>
      </c>
      <c r="BK13">
        <v>75773</v>
      </c>
      <c r="BL13">
        <v>51284</v>
      </c>
      <c r="BM13">
        <v>346843</v>
      </c>
      <c r="BN13">
        <v>2100210</v>
      </c>
      <c r="BO13">
        <v>1960327</v>
      </c>
      <c r="BP13">
        <v>343550</v>
      </c>
      <c r="BQ13">
        <v>335880</v>
      </c>
      <c r="BR13">
        <v>141548</v>
      </c>
      <c r="BS13">
        <v>263784</v>
      </c>
      <c r="BT13">
        <v>123952</v>
      </c>
      <c r="BU13">
        <v>121110</v>
      </c>
      <c r="BV13">
        <v>4983702</v>
      </c>
      <c r="BW13">
        <v>42803</v>
      </c>
      <c r="BX13">
        <v>170480</v>
      </c>
      <c r="CF13">
        <v>546524</v>
      </c>
      <c r="CG13">
        <v>1478027</v>
      </c>
      <c r="CH13">
        <v>515977</v>
      </c>
      <c r="CI13">
        <v>712718</v>
      </c>
      <c r="CJ13">
        <v>708325</v>
      </c>
      <c r="CK13">
        <v>331358</v>
      </c>
      <c r="CL13">
        <v>61165</v>
      </c>
      <c r="CM13">
        <v>92248</v>
      </c>
      <c r="CN13">
        <v>237534</v>
      </c>
      <c r="CO13">
        <v>61423</v>
      </c>
      <c r="CP13">
        <v>975399</v>
      </c>
      <c r="CQ13">
        <v>69637</v>
      </c>
      <c r="CR13">
        <v>103301</v>
      </c>
      <c r="CS13">
        <v>1625670</v>
      </c>
      <c r="CT13">
        <v>15252</v>
      </c>
      <c r="CU13">
        <v>12440</v>
      </c>
      <c r="CV13">
        <v>178415</v>
      </c>
      <c r="CW13">
        <v>212743</v>
      </c>
      <c r="CX13">
        <v>760796</v>
      </c>
      <c r="CY13">
        <v>743477</v>
      </c>
      <c r="CZ13">
        <v>352044</v>
      </c>
      <c r="DA13">
        <v>63046</v>
      </c>
      <c r="DB13">
        <v>32695184</v>
      </c>
      <c r="DC13">
        <v>28955772</v>
      </c>
      <c r="DD13">
        <v>13184237</v>
      </c>
      <c r="DE13">
        <v>33508192</v>
      </c>
      <c r="DF13">
        <v>12210745</v>
      </c>
      <c r="DG13">
        <v>13474680</v>
      </c>
      <c r="DH13">
        <v>12148368</v>
      </c>
      <c r="DI13">
        <v>7142177</v>
      </c>
      <c r="DJ13">
        <v>1470608</v>
      </c>
      <c r="DK13">
        <v>2167867</v>
      </c>
      <c r="DL13">
        <v>32663</v>
      </c>
      <c r="DM13">
        <v>104215</v>
      </c>
      <c r="DN13">
        <v>90646</v>
      </c>
      <c r="DO13">
        <v>33826</v>
      </c>
      <c r="DP13">
        <v>20915</v>
      </c>
      <c r="DQ13">
        <v>1088380</v>
      </c>
    </row>
    <row r="14" spans="1:135" x14ac:dyDescent="0.25">
      <c r="A14" t="s">
        <v>154</v>
      </c>
      <c r="B14" t="str">
        <f t="shared" si="0"/>
        <v>5990_E</v>
      </c>
      <c r="C14" t="s">
        <v>196</v>
      </c>
      <c r="D14" t="s">
        <v>236</v>
      </c>
      <c r="F14">
        <v>0</v>
      </c>
      <c r="G14" s="24">
        <f t="shared" si="1"/>
        <v>427.06947383177567</v>
      </c>
      <c r="H14">
        <v>502098</v>
      </c>
      <c r="I14">
        <v>1278461</v>
      </c>
      <c r="J14">
        <v>44357</v>
      </c>
      <c r="K14">
        <v>333415</v>
      </c>
      <c r="L14">
        <v>0</v>
      </c>
      <c r="M14">
        <v>42053947</v>
      </c>
      <c r="N14">
        <v>964169</v>
      </c>
      <c r="O14">
        <v>447937</v>
      </c>
      <c r="P14">
        <v>2858102</v>
      </c>
      <c r="Q14">
        <v>58376</v>
      </c>
      <c r="R14">
        <v>627341</v>
      </c>
      <c r="S14">
        <v>63689</v>
      </c>
      <c r="T14">
        <v>95376</v>
      </c>
      <c r="U14">
        <v>58766</v>
      </c>
      <c r="V14">
        <v>201108</v>
      </c>
      <c r="W14">
        <v>132398</v>
      </c>
      <c r="X14">
        <v>587680</v>
      </c>
      <c r="Y14">
        <v>38666536</v>
      </c>
      <c r="Z14">
        <v>7431527</v>
      </c>
      <c r="AA14">
        <v>4730321</v>
      </c>
      <c r="AB14">
        <v>6041057</v>
      </c>
      <c r="AC14">
        <v>201538</v>
      </c>
      <c r="AD14">
        <v>218673</v>
      </c>
      <c r="AE14">
        <v>6884288</v>
      </c>
      <c r="AF14">
        <v>11290545</v>
      </c>
      <c r="AG14">
        <v>188164</v>
      </c>
      <c r="AH14">
        <v>46605</v>
      </c>
      <c r="AI14">
        <v>89683</v>
      </c>
      <c r="AJ14">
        <v>1661619</v>
      </c>
      <c r="AK14">
        <v>1798511</v>
      </c>
      <c r="AL14">
        <v>42226</v>
      </c>
      <c r="AM14">
        <v>67530</v>
      </c>
      <c r="AN14">
        <v>664231</v>
      </c>
      <c r="AO14">
        <v>1504630</v>
      </c>
      <c r="AP14">
        <v>190598</v>
      </c>
      <c r="AQ14">
        <v>90687</v>
      </c>
      <c r="AR14">
        <v>109314</v>
      </c>
      <c r="AS14">
        <v>944552</v>
      </c>
      <c r="AT14">
        <v>97112</v>
      </c>
      <c r="AU14">
        <v>11440434</v>
      </c>
      <c r="AV14">
        <v>38556132</v>
      </c>
      <c r="AW14">
        <v>38556132</v>
      </c>
      <c r="AX14">
        <v>833544</v>
      </c>
      <c r="AY14">
        <v>42020</v>
      </c>
      <c r="AZ14">
        <v>108402</v>
      </c>
      <c r="BA14">
        <v>275585</v>
      </c>
      <c r="BB14">
        <v>83522</v>
      </c>
      <c r="BC14">
        <v>304112</v>
      </c>
      <c r="BD14">
        <v>2947582</v>
      </c>
      <c r="BE14">
        <v>210460</v>
      </c>
      <c r="BF14">
        <v>5967166</v>
      </c>
      <c r="BG14">
        <v>3621211</v>
      </c>
      <c r="BH14">
        <v>39310</v>
      </c>
      <c r="BI14">
        <v>251344</v>
      </c>
      <c r="BJ14">
        <v>34854</v>
      </c>
      <c r="BK14">
        <v>98217</v>
      </c>
      <c r="BL14">
        <v>47732</v>
      </c>
      <c r="BM14">
        <v>246598</v>
      </c>
      <c r="BN14">
        <v>4905561</v>
      </c>
      <c r="BO14">
        <v>4693139</v>
      </c>
      <c r="BP14">
        <v>638528</v>
      </c>
      <c r="BQ14">
        <v>718179</v>
      </c>
      <c r="BR14">
        <v>109996</v>
      </c>
      <c r="BS14">
        <v>742130</v>
      </c>
      <c r="BT14">
        <v>86805</v>
      </c>
      <c r="BU14">
        <v>189233</v>
      </c>
      <c r="BV14">
        <v>4424773</v>
      </c>
      <c r="BW14">
        <v>39241</v>
      </c>
      <c r="BX14">
        <v>575074</v>
      </c>
      <c r="CF14">
        <v>860624</v>
      </c>
      <c r="CG14">
        <v>1607396</v>
      </c>
      <c r="CH14">
        <v>759592</v>
      </c>
      <c r="CI14">
        <v>788159</v>
      </c>
      <c r="CJ14">
        <v>778924</v>
      </c>
      <c r="CK14">
        <v>141238</v>
      </c>
      <c r="CL14">
        <v>108582</v>
      </c>
      <c r="CM14">
        <v>124396</v>
      </c>
      <c r="CN14">
        <v>156115</v>
      </c>
      <c r="CO14">
        <v>90226</v>
      </c>
      <c r="CP14">
        <v>329715</v>
      </c>
      <c r="CQ14">
        <v>47956</v>
      </c>
      <c r="CR14">
        <v>88954</v>
      </c>
      <c r="CS14">
        <v>1433950</v>
      </c>
      <c r="CT14">
        <v>21677</v>
      </c>
      <c r="CU14">
        <v>23314</v>
      </c>
      <c r="CV14">
        <v>94476</v>
      </c>
      <c r="CW14">
        <v>202642</v>
      </c>
      <c r="CX14">
        <v>1153387</v>
      </c>
      <c r="CY14">
        <v>1041068</v>
      </c>
      <c r="CZ14">
        <v>241556</v>
      </c>
      <c r="DA14">
        <v>53130</v>
      </c>
      <c r="DB14">
        <v>45965240</v>
      </c>
      <c r="DC14">
        <v>41970048</v>
      </c>
      <c r="DD14">
        <v>11873509</v>
      </c>
      <c r="DE14">
        <v>45418196</v>
      </c>
      <c r="DF14">
        <v>11211143</v>
      </c>
      <c r="DG14">
        <v>12562364</v>
      </c>
      <c r="DH14">
        <v>11377293</v>
      </c>
      <c r="DI14">
        <v>5328931</v>
      </c>
      <c r="DJ14">
        <v>2867272</v>
      </c>
      <c r="DK14">
        <v>1191581</v>
      </c>
      <c r="DL14">
        <v>51474</v>
      </c>
      <c r="DM14">
        <v>161197</v>
      </c>
      <c r="DN14">
        <v>229913</v>
      </c>
      <c r="DO14">
        <v>41626</v>
      </c>
      <c r="DP14">
        <v>41438</v>
      </c>
      <c r="DQ14">
        <v>2471852</v>
      </c>
    </row>
    <row r="15" spans="1:135" x14ac:dyDescent="0.25">
      <c r="A15" t="s">
        <v>155</v>
      </c>
      <c r="B15" t="str">
        <f t="shared" si="0"/>
        <v>5990_Eb</v>
      </c>
      <c r="C15" t="s">
        <v>197</v>
      </c>
      <c r="D15" t="s">
        <v>236</v>
      </c>
      <c r="F15">
        <v>0</v>
      </c>
      <c r="G15" s="24">
        <f t="shared" si="1"/>
        <v>443.66210747663558</v>
      </c>
      <c r="H15">
        <v>463789</v>
      </c>
      <c r="I15">
        <v>1028883</v>
      </c>
      <c r="J15">
        <v>49545</v>
      </c>
      <c r="K15">
        <v>318422</v>
      </c>
      <c r="L15">
        <v>171761</v>
      </c>
      <c r="M15">
        <v>44473608</v>
      </c>
      <c r="N15">
        <v>897585</v>
      </c>
      <c r="O15">
        <v>416546</v>
      </c>
      <c r="P15">
        <v>2970296</v>
      </c>
      <c r="Q15">
        <v>55388</v>
      </c>
      <c r="R15">
        <v>618270</v>
      </c>
      <c r="S15">
        <v>57931</v>
      </c>
      <c r="T15">
        <v>102490</v>
      </c>
      <c r="U15">
        <v>74129</v>
      </c>
      <c r="V15">
        <v>176598</v>
      </c>
      <c r="W15">
        <v>136001</v>
      </c>
      <c r="X15">
        <v>492160</v>
      </c>
      <c r="Y15">
        <v>40307158</v>
      </c>
      <c r="Z15">
        <v>7495704</v>
      </c>
      <c r="AA15">
        <v>4796635</v>
      </c>
      <c r="AB15">
        <v>5872006</v>
      </c>
      <c r="AC15">
        <v>272650</v>
      </c>
      <c r="AD15">
        <v>192724</v>
      </c>
      <c r="AE15">
        <v>7079001</v>
      </c>
      <c r="AF15">
        <v>11471295</v>
      </c>
      <c r="AG15">
        <v>135840</v>
      </c>
      <c r="AH15">
        <v>51867</v>
      </c>
      <c r="AI15">
        <v>93738</v>
      </c>
      <c r="AJ15">
        <v>1659603</v>
      </c>
      <c r="AK15">
        <v>1922542</v>
      </c>
      <c r="AL15">
        <v>45986</v>
      </c>
      <c r="AM15">
        <v>56582</v>
      </c>
      <c r="AN15">
        <v>642663</v>
      </c>
      <c r="AO15">
        <v>1549742</v>
      </c>
      <c r="AP15">
        <v>206960</v>
      </c>
      <c r="AQ15">
        <v>83102</v>
      </c>
      <c r="AR15">
        <v>118390</v>
      </c>
      <c r="AS15">
        <v>933525</v>
      </c>
      <c r="AT15">
        <v>99342</v>
      </c>
      <c r="AU15">
        <v>11701002</v>
      </c>
      <c r="AV15">
        <v>41793650</v>
      </c>
      <c r="AW15">
        <v>41793650</v>
      </c>
      <c r="AX15">
        <v>786979</v>
      </c>
      <c r="AY15">
        <v>22735</v>
      </c>
      <c r="AZ15">
        <v>114315</v>
      </c>
      <c r="BA15">
        <v>279784</v>
      </c>
      <c r="BB15">
        <v>160336</v>
      </c>
      <c r="BC15">
        <v>293479</v>
      </c>
      <c r="BD15">
        <v>2949678</v>
      </c>
      <c r="BE15">
        <v>213497</v>
      </c>
      <c r="BF15">
        <v>6220985</v>
      </c>
      <c r="BG15">
        <v>3823132</v>
      </c>
      <c r="BH15">
        <v>41781</v>
      </c>
      <c r="BI15">
        <v>253586</v>
      </c>
      <c r="BJ15">
        <v>30391</v>
      </c>
      <c r="BK15">
        <v>91596</v>
      </c>
      <c r="BL15">
        <v>52727</v>
      </c>
      <c r="BM15">
        <v>238612</v>
      </c>
      <c r="BN15">
        <v>4994119</v>
      </c>
      <c r="BO15">
        <v>4799742</v>
      </c>
      <c r="BP15">
        <v>635133</v>
      </c>
      <c r="BQ15">
        <v>722346</v>
      </c>
      <c r="BR15">
        <v>109862</v>
      </c>
      <c r="BS15">
        <v>727321</v>
      </c>
      <c r="BT15">
        <v>101337</v>
      </c>
      <c r="BU15">
        <v>189966</v>
      </c>
      <c r="BV15">
        <v>5297322</v>
      </c>
      <c r="BW15">
        <v>51844</v>
      </c>
      <c r="BX15">
        <v>534478</v>
      </c>
      <c r="CF15">
        <v>788140</v>
      </c>
      <c r="CG15">
        <v>1613639</v>
      </c>
      <c r="CH15">
        <v>625849</v>
      </c>
      <c r="CI15">
        <v>748441</v>
      </c>
      <c r="CJ15">
        <v>737337</v>
      </c>
      <c r="CK15">
        <v>170473</v>
      </c>
      <c r="CL15">
        <v>99640</v>
      </c>
      <c r="CM15">
        <v>117730</v>
      </c>
      <c r="CN15">
        <v>132195</v>
      </c>
      <c r="CO15">
        <v>83084</v>
      </c>
      <c r="CP15">
        <v>331191</v>
      </c>
      <c r="CQ15">
        <v>52120</v>
      </c>
      <c r="CR15">
        <v>101316</v>
      </c>
      <c r="CS15">
        <v>1427498</v>
      </c>
      <c r="CT15">
        <v>21672</v>
      </c>
      <c r="CU15">
        <v>26083</v>
      </c>
      <c r="CV15">
        <v>185355</v>
      </c>
      <c r="CW15">
        <v>196320</v>
      </c>
      <c r="CX15">
        <v>1179933</v>
      </c>
      <c r="CY15">
        <v>1066716</v>
      </c>
      <c r="CZ15">
        <v>272934</v>
      </c>
      <c r="DA15">
        <v>53061</v>
      </c>
      <c r="DB15">
        <v>47468656</v>
      </c>
      <c r="DC15">
        <v>43373696</v>
      </c>
      <c r="DD15">
        <v>11819796</v>
      </c>
      <c r="DE15">
        <v>47698256</v>
      </c>
      <c r="DF15">
        <v>11398502</v>
      </c>
      <c r="DG15">
        <v>12700234</v>
      </c>
      <c r="DH15">
        <v>11364738</v>
      </c>
      <c r="DI15">
        <v>5498065</v>
      </c>
      <c r="DJ15">
        <v>2529662</v>
      </c>
      <c r="DK15">
        <v>1191191</v>
      </c>
      <c r="DL15">
        <v>46960</v>
      </c>
      <c r="DM15">
        <v>169907</v>
      </c>
      <c r="DN15">
        <v>216312</v>
      </c>
      <c r="DO15">
        <v>37895</v>
      </c>
      <c r="DP15">
        <v>42185</v>
      </c>
      <c r="DQ15">
        <v>2515831</v>
      </c>
    </row>
    <row r="16" spans="1:135" x14ac:dyDescent="0.25">
      <c r="A16" t="s">
        <v>160</v>
      </c>
      <c r="B16" t="str">
        <f t="shared" si="0"/>
        <v>5990_Ga_10</v>
      </c>
      <c r="C16" t="s">
        <v>216</v>
      </c>
      <c r="D16" t="s">
        <v>237</v>
      </c>
      <c r="F16">
        <v>500</v>
      </c>
      <c r="G16" s="24">
        <f t="shared" si="1"/>
        <v>373.07704392523362</v>
      </c>
      <c r="H16">
        <v>290662</v>
      </c>
      <c r="I16">
        <v>689285</v>
      </c>
      <c r="J16">
        <v>49517</v>
      </c>
      <c r="K16">
        <v>313966</v>
      </c>
      <c r="L16">
        <v>0</v>
      </c>
      <c r="M16">
        <v>35409215</v>
      </c>
      <c r="N16">
        <v>228429</v>
      </c>
      <c r="O16">
        <v>318651</v>
      </c>
      <c r="P16">
        <v>3649961</v>
      </c>
      <c r="Q16">
        <v>49295</v>
      </c>
      <c r="R16">
        <v>527057</v>
      </c>
      <c r="S16">
        <v>190946</v>
      </c>
      <c r="T16">
        <v>56736</v>
      </c>
      <c r="U16">
        <v>52570</v>
      </c>
      <c r="V16">
        <v>114212</v>
      </c>
      <c r="W16">
        <v>114461</v>
      </c>
      <c r="X16">
        <v>439062</v>
      </c>
      <c r="Y16">
        <v>29083878</v>
      </c>
      <c r="Z16">
        <v>2502332</v>
      </c>
      <c r="AA16">
        <v>1588091</v>
      </c>
      <c r="AB16">
        <v>1972733</v>
      </c>
      <c r="AC16">
        <v>236866</v>
      </c>
      <c r="AD16">
        <v>64787</v>
      </c>
      <c r="AE16">
        <v>4451732</v>
      </c>
      <c r="AF16">
        <v>7645820</v>
      </c>
      <c r="AG16">
        <v>122707</v>
      </c>
      <c r="AH16">
        <v>45812</v>
      </c>
      <c r="AI16">
        <v>94639</v>
      </c>
      <c r="AJ16">
        <v>4107026</v>
      </c>
      <c r="AK16">
        <v>5271235</v>
      </c>
      <c r="AL16">
        <v>28041</v>
      </c>
      <c r="AM16">
        <v>72999</v>
      </c>
      <c r="AN16">
        <v>3425997</v>
      </c>
      <c r="AO16">
        <v>8238391</v>
      </c>
      <c r="AP16">
        <v>544120</v>
      </c>
      <c r="AQ16">
        <v>85950</v>
      </c>
      <c r="AR16">
        <v>49138</v>
      </c>
      <c r="AS16">
        <v>431165</v>
      </c>
      <c r="AT16">
        <v>42947</v>
      </c>
      <c r="AU16">
        <v>9973747</v>
      </c>
      <c r="AV16">
        <v>34611293</v>
      </c>
      <c r="AW16">
        <v>34611293</v>
      </c>
      <c r="AX16">
        <v>437933</v>
      </c>
      <c r="AY16">
        <v>127414</v>
      </c>
      <c r="AZ16">
        <v>117521</v>
      </c>
      <c r="BA16">
        <v>213764</v>
      </c>
      <c r="BB16">
        <v>81366</v>
      </c>
      <c r="BC16">
        <v>617417</v>
      </c>
      <c r="BD16">
        <v>4315357</v>
      </c>
      <c r="BE16">
        <v>427678</v>
      </c>
      <c r="BF16">
        <v>1806782</v>
      </c>
      <c r="BG16">
        <v>1406643</v>
      </c>
      <c r="BH16">
        <v>128471</v>
      </c>
      <c r="BI16">
        <v>584161</v>
      </c>
      <c r="BJ16">
        <v>60591</v>
      </c>
      <c r="BK16">
        <v>124750</v>
      </c>
      <c r="BL16">
        <v>219397</v>
      </c>
      <c r="BM16">
        <v>328368</v>
      </c>
      <c r="BN16">
        <v>1946354</v>
      </c>
      <c r="BO16">
        <v>1863192</v>
      </c>
      <c r="BP16">
        <v>838457</v>
      </c>
      <c r="BQ16">
        <v>582048</v>
      </c>
      <c r="BR16">
        <v>108005</v>
      </c>
      <c r="BS16">
        <v>557198</v>
      </c>
      <c r="BT16">
        <v>101814</v>
      </c>
      <c r="BU16">
        <v>243712</v>
      </c>
      <c r="BV16">
        <v>8754761</v>
      </c>
      <c r="BW16">
        <v>48672</v>
      </c>
      <c r="BX16">
        <v>107035</v>
      </c>
      <c r="CF16">
        <v>549221</v>
      </c>
      <c r="CG16">
        <v>1496727</v>
      </c>
      <c r="CH16">
        <v>770702</v>
      </c>
      <c r="CI16">
        <v>400402</v>
      </c>
      <c r="CJ16">
        <v>394127</v>
      </c>
      <c r="CK16">
        <v>156939</v>
      </c>
      <c r="CL16">
        <v>217482</v>
      </c>
      <c r="CM16">
        <v>261632</v>
      </c>
      <c r="CN16">
        <v>330894</v>
      </c>
      <c r="CO16">
        <v>211314</v>
      </c>
      <c r="CP16">
        <v>475259</v>
      </c>
      <c r="CQ16">
        <v>72206</v>
      </c>
      <c r="CR16">
        <v>78814</v>
      </c>
      <c r="CS16">
        <v>1740428</v>
      </c>
      <c r="CT16">
        <v>119806</v>
      </c>
      <c r="CU16">
        <v>119338</v>
      </c>
      <c r="CV16">
        <v>277650</v>
      </c>
      <c r="CW16">
        <v>505292</v>
      </c>
      <c r="CX16">
        <v>6642438</v>
      </c>
      <c r="CY16">
        <v>5819979</v>
      </c>
      <c r="CZ16">
        <v>173776</v>
      </c>
      <c r="DA16">
        <v>59140</v>
      </c>
      <c r="DB16">
        <v>37681152</v>
      </c>
      <c r="DC16">
        <v>33723928</v>
      </c>
      <c r="DD16">
        <v>9940423</v>
      </c>
      <c r="DE16">
        <v>37954240</v>
      </c>
      <c r="DF16">
        <v>9574701</v>
      </c>
      <c r="DG16">
        <v>10896415</v>
      </c>
      <c r="DH16">
        <v>9112754</v>
      </c>
      <c r="DI16">
        <v>4741493</v>
      </c>
      <c r="DJ16">
        <v>1524464</v>
      </c>
      <c r="DK16">
        <v>421246</v>
      </c>
      <c r="DL16">
        <v>36078</v>
      </c>
      <c r="DM16">
        <v>81127</v>
      </c>
      <c r="DN16">
        <v>180353</v>
      </c>
      <c r="DO16">
        <v>131341</v>
      </c>
      <c r="DP16">
        <v>128749</v>
      </c>
      <c r="DQ16">
        <v>4244782</v>
      </c>
    </row>
    <row r="17" spans="1:121" x14ac:dyDescent="0.25">
      <c r="A17" t="s">
        <v>161</v>
      </c>
      <c r="B17" t="str">
        <f t="shared" si="0"/>
        <v>5990_Ga_10b</v>
      </c>
      <c r="C17" t="s">
        <v>217</v>
      </c>
      <c r="D17" t="s">
        <v>237</v>
      </c>
      <c r="F17">
        <v>500</v>
      </c>
      <c r="G17" s="24">
        <f t="shared" si="1"/>
        <v>404.77474579439252</v>
      </c>
      <c r="H17">
        <v>131607</v>
      </c>
      <c r="I17">
        <v>583655</v>
      </c>
      <c r="J17">
        <v>55255</v>
      </c>
      <c r="K17">
        <v>298588</v>
      </c>
      <c r="L17">
        <v>20735</v>
      </c>
      <c r="M17">
        <v>39042225</v>
      </c>
      <c r="N17">
        <v>223745</v>
      </c>
      <c r="O17">
        <v>359009</v>
      </c>
      <c r="P17">
        <v>4284672</v>
      </c>
      <c r="Q17">
        <v>52560</v>
      </c>
      <c r="R17">
        <v>554659</v>
      </c>
      <c r="S17">
        <v>155397</v>
      </c>
      <c r="T17">
        <v>61130</v>
      </c>
      <c r="U17">
        <v>54580</v>
      </c>
      <c r="V17">
        <v>124829</v>
      </c>
      <c r="W17">
        <v>100949</v>
      </c>
      <c r="X17">
        <v>353915</v>
      </c>
      <c r="Y17">
        <v>32765465</v>
      </c>
      <c r="Z17">
        <v>2486326</v>
      </c>
      <c r="AA17">
        <v>1626504</v>
      </c>
      <c r="AB17">
        <v>1838507</v>
      </c>
      <c r="AC17">
        <v>235156</v>
      </c>
      <c r="AD17">
        <v>55741</v>
      </c>
      <c r="AE17">
        <v>4703595</v>
      </c>
      <c r="AF17">
        <v>8034982</v>
      </c>
      <c r="AG17">
        <v>141469</v>
      </c>
      <c r="AH17">
        <v>37652</v>
      </c>
      <c r="AI17">
        <v>97908</v>
      </c>
      <c r="AJ17">
        <v>4506368</v>
      </c>
      <c r="AK17">
        <v>5707824</v>
      </c>
      <c r="AL17">
        <v>24107</v>
      </c>
      <c r="AM17">
        <v>61048</v>
      </c>
      <c r="AN17">
        <v>3691208</v>
      </c>
      <c r="AO17">
        <v>8509163</v>
      </c>
      <c r="AP17">
        <v>527505</v>
      </c>
      <c r="AQ17">
        <v>105881</v>
      </c>
      <c r="AR17">
        <v>63922</v>
      </c>
      <c r="AS17">
        <v>436401</v>
      </c>
      <c r="AT17">
        <v>52202</v>
      </c>
      <c r="AU17">
        <v>11307455</v>
      </c>
      <c r="AV17">
        <v>38505900</v>
      </c>
      <c r="AW17">
        <v>38505900</v>
      </c>
      <c r="AX17">
        <v>436414</v>
      </c>
      <c r="AY17">
        <v>119704</v>
      </c>
      <c r="AZ17">
        <v>127000</v>
      </c>
      <c r="BA17">
        <v>237512</v>
      </c>
      <c r="BB17">
        <v>50634</v>
      </c>
      <c r="BC17">
        <v>666717</v>
      </c>
      <c r="BD17">
        <v>4598564</v>
      </c>
      <c r="BE17">
        <v>421783</v>
      </c>
      <c r="BF17">
        <v>1839796</v>
      </c>
      <c r="BG17">
        <v>1476817</v>
      </c>
      <c r="BH17">
        <v>138614</v>
      </c>
      <c r="BI17">
        <v>597413</v>
      </c>
      <c r="BJ17">
        <v>52702</v>
      </c>
      <c r="BK17">
        <v>126234</v>
      </c>
      <c r="BL17">
        <v>95229</v>
      </c>
      <c r="BM17">
        <v>332591</v>
      </c>
      <c r="BN17">
        <v>1964709</v>
      </c>
      <c r="BO17">
        <v>1855595</v>
      </c>
      <c r="BP17">
        <v>767599</v>
      </c>
      <c r="BQ17">
        <v>563507</v>
      </c>
      <c r="BR17">
        <v>110821</v>
      </c>
      <c r="BS17">
        <v>544519</v>
      </c>
      <c r="BT17">
        <v>110791</v>
      </c>
      <c r="BU17">
        <v>242589</v>
      </c>
      <c r="BV17">
        <v>9772378</v>
      </c>
      <c r="BW17">
        <v>68386</v>
      </c>
      <c r="BX17">
        <v>140277</v>
      </c>
      <c r="CF17">
        <v>510877</v>
      </c>
      <c r="CG17">
        <v>2050658</v>
      </c>
      <c r="CH17">
        <v>773776</v>
      </c>
      <c r="CI17">
        <v>418583</v>
      </c>
      <c r="CJ17">
        <v>414035</v>
      </c>
      <c r="CK17">
        <v>175057</v>
      </c>
      <c r="CL17">
        <v>231418</v>
      </c>
      <c r="CM17">
        <v>275086</v>
      </c>
      <c r="CN17">
        <v>371735</v>
      </c>
      <c r="CO17">
        <v>239229</v>
      </c>
      <c r="CP17">
        <v>461936</v>
      </c>
      <c r="CQ17">
        <v>55633</v>
      </c>
      <c r="CR17">
        <v>84897</v>
      </c>
      <c r="CS17">
        <v>1792451</v>
      </c>
      <c r="CT17">
        <v>124984</v>
      </c>
      <c r="CU17">
        <v>122655</v>
      </c>
      <c r="CV17">
        <v>256459</v>
      </c>
      <c r="CW17">
        <v>565120</v>
      </c>
      <c r="CX17">
        <v>6885730</v>
      </c>
      <c r="CY17">
        <v>6029072</v>
      </c>
      <c r="CZ17">
        <v>193050</v>
      </c>
      <c r="DA17">
        <v>63941</v>
      </c>
      <c r="DB17">
        <v>40317548</v>
      </c>
      <c r="DC17">
        <v>36126396</v>
      </c>
      <c r="DD17">
        <v>10901739</v>
      </c>
      <c r="DE17">
        <v>41180472</v>
      </c>
      <c r="DF17">
        <v>10451490</v>
      </c>
      <c r="DG17">
        <v>11785555</v>
      </c>
      <c r="DH17">
        <v>10022130</v>
      </c>
      <c r="DI17">
        <v>5005160</v>
      </c>
      <c r="DJ17">
        <v>1638331</v>
      </c>
      <c r="DK17">
        <v>489854</v>
      </c>
      <c r="DL17">
        <v>43832</v>
      </c>
      <c r="DM17">
        <v>103514</v>
      </c>
      <c r="DN17">
        <v>246619</v>
      </c>
      <c r="DO17">
        <v>140910</v>
      </c>
      <c r="DP17">
        <v>138497</v>
      </c>
      <c r="DQ17">
        <v>4475955</v>
      </c>
    </row>
    <row r="18" spans="1:121" x14ac:dyDescent="0.25">
      <c r="A18" t="s">
        <v>166</v>
      </c>
      <c r="B18" t="str">
        <f t="shared" si="0"/>
        <v>5990_Ga_50</v>
      </c>
      <c r="C18" t="s">
        <v>208</v>
      </c>
      <c r="D18" t="s">
        <v>237</v>
      </c>
      <c r="F18">
        <v>50</v>
      </c>
      <c r="G18" s="24">
        <f t="shared" si="1"/>
        <v>491.43629532710275</v>
      </c>
      <c r="H18">
        <v>300076</v>
      </c>
      <c r="I18">
        <v>1038396</v>
      </c>
      <c r="J18">
        <v>43192</v>
      </c>
      <c r="K18">
        <v>199825</v>
      </c>
      <c r="L18">
        <v>14198</v>
      </c>
      <c r="M18">
        <v>48996684</v>
      </c>
      <c r="N18">
        <v>256342</v>
      </c>
      <c r="O18">
        <v>293021</v>
      </c>
      <c r="P18">
        <v>4152751</v>
      </c>
      <c r="Q18">
        <v>63263</v>
      </c>
      <c r="R18">
        <v>447944</v>
      </c>
      <c r="S18">
        <v>85211</v>
      </c>
      <c r="T18">
        <v>69731</v>
      </c>
      <c r="U18">
        <v>36484</v>
      </c>
      <c r="V18">
        <v>143289</v>
      </c>
      <c r="W18">
        <v>98427</v>
      </c>
      <c r="X18">
        <v>759755</v>
      </c>
      <c r="Y18">
        <v>32393226</v>
      </c>
      <c r="Z18">
        <v>3943753</v>
      </c>
      <c r="AA18">
        <v>2489398</v>
      </c>
      <c r="AB18">
        <v>3098725</v>
      </c>
      <c r="AC18">
        <v>262923</v>
      </c>
      <c r="AD18">
        <v>132769</v>
      </c>
      <c r="AE18">
        <v>5036856</v>
      </c>
      <c r="AF18">
        <v>8549068</v>
      </c>
      <c r="AG18">
        <v>100346</v>
      </c>
      <c r="AH18">
        <v>29786</v>
      </c>
      <c r="AI18">
        <v>58921</v>
      </c>
      <c r="AJ18">
        <v>877578</v>
      </c>
      <c r="AK18">
        <v>993309</v>
      </c>
      <c r="AL18">
        <v>40370</v>
      </c>
      <c r="AM18">
        <v>64198</v>
      </c>
      <c r="AN18">
        <v>417112</v>
      </c>
      <c r="AO18">
        <v>1681071</v>
      </c>
      <c r="AP18">
        <v>171278</v>
      </c>
      <c r="AQ18">
        <v>58452</v>
      </c>
      <c r="AR18">
        <v>57905</v>
      </c>
      <c r="AS18">
        <v>572462</v>
      </c>
      <c r="AT18">
        <v>92884</v>
      </c>
      <c r="AU18">
        <v>18371895</v>
      </c>
      <c r="AV18">
        <v>54252208</v>
      </c>
      <c r="AW18">
        <v>54252208</v>
      </c>
      <c r="AX18">
        <v>803419</v>
      </c>
      <c r="AY18">
        <v>24998</v>
      </c>
      <c r="AZ18">
        <v>98763</v>
      </c>
      <c r="BA18">
        <v>303114</v>
      </c>
      <c r="BB18">
        <v>63596</v>
      </c>
      <c r="BC18">
        <v>266634</v>
      </c>
      <c r="BD18">
        <v>2117433</v>
      </c>
      <c r="BE18">
        <v>139614</v>
      </c>
      <c r="BF18">
        <v>3148087</v>
      </c>
      <c r="BG18">
        <v>2336174</v>
      </c>
      <c r="BH18">
        <v>44595</v>
      </c>
      <c r="BI18">
        <v>173408</v>
      </c>
      <c r="BJ18">
        <v>20403</v>
      </c>
      <c r="BK18">
        <v>45566</v>
      </c>
      <c r="BL18">
        <v>66991</v>
      </c>
      <c r="BM18">
        <v>212305</v>
      </c>
      <c r="BN18">
        <v>1995648</v>
      </c>
      <c r="BO18">
        <v>1972279</v>
      </c>
      <c r="BP18">
        <v>365507</v>
      </c>
      <c r="BQ18">
        <v>299174</v>
      </c>
      <c r="BR18">
        <v>106399</v>
      </c>
      <c r="BS18">
        <v>262223</v>
      </c>
      <c r="BT18">
        <v>98156</v>
      </c>
      <c r="BU18">
        <v>168118</v>
      </c>
      <c r="BV18">
        <v>2805428</v>
      </c>
      <c r="BW18">
        <v>37492</v>
      </c>
      <c r="BX18">
        <v>271429</v>
      </c>
      <c r="CF18">
        <v>670234</v>
      </c>
      <c r="CG18">
        <v>2559401</v>
      </c>
      <c r="CH18">
        <v>786093</v>
      </c>
      <c r="CI18">
        <v>497314</v>
      </c>
      <c r="CJ18">
        <v>493515</v>
      </c>
      <c r="CK18">
        <v>129355</v>
      </c>
      <c r="CL18">
        <v>72760</v>
      </c>
      <c r="CM18">
        <v>76717</v>
      </c>
      <c r="CN18">
        <v>106111</v>
      </c>
      <c r="CO18">
        <v>54534</v>
      </c>
      <c r="CP18">
        <v>319150</v>
      </c>
      <c r="CQ18">
        <v>21984</v>
      </c>
      <c r="CR18">
        <v>58228</v>
      </c>
      <c r="CS18">
        <v>2102781</v>
      </c>
      <c r="CT18">
        <v>43820</v>
      </c>
      <c r="CU18">
        <v>46611</v>
      </c>
      <c r="CV18">
        <v>122604</v>
      </c>
      <c r="CW18">
        <v>142777</v>
      </c>
      <c r="CX18">
        <v>1310425</v>
      </c>
      <c r="CY18">
        <v>1147318</v>
      </c>
      <c r="CZ18">
        <v>225093</v>
      </c>
      <c r="DA18">
        <v>68932</v>
      </c>
      <c r="DB18">
        <v>55842552</v>
      </c>
      <c r="DC18">
        <v>51142376</v>
      </c>
      <c r="DD18">
        <v>18263900</v>
      </c>
      <c r="DE18">
        <v>58763352</v>
      </c>
      <c r="DF18">
        <v>17394456</v>
      </c>
      <c r="DG18">
        <v>19768928</v>
      </c>
      <c r="DH18">
        <v>17432352</v>
      </c>
      <c r="DI18">
        <v>5072345</v>
      </c>
      <c r="DJ18">
        <v>3934010</v>
      </c>
      <c r="DK18">
        <v>1778861</v>
      </c>
      <c r="DL18">
        <v>27038</v>
      </c>
      <c r="DM18">
        <v>91114</v>
      </c>
      <c r="DN18">
        <v>147794</v>
      </c>
      <c r="DO18">
        <v>35540</v>
      </c>
      <c r="DP18">
        <v>42208</v>
      </c>
      <c r="DQ18">
        <v>1800010</v>
      </c>
    </row>
    <row r="19" spans="1:121" x14ac:dyDescent="0.25">
      <c r="A19" t="s">
        <v>167</v>
      </c>
      <c r="B19" t="str">
        <f t="shared" si="0"/>
        <v>5990_Ga_50b</v>
      </c>
      <c r="C19" t="s">
        <v>209</v>
      </c>
      <c r="D19" t="s">
        <v>237</v>
      </c>
      <c r="F19">
        <v>50</v>
      </c>
      <c r="G19" s="24">
        <f t="shared" si="1"/>
        <v>505.41796074766359</v>
      </c>
      <c r="H19">
        <v>229604</v>
      </c>
      <c r="I19">
        <v>870316</v>
      </c>
      <c r="J19">
        <v>43722</v>
      </c>
      <c r="K19">
        <v>204293</v>
      </c>
      <c r="L19">
        <v>16868</v>
      </c>
      <c r="M19">
        <v>49709118</v>
      </c>
      <c r="N19">
        <v>283563</v>
      </c>
      <c r="O19">
        <v>291872</v>
      </c>
      <c r="P19">
        <v>4571693</v>
      </c>
      <c r="Q19">
        <v>59123</v>
      </c>
      <c r="R19">
        <v>457042</v>
      </c>
      <c r="S19">
        <v>110352</v>
      </c>
      <c r="T19">
        <v>68003</v>
      </c>
      <c r="U19">
        <v>45783</v>
      </c>
      <c r="V19">
        <v>142055</v>
      </c>
      <c r="W19">
        <v>85709</v>
      </c>
      <c r="X19">
        <v>701261</v>
      </c>
      <c r="Y19">
        <v>34145862</v>
      </c>
      <c r="Z19">
        <v>4000971</v>
      </c>
      <c r="AA19">
        <v>2478537</v>
      </c>
      <c r="AB19">
        <v>3048290</v>
      </c>
      <c r="AC19">
        <v>236421</v>
      </c>
      <c r="AD19">
        <v>117316</v>
      </c>
      <c r="AE19">
        <v>5097058</v>
      </c>
      <c r="AF19">
        <v>8624038</v>
      </c>
      <c r="AG19">
        <v>79959</v>
      </c>
      <c r="AH19">
        <v>21767</v>
      </c>
      <c r="AI19">
        <v>64235</v>
      </c>
      <c r="AJ19">
        <v>898404</v>
      </c>
      <c r="AK19">
        <v>994664</v>
      </c>
      <c r="AL19">
        <v>49226</v>
      </c>
      <c r="AM19">
        <v>61616</v>
      </c>
      <c r="AN19">
        <v>413514</v>
      </c>
      <c r="AO19">
        <v>1620032</v>
      </c>
      <c r="AP19">
        <v>179854</v>
      </c>
      <c r="AQ19">
        <v>51129</v>
      </c>
      <c r="AR19">
        <v>42254</v>
      </c>
      <c r="AS19">
        <v>582522</v>
      </c>
      <c r="AT19">
        <v>87766</v>
      </c>
      <c r="AU19">
        <v>21247917</v>
      </c>
      <c r="AV19">
        <v>54653651</v>
      </c>
      <c r="AW19">
        <v>54653651</v>
      </c>
      <c r="AX19">
        <v>815915</v>
      </c>
      <c r="AY19">
        <v>33163</v>
      </c>
      <c r="AZ19">
        <v>133174</v>
      </c>
      <c r="BA19">
        <v>318152</v>
      </c>
      <c r="BB19">
        <v>37887</v>
      </c>
      <c r="BC19">
        <v>256889</v>
      </c>
      <c r="BD19">
        <v>2097043</v>
      </c>
      <c r="BE19">
        <v>130362</v>
      </c>
      <c r="BF19">
        <v>3102270</v>
      </c>
      <c r="BG19">
        <v>2337910</v>
      </c>
      <c r="BH19">
        <v>33418</v>
      </c>
      <c r="BI19">
        <v>172276</v>
      </c>
      <c r="BJ19">
        <v>25916</v>
      </c>
      <c r="BK19">
        <v>53225</v>
      </c>
      <c r="BL19">
        <v>38809</v>
      </c>
      <c r="BM19">
        <v>184964</v>
      </c>
      <c r="BN19">
        <v>2002947</v>
      </c>
      <c r="BO19">
        <v>1848740</v>
      </c>
      <c r="BP19">
        <v>367575</v>
      </c>
      <c r="BQ19">
        <v>303999</v>
      </c>
      <c r="BR19">
        <v>100831</v>
      </c>
      <c r="BS19">
        <v>247518</v>
      </c>
      <c r="BT19">
        <v>92589</v>
      </c>
      <c r="BU19">
        <v>170270</v>
      </c>
      <c r="BV19">
        <v>3019993</v>
      </c>
      <c r="BW19">
        <v>40094</v>
      </c>
      <c r="BX19">
        <v>242052</v>
      </c>
      <c r="CF19">
        <v>635506</v>
      </c>
      <c r="CG19">
        <v>2760372</v>
      </c>
      <c r="CH19">
        <v>779181</v>
      </c>
      <c r="CI19">
        <v>524056</v>
      </c>
      <c r="CJ19">
        <v>519732</v>
      </c>
      <c r="CK19">
        <v>175299</v>
      </c>
      <c r="CL19">
        <v>53745</v>
      </c>
      <c r="CM19">
        <v>84526</v>
      </c>
      <c r="CN19">
        <v>109049</v>
      </c>
      <c r="CO19">
        <v>53016</v>
      </c>
      <c r="CP19">
        <v>322875</v>
      </c>
      <c r="CQ19">
        <v>22677</v>
      </c>
      <c r="CR19">
        <v>51817</v>
      </c>
      <c r="CS19">
        <v>2309423</v>
      </c>
      <c r="CT19">
        <v>47131</v>
      </c>
      <c r="CU19">
        <v>54336</v>
      </c>
      <c r="CV19">
        <v>97468</v>
      </c>
      <c r="CW19">
        <v>132828</v>
      </c>
      <c r="CX19">
        <v>1240582</v>
      </c>
      <c r="CY19">
        <v>1114519</v>
      </c>
      <c r="CZ19">
        <v>220110</v>
      </c>
      <c r="DA19">
        <v>43767</v>
      </c>
      <c r="DB19">
        <v>56244852</v>
      </c>
      <c r="DC19">
        <v>51570412</v>
      </c>
      <c r="DD19">
        <v>19782532</v>
      </c>
      <c r="DE19">
        <v>59216308</v>
      </c>
      <c r="DF19">
        <v>18624480</v>
      </c>
      <c r="DG19">
        <v>20831836</v>
      </c>
      <c r="DH19">
        <v>18677536</v>
      </c>
      <c r="DI19">
        <v>5688743</v>
      </c>
      <c r="DJ19">
        <v>4825255</v>
      </c>
      <c r="DK19">
        <v>2447952</v>
      </c>
      <c r="DL19">
        <v>28150</v>
      </c>
      <c r="DM19">
        <v>107077</v>
      </c>
      <c r="DN19">
        <v>102818</v>
      </c>
      <c r="DO19">
        <v>45644</v>
      </c>
      <c r="DP19">
        <v>34177</v>
      </c>
      <c r="DQ19">
        <v>1668419</v>
      </c>
    </row>
    <row r="20" spans="1:121" x14ac:dyDescent="0.25">
      <c r="A20" t="s">
        <v>174</v>
      </c>
      <c r="B20" t="str">
        <f t="shared" si="0"/>
        <v>5990_Ga_500</v>
      </c>
      <c r="C20" t="s">
        <v>202</v>
      </c>
      <c r="D20" t="s">
        <v>237</v>
      </c>
      <c r="F20">
        <v>10</v>
      </c>
      <c r="G20" s="24">
        <f t="shared" si="1"/>
        <v>1399.1904523364485</v>
      </c>
      <c r="H20">
        <v>614295</v>
      </c>
      <c r="I20">
        <v>1848388</v>
      </c>
      <c r="J20">
        <v>48186</v>
      </c>
      <c r="K20">
        <v>1023609</v>
      </c>
      <c r="L20">
        <v>0</v>
      </c>
      <c r="M20">
        <v>0</v>
      </c>
      <c r="N20">
        <v>881012</v>
      </c>
      <c r="O20">
        <v>794063</v>
      </c>
      <c r="P20">
        <v>5531358</v>
      </c>
      <c r="Q20">
        <v>91864</v>
      </c>
      <c r="R20">
        <v>1110322</v>
      </c>
      <c r="S20">
        <v>103912</v>
      </c>
      <c r="T20">
        <v>491367</v>
      </c>
      <c r="U20">
        <v>98729</v>
      </c>
      <c r="V20">
        <v>394869</v>
      </c>
      <c r="W20">
        <v>219239</v>
      </c>
      <c r="X20">
        <v>4705525</v>
      </c>
      <c r="Y20">
        <v>103389934</v>
      </c>
      <c r="Z20">
        <v>15955962</v>
      </c>
      <c r="AA20">
        <v>9132709</v>
      </c>
      <c r="AB20">
        <v>11976695</v>
      </c>
      <c r="AC20">
        <v>734401</v>
      </c>
      <c r="AD20">
        <v>315947</v>
      </c>
      <c r="AE20">
        <v>24837368</v>
      </c>
      <c r="AF20">
        <v>35066459</v>
      </c>
      <c r="AG20">
        <v>135268</v>
      </c>
      <c r="AH20">
        <v>60049</v>
      </c>
      <c r="AI20">
        <v>132567</v>
      </c>
      <c r="AJ20">
        <v>1694540</v>
      </c>
      <c r="AK20">
        <v>2060456</v>
      </c>
      <c r="AL20">
        <v>81682</v>
      </c>
      <c r="AM20">
        <v>103101</v>
      </c>
      <c r="AN20">
        <v>945275</v>
      </c>
      <c r="AO20">
        <v>9520349</v>
      </c>
      <c r="AP20">
        <v>389506</v>
      </c>
      <c r="AQ20">
        <v>130441</v>
      </c>
      <c r="AR20">
        <v>138835</v>
      </c>
      <c r="AS20">
        <v>1752373</v>
      </c>
      <c r="AT20">
        <v>331129</v>
      </c>
      <c r="AU20">
        <v>0</v>
      </c>
      <c r="AV20">
        <v>163373200</v>
      </c>
      <c r="AW20">
        <v>163373200</v>
      </c>
      <c r="AX20">
        <v>2236246</v>
      </c>
      <c r="AY20">
        <v>62121</v>
      </c>
      <c r="AZ20">
        <v>220507</v>
      </c>
      <c r="BA20">
        <v>1484774</v>
      </c>
      <c r="BB20">
        <v>307398</v>
      </c>
      <c r="BC20">
        <v>443381</v>
      </c>
      <c r="BD20">
        <v>2817586</v>
      </c>
      <c r="BE20">
        <v>294132</v>
      </c>
      <c r="BF20">
        <v>4791887</v>
      </c>
      <c r="BG20">
        <v>3333176</v>
      </c>
      <c r="BH20">
        <v>77006</v>
      </c>
      <c r="BI20">
        <v>409002</v>
      </c>
      <c r="BJ20">
        <v>26457</v>
      </c>
      <c r="BK20">
        <v>75484</v>
      </c>
      <c r="BL20">
        <v>84855</v>
      </c>
      <c r="BM20">
        <v>245292</v>
      </c>
      <c r="BN20">
        <v>5370446</v>
      </c>
      <c r="BO20">
        <v>5096924</v>
      </c>
      <c r="BP20">
        <v>592749</v>
      </c>
      <c r="BQ20">
        <v>749616</v>
      </c>
      <c r="BR20">
        <v>121730</v>
      </c>
      <c r="BS20">
        <v>741013</v>
      </c>
      <c r="BT20">
        <v>111909</v>
      </c>
      <c r="BU20">
        <v>334636</v>
      </c>
      <c r="BV20">
        <v>9713972</v>
      </c>
      <c r="BW20">
        <v>40574</v>
      </c>
      <c r="BX20">
        <v>346368</v>
      </c>
      <c r="CF20">
        <v>2169932</v>
      </c>
      <c r="CG20">
        <v>8433024</v>
      </c>
      <c r="CH20">
        <v>2497262</v>
      </c>
      <c r="CI20">
        <v>1304885</v>
      </c>
      <c r="CJ20">
        <v>1279026</v>
      </c>
      <c r="CK20">
        <v>159567</v>
      </c>
      <c r="CL20">
        <v>252801</v>
      </c>
      <c r="CM20">
        <v>307321</v>
      </c>
      <c r="CN20">
        <v>992179</v>
      </c>
      <c r="CO20">
        <v>233291</v>
      </c>
      <c r="CP20">
        <v>4770101</v>
      </c>
      <c r="CQ20">
        <v>59524</v>
      </c>
      <c r="CR20">
        <v>132986</v>
      </c>
      <c r="CS20">
        <v>1972922</v>
      </c>
      <c r="CT20">
        <v>191199</v>
      </c>
      <c r="CU20">
        <v>185690</v>
      </c>
      <c r="CV20">
        <v>278038</v>
      </c>
      <c r="CW20">
        <v>355829</v>
      </c>
      <c r="CX20">
        <v>7642675</v>
      </c>
      <c r="CY20">
        <v>6715967</v>
      </c>
      <c r="CZ20">
        <v>570251</v>
      </c>
      <c r="DA20">
        <v>91038</v>
      </c>
      <c r="DB20">
        <v>134857472</v>
      </c>
      <c r="DC20">
        <v>122683376</v>
      </c>
      <c r="DD20">
        <v>76340216</v>
      </c>
      <c r="DE20">
        <v>182373104</v>
      </c>
      <c r="DF20">
        <v>75445120</v>
      </c>
      <c r="DG20">
        <v>81989360</v>
      </c>
      <c r="DH20">
        <v>73956032</v>
      </c>
      <c r="DI20">
        <v>24822868</v>
      </c>
      <c r="DJ20">
        <v>33838884</v>
      </c>
      <c r="DK20">
        <v>42721996</v>
      </c>
      <c r="DL20">
        <v>58277</v>
      </c>
      <c r="DM20">
        <v>208041</v>
      </c>
      <c r="DN20">
        <v>217694</v>
      </c>
      <c r="DO20">
        <v>79947</v>
      </c>
      <c r="DP20">
        <v>76066</v>
      </c>
      <c r="DQ20">
        <v>3152398</v>
      </c>
    </row>
    <row r="21" spans="1:121" x14ac:dyDescent="0.25">
      <c r="A21" t="s">
        <v>175</v>
      </c>
      <c r="B21" t="str">
        <f t="shared" si="0"/>
        <v>5990_Ga_500b</v>
      </c>
      <c r="C21" t="s">
        <v>203</v>
      </c>
      <c r="D21" t="s">
        <v>237</v>
      </c>
      <c r="F21">
        <v>10</v>
      </c>
      <c r="G21" s="24">
        <f t="shared" si="1"/>
        <v>1455.8420186915887</v>
      </c>
      <c r="H21">
        <v>376404</v>
      </c>
      <c r="I21">
        <v>1721093</v>
      </c>
      <c r="J21">
        <v>44320</v>
      </c>
      <c r="K21">
        <v>1140909</v>
      </c>
      <c r="L21">
        <v>0</v>
      </c>
      <c r="M21">
        <v>0</v>
      </c>
      <c r="N21">
        <v>883185</v>
      </c>
      <c r="O21">
        <v>807998</v>
      </c>
      <c r="P21">
        <v>6189279</v>
      </c>
      <c r="Q21">
        <v>123667</v>
      </c>
      <c r="R21">
        <v>1183550</v>
      </c>
      <c r="S21">
        <v>133284</v>
      </c>
      <c r="T21">
        <v>390004</v>
      </c>
      <c r="U21">
        <v>101824</v>
      </c>
      <c r="V21">
        <v>399666</v>
      </c>
      <c r="W21">
        <v>201742</v>
      </c>
      <c r="X21">
        <v>4679549</v>
      </c>
      <c r="Y21">
        <v>100668688</v>
      </c>
      <c r="Z21">
        <v>16186983</v>
      </c>
      <c r="AA21">
        <v>9287517</v>
      </c>
      <c r="AB21">
        <v>13608045</v>
      </c>
      <c r="AC21">
        <v>701303</v>
      </c>
      <c r="AD21">
        <v>326081</v>
      </c>
      <c r="AE21">
        <v>24078661</v>
      </c>
      <c r="AF21">
        <v>34273815</v>
      </c>
      <c r="AG21">
        <v>134670</v>
      </c>
      <c r="AH21">
        <v>37159</v>
      </c>
      <c r="AI21">
        <v>106890</v>
      </c>
      <c r="AJ21">
        <v>1763247</v>
      </c>
      <c r="AK21">
        <v>2119953</v>
      </c>
      <c r="AL21">
        <v>85763</v>
      </c>
      <c r="AM21">
        <v>122938</v>
      </c>
      <c r="AN21">
        <v>921787</v>
      </c>
      <c r="AO21">
        <v>9838772</v>
      </c>
      <c r="AP21">
        <v>425051</v>
      </c>
      <c r="AQ21">
        <v>133600</v>
      </c>
      <c r="AR21">
        <v>129732</v>
      </c>
      <c r="AS21">
        <v>1635705</v>
      </c>
      <c r="AT21">
        <v>337422</v>
      </c>
      <c r="AU21">
        <v>65232267</v>
      </c>
      <c r="AV21">
        <v>161721650</v>
      </c>
      <c r="AW21">
        <v>161721650</v>
      </c>
      <c r="AX21">
        <v>2622885</v>
      </c>
      <c r="AY21">
        <v>50709</v>
      </c>
      <c r="AZ21">
        <v>283297</v>
      </c>
      <c r="BA21">
        <v>1524636</v>
      </c>
      <c r="BB21">
        <v>357261</v>
      </c>
      <c r="BC21">
        <v>457578</v>
      </c>
      <c r="BD21">
        <v>2945492</v>
      </c>
      <c r="BE21">
        <v>306079</v>
      </c>
      <c r="BF21">
        <v>4744900</v>
      </c>
      <c r="BG21">
        <v>3178103</v>
      </c>
      <c r="BH21">
        <v>80468</v>
      </c>
      <c r="BI21">
        <v>407359</v>
      </c>
      <c r="BJ21">
        <v>26527</v>
      </c>
      <c r="BK21">
        <v>87602</v>
      </c>
      <c r="BL21">
        <v>74961</v>
      </c>
      <c r="BM21">
        <v>235155</v>
      </c>
      <c r="BN21">
        <v>5419586</v>
      </c>
      <c r="BO21">
        <v>5153078</v>
      </c>
      <c r="BP21">
        <v>580830</v>
      </c>
      <c r="BQ21">
        <v>720165</v>
      </c>
      <c r="BR21">
        <v>116756</v>
      </c>
      <c r="BS21">
        <v>723426</v>
      </c>
      <c r="BT21">
        <v>102914</v>
      </c>
      <c r="BU21">
        <v>335680</v>
      </c>
      <c r="BV21">
        <v>11194533</v>
      </c>
      <c r="BW21">
        <v>37829</v>
      </c>
      <c r="BX21">
        <v>409117</v>
      </c>
      <c r="CF21">
        <v>2123777</v>
      </c>
      <c r="CG21">
        <v>8437373</v>
      </c>
      <c r="CH21">
        <v>2588051</v>
      </c>
      <c r="CI21">
        <v>1309382</v>
      </c>
      <c r="CJ21">
        <v>1279583</v>
      </c>
      <c r="CK21">
        <v>202446</v>
      </c>
      <c r="CL21">
        <v>294807</v>
      </c>
      <c r="CM21">
        <v>298369</v>
      </c>
      <c r="CN21">
        <v>1118061</v>
      </c>
      <c r="CO21">
        <v>267492</v>
      </c>
      <c r="CP21">
        <v>4882571</v>
      </c>
      <c r="CQ21">
        <v>69454</v>
      </c>
      <c r="CR21">
        <v>154486</v>
      </c>
      <c r="CS21">
        <v>1728281</v>
      </c>
      <c r="CT21">
        <v>186876</v>
      </c>
      <c r="CU21">
        <v>177182</v>
      </c>
      <c r="CV21">
        <v>326090</v>
      </c>
      <c r="CW21">
        <v>390237</v>
      </c>
      <c r="CX21">
        <v>7911812</v>
      </c>
      <c r="CY21">
        <v>6978705</v>
      </c>
      <c r="CZ21">
        <v>528903</v>
      </c>
      <c r="DA21">
        <v>98624</v>
      </c>
      <c r="DB21">
        <v>138536832</v>
      </c>
      <c r="DC21">
        <v>126192480</v>
      </c>
      <c r="DD21">
        <v>75406440</v>
      </c>
      <c r="DE21">
        <v>180474768</v>
      </c>
      <c r="DF21">
        <v>74356624</v>
      </c>
      <c r="DG21">
        <v>81138016</v>
      </c>
      <c r="DH21">
        <v>72973496</v>
      </c>
      <c r="DI21">
        <v>24359040</v>
      </c>
      <c r="DJ21">
        <v>30861276</v>
      </c>
      <c r="DK21">
        <v>42142320</v>
      </c>
      <c r="DL21">
        <v>64445</v>
      </c>
      <c r="DM21">
        <v>206443</v>
      </c>
      <c r="DN21">
        <v>217007</v>
      </c>
      <c r="DO21">
        <v>80011</v>
      </c>
      <c r="DP21">
        <v>81261</v>
      </c>
      <c r="DQ21">
        <v>3155190</v>
      </c>
    </row>
    <row r="22" spans="1:121" x14ac:dyDescent="0.25">
      <c r="A22" t="s">
        <v>178</v>
      </c>
      <c r="B22" t="str">
        <f t="shared" si="0"/>
        <v>5990_K</v>
      </c>
      <c r="C22" t="s">
        <v>220</v>
      </c>
      <c r="D22" t="s">
        <v>243</v>
      </c>
      <c r="F22">
        <v>0</v>
      </c>
      <c r="G22" s="24">
        <f t="shared" si="1"/>
        <v>471.09568971962619</v>
      </c>
      <c r="H22">
        <v>532676</v>
      </c>
      <c r="I22">
        <v>1402459</v>
      </c>
      <c r="J22">
        <v>69159</v>
      </c>
      <c r="K22">
        <v>321732</v>
      </c>
      <c r="L22">
        <v>0</v>
      </c>
      <c r="M22">
        <v>44735297</v>
      </c>
      <c r="N22">
        <v>1307885</v>
      </c>
      <c r="O22">
        <v>546294</v>
      </c>
      <c r="P22">
        <v>3200704</v>
      </c>
      <c r="Q22">
        <v>62298</v>
      </c>
      <c r="R22">
        <v>705558</v>
      </c>
      <c r="S22">
        <v>121986</v>
      </c>
      <c r="T22">
        <v>106799</v>
      </c>
      <c r="U22">
        <v>75645</v>
      </c>
      <c r="V22">
        <v>210287</v>
      </c>
      <c r="W22">
        <v>149875</v>
      </c>
      <c r="X22">
        <v>701627</v>
      </c>
      <c r="Y22">
        <v>47099109</v>
      </c>
      <c r="Z22">
        <v>6957443</v>
      </c>
      <c r="AA22">
        <v>4468891</v>
      </c>
      <c r="AB22">
        <v>6681353</v>
      </c>
      <c r="AC22">
        <v>229913</v>
      </c>
      <c r="AD22">
        <v>227900</v>
      </c>
      <c r="AE22">
        <v>7872455</v>
      </c>
      <c r="AF22">
        <v>12795534</v>
      </c>
      <c r="AG22">
        <v>157510</v>
      </c>
      <c r="AH22">
        <v>57928</v>
      </c>
      <c r="AI22">
        <v>100934</v>
      </c>
      <c r="AJ22">
        <v>1925876</v>
      </c>
      <c r="AK22">
        <v>2245213</v>
      </c>
      <c r="AL22">
        <v>55360</v>
      </c>
      <c r="AM22">
        <v>85983</v>
      </c>
      <c r="AN22">
        <v>848091</v>
      </c>
      <c r="AO22">
        <v>1718882</v>
      </c>
      <c r="AP22">
        <v>209106</v>
      </c>
      <c r="AQ22">
        <v>77721</v>
      </c>
      <c r="AR22">
        <v>95494</v>
      </c>
      <c r="AS22">
        <v>1030803</v>
      </c>
      <c r="AT22">
        <v>120219</v>
      </c>
      <c r="AU22">
        <v>12827201</v>
      </c>
      <c r="AV22">
        <v>39412065</v>
      </c>
      <c r="AW22">
        <v>39412065</v>
      </c>
      <c r="AX22">
        <v>984270</v>
      </c>
      <c r="AY22">
        <v>32718</v>
      </c>
      <c r="AZ22">
        <v>137322</v>
      </c>
      <c r="BA22">
        <v>325705</v>
      </c>
      <c r="BB22">
        <v>96203</v>
      </c>
      <c r="BC22">
        <v>260361</v>
      </c>
      <c r="BD22">
        <v>2273658</v>
      </c>
      <c r="BE22">
        <v>214578</v>
      </c>
      <c r="BF22">
        <v>6382916</v>
      </c>
      <c r="BG22">
        <v>3900804</v>
      </c>
      <c r="BH22">
        <v>21606</v>
      </c>
      <c r="BI22">
        <v>226589</v>
      </c>
      <c r="BJ22">
        <v>27719</v>
      </c>
      <c r="BK22">
        <v>94602</v>
      </c>
      <c r="BL22">
        <v>37724</v>
      </c>
      <c r="BM22">
        <v>210053</v>
      </c>
      <c r="BN22">
        <v>5708332</v>
      </c>
      <c r="BO22">
        <v>5458595</v>
      </c>
      <c r="BP22">
        <v>934559</v>
      </c>
      <c r="BQ22">
        <v>792594</v>
      </c>
      <c r="BR22">
        <v>101125</v>
      </c>
      <c r="BS22">
        <v>805458</v>
      </c>
      <c r="BT22">
        <v>86892</v>
      </c>
      <c r="BU22">
        <v>176283</v>
      </c>
      <c r="BV22">
        <v>6699862</v>
      </c>
      <c r="BW22">
        <v>37639</v>
      </c>
      <c r="BX22">
        <v>824480</v>
      </c>
      <c r="CF22">
        <v>981640</v>
      </c>
      <c r="CG22">
        <v>1768101</v>
      </c>
      <c r="CH22">
        <v>809110</v>
      </c>
      <c r="CI22">
        <v>874737</v>
      </c>
      <c r="CJ22">
        <v>858564</v>
      </c>
      <c r="CK22">
        <v>132052</v>
      </c>
      <c r="CL22">
        <v>117526</v>
      </c>
      <c r="CM22">
        <v>156041</v>
      </c>
      <c r="CN22">
        <v>180870</v>
      </c>
      <c r="CO22">
        <v>109635</v>
      </c>
      <c r="CP22">
        <v>409169</v>
      </c>
      <c r="CQ22">
        <v>65006</v>
      </c>
      <c r="CR22">
        <v>103820</v>
      </c>
      <c r="CS22">
        <v>1323930</v>
      </c>
      <c r="CT22">
        <v>29782</v>
      </c>
      <c r="CU22">
        <v>30247</v>
      </c>
      <c r="CV22">
        <v>112778</v>
      </c>
      <c r="CW22">
        <v>212999</v>
      </c>
      <c r="CX22">
        <v>1304115</v>
      </c>
      <c r="CY22">
        <v>1180618</v>
      </c>
      <c r="CZ22">
        <v>308244</v>
      </c>
      <c r="DA22">
        <v>56787</v>
      </c>
      <c r="DB22">
        <v>48916928</v>
      </c>
      <c r="DC22">
        <v>45077368</v>
      </c>
      <c r="DD22">
        <v>14275502</v>
      </c>
      <c r="DE22">
        <v>47956572</v>
      </c>
      <c r="DF22">
        <v>13687334</v>
      </c>
      <c r="DG22">
        <v>15304443</v>
      </c>
      <c r="DH22">
        <v>13940789</v>
      </c>
      <c r="DI22">
        <v>7489012</v>
      </c>
      <c r="DJ22">
        <v>4026600</v>
      </c>
      <c r="DK22">
        <v>2123519</v>
      </c>
      <c r="DL22">
        <v>51088</v>
      </c>
      <c r="DM22">
        <v>184309</v>
      </c>
      <c r="DN22">
        <v>227859</v>
      </c>
      <c r="DO22">
        <v>23484</v>
      </c>
      <c r="DP22">
        <v>19383</v>
      </c>
      <c r="DQ22">
        <v>1826450</v>
      </c>
    </row>
    <row r="23" spans="1:121" x14ac:dyDescent="0.25">
      <c r="A23" t="s">
        <v>179</v>
      </c>
      <c r="B23" t="str">
        <f t="shared" si="0"/>
        <v>5990_Kb</v>
      </c>
      <c r="C23" t="s">
        <v>221</v>
      </c>
      <c r="D23" t="s">
        <v>243</v>
      </c>
      <c r="F23">
        <v>0</v>
      </c>
      <c r="G23" s="24">
        <f t="shared" si="1"/>
        <v>483.51500186915894</v>
      </c>
      <c r="H23">
        <v>310954</v>
      </c>
      <c r="I23">
        <v>1246063</v>
      </c>
      <c r="J23">
        <v>55656</v>
      </c>
      <c r="K23">
        <v>312153</v>
      </c>
      <c r="L23">
        <v>0</v>
      </c>
      <c r="M23">
        <v>44925547</v>
      </c>
      <c r="N23">
        <v>1239422</v>
      </c>
      <c r="O23">
        <v>497278</v>
      </c>
      <c r="P23">
        <v>3056493</v>
      </c>
      <c r="Q23">
        <v>78441</v>
      </c>
      <c r="R23">
        <v>677293</v>
      </c>
      <c r="S23">
        <v>132446</v>
      </c>
      <c r="T23">
        <v>140422</v>
      </c>
      <c r="U23">
        <v>70058</v>
      </c>
      <c r="V23">
        <v>245106</v>
      </c>
      <c r="W23">
        <v>140308</v>
      </c>
      <c r="X23">
        <v>608130</v>
      </c>
      <c r="Y23">
        <v>45224003</v>
      </c>
      <c r="Z23">
        <v>6820829</v>
      </c>
      <c r="AA23">
        <v>4352267</v>
      </c>
      <c r="AB23">
        <v>6339954</v>
      </c>
      <c r="AC23">
        <v>202411</v>
      </c>
      <c r="AD23">
        <v>204006</v>
      </c>
      <c r="AE23">
        <v>7691431</v>
      </c>
      <c r="AF23">
        <v>12463635</v>
      </c>
      <c r="AG23">
        <v>163794</v>
      </c>
      <c r="AH23">
        <v>42888</v>
      </c>
      <c r="AI23">
        <v>94587</v>
      </c>
      <c r="AJ23">
        <v>1831575</v>
      </c>
      <c r="AK23">
        <v>2082460</v>
      </c>
      <c r="AL23">
        <v>51189</v>
      </c>
      <c r="AM23">
        <v>77959</v>
      </c>
      <c r="AN23">
        <v>781995</v>
      </c>
      <c r="AO23">
        <v>1710288</v>
      </c>
      <c r="AP23">
        <v>254417</v>
      </c>
      <c r="AQ23">
        <v>74660</v>
      </c>
      <c r="AR23">
        <v>95122</v>
      </c>
      <c r="AS23">
        <v>959494</v>
      </c>
      <c r="AT23">
        <v>116755</v>
      </c>
      <c r="AU23">
        <v>12424098</v>
      </c>
      <c r="AV23">
        <v>45156489</v>
      </c>
      <c r="AW23">
        <v>45156489</v>
      </c>
      <c r="AX23">
        <v>933166</v>
      </c>
      <c r="AY23">
        <v>23374</v>
      </c>
      <c r="AZ23">
        <v>124681</v>
      </c>
      <c r="BA23">
        <v>321342</v>
      </c>
      <c r="BB23">
        <v>136185</v>
      </c>
      <c r="BC23">
        <v>231810</v>
      </c>
      <c r="BD23">
        <v>2221073</v>
      </c>
      <c r="BE23">
        <v>231470</v>
      </c>
      <c r="BF23">
        <v>6169030</v>
      </c>
      <c r="BG23">
        <v>3809625</v>
      </c>
      <c r="BH23">
        <v>12915</v>
      </c>
      <c r="BI23">
        <v>233014</v>
      </c>
      <c r="BJ23">
        <v>26733</v>
      </c>
      <c r="BK23">
        <v>74968</v>
      </c>
      <c r="BL23">
        <v>53975</v>
      </c>
      <c r="BM23">
        <v>202953</v>
      </c>
      <c r="BN23">
        <v>5693424</v>
      </c>
      <c r="BO23">
        <v>5407175</v>
      </c>
      <c r="BP23">
        <v>911263</v>
      </c>
      <c r="BQ23">
        <v>781451</v>
      </c>
      <c r="BR23">
        <v>111829</v>
      </c>
      <c r="BS23">
        <v>792978</v>
      </c>
      <c r="BT23">
        <v>80808</v>
      </c>
      <c r="BU23">
        <v>188885</v>
      </c>
      <c r="BV23">
        <v>6348313</v>
      </c>
      <c r="BW23">
        <v>45441</v>
      </c>
      <c r="BX23">
        <v>703242</v>
      </c>
      <c r="CF23">
        <v>932814</v>
      </c>
      <c r="CG23">
        <v>1710420</v>
      </c>
      <c r="CH23">
        <v>773706</v>
      </c>
      <c r="CI23">
        <v>833028</v>
      </c>
      <c r="CJ23">
        <v>816794</v>
      </c>
      <c r="CK23">
        <v>145664</v>
      </c>
      <c r="CL23">
        <v>117705</v>
      </c>
      <c r="CM23">
        <v>138356</v>
      </c>
      <c r="CN23">
        <v>168108</v>
      </c>
      <c r="CO23">
        <v>106259</v>
      </c>
      <c r="CP23">
        <v>391629</v>
      </c>
      <c r="CQ23">
        <v>55376</v>
      </c>
      <c r="CR23">
        <v>99653</v>
      </c>
      <c r="CS23">
        <v>1234743</v>
      </c>
      <c r="CT23">
        <v>29485</v>
      </c>
      <c r="CU23">
        <v>29814</v>
      </c>
      <c r="CV23">
        <v>126741</v>
      </c>
      <c r="CW23">
        <v>209670</v>
      </c>
      <c r="CX23">
        <v>1269260</v>
      </c>
      <c r="CY23">
        <v>1144451</v>
      </c>
      <c r="CZ23">
        <v>304494</v>
      </c>
      <c r="DA23">
        <v>49564</v>
      </c>
      <c r="DB23">
        <v>52811828</v>
      </c>
      <c r="DC23">
        <v>48764940</v>
      </c>
      <c r="DD23">
        <v>13550779</v>
      </c>
      <c r="DE23">
        <v>52591560</v>
      </c>
      <c r="DF23">
        <v>13015689</v>
      </c>
      <c r="DG23">
        <v>14607377</v>
      </c>
      <c r="DH23">
        <v>13180823</v>
      </c>
      <c r="DI23">
        <v>6503631</v>
      </c>
      <c r="DJ23">
        <v>3492453</v>
      </c>
      <c r="DK23">
        <v>1888704</v>
      </c>
      <c r="DL23">
        <v>51709</v>
      </c>
      <c r="DM23">
        <v>184601</v>
      </c>
      <c r="DN23">
        <v>262325</v>
      </c>
      <c r="DO23">
        <v>16777</v>
      </c>
      <c r="DP23">
        <v>13432</v>
      </c>
      <c r="DQ23">
        <v>1757002</v>
      </c>
    </row>
    <row r="24" spans="1:121" x14ac:dyDescent="0.25">
      <c r="A24" t="s">
        <v>184</v>
      </c>
      <c r="B24" t="str">
        <f t="shared" si="0"/>
        <v>5990_Z</v>
      </c>
      <c r="C24" t="s">
        <v>226</v>
      </c>
      <c r="D24" t="s">
        <v>238</v>
      </c>
      <c r="F24">
        <v>0</v>
      </c>
      <c r="G24" s="24">
        <f t="shared" si="1"/>
        <v>263.25173644859814</v>
      </c>
      <c r="H24">
        <v>274205</v>
      </c>
      <c r="I24">
        <v>549422</v>
      </c>
      <c r="J24">
        <v>51633</v>
      </c>
      <c r="K24">
        <v>106351</v>
      </c>
      <c r="L24">
        <v>14735</v>
      </c>
      <c r="M24">
        <v>25930876</v>
      </c>
      <c r="N24">
        <v>96437</v>
      </c>
      <c r="O24">
        <v>233684</v>
      </c>
      <c r="P24">
        <v>1992655</v>
      </c>
      <c r="Q24">
        <v>40218</v>
      </c>
      <c r="R24">
        <v>341450</v>
      </c>
      <c r="S24">
        <v>80054</v>
      </c>
      <c r="T24">
        <v>58270</v>
      </c>
      <c r="U24">
        <v>25849</v>
      </c>
      <c r="V24">
        <v>118765</v>
      </c>
      <c r="W24">
        <v>75518</v>
      </c>
      <c r="X24">
        <v>489153</v>
      </c>
      <c r="Y24">
        <v>21574713</v>
      </c>
      <c r="Z24">
        <v>4528477</v>
      </c>
      <c r="AA24">
        <v>2853148</v>
      </c>
      <c r="AB24">
        <v>1961264</v>
      </c>
      <c r="AC24">
        <v>307570</v>
      </c>
      <c r="AD24">
        <v>64091</v>
      </c>
      <c r="AE24">
        <v>4409686</v>
      </c>
      <c r="AF24">
        <v>7514387</v>
      </c>
      <c r="AG24">
        <v>94602</v>
      </c>
      <c r="AH24">
        <v>18893</v>
      </c>
      <c r="AI24">
        <v>67590</v>
      </c>
      <c r="AJ24">
        <v>840455</v>
      </c>
      <c r="AK24">
        <v>893503</v>
      </c>
      <c r="AL24">
        <v>512861</v>
      </c>
      <c r="AM24">
        <v>48516</v>
      </c>
      <c r="AN24">
        <v>375202</v>
      </c>
      <c r="AO24">
        <v>791450</v>
      </c>
      <c r="AP24">
        <v>148441</v>
      </c>
      <c r="AQ24">
        <v>41563</v>
      </c>
      <c r="AR24">
        <v>63077</v>
      </c>
      <c r="AS24">
        <v>446369</v>
      </c>
      <c r="AT24">
        <v>77336</v>
      </c>
      <c r="AU24">
        <v>8061951</v>
      </c>
      <c r="AV24">
        <v>24901788</v>
      </c>
      <c r="AW24">
        <v>24901788</v>
      </c>
      <c r="AX24">
        <v>542788</v>
      </c>
      <c r="AY24">
        <v>12778</v>
      </c>
      <c r="AZ24">
        <v>71303</v>
      </c>
      <c r="BA24">
        <v>196881</v>
      </c>
      <c r="BB24">
        <v>75269</v>
      </c>
      <c r="BC24">
        <v>62742</v>
      </c>
      <c r="BD24">
        <v>1498954</v>
      </c>
      <c r="BE24">
        <v>87948</v>
      </c>
      <c r="BF24">
        <v>3751517</v>
      </c>
      <c r="BG24">
        <v>2645536</v>
      </c>
      <c r="BH24">
        <v>14528</v>
      </c>
      <c r="BI24">
        <v>122101</v>
      </c>
      <c r="BJ24">
        <v>7299</v>
      </c>
      <c r="BK24">
        <v>47285</v>
      </c>
      <c r="BL24">
        <v>25508</v>
      </c>
      <c r="BM24">
        <v>224276</v>
      </c>
      <c r="BN24">
        <v>1919100</v>
      </c>
      <c r="BO24">
        <v>1831499</v>
      </c>
      <c r="BP24">
        <v>382186</v>
      </c>
      <c r="BQ24">
        <v>371821</v>
      </c>
      <c r="BR24">
        <v>93167</v>
      </c>
      <c r="BS24">
        <v>354587</v>
      </c>
      <c r="BT24">
        <v>85933</v>
      </c>
      <c r="BU24">
        <v>126324</v>
      </c>
      <c r="BV24">
        <v>2618844</v>
      </c>
      <c r="BW24">
        <v>40052</v>
      </c>
      <c r="BX24">
        <v>237630</v>
      </c>
      <c r="CF24">
        <v>477952</v>
      </c>
      <c r="CG24">
        <v>962257</v>
      </c>
      <c r="CH24">
        <v>548596</v>
      </c>
      <c r="CI24">
        <v>416462</v>
      </c>
      <c r="CJ24">
        <v>411386</v>
      </c>
      <c r="CK24">
        <v>141791</v>
      </c>
      <c r="CL24">
        <v>42260</v>
      </c>
      <c r="CM24">
        <v>61388</v>
      </c>
      <c r="CN24">
        <v>70267</v>
      </c>
      <c r="CO24">
        <v>42301</v>
      </c>
      <c r="CP24">
        <v>310073</v>
      </c>
      <c r="CQ24">
        <v>18903</v>
      </c>
      <c r="CR24">
        <v>55094</v>
      </c>
      <c r="CS24">
        <v>1790814</v>
      </c>
      <c r="CT24">
        <v>27266</v>
      </c>
      <c r="CU24">
        <v>30645</v>
      </c>
      <c r="CV24">
        <v>116068</v>
      </c>
      <c r="CW24">
        <v>93491</v>
      </c>
      <c r="CX24">
        <v>621752</v>
      </c>
      <c r="CY24">
        <v>565463</v>
      </c>
      <c r="CZ24">
        <v>177948</v>
      </c>
      <c r="DA24">
        <v>25551</v>
      </c>
      <c r="DB24">
        <v>29569356</v>
      </c>
      <c r="DC24">
        <v>26438958</v>
      </c>
      <c r="DD24">
        <v>7746320</v>
      </c>
      <c r="DE24">
        <v>28800350</v>
      </c>
      <c r="DF24">
        <v>7405882</v>
      </c>
      <c r="DG24">
        <v>8416188</v>
      </c>
      <c r="DH24">
        <v>7196303</v>
      </c>
      <c r="DI24">
        <v>3423965</v>
      </c>
      <c r="DJ24">
        <v>1129465</v>
      </c>
      <c r="DK24">
        <v>331540</v>
      </c>
      <c r="DL24">
        <v>26150</v>
      </c>
      <c r="DM24">
        <v>85714</v>
      </c>
      <c r="DN24">
        <v>113578</v>
      </c>
      <c r="DO24">
        <v>19136</v>
      </c>
      <c r="DP24">
        <v>15483</v>
      </c>
      <c r="DQ24">
        <v>527390</v>
      </c>
    </row>
    <row r="25" spans="1:121" x14ac:dyDescent="0.25">
      <c r="A25" t="s">
        <v>185</v>
      </c>
      <c r="B25" t="str">
        <f t="shared" si="0"/>
        <v>5990_Zb</v>
      </c>
      <c r="C25" t="s">
        <v>227</v>
      </c>
      <c r="D25" t="s">
        <v>238</v>
      </c>
      <c r="F25">
        <v>0</v>
      </c>
      <c r="G25" s="24">
        <f t="shared" si="1"/>
        <v>255.57245700934581</v>
      </c>
      <c r="H25">
        <v>188019</v>
      </c>
      <c r="I25">
        <v>490824</v>
      </c>
      <c r="J25">
        <v>42771</v>
      </c>
      <c r="K25">
        <v>100172</v>
      </c>
      <c r="L25">
        <v>0</v>
      </c>
      <c r="M25">
        <v>23878704</v>
      </c>
      <c r="N25">
        <v>91390</v>
      </c>
      <c r="O25">
        <v>227865</v>
      </c>
      <c r="P25">
        <v>1846807</v>
      </c>
      <c r="Q25">
        <v>57774</v>
      </c>
      <c r="R25">
        <v>325933</v>
      </c>
      <c r="S25">
        <v>123434</v>
      </c>
      <c r="T25">
        <v>81818</v>
      </c>
      <c r="U25">
        <v>20071</v>
      </c>
      <c r="V25">
        <v>109028</v>
      </c>
      <c r="W25">
        <v>72560</v>
      </c>
      <c r="X25">
        <v>426964</v>
      </c>
      <c r="Y25">
        <v>20842567</v>
      </c>
      <c r="Z25">
        <v>4187708</v>
      </c>
      <c r="AA25">
        <v>2636500</v>
      </c>
      <c r="AB25">
        <v>1926211</v>
      </c>
      <c r="AC25">
        <v>171273</v>
      </c>
      <c r="AD25">
        <v>53795</v>
      </c>
      <c r="AE25">
        <v>4075299</v>
      </c>
      <c r="AF25">
        <v>7101924</v>
      </c>
      <c r="AG25">
        <v>72981</v>
      </c>
      <c r="AH25">
        <v>21244</v>
      </c>
      <c r="AI25">
        <v>57915</v>
      </c>
      <c r="AJ25">
        <v>786536</v>
      </c>
      <c r="AK25">
        <v>902132</v>
      </c>
      <c r="AL25">
        <v>489846</v>
      </c>
      <c r="AM25">
        <v>27673</v>
      </c>
      <c r="AN25">
        <v>377781</v>
      </c>
      <c r="AO25">
        <v>783595</v>
      </c>
      <c r="AP25">
        <v>165248</v>
      </c>
      <c r="AQ25">
        <v>63954</v>
      </c>
      <c r="AR25">
        <v>81791</v>
      </c>
      <c r="AS25">
        <v>392680</v>
      </c>
      <c r="AT25">
        <v>67706</v>
      </c>
      <c r="AU25">
        <v>7955516</v>
      </c>
      <c r="AV25">
        <v>25042829</v>
      </c>
      <c r="AW25">
        <v>25042829</v>
      </c>
      <c r="AX25">
        <v>554707</v>
      </c>
      <c r="AY25">
        <v>12773</v>
      </c>
      <c r="AZ25">
        <v>81023</v>
      </c>
      <c r="BA25">
        <v>188494</v>
      </c>
      <c r="BB25">
        <v>52986</v>
      </c>
      <c r="BC25">
        <v>68576</v>
      </c>
      <c r="BD25">
        <v>1458826</v>
      </c>
      <c r="BE25">
        <v>88541</v>
      </c>
      <c r="BF25">
        <v>3560658</v>
      </c>
      <c r="BG25">
        <v>2531202</v>
      </c>
      <c r="BH25">
        <v>7089</v>
      </c>
      <c r="BI25">
        <v>120160</v>
      </c>
      <c r="BJ25">
        <v>7610</v>
      </c>
      <c r="BK25">
        <v>38068</v>
      </c>
      <c r="BL25">
        <v>17811</v>
      </c>
      <c r="BM25">
        <v>212886</v>
      </c>
      <c r="BN25">
        <v>1780303</v>
      </c>
      <c r="BO25">
        <v>1692527</v>
      </c>
      <c r="BP25">
        <v>346379</v>
      </c>
      <c r="BQ25">
        <v>367817</v>
      </c>
      <c r="BR25">
        <v>91408</v>
      </c>
      <c r="BS25">
        <v>324253</v>
      </c>
      <c r="BT25">
        <v>82840</v>
      </c>
      <c r="BU25">
        <v>128049</v>
      </c>
      <c r="BV25">
        <v>2501175</v>
      </c>
      <c r="BW25">
        <v>30167</v>
      </c>
      <c r="BX25">
        <v>206757</v>
      </c>
      <c r="CF25">
        <v>427156</v>
      </c>
      <c r="CG25">
        <v>989448</v>
      </c>
      <c r="CH25">
        <v>465092</v>
      </c>
      <c r="CI25">
        <v>377714</v>
      </c>
      <c r="CJ25">
        <v>371045</v>
      </c>
      <c r="CK25">
        <v>156523</v>
      </c>
      <c r="CL25">
        <v>34369</v>
      </c>
      <c r="CM25">
        <v>61477</v>
      </c>
      <c r="CN25">
        <v>147607</v>
      </c>
      <c r="CO25">
        <v>51549</v>
      </c>
      <c r="CP25">
        <v>265951</v>
      </c>
      <c r="CQ25">
        <v>22378</v>
      </c>
      <c r="CR25">
        <v>48903</v>
      </c>
      <c r="CS25">
        <v>1735251</v>
      </c>
      <c r="CT25">
        <v>71712</v>
      </c>
      <c r="CU25">
        <v>76228</v>
      </c>
      <c r="CV25">
        <v>166638</v>
      </c>
      <c r="CW25">
        <v>122730</v>
      </c>
      <c r="CX25">
        <v>623963</v>
      </c>
      <c r="CY25">
        <v>524303</v>
      </c>
      <c r="CZ25">
        <v>179822</v>
      </c>
      <c r="DA25">
        <v>37193</v>
      </c>
      <c r="DB25">
        <v>28908720</v>
      </c>
      <c r="DC25">
        <v>25850350</v>
      </c>
      <c r="DD25">
        <v>7555500</v>
      </c>
      <c r="DE25">
        <v>28539990</v>
      </c>
      <c r="DF25">
        <v>7203560</v>
      </c>
      <c r="DG25">
        <v>8198423</v>
      </c>
      <c r="DH25">
        <v>7024058</v>
      </c>
      <c r="DI25">
        <v>3147118</v>
      </c>
      <c r="DJ25">
        <v>1042946</v>
      </c>
      <c r="DK25">
        <v>393065</v>
      </c>
      <c r="DL25">
        <v>24985</v>
      </c>
      <c r="DM25">
        <v>66270</v>
      </c>
      <c r="DN25">
        <v>86692</v>
      </c>
      <c r="DO25">
        <v>8600</v>
      </c>
      <c r="DP25">
        <v>7686</v>
      </c>
      <c r="DQ25">
        <v>482762</v>
      </c>
    </row>
    <row r="26" spans="1:121" x14ac:dyDescent="0.25">
      <c r="A26" t="s">
        <v>156</v>
      </c>
      <c r="B26" t="str">
        <f t="shared" si="0"/>
        <v>6284_E</v>
      </c>
      <c r="C26" t="s">
        <v>198</v>
      </c>
      <c r="D26" t="s">
        <v>236</v>
      </c>
      <c r="F26">
        <v>0</v>
      </c>
      <c r="G26" s="24">
        <f t="shared" si="1"/>
        <v>391.24188411214953</v>
      </c>
      <c r="H26">
        <v>23877</v>
      </c>
      <c r="I26">
        <v>344419</v>
      </c>
      <c r="J26">
        <v>9417</v>
      </c>
      <c r="K26">
        <v>0</v>
      </c>
      <c r="L26">
        <v>0</v>
      </c>
      <c r="M26">
        <v>0</v>
      </c>
      <c r="N26">
        <v>25389</v>
      </c>
      <c r="O26">
        <v>177403</v>
      </c>
      <c r="P26">
        <v>2829698</v>
      </c>
      <c r="Q26">
        <v>53005</v>
      </c>
      <c r="R26">
        <v>92379</v>
      </c>
      <c r="S26">
        <v>64616</v>
      </c>
      <c r="T26">
        <v>126731</v>
      </c>
      <c r="U26">
        <v>57761</v>
      </c>
      <c r="V26">
        <v>160304</v>
      </c>
      <c r="W26">
        <v>122921</v>
      </c>
      <c r="X26">
        <v>146043</v>
      </c>
      <c r="Y26">
        <v>39608195</v>
      </c>
      <c r="Z26">
        <v>4215638</v>
      </c>
      <c r="AA26">
        <v>2710310</v>
      </c>
      <c r="AB26">
        <v>5140051</v>
      </c>
      <c r="AC26">
        <v>133681</v>
      </c>
      <c r="AD26">
        <v>22997</v>
      </c>
      <c r="AE26">
        <v>5354004</v>
      </c>
      <c r="AF26">
        <v>8827192</v>
      </c>
      <c r="AG26">
        <v>176839</v>
      </c>
      <c r="AH26">
        <v>41512</v>
      </c>
      <c r="AI26">
        <v>86387</v>
      </c>
      <c r="AJ26">
        <v>1240171</v>
      </c>
      <c r="AK26">
        <v>1594655</v>
      </c>
      <c r="AL26">
        <v>47563</v>
      </c>
      <c r="AM26">
        <v>65996</v>
      </c>
      <c r="AN26">
        <v>934024</v>
      </c>
      <c r="AO26">
        <v>1346283</v>
      </c>
      <c r="AP26">
        <v>399035</v>
      </c>
      <c r="AQ26">
        <v>100493</v>
      </c>
      <c r="AR26">
        <v>100648</v>
      </c>
      <c r="AS26">
        <v>1088063</v>
      </c>
      <c r="AT26">
        <v>153399</v>
      </c>
      <c r="AU26">
        <v>14927932</v>
      </c>
      <c r="AV26">
        <v>38732755</v>
      </c>
      <c r="AW26">
        <v>38732755</v>
      </c>
      <c r="AX26">
        <v>301287</v>
      </c>
      <c r="AY26">
        <v>78362</v>
      </c>
      <c r="AZ26">
        <v>74283</v>
      </c>
      <c r="BA26">
        <v>239948</v>
      </c>
      <c r="BB26">
        <v>32600</v>
      </c>
      <c r="BC26">
        <v>261226</v>
      </c>
      <c r="BD26">
        <v>4592323</v>
      </c>
      <c r="BE26">
        <v>271356</v>
      </c>
      <c r="BF26">
        <v>4841058</v>
      </c>
      <c r="BG26">
        <v>3120104</v>
      </c>
      <c r="BH26">
        <v>70044</v>
      </c>
      <c r="BI26">
        <v>342931</v>
      </c>
      <c r="BJ26">
        <v>31483</v>
      </c>
      <c r="BK26">
        <v>121233</v>
      </c>
      <c r="BL26">
        <v>69243</v>
      </c>
      <c r="BM26">
        <v>223708</v>
      </c>
      <c r="BN26">
        <v>4524107</v>
      </c>
      <c r="BO26">
        <v>4260139</v>
      </c>
      <c r="BP26">
        <v>746268</v>
      </c>
      <c r="BQ26">
        <v>644961</v>
      </c>
      <c r="BR26">
        <v>170199</v>
      </c>
      <c r="BS26">
        <v>594614</v>
      </c>
      <c r="BT26">
        <v>136821</v>
      </c>
      <c r="BU26">
        <v>143501</v>
      </c>
      <c r="BV26">
        <v>8267620</v>
      </c>
      <c r="BW26">
        <v>57548</v>
      </c>
      <c r="BX26">
        <v>288308</v>
      </c>
      <c r="CF26">
        <v>51095</v>
      </c>
      <c r="CG26">
        <v>126503</v>
      </c>
      <c r="CH26">
        <v>16423</v>
      </c>
      <c r="CI26">
        <v>372853</v>
      </c>
      <c r="CJ26">
        <v>368211</v>
      </c>
      <c r="CK26">
        <v>130399</v>
      </c>
      <c r="CL26">
        <v>87734</v>
      </c>
      <c r="CM26">
        <v>94909</v>
      </c>
      <c r="CN26">
        <v>156719</v>
      </c>
      <c r="CO26">
        <v>73997</v>
      </c>
      <c r="CP26">
        <v>533133</v>
      </c>
      <c r="CQ26">
        <v>45584</v>
      </c>
      <c r="CR26">
        <v>98955</v>
      </c>
      <c r="CS26">
        <v>1537570</v>
      </c>
      <c r="CT26">
        <v>52337</v>
      </c>
      <c r="CU26">
        <v>49295</v>
      </c>
      <c r="CV26">
        <v>221479</v>
      </c>
      <c r="CW26">
        <v>266451</v>
      </c>
      <c r="CX26">
        <v>1011163</v>
      </c>
      <c r="CY26">
        <v>874244</v>
      </c>
      <c r="CZ26">
        <v>288291</v>
      </c>
      <c r="DA26">
        <v>42081</v>
      </c>
      <c r="DB26">
        <v>42189240</v>
      </c>
      <c r="DC26">
        <v>38542784</v>
      </c>
      <c r="DD26">
        <v>15821162</v>
      </c>
      <c r="DE26">
        <v>42740028</v>
      </c>
      <c r="DF26">
        <v>15217794</v>
      </c>
      <c r="DG26">
        <v>16904898</v>
      </c>
      <c r="DH26">
        <v>14811909</v>
      </c>
      <c r="DI26">
        <v>12008621</v>
      </c>
      <c r="DJ26">
        <v>3883381</v>
      </c>
      <c r="DK26">
        <v>2245652</v>
      </c>
      <c r="DL26">
        <v>37704</v>
      </c>
      <c r="DM26">
        <v>148499</v>
      </c>
      <c r="DN26">
        <v>218027</v>
      </c>
      <c r="DO26">
        <v>71889</v>
      </c>
      <c r="DP26">
        <v>69322</v>
      </c>
      <c r="DQ26">
        <v>2698664</v>
      </c>
    </row>
    <row r="27" spans="1:121" x14ac:dyDescent="0.25">
      <c r="A27" t="s">
        <v>157</v>
      </c>
      <c r="B27" t="str">
        <f t="shared" si="0"/>
        <v>6284_Eb</v>
      </c>
      <c r="C27" t="s">
        <v>199</v>
      </c>
      <c r="D27" t="s">
        <v>236</v>
      </c>
      <c r="F27">
        <v>0</v>
      </c>
      <c r="G27" s="24">
        <f t="shared" si="1"/>
        <v>362.17594953271032</v>
      </c>
      <c r="H27">
        <v>69115</v>
      </c>
      <c r="I27">
        <v>153853</v>
      </c>
      <c r="J27">
        <v>6443</v>
      </c>
      <c r="K27">
        <v>169841</v>
      </c>
      <c r="L27">
        <v>0</v>
      </c>
      <c r="M27">
        <v>0</v>
      </c>
      <c r="N27">
        <v>9321</v>
      </c>
      <c r="O27">
        <v>123329</v>
      </c>
      <c r="P27">
        <v>2737903</v>
      </c>
      <c r="Q27">
        <v>57461</v>
      </c>
      <c r="R27">
        <v>49973</v>
      </c>
      <c r="S27">
        <v>54719</v>
      </c>
      <c r="T27">
        <v>147274</v>
      </c>
      <c r="U27">
        <v>46855</v>
      </c>
      <c r="V27">
        <v>153271</v>
      </c>
      <c r="W27">
        <v>122174</v>
      </c>
      <c r="X27">
        <v>86746</v>
      </c>
      <c r="Y27">
        <v>36519424</v>
      </c>
      <c r="Z27">
        <v>3168016</v>
      </c>
      <c r="AA27">
        <v>2013268</v>
      </c>
      <c r="AB27">
        <v>4783775</v>
      </c>
      <c r="AC27">
        <v>123041</v>
      </c>
      <c r="AD27">
        <v>25146</v>
      </c>
      <c r="AE27">
        <v>4685291</v>
      </c>
      <c r="AF27">
        <v>7584497</v>
      </c>
      <c r="AG27">
        <v>177478</v>
      </c>
      <c r="AH27">
        <v>41862</v>
      </c>
      <c r="AI27">
        <v>115196</v>
      </c>
      <c r="AJ27">
        <v>1150934</v>
      </c>
      <c r="AK27">
        <v>1417344</v>
      </c>
      <c r="AL27">
        <v>43029</v>
      </c>
      <c r="AM27">
        <v>54252</v>
      </c>
      <c r="AN27">
        <v>955929</v>
      </c>
      <c r="AO27">
        <v>961938</v>
      </c>
      <c r="AP27">
        <v>330689</v>
      </c>
      <c r="AQ27">
        <v>89562</v>
      </c>
      <c r="AR27">
        <v>101707</v>
      </c>
      <c r="AS27">
        <v>956337</v>
      </c>
      <c r="AT27">
        <v>144766</v>
      </c>
      <c r="AU27">
        <v>13492144</v>
      </c>
      <c r="AV27">
        <v>36161764</v>
      </c>
      <c r="AW27">
        <v>36161764</v>
      </c>
      <c r="AX27">
        <v>86065</v>
      </c>
      <c r="AY27">
        <v>60472</v>
      </c>
      <c r="AZ27">
        <v>58456</v>
      </c>
      <c r="BA27">
        <v>201363</v>
      </c>
      <c r="BB27">
        <v>56430</v>
      </c>
      <c r="BC27">
        <v>241484</v>
      </c>
      <c r="BD27">
        <v>4192155</v>
      </c>
      <c r="BE27">
        <v>243327</v>
      </c>
      <c r="BF27">
        <v>4559958</v>
      </c>
      <c r="BG27">
        <v>3085750</v>
      </c>
      <c r="BH27">
        <v>67046</v>
      </c>
      <c r="BI27">
        <v>324314</v>
      </c>
      <c r="BJ27">
        <v>28488</v>
      </c>
      <c r="BK27">
        <v>105208</v>
      </c>
      <c r="BL27">
        <v>49342</v>
      </c>
      <c r="BM27">
        <v>189929</v>
      </c>
      <c r="BN27">
        <v>4128679</v>
      </c>
      <c r="BO27">
        <v>4092709</v>
      </c>
      <c r="BP27">
        <v>651496</v>
      </c>
      <c r="BQ27">
        <v>586277</v>
      </c>
      <c r="BR27">
        <v>148199</v>
      </c>
      <c r="BS27">
        <v>555437</v>
      </c>
      <c r="BT27">
        <v>121888</v>
      </c>
      <c r="BU27">
        <v>150392</v>
      </c>
      <c r="BV27">
        <v>7777918</v>
      </c>
      <c r="BW27">
        <v>40945</v>
      </c>
      <c r="BX27">
        <v>257146</v>
      </c>
      <c r="CF27">
        <v>57046</v>
      </c>
      <c r="CG27">
        <v>97175</v>
      </c>
      <c r="CH27">
        <v>18771</v>
      </c>
      <c r="CI27">
        <v>169361</v>
      </c>
      <c r="CJ27">
        <v>168014</v>
      </c>
      <c r="CK27">
        <v>108313</v>
      </c>
      <c r="CL27">
        <v>69165</v>
      </c>
      <c r="CM27">
        <v>80715</v>
      </c>
      <c r="CN27">
        <v>128298</v>
      </c>
      <c r="CO27">
        <v>70405</v>
      </c>
      <c r="CP27">
        <v>457924</v>
      </c>
      <c r="CQ27">
        <v>39718</v>
      </c>
      <c r="CR27">
        <v>96247</v>
      </c>
      <c r="CS27">
        <v>1583230</v>
      </c>
      <c r="CT27">
        <v>41618</v>
      </c>
      <c r="CU27">
        <v>39553</v>
      </c>
      <c r="CV27">
        <v>121620</v>
      </c>
      <c r="CW27">
        <v>256686</v>
      </c>
      <c r="CX27">
        <v>781569</v>
      </c>
      <c r="CY27">
        <v>663008</v>
      </c>
      <c r="CZ27">
        <v>286822</v>
      </c>
      <c r="DA27">
        <v>49068</v>
      </c>
      <c r="DB27">
        <v>40338028</v>
      </c>
      <c r="DC27">
        <v>36913232</v>
      </c>
      <c r="DD27">
        <v>14640481</v>
      </c>
      <c r="DE27">
        <v>40640116</v>
      </c>
      <c r="DF27">
        <v>14090583</v>
      </c>
      <c r="DG27">
        <v>15600703</v>
      </c>
      <c r="DH27">
        <v>13753569</v>
      </c>
      <c r="DI27">
        <v>9684671</v>
      </c>
      <c r="DJ27">
        <v>3916378</v>
      </c>
      <c r="DK27">
        <v>2279475</v>
      </c>
      <c r="DL27">
        <v>21425</v>
      </c>
      <c r="DM27">
        <v>132226</v>
      </c>
      <c r="DN27">
        <v>212903</v>
      </c>
      <c r="DO27">
        <v>68705</v>
      </c>
      <c r="DP27">
        <v>68194</v>
      </c>
      <c r="DQ27">
        <v>2474947</v>
      </c>
    </row>
    <row r="28" spans="1:121" x14ac:dyDescent="0.25">
      <c r="A28" t="s">
        <v>162</v>
      </c>
      <c r="B28" t="str">
        <f t="shared" si="0"/>
        <v>6284_Ga_10</v>
      </c>
      <c r="C28" t="s">
        <v>214</v>
      </c>
      <c r="D28" t="s">
        <v>237</v>
      </c>
      <c r="F28">
        <v>500</v>
      </c>
      <c r="G28" s="24">
        <f t="shared" si="1"/>
        <v>302.54572616822429</v>
      </c>
      <c r="H28">
        <v>414181</v>
      </c>
      <c r="I28">
        <v>806884</v>
      </c>
      <c r="J28">
        <v>53552</v>
      </c>
      <c r="K28">
        <v>223129</v>
      </c>
      <c r="L28">
        <v>0</v>
      </c>
      <c r="M28">
        <v>27665702</v>
      </c>
      <c r="N28">
        <v>325194</v>
      </c>
      <c r="O28">
        <v>368999</v>
      </c>
      <c r="P28">
        <v>4886598</v>
      </c>
      <c r="Q28">
        <v>62311</v>
      </c>
      <c r="R28">
        <v>496472</v>
      </c>
      <c r="S28">
        <v>112182</v>
      </c>
      <c r="T28">
        <v>69980</v>
      </c>
      <c r="U28">
        <v>44808</v>
      </c>
      <c r="V28">
        <v>169874</v>
      </c>
      <c r="W28">
        <v>139402</v>
      </c>
      <c r="X28">
        <v>391025</v>
      </c>
      <c r="Y28">
        <v>29738994</v>
      </c>
      <c r="Z28">
        <v>2987007</v>
      </c>
      <c r="AA28">
        <v>1861697</v>
      </c>
      <c r="AB28">
        <v>5605974</v>
      </c>
      <c r="AC28">
        <v>180435</v>
      </c>
      <c r="AD28">
        <v>74848</v>
      </c>
      <c r="AE28">
        <v>4581338</v>
      </c>
      <c r="AF28">
        <v>8019497</v>
      </c>
      <c r="AG28">
        <v>114446</v>
      </c>
      <c r="AH28">
        <v>48038</v>
      </c>
      <c r="AI28">
        <v>64501</v>
      </c>
      <c r="AJ28">
        <v>1556097</v>
      </c>
      <c r="AK28">
        <v>2533388</v>
      </c>
      <c r="AL28">
        <v>30246</v>
      </c>
      <c r="AM28">
        <v>87391</v>
      </c>
      <c r="AN28">
        <v>3043771</v>
      </c>
      <c r="AO28">
        <v>6952263</v>
      </c>
      <c r="AP28">
        <v>478096</v>
      </c>
      <c r="AQ28">
        <v>70802</v>
      </c>
      <c r="AR28">
        <v>63208</v>
      </c>
      <c r="AS28">
        <v>592844</v>
      </c>
      <c r="AT28">
        <v>65529</v>
      </c>
      <c r="AU28">
        <v>10381947</v>
      </c>
      <c r="AV28">
        <v>21477242</v>
      </c>
      <c r="AW28">
        <v>21477242</v>
      </c>
      <c r="AX28">
        <v>443035</v>
      </c>
      <c r="AY28">
        <v>158780</v>
      </c>
      <c r="AZ28">
        <v>150025</v>
      </c>
      <c r="BA28">
        <v>195636</v>
      </c>
      <c r="BB28">
        <v>67803</v>
      </c>
      <c r="BC28">
        <v>683041</v>
      </c>
      <c r="BD28">
        <v>7060277</v>
      </c>
      <c r="BE28">
        <v>853132</v>
      </c>
      <c r="BF28">
        <v>2345494</v>
      </c>
      <c r="BG28">
        <v>2033990</v>
      </c>
      <c r="BH28">
        <v>190883</v>
      </c>
      <c r="BI28">
        <v>929307</v>
      </c>
      <c r="BJ28">
        <v>42978</v>
      </c>
      <c r="BK28">
        <v>161426</v>
      </c>
      <c r="BL28">
        <v>116125</v>
      </c>
      <c r="BM28">
        <v>319980</v>
      </c>
      <c r="BN28">
        <v>2174325</v>
      </c>
      <c r="BO28">
        <v>2019615</v>
      </c>
      <c r="BP28">
        <v>814339</v>
      </c>
      <c r="BQ28">
        <v>643867</v>
      </c>
      <c r="BR28">
        <v>106513</v>
      </c>
      <c r="BS28">
        <v>653748</v>
      </c>
      <c r="BT28">
        <v>91993</v>
      </c>
      <c r="BU28">
        <v>165417</v>
      </c>
      <c r="BV28">
        <v>4624491</v>
      </c>
      <c r="BW28">
        <v>42890</v>
      </c>
      <c r="BX28">
        <v>107757</v>
      </c>
      <c r="CF28">
        <v>483282</v>
      </c>
      <c r="CG28">
        <v>1003076</v>
      </c>
      <c r="CH28">
        <v>509981</v>
      </c>
      <c r="CI28">
        <v>537204</v>
      </c>
      <c r="CJ28">
        <v>526078</v>
      </c>
      <c r="CK28">
        <v>160026</v>
      </c>
      <c r="CL28">
        <v>425175</v>
      </c>
      <c r="CM28">
        <v>471759</v>
      </c>
      <c r="CN28">
        <v>661967</v>
      </c>
      <c r="CO28">
        <v>365104</v>
      </c>
      <c r="CP28">
        <v>713536</v>
      </c>
      <c r="CQ28">
        <v>62220</v>
      </c>
      <c r="CR28">
        <v>89448</v>
      </c>
      <c r="CS28">
        <v>1679082</v>
      </c>
      <c r="CT28">
        <v>93925</v>
      </c>
      <c r="CU28">
        <v>94776</v>
      </c>
      <c r="CV28">
        <v>365210</v>
      </c>
      <c r="CW28">
        <v>423920</v>
      </c>
      <c r="CX28">
        <v>5314144</v>
      </c>
      <c r="CY28">
        <v>4767541</v>
      </c>
      <c r="CZ28">
        <v>183421</v>
      </c>
      <c r="DA28">
        <v>54668</v>
      </c>
      <c r="DB28">
        <v>24915650</v>
      </c>
      <c r="DC28">
        <v>22138296</v>
      </c>
      <c r="DD28">
        <v>8792761</v>
      </c>
      <c r="DE28">
        <v>24184922</v>
      </c>
      <c r="DF28">
        <v>8269836</v>
      </c>
      <c r="DG28">
        <v>9393595</v>
      </c>
      <c r="DH28">
        <v>7909075</v>
      </c>
      <c r="DI28">
        <v>5304053</v>
      </c>
      <c r="DJ28">
        <v>1143881</v>
      </c>
      <c r="DK28">
        <v>736304</v>
      </c>
      <c r="DL28">
        <v>32000</v>
      </c>
      <c r="DM28">
        <v>118567</v>
      </c>
      <c r="DN28">
        <v>311759</v>
      </c>
      <c r="DO28">
        <v>233115</v>
      </c>
      <c r="DP28">
        <v>186034</v>
      </c>
      <c r="DQ28">
        <v>5554535</v>
      </c>
    </row>
    <row r="29" spans="1:121" x14ac:dyDescent="0.25">
      <c r="A29" t="s">
        <v>163</v>
      </c>
      <c r="B29" t="str">
        <f t="shared" si="0"/>
        <v>6284_Ga_10b</v>
      </c>
      <c r="C29" t="s">
        <v>215</v>
      </c>
      <c r="D29" t="s">
        <v>237</v>
      </c>
      <c r="F29">
        <v>500</v>
      </c>
      <c r="G29" s="24">
        <f t="shared" si="1"/>
        <v>290.35532242990655</v>
      </c>
      <c r="H29">
        <v>234055</v>
      </c>
      <c r="I29">
        <v>775908</v>
      </c>
      <c r="J29">
        <v>54929</v>
      </c>
      <c r="K29">
        <v>230864</v>
      </c>
      <c r="L29">
        <v>15327</v>
      </c>
      <c r="M29">
        <v>27152178</v>
      </c>
      <c r="N29">
        <v>301459</v>
      </c>
      <c r="O29">
        <v>364165</v>
      </c>
      <c r="P29">
        <v>4660159</v>
      </c>
      <c r="Q29">
        <v>55889</v>
      </c>
      <c r="R29">
        <v>470669</v>
      </c>
      <c r="S29">
        <v>62016</v>
      </c>
      <c r="T29">
        <v>94613</v>
      </c>
      <c r="U29">
        <v>38299</v>
      </c>
      <c r="V29">
        <v>188982</v>
      </c>
      <c r="W29">
        <v>124003</v>
      </c>
      <c r="X29">
        <v>359774</v>
      </c>
      <c r="Y29">
        <v>28286210</v>
      </c>
      <c r="Z29">
        <v>2806701</v>
      </c>
      <c r="AA29">
        <v>1779014</v>
      </c>
      <c r="AB29">
        <v>5237673</v>
      </c>
      <c r="AC29">
        <v>201146</v>
      </c>
      <c r="AD29">
        <v>69339</v>
      </c>
      <c r="AE29">
        <v>4377049</v>
      </c>
      <c r="AF29">
        <v>7589273</v>
      </c>
      <c r="AG29">
        <v>119242</v>
      </c>
      <c r="AH29">
        <v>43344</v>
      </c>
      <c r="AI29">
        <v>62055</v>
      </c>
      <c r="AJ29">
        <v>1644153</v>
      </c>
      <c r="AK29">
        <v>2617884</v>
      </c>
      <c r="AL29">
        <v>26071</v>
      </c>
      <c r="AM29">
        <v>58413</v>
      </c>
      <c r="AN29">
        <v>2933824</v>
      </c>
      <c r="AO29">
        <v>6555106</v>
      </c>
      <c r="AP29">
        <v>451823</v>
      </c>
      <c r="AQ29">
        <v>82501</v>
      </c>
      <c r="AR29">
        <v>62572</v>
      </c>
      <c r="AS29">
        <v>550285</v>
      </c>
      <c r="AT29">
        <v>64083</v>
      </c>
      <c r="AU29">
        <v>9628305</v>
      </c>
      <c r="AV29">
        <v>20540283</v>
      </c>
      <c r="AW29">
        <v>20540283</v>
      </c>
      <c r="AX29">
        <v>436257</v>
      </c>
      <c r="AY29">
        <v>158434</v>
      </c>
      <c r="AZ29">
        <v>155532</v>
      </c>
      <c r="BA29">
        <v>188962</v>
      </c>
      <c r="BB29">
        <v>40365</v>
      </c>
      <c r="BC29">
        <v>644555</v>
      </c>
      <c r="BD29">
        <v>6645867</v>
      </c>
      <c r="BE29">
        <v>807751</v>
      </c>
      <c r="BF29">
        <v>2211836</v>
      </c>
      <c r="BG29">
        <v>1950294</v>
      </c>
      <c r="BH29">
        <v>174332</v>
      </c>
      <c r="BI29">
        <v>867100</v>
      </c>
      <c r="BJ29">
        <v>41137</v>
      </c>
      <c r="BK29">
        <v>138797</v>
      </c>
      <c r="BL29">
        <v>114447</v>
      </c>
      <c r="BM29">
        <v>278260</v>
      </c>
      <c r="BN29">
        <v>1996889</v>
      </c>
      <c r="BO29">
        <v>1971152</v>
      </c>
      <c r="BP29">
        <v>750125</v>
      </c>
      <c r="BQ29">
        <v>594928</v>
      </c>
      <c r="BR29">
        <v>102790</v>
      </c>
      <c r="BS29">
        <v>587812</v>
      </c>
      <c r="BT29">
        <v>89654</v>
      </c>
      <c r="BU29">
        <v>148731</v>
      </c>
      <c r="BV29">
        <v>4828484</v>
      </c>
      <c r="BW29">
        <v>35484</v>
      </c>
      <c r="BX29">
        <v>115090</v>
      </c>
      <c r="CF29">
        <v>467303</v>
      </c>
      <c r="CG29">
        <v>980720</v>
      </c>
      <c r="CH29">
        <v>483103</v>
      </c>
      <c r="CI29">
        <v>497874</v>
      </c>
      <c r="CJ29">
        <v>489186</v>
      </c>
      <c r="CK29">
        <v>157953</v>
      </c>
      <c r="CL29">
        <v>388022</v>
      </c>
      <c r="CM29">
        <v>445593</v>
      </c>
      <c r="CN29">
        <v>575443</v>
      </c>
      <c r="CO29">
        <v>340827</v>
      </c>
      <c r="CP29">
        <v>656781</v>
      </c>
      <c r="CQ29">
        <v>67000</v>
      </c>
      <c r="CR29">
        <v>86902</v>
      </c>
      <c r="CS29">
        <v>1476415</v>
      </c>
      <c r="CT29">
        <v>116701</v>
      </c>
      <c r="CU29">
        <v>110499</v>
      </c>
      <c r="CV29">
        <v>185262</v>
      </c>
      <c r="CW29">
        <v>399105</v>
      </c>
      <c r="CX29">
        <v>5076003</v>
      </c>
      <c r="CY29">
        <v>4467621</v>
      </c>
      <c r="CZ29">
        <v>148164</v>
      </c>
      <c r="DA29">
        <v>33764</v>
      </c>
      <c r="DB29">
        <v>24665672</v>
      </c>
      <c r="DC29">
        <v>22003276</v>
      </c>
      <c r="DD29">
        <v>8175350</v>
      </c>
      <c r="DE29">
        <v>23760484</v>
      </c>
      <c r="DF29">
        <v>7693471</v>
      </c>
      <c r="DG29">
        <v>8794201</v>
      </c>
      <c r="DH29">
        <v>7415165</v>
      </c>
      <c r="DI29">
        <v>5175520</v>
      </c>
      <c r="DJ29">
        <v>1007688</v>
      </c>
      <c r="DK29">
        <v>673601</v>
      </c>
      <c r="DL29">
        <v>25520</v>
      </c>
      <c r="DM29">
        <v>120730</v>
      </c>
      <c r="DN29">
        <v>277719</v>
      </c>
      <c r="DO29">
        <v>179137</v>
      </c>
      <c r="DP29">
        <v>172953</v>
      </c>
      <c r="DQ29">
        <v>5304481</v>
      </c>
    </row>
    <row r="30" spans="1:121" x14ac:dyDescent="0.25">
      <c r="A30" t="s">
        <v>168</v>
      </c>
      <c r="B30" t="str">
        <f t="shared" si="0"/>
        <v>6284_Ga_50</v>
      </c>
      <c r="C30" t="s">
        <v>210</v>
      </c>
      <c r="D30" t="s">
        <v>237</v>
      </c>
      <c r="F30">
        <v>50</v>
      </c>
      <c r="G30" s="24">
        <f t="shared" si="1"/>
        <v>352.27051962616821</v>
      </c>
      <c r="H30">
        <v>488760</v>
      </c>
      <c r="I30">
        <v>1499493</v>
      </c>
      <c r="J30">
        <v>47708</v>
      </c>
      <c r="K30">
        <v>243295</v>
      </c>
      <c r="L30">
        <v>22401</v>
      </c>
      <c r="M30">
        <v>34868627</v>
      </c>
      <c r="N30">
        <v>128548</v>
      </c>
      <c r="O30">
        <v>350398</v>
      </c>
      <c r="P30">
        <v>3223801</v>
      </c>
      <c r="Q30">
        <v>60397</v>
      </c>
      <c r="R30">
        <v>581131</v>
      </c>
      <c r="S30">
        <v>77691</v>
      </c>
      <c r="T30">
        <v>68741</v>
      </c>
      <c r="U30">
        <v>43291</v>
      </c>
      <c r="V30">
        <v>138643</v>
      </c>
      <c r="W30">
        <v>110163</v>
      </c>
      <c r="X30">
        <v>708179</v>
      </c>
      <c r="Y30">
        <v>33713778</v>
      </c>
      <c r="Z30">
        <v>4048085</v>
      </c>
      <c r="AA30">
        <v>2667844</v>
      </c>
      <c r="AB30">
        <v>5820427</v>
      </c>
      <c r="AC30">
        <v>234603</v>
      </c>
      <c r="AD30">
        <v>77224</v>
      </c>
      <c r="AE30">
        <v>5967603</v>
      </c>
      <c r="AF30">
        <v>9909691</v>
      </c>
      <c r="AG30">
        <v>115260</v>
      </c>
      <c r="AH30">
        <v>25480</v>
      </c>
      <c r="AI30">
        <v>65498</v>
      </c>
      <c r="AJ30">
        <v>825638</v>
      </c>
      <c r="AK30">
        <v>880412</v>
      </c>
      <c r="AL30">
        <v>43848</v>
      </c>
      <c r="AM30">
        <v>59421</v>
      </c>
      <c r="AN30">
        <v>584056</v>
      </c>
      <c r="AO30">
        <v>1498537</v>
      </c>
      <c r="AP30">
        <v>256300</v>
      </c>
      <c r="AQ30">
        <v>67998</v>
      </c>
      <c r="AR30">
        <v>91480</v>
      </c>
      <c r="AS30">
        <v>682487</v>
      </c>
      <c r="AT30">
        <v>87109</v>
      </c>
      <c r="AU30">
        <v>12114877</v>
      </c>
      <c r="AV30">
        <v>28861637</v>
      </c>
      <c r="AW30">
        <v>28861637</v>
      </c>
      <c r="AX30">
        <v>553326</v>
      </c>
      <c r="AY30">
        <v>48448</v>
      </c>
      <c r="AZ30">
        <v>109862</v>
      </c>
      <c r="BA30">
        <v>247282</v>
      </c>
      <c r="BB30">
        <v>72370</v>
      </c>
      <c r="BC30">
        <v>237563</v>
      </c>
      <c r="BD30">
        <v>3643998</v>
      </c>
      <c r="BE30">
        <v>155661</v>
      </c>
      <c r="BF30">
        <v>3339628</v>
      </c>
      <c r="BG30">
        <v>2848923</v>
      </c>
      <c r="BH30">
        <v>49206</v>
      </c>
      <c r="BI30">
        <v>211316</v>
      </c>
      <c r="BJ30">
        <v>27052</v>
      </c>
      <c r="BK30">
        <v>84618</v>
      </c>
      <c r="BL30">
        <v>40964</v>
      </c>
      <c r="BM30">
        <v>167243</v>
      </c>
      <c r="BN30">
        <v>2479465</v>
      </c>
      <c r="BO30">
        <v>2359180</v>
      </c>
      <c r="BP30">
        <v>490032</v>
      </c>
      <c r="BQ30">
        <v>345455</v>
      </c>
      <c r="BR30">
        <v>100401</v>
      </c>
      <c r="BS30">
        <v>304350</v>
      </c>
      <c r="BT30">
        <v>96218</v>
      </c>
      <c r="BU30">
        <v>141470</v>
      </c>
      <c r="BV30">
        <v>4606331</v>
      </c>
      <c r="BW30">
        <v>39743</v>
      </c>
      <c r="BX30">
        <v>161389</v>
      </c>
      <c r="CF30">
        <v>771662</v>
      </c>
      <c r="CG30">
        <v>1412684</v>
      </c>
      <c r="CH30">
        <v>643578</v>
      </c>
      <c r="CI30">
        <v>629876</v>
      </c>
      <c r="CJ30">
        <v>621601</v>
      </c>
      <c r="CK30">
        <v>140478</v>
      </c>
      <c r="CL30">
        <v>60252</v>
      </c>
      <c r="CM30">
        <v>84321</v>
      </c>
      <c r="CN30">
        <v>124034</v>
      </c>
      <c r="CO30">
        <v>51582</v>
      </c>
      <c r="CP30">
        <v>501167</v>
      </c>
      <c r="CQ30">
        <v>35309</v>
      </c>
      <c r="CR30">
        <v>73068</v>
      </c>
      <c r="CS30">
        <v>1716324</v>
      </c>
      <c r="CT30">
        <v>22641</v>
      </c>
      <c r="CU30">
        <v>22676</v>
      </c>
      <c r="CV30">
        <v>98555</v>
      </c>
      <c r="CW30">
        <v>181976</v>
      </c>
      <c r="CX30">
        <v>1098118</v>
      </c>
      <c r="CY30">
        <v>991458</v>
      </c>
      <c r="CZ30">
        <v>283338</v>
      </c>
      <c r="DA30">
        <v>28117</v>
      </c>
      <c r="DB30">
        <v>35599724</v>
      </c>
      <c r="DC30">
        <v>32507710</v>
      </c>
      <c r="DD30">
        <v>11941645</v>
      </c>
      <c r="DE30">
        <v>34868808</v>
      </c>
      <c r="DF30">
        <v>11580309</v>
      </c>
      <c r="DG30">
        <v>13355028</v>
      </c>
      <c r="DH30">
        <v>11470142</v>
      </c>
      <c r="DI30">
        <v>6977901</v>
      </c>
      <c r="DJ30">
        <v>2289273</v>
      </c>
      <c r="DK30">
        <v>985919</v>
      </c>
      <c r="DL30">
        <v>42476</v>
      </c>
      <c r="DM30">
        <v>111926</v>
      </c>
      <c r="DN30">
        <v>179501</v>
      </c>
      <c r="DO30">
        <v>50279</v>
      </c>
      <c r="DP30">
        <v>48914</v>
      </c>
      <c r="DQ30">
        <v>2143395</v>
      </c>
    </row>
    <row r="31" spans="1:121" x14ac:dyDescent="0.25">
      <c r="A31" t="s">
        <v>169</v>
      </c>
      <c r="B31" t="str">
        <f t="shared" si="0"/>
        <v>6284_Ga_50b</v>
      </c>
      <c r="C31" t="s">
        <v>211</v>
      </c>
      <c r="D31" t="s">
        <v>237</v>
      </c>
      <c r="F31">
        <v>50</v>
      </c>
      <c r="G31" s="24">
        <f t="shared" si="1"/>
        <v>351.43181962616819</v>
      </c>
      <c r="H31">
        <v>375790</v>
      </c>
      <c r="I31">
        <v>1235740</v>
      </c>
      <c r="J31">
        <v>50106</v>
      </c>
      <c r="K31">
        <v>267775</v>
      </c>
      <c r="L31">
        <v>30991</v>
      </c>
      <c r="M31">
        <v>35035300</v>
      </c>
      <c r="N31">
        <v>136528</v>
      </c>
      <c r="O31">
        <v>334268</v>
      </c>
      <c r="P31">
        <v>3107718</v>
      </c>
      <c r="Q31">
        <v>60616</v>
      </c>
      <c r="R31">
        <v>574946</v>
      </c>
      <c r="S31">
        <v>69297</v>
      </c>
      <c r="T31">
        <v>70780</v>
      </c>
      <c r="U31">
        <v>47636</v>
      </c>
      <c r="V31">
        <v>128592</v>
      </c>
      <c r="W31">
        <v>86665</v>
      </c>
      <c r="X31">
        <v>641055</v>
      </c>
      <c r="Y31">
        <v>33096912</v>
      </c>
      <c r="Z31">
        <v>4059664</v>
      </c>
      <c r="AA31">
        <v>2773968</v>
      </c>
      <c r="AB31">
        <v>5711557</v>
      </c>
      <c r="AC31">
        <v>179441</v>
      </c>
      <c r="AD31">
        <v>78763</v>
      </c>
      <c r="AE31">
        <v>5935201</v>
      </c>
      <c r="AF31">
        <v>9895914</v>
      </c>
      <c r="AG31">
        <v>82652</v>
      </c>
      <c r="AH31">
        <v>25643</v>
      </c>
      <c r="AI31">
        <v>66428</v>
      </c>
      <c r="AJ31">
        <v>827387</v>
      </c>
      <c r="AK31">
        <v>887549</v>
      </c>
      <c r="AL31">
        <v>43000</v>
      </c>
      <c r="AM31">
        <v>55950</v>
      </c>
      <c r="AN31">
        <v>570424</v>
      </c>
      <c r="AO31">
        <v>1434293</v>
      </c>
      <c r="AP31">
        <v>185601</v>
      </c>
      <c r="AQ31">
        <v>68789</v>
      </c>
      <c r="AR31">
        <v>102187</v>
      </c>
      <c r="AS31">
        <v>675007</v>
      </c>
      <c r="AT31">
        <v>82489</v>
      </c>
      <c r="AU31">
        <v>11743711</v>
      </c>
      <c r="AV31">
        <v>29149659</v>
      </c>
      <c r="AW31">
        <v>29149659</v>
      </c>
      <c r="AX31">
        <v>521351</v>
      </c>
      <c r="AY31">
        <v>49991</v>
      </c>
      <c r="AZ31">
        <v>114939</v>
      </c>
      <c r="BA31">
        <v>238110</v>
      </c>
      <c r="BB31">
        <v>115355</v>
      </c>
      <c r="BC31">
        <v>219457</v>
      </c>
      <c r="BD31">
        <v>3576806</v>
      </c>
      <c r="BE31">
        <v>148816</v>
      </c>
      <c r="BF31">
        <v>3355009</v>
      </c>
      <c r="BG31">
        <v>2650872</v>
      </c>
      <c r="BH31">
        <v>57938</v>
      </c>
      <c r="BI31">
        <v>212898</v>
      </c>
      <c r="BJ31">
        <v>22883</v>
      </c>
      <c r="BK31">
        <v>86080</v>
      </c>
      <c r="BL31">
        <v>58859</v>
      </c>
      <c r="BM31">
        <v>156404</v>
      </c>
      <c r="BN31">
        <v>2498180</v>
      </c>
      <c r="BO31">
        <v>2351924</v>
      </c>
      <c r="BP31">
        <v>484297</v>
      </c>
      <c r="BQ31">
        <v>339159</v>
      </c>
      <c r="BR31">
        <v>94164</v>
      </c>
      <c r="BS31">
        <v>307471</v>
      </c>
      <c r="BT31">
        <v>85737</v>
      </c>
      <c r="BU31">
        <v>144079</v>
      </c>
      <c r="BV31">
        <v>3960848</v>
      </c>
      <c r="BW31">
        <v>34952</v>
      </c>
      <c r="BX31">
        <v>147510</v>
      </c>
      <c r="CF31">
        <v>715466</v>
      </c>
      <c r="CG31">
        <v>1316681</v>
      </c>
      <c r="CH31">
        <v>644954</v>
      </c>
      <c r="CI31">
        <v>665881</v>
      </c>
      <c r="CJ31">
        <v>657699</v>
      </c>
      <c r="CK31">
        <v>159814</v>
      </c>
      <c r="CL31">
        <v>55820</v>
      </c>
      <c r="CM31">
        <v>77706</v>
      </c>
      <c r="CN31">
        <v>115173</v>
      </c>
      <c r="CO31">
        <v>55555</v>
      </c>
      <c r="CP31">
        <v>454331</v>
      </c>
      <c r="CQ31">
        <v>40106</v>
      </c>
      <c r="CR31">
        <v>70718</v>
      </c>
      <c r="CS31">
        <v>1462516</v>
      </c>
      <c r="CT31">
        <v>14551</v>
      </c>
      <c r="CU31">
        <v>26557</v>
      </c>
      <c r="CV31">
        <v>196193</v>
      </c>
      <c r="CW31">
        <v>180402</v>
      </c>
      <c r="CX31">
        <v>1086584</v>
      </c>
      <c r="CY31">
        <v>996891</v>
      </c>
      <c r="CZ31">
        <v>271028</v>
      </c>
      <c r="DA31">
        <v>29334</v>
      </c>
      <c r="DB31">
        <v>36433796</v>
      </c>
      <c r="DC31">
        <v>33351622</v>
      </c>
      <c r="DD31">
        <v>12060060</v>
      </c>
      <c r="DE31">
        <v>35440156</v>
      </c>
      <c r="DF31">
        <v>11710542</v>
      </c>
      <c r="DG31">
        <v>13324867</v>
      </c>
      <c r="DH31">
        <v>11193119</v>
      </c>
      <c r="DI31">
        <v>6384902</v>
      </c>
      <c r="DJ31">
        <v>2220793</v>
      </c>
      <c r="DK31">
        <v>929565</v>
      </c>
      <c r="DL31">
        <v>43308</v>
      </c>
      <c r="DM31">
        <v>106063</v>
      </c>
      <c r="DN31">
        <v>156651</v>
      </c>
      <c r="DO31">
        <v>58550</v>
      </c>
      <c r="DP31">
        <v>57595</v>
      </c>
      <c r="DQ31">
        <v>2096758</v>
      </c>
    </row>
    <row r="32" spans="1:121" x14ac:dyDescent="0.25">
      <c r="A32" t="s">
        <v>172</v>
      </c>
      <c r="B32" t="str">
        <f t="shared" si="0"/>
        <v>6284_Ga_500</v>
      </c>
      <c r="C32" t="s">
        <v>204</v>
      </c>
      <c r="D32" t="s">
        <v>237</v>
      </c>
      <c r="F32">
        <v>10</v>
      </c>
      <c r="G32" s="24">
        <f t="shared" si="1"/>
        <v>344.03857570093453</v>
      </c>
      <c r="H32">
        <v>399993</v>
      </c>
      <c r="I32">
        <v>1500664</v>
      </c>
      <c r="J32">
        <v>43579</v>
      </c>
      <c r="K32">
        <v>187509</v>
      </c>
      <c r="L32">
        <v>13293</v>
      </c>
      <c r="M32">
        <v>34567940</v>
      </c>
      <c r="N32">
        <v>119847</v>
      </c>
      <c r="O32">
        <v>358220</v>
      </c>
      <c r="P32">
        <v>4707896</v>
      </c>
      <c r="Q32">
        <v>52404</v>
      </c>
      <c r="R32">
        <v>496669</v>
      </c>
      <c r="S32">
        <v>54368</v>
      </c>
      <c r="T32">
        <v>84809</v>
      </c>
      <c r="U32">
        <v>46779</v>
      </c>
      <c r="V32">
        <v>94725</v>
      </c>
      <c r="W32">
        <v>91284</v>
      </c>
      <c r="X32">
        <v>781269</v>
      </c>
      <c r="Y32">
        <v>27684743</v>
      </c>
      <c r="Z32">
        <v>3477405</v>
      </c>
      <c r="AA32">
        <v>2433025</v>
      </c>
      <c r="AB32">
        <v>11086546</v>
      </c>
      <c r="AC32">
        <v>267383</v>
      </c>
      <c r="AD32">
        <v>77038</v>
      </c>
      <c r="AE32">
        <v>4540418</v>
      </c>
      <c r="AF32">
        <v>7804860</v>
      </c>
      <c r="AG32">
        <v>76096</v>
      </c>
      <c r="AH32">
        <v>40121</v>
      </c>
      <c r="AI32">
        <v>52208</v>
      </c>
      <c r="AJ32">
        <v>659407</v>
      </c>
      <c r="AK32">
        <v>743394</v>
      </c>
      <c r="AL32">
        <v>47161</v>
      </c>
      <c r="AM32">
        <v>43562</v>
      </c>
      <c r="AN32">
        <v>432408</v>
      </c>
      <c r="AO32">
        <v>1701332</v>
      </c>
      <c r="AP32">
        <v>171191</v>
      </c>
      <c r="AQ32">
        <v>53166</v>
      </c>
      <c r="AR32">
        <v>51584</v>
      </c>
      <c r="AS32">
        <v>587887</v>
      </c>
      <c r="AT32">
        <v>85468</v>
      </c>
      <c r="AU32">
        <v>11340986</v>
      </c>
      <c r="AV32">
        <v>29348953</v>
      </c>
      <c r="AW32">
        <v>29348953</v>
      </c>
      <c r="AX32">
        <v>513262</v>
      </c>
      <c r="AY32">
        <v>51561</v>
      </c>
      <c r="AZ32">
        <v>122176</v>
      </c>
      <c r="BA32">
        <v>230160</v>
      </c>
      <c r="BB32">
        <v>41348</v>
      </c>
      <c r="BC32">
        <v>185764</v>
      </c>
      <c r="BD32">
        <v>2870584</v>
      </c>
      <c r="BE32">
        <v>126734</v>
      </c>
      <c r="BF32">
        <v>2558369</v>
      </c>
      <c r="BG32">
        <v>1988881</v>
      </c>
      <c r="BH32">
        <v>55801</v>
      </c>
      <c r="BI32">
        <v>219839</v>
      </c>
      <c r="BJ32">
        <v>18090</v>
      </c>
      <c r="BK32">
        <v>70405</v>
      </c>
      <c r="BL32">
        <v>55706</v>
      </c>
      <c r="BM32">
        <v>163815</v>
      </c>
      <c r="BN32">
        <v>1863852</v>
      </c>
      <c r="BO32">
        <v>1795057</v>
      </c>
      <c r="BP32">
        <v>404487</v>
      </c>
      <c r="BQ32">
        <v>300335</v>
      </c>
      <c r="BR32">
        <v>95631</v>
      </c>
      <c r="BS32">
        <v>261660</v>
      </c>
      <c r="BT32">
        <v>81273</v>
      </c>
      <c r="BU32">
        <v>128301</v>
      </c>
      <c r="BV32">
        <v>3166259</v>
      </c>
      <c r="BW32">
        <v>54347</v>
      </c>
      <c r="BX32">
        <v>122761</v>
      </c>
      <c r="CF32">
        <v>699125</v>
      </c>
      <c r="CG32">
        <v>1367549</v>
      </c>
      <c r="CH32">
        <v>688064</v>
      </c>
      <c r="CI32">
        <v>572944</v>
      </c>
      <c r="CJ32">
        <v>561638</v>
      </c>
      <c r="CK32">
        <v>126125</v>
      </c>
      <c r="CL32">
        <v>53350</v>
      </c>
      <c r="CM32">
        <v>77375</v>
      </c>
      <c r="CN32">
        <v>86192</v>
      </c>
      <c r="CO32">
        <v>52274</v>
      </c>
      <c r="CP32">
        <v>457852</v>
      </c>
      <c r="CQ32">
        <v>38939</v>
      </c>
      <c r="CR32">
        <v>70555</v>
      </c>
      <c r="CS32">
        <v>1343898</v>
      </c>
      <c r="CT32">
        <v>21337</v>
      </c>
      <c r="CU32">
        <v>22231</v>
      </c>
      <c r="CV32">
        <v>85082</v>
      </c>
      <c r="CW32">
        <v>137969</v>
      </c>
      <c r="CX32">
        <v>1296757</v>
      </c>
      <c r="CY32">
        <v>1130427</v>
      </c>
      <c r="CZ32">
        <v>220152</v>
      </c>
      <c r="DA32">
        <v>27435</v>
      </c>
      <c r="DB32">
        <v>36843184</v>
      </c>
      <c r="DC32">
        <v>33763724</v>
      </c>
      <c r="DD32">
        <v>11842993</v>
      </c>
      <c r="DE32">
        <v>35956828</v>
      </c>
      <c r="DF32">
        <v>11443913</v>
      </c>
      <c r="DG32">
        <v>13144684</v>
      </c>
      <c r="DH32">
        <v>11293051</v>
      </c>
      <c r="DI32">
        <v>6004535</v>
      </c>
      <c r="DJ32">
        <v>2440005</v>
      </c>
      <c r="DK32">
        <v>983786</v>
      </c>
      <c r="DL32">
        <v>53248</v>
      </c>
      <c r="DM32">
        <v>71935</v>
      </c>
      <c r="DN32">
        <v>121743</v>
      </c>
      <c r="DO32">
        <v>56213</v>
      </c>
      <c r="DP32">
        <v>55303</v>
      </c>
      <c r="DQ32">
        <v>1605860</v>
      </c>
    </row>
    <row r="33" spans="1:121" x14ac:dyDescent="0.25">
      <c r="A33" t="s">
        <v>173</v>
      </c>
      <c r="B33" t="str">
        <f t="shared" si="0"/>
        <v>6284_Ga_500b</v>
      </c>
      <c r="C33" t="s">
        <v>205</v>
      </c>
      <c r="D33" t="s">
        <v>237</v>
      </c>
      <c r="F33">
        <v>10</v>
      </c>
      <c r="G33" s="24">
        <f t="shared" si="1"/>
        <v>333.6287457943925</v>
      </c>
      <c r="H33">
        <v>414816</v>
      </c>
      <c r="I33">
        <v>1221294</v>
      </c>
      <c r="J33">
        <v>44201</v>
      </c>
      <c r="K33">
        <v>178385</v>
      </c>
      <c r="L33">
        <v>12886</v>
      </c>
      <c r="M33">
        <v>34035783</v>
      </c>
      <c r="N33">
        <v>102787</v>
      </c>
      <c r="O33">
        <v>332448</v>
      </c>
      <c r="P33">
        <v>4574523</v>
      </c>
      <c r="Q33">
        <v>45931</v>
      </c>
      <c r="R33">
        <v>489902</v>
      </c>
      <c r="S33">
        <v>60329</v>
      </c>
      <c r="T33">
        <v>54865</v>
      </c>
      <c r="U33">
        <v>38028</v>
      </c>
      <c r="V33">
        <v>88152</v>
      </c>
      <c r="W33">
        <v>77880</v>
      </c>
      <c r="X33">
        <v>640195</v>
      </c>
      <c r="Y33">
        <v>25480569</v>
      </c>
      <c r="Z33">
        <v>3282624</v>
      </c>
      <c r="AA33">
        <v>2321099</v>
      </c>
      <c r="AB33">
        <v>10264990</v>
      </c>
      <c r="AC33">
        <v>180299</v>
      </c>
      <c r="AD33">
        <v>59423</v>
      </c>
      <c r="AE33">
        <v>4397678</v>
      </c>
      <c r="AF33">
        <v>7545399</v>
      </c>
      <c r="AG33">
        <v>60421</v>
      </c>
      <c r="AH33">
        <v>22745</v>
      </c>
      <c r="AI33">
        <v>42865</v>
      </c>
      <c r="AJ33">
        <v>617349</v>
      </c>
      <c r="AK33">
        <v>676934</v>
      </c>
      <c r="AL33">
        <v>43905</v>
      </c>
      <c r="AM33">
        <v>44518</v>
      </c>
      <c r="AN33">
        <v>421674</v>
      </c>
      <c r="AO33">
        <v>1551517</v>
      </c>
      <c r="AP33">
        <v>213443</v>
      </c>
      <c r="AQ33">
        <v>51145</v>
      </c>
      <c r="AR33">
        <v>74018</v>
      </c>
      <c r="AS33">
        <v>533154</v>
      </c>
      <c r="AT33">
        <v>84122</v>
      </c>
      <c r="AU33">
        <v>10868730</v>
      </c>
      <c r="AV33">
        <v>28885567</v>
      </c>
      <c r="AW33">
        <v>28885567</v>
      </c>
      <c r="AX33">
        <v>505728</v>
      </c>
      <c r="AY33">
        <v>46270</v>
      </c>
      <c r="AZ33">
        <v>130934</v>
      </c>
      <c r="BA33">
        <v>233236</v>
      </c>
      <c r="BB33">
        <v>91561</v>
      </c>
      <c r="BC33">
        <v>173452</v>
      </c>
      <c r="BD33">
        <v>2703280</v>
      </c>
      <c r="BE33">
        <v>126285</v>
      </c>
      <c r="BF33">
        <v>2422513</v>
      </c>
      <c r="BG33">
        <v>1879083</v>
      </c>
      <c r="BH33">
        <v>50953</v>
      </c>
      <c r="BI33">
        <v>200241</v>
      </c>
      <c r="BJ33">
        <v>17003</v>
      </c>
      <c r="BK33">
        <v>60670</v>
      </c>
      <c r="BL33">
        <v>36342</v>
      </c>
      <c r="BM33">
        <v>138119</v>
      </c>
      <c r="BN33">
        <v>1739999</v>
      </c>
      <c r="BO33">
        <v>1642327</v>
      </c>
      <c r="BP33">
        <v>392616</v>
      </c>
      <c r="BQ33">
        <v>277950</v>
      </c>
      <c r="BR33">
        <v>89421</v>
      </c>
      <c r="BS33">
        <v>242408</v>
      </c>
      <c r="BT33">
        <v>82442</v>
      </c>
      <c r="BU33">
        <v>123209</v>
      </c>
      <c r="BV33">
        <v>3138180</v>
      </c>
      <c r="BW33">
        <v>28800</v>
      </c>
      <c r="BX33">
        <v>106162</v>
      </c>
      <c r="CF33">
        <v>647730</v>
      </c>
      <c r="CG33">
        <v>1316291</v>
      </c>
      <c r="CH33">
        <v>663022</v>
      </c>
      <c r="CI33">
        <v>581045</v>
      </c>
      <c r="CJ33">
        <v>565849</v>
      </c>
      <c r="CK33">
        <v>130450</v>
      </c>
      <c r="CL33">
        <v>44822</v>
      </c>
      <c r="CM33">
        <v>74545</v>
      </c>
      <c r="CN33">
        <v>127427</v>
      </c>
      <c r="CO33">
        <v>50334</v>
      </c>
      <c r="CP33">
        <v>386109</v>
      </c>
      <c r="CQ33">
        <v>22949</v>
      </c>
      <c r="CR33">
        <v>59310</v>
      </c>
      <c r="CS33">
        <v>1649810</v>
      </c>
      <c r="CT33">
        <v>23096</v>
      </c>
      <c r="CU33">
        <v>29913</v>
      </c>
      <c r="CV33">
        <v>75049</v>
      </c>
      <c r="CW33">
        <v>119128</v>
      </c>
      <c r="CX33">
        <v>1169085</v>
      </c>
      <c r="CY33">
        <v>1064735</v>
      </c>
      <c r="CZ33">
        <v>207092</v>
      </c>
      <c r="DA33">
        <v>26315</v>
      </c>
      <c r="DB33">
        <v>36500676</v>
      </c>
      <c r="DC33">
        <v>33441426</v>
      </c>
      <c r="DD33">
        <v>11399457</v>
      </c>
      <c r="DE33">
        <v>35486516</v>
      </c>
      <c r="DF33">
        <v>11019770</v>
      </c>
      <c r="DG33">
        <v>12536999</v>
      </c>
      <c r="DH33">
        <v>10937255</v>
      </c>
      <c r="DI33">
        <v>5835270</v>
      </c>
      <c r="DJ33">
        <v>2482735</v>
      </c>
      <c r="DK33">
        <v>743930</v>
      </c>
      <c r="DL33">
        <v>57795</v>
      </c>
      <c r="DM33">
        <v>79232</v>
      </c>
      <c r="DN33">
        <v>97863</v>
      </c>
      <c r="DO33">
        <v>52087</v>
      </c>
      <c r="DP33">
        <v>50797</v>
      </c>
      <c r="DQ33">
        <v>1525500</v>
      </c>
    </row>
    <row r="34" spans="1:121" x14ac:dyDescent="0.25">
      <c r="A34" t="s">
        <v>180</v>
      </c>
      <c r="B34" t="str">
        <f t="shared" si="0"/>
        <v>6284_K</v>
      </c>
      <c r="C34" t="s">
        <v>222</v>
      </c>
      <c r="D34" t="s">
        <v>243</v>
      </c>
      <c r="F34">
        <v>0</v>
      </c>
      <c r="G34" s="24">
        <f t="shared" si="1"/>
        <v>460.69583831775702</v>
      </c>
      <c r="H34">
        <v>302945</v>
      </c>
      <c r="I34">
        <v>1405197</v>
      </c>
      <c r="J34">
        <v>70133</v>
      </c>
      <c r="K34">
        <v>270929</v>
      </c>
      <c r="L34">
        <v>71326</v>
      </c>
      <c r="M34">
        <v>37864602</v>
      </c>
      <c r="N34">
        <v>544333</v>
      </c>
      <c r="O34">
        <v>422868</v>
      </c>
      <c r="P34">
        <v>3824590</v>
      </c>
      <c r="Q34">
        <v>68308</v>
      </c>
      <c r="R34">
        <v>657200</v>
      </c>
      <c r="S34">
        <v>102304</v>
      </c>
      <c r="T34">
        <v>144418</v>
      </c>
      <c r="U34">
        <v>77612</v>
      </c>
      <c r="V34">
        <v>175499</v>
      </c>
      <c r="W34">
        <v>129750</v>
      </c>
      <c r="X34">
        <v>715554</v>
      </c>
      <c r="Y34">
        <v>40583168</v>
      </c>
      <c r="Z34">
        <v>5472682</v>
      </c>
      <c r="AA34">
        <v>3490921</v>
      </c>
      <c r="AB34">
        <v>6416886</v>
      </c>
      <c r="AC34">
        <v>259969</v>
      </c>
      <c r="AD34">
        <v>137106</v>
      </c>
      <c r="AE34">
        <v>6980315</v>
      </c>
      <c r="AF34">
        <v>12148485</v>
      </c>
      <c r="AG34">
        <v>159059</v>
      </c>
      <c r="AH34">
        <v>40651</v>
      </c>
      <c r="AI34">
        <v>98298</v>
      </c>
      <c r="AJ34">
        <v>1359271</v>
      </c>
      <c r="AK34">
        <v>1581301</v>
      </c>
      <c r="AL34">
        <v>97942</v>
      </c>
      <c r="AM34">
        <v>71416</v>
      </c>
      <c r="AN34">
        <v>819344</v>
      </c>
      <c r="AO34">
        <v>1619335</v>
      </c>
      <c r="AP34">
        <v>262264</v>
      </c>
      <c r="AQ34">
        <v>76174</v>
      </c>
      <c r="AR34">
        <v>102644</v>
      </c>
      <c r="AS34">
        <v>985185</v>
      </c>
      <c r="AT34">
        <v>95745</v>
      </c>
      <c r="AU34">
        <v>16286340</v>
      </c>
      <c r="AV34">
        <v>42169142</v>
      </c>
      <c r="AW34">
        <v>42169142</v>
      </c>
      <c r="AX34">
        <v>597218</v>
      </c>
      <c r="AY34">
        <v>19479</v>
      </c>
      <c r="AZ34">
        <v>123550</v>
      </c>
      <c r="BA34">
        <v>302838</v>
      </c>
      <c r="BB34">
        <v>45460</v>
      </c>
      <c r="BC34">
        <v>338671</v>
      </c>
      <c r="BD34">
        <v>5409797</v>
      </c>
      <c r="BE34">
        <v>213456</v>
      </c>
      <c r="BF34">
        <v>3922540</v>
      </c>
      <c r="BG34">
        <v>2720868</v>
      </c>
      <c r="BH34">
        <v>25369</v>
      </c>
      <c r="BI34">
        <v>206474</v>
      </c>
      <c r="BJ34">
        <v>43716</v>
      </c>
      <c r="BK34">
        <v>171703</v>
      </c>
      <c r="BL34">
        <v>73767</v>
      </c>
      <c r="BM34">
        <v>246234</v>
      </c>
      <c r="BN34">
        <v>4056889</v>
      </c>
      <c r="BO34">
        <v>3858906</v>
      </c>
      <c r="BP34">
        <v>888769</v>
      </c>
      <c r="BQ34">
        <v>521731</v>
      </c>
      <c r="BR34">
        <v>115198</v>
      </c>
      <c r="BS34">
        <v>487339</v>
      </c>
      <c r="BT34">
        <v>97884</v>
      </c>
      <c r="BU34">
        <v>140742</v>
      </c>
      <c r="BV34">
        <v>8194493</v>
      </c>
      <c r="BW34">
        <v>45377</v>
      </c>
      <c r="BX34">
        <v>286509</v>
      </c>
      <c r="CF34">
        <v>886291</v>
      </c>
      <c r="CG34">
        <v>1773589</v>
      </c>
      <c r="CH34">
        <v>634453</v>
      </c>
      <c r="CI34">
        <v>815821</v>
      </c>
      <c r="CJ34">
        <v>802121</v>
      </c>
      <c r="CK34">
        <v>173186</v>
      </c>
      <c r="CL34">
        <v>71668</v>
      </c>
      <c r="CM34">
        <v>96918</v>
      </c>
      <c r="CN34">
        <v>158540</v>
      </c>
      <c r="CO34">
        <v>90262</v>
      </c>
      <c r="CP34">
        <v>822195</v>
      </c>
      <c r="CQ34">
        <v>50240</v>
      </c>
      <c r="CR34">
        <v>88137</v>
      </c>
      <c r="CS34">
        <v>1778312</v>
      </c>
      <c r="CT34">
        <v>19257</v>
      </c>
      <c r="CU34">
        <v>23537</v>
      </c>
      <c r="CV34">
        <v>224596</v>
      </c>
      <c r="CW34">
        <v>220088</v>
      </c>
      <c r="CX34">
        <v>1212943</v>
      </c>
      <c r="CY34">
        <v>1067160</v>
      </c>
      <c r="CZ34">
        <v>401279</v>
      </c>
      <c r="DA34">
        <v>40990</v>
      </c>
      <c r="DB34">
        <v>41915820</v>
      </c>
      <c r="DC34">
        <v>38487532</v>
      </c>
      <c r="DD34">
        <v>16100731</v>
      </c>
      <c r="DE34">
        <v>44804560</v>
      </c>
      <c r="DF34">
        <v>15523301</v>
      </c>
      <c r="DG34">
        <v>17694320</v>
      </c>
      <c r="DH34">
        <v>15376265</v>
      </c>
      <c r="DI34">
        <v>16402590</v>
      </c>
      <c r="DJ34">
        <v>4393183</v>
      </c>
      <c r="DK34">
        <v>3384215</v>
      </c>
      <c r="DL34">
        <v>56115</v>
      </c>
      <c r="DM34">
        <v>156784</v>
      </c>
      <c r="DN34">
        <v>249277</v>
      </c>
      <c r="DO34">
        <v>28465</v>
      </c>
      <c r="DP34">
        <v>25164</v>
      </c>
      <c r="DQ34">
        <v>3409312</v>
      </c>
    </row>
    <row r="35" spans="1:121" x14ac:dyDescent="0.25">
      <c r="A35" t="s">
        <v>181</v>
      </c>
      <c r="B35" t="str">
        <f t="shared" si="0"/>
        <v>6284_Kb</v>
      </c>
      <c r="C35" t="s">
        <v>223</v>
      </c>
      <c r="D35" t="s">
        <v>243</v>
      </c>
      <c r="F35">
        <v>0</v>
      </c>
      <c r="G35" s="24">
        <f t="shared" si="1"/>
        <v>444.91170934579435</v>
      </c>
      <c r="H35">
        <v>366280</v>
      </c>
      <c r="I35">
        <v>1312598</v>
      </c>
      <c r="J35">
        <v>57125</v>
      </c>
      <c r="K35">
        <v>261933</v>
      </c>
      <c r="L35">
        <v>114385</v>
      </c>
      <c r="M35">
        <v>38031449</v>
      </c>
      <c r="N35">
        <v>545072</v>
      </c>
      <c r="O35">
        <v>412094</v>
      </c>
      <c r="P35">
        <v>3659840</v>
      </c>
      <c r="Q35">
        <v>61734</v>
      </c>
      <c r="R35">
        <v>661816</v>
      </c>
      <c r="S35">
        <v>102859</v>
      </c>
      <c r="T35">
        <v>108862</v>
      </c>
      <c r="U35">
        <v>62173</v>
      </c>
      <c r="V35">
        <v>179193</v>
      </c>
      <c r="W35">
        <v>121118</v>
      </c>
      <c r="X35">
        <v>648151</v>
      </c>
      <c r="Y35">
        <v>39401010</v>
      </c>
      <c r="Z35">
        <v>5292450</v>
      </c>
      <c r="AA35">
        <v>3386452</v>
      </c>
      <c r="AB35">
        <v>6184966</v>
      </c>
      <c r="AC35">
        <v>284801</v>
      </c>
      <c r="AD35">
        <v>117461</v>
      </c>
      <c r="AE35">
        <v>6786092</v>
      </c>
      <c r="AF35">
        <v>11609366</v>
      </c>
      <c r="AG35">
        <v>130387</v>
      </c>
      <c r="AH35">
        <v>37942</v>
      </c>
      <c r="AI35">
        <v>82672</v>
      </c>
      <c r="AJ35">
        <v>1260655</v>
      </c>
      <c r="AK35">
        <v>1558296</v>
      </c>
      <c r="AL35">
        <v>71520</v>
      </c>
      <c r="AM35">
        <v>75493</v>
      </c>
      <c r="AN35">
        <v>794244</v>
      </c>
      <c r="AO35">
        <v>1596341</v>
      </c>
      <c r="AP35">
        <v>248009</v>
      </c>
      <c r="AQ35">
        <v>87474</v>
      </c>
      <c r="AR35">
        <v>82311</v>
      </c>
      <c r="AS35">
        <v>903580</v>
      </c>
      <c r="AT35">
        <v>105957</v>
      </c>
      <c r="AU35">
        <v>15709008</v>
      </c>
      <c r="AV35">
        <v>39970875</v>
      </c>
      <c r="AW35">
        <v>39970875</v>
      </c>
      <c r="AX35">
        <v>568447</v>
      </c>
      <c r="AY35">
        <v>28809</v>
      </c>
      <c r="AZ35">
        <v>119804</v>
      </c>
      <c r="BA35">
        <v>308900</v>
      </c>
      <c r="BB35">
        <v>80843</v>
      </c>
      <c r="BC35">
        <v>333124</v>
      </c>
      <c r="BD35">
        <v>5146632</v>
      </c>
      <c r="BE35">
        <v>207400</v>
      </c>
      <c r="BF35">
        <v>3653637</v>
      </c>
      <c r="BG35">
        <v>2381686</v>
      </c>
      <c r="BH35">
        <v>39399</v>
      </c>
      <c r="BI35">
        <v>211183</v>
      </c>
      <c r="BJ35">
        <v>33291</v>
      </c>
      <c r="BK35">
        <v>129859</v>
      </c>
      <c r="BL35">
        <v>76294</v>
      </c>
      <c r="BM35">
        <v>223261</v>
      </c>
      <c r="BN35">
        <v>3913358</v>
      </c>
      <c r="BO35">
        <v>3764957</v>
      </c>
      <c r="BP35">
        <v>847839</v>
      </c>
      <c r="BQ35">
        <v>492931</v>
      </c>
      <c r="BR35">
        <v>111426</v>
      </c>
      <c r="BS35">
        <v>467933</v>
      </c>
      <c r="BT35">
        <v>98029</v>
      </c>
      <c r="BU35">
        <v>151487</v>
      </c>
      <c r="BV35">
        <v>7896561</v>
      </c>
      <c r="BW35">
        <v>39221</v>
      </c>
      <c r="BX35">
        <v>221963</v>
      </c>
      <c r="CF35">
        <v>852991</v>
      </c>
      <c r="CG35">
        <v>1725091</v>
      </c>
      <c r="CH35">
        <v>613488</v>
      </c>
      <c r="CI35">
        <v>785422</v>
      </c>
      <c r="CJ35">
        <v>771849</v>
      </c>
      <c r="CK35">
        <v>186317</v>
      </c>
      <c r="CL35">
        <v>69028</v>
      </c>
      <c r="CM35">
        <v>84635</v>
      </c>
      <c r="CN35">
        <v>170838</v>
      </c>
      <c r="CO35">
        <v>74773</v>
      </c>
      <c r="CP35">
        <v>663669</v>
      </c>
      <c r="CQ35">
        <v>55020</v>
      </c>
      <c r="CR35">
        <v>83488</v>
      </c>
      <c r="CS35">
        <v>1760122</v>
      </c>
      <c r="CT35">
        <v>19241</v>
      </c>
      <c r="CU35">
        <v>17366</v>
      </c>
      <c r="CV35">
        <v>158984</v>
      </c>
      <c r="CW35">
        <v>230814</v>
      </c>
      <c r="CX35">
        <v>1124070</v>
      </c>
      <c r="CY35">
        <v>1011533</v>
      </c>
      <c r="CZ35">
        <v>393104</v>
      </c>
      <c r="DA35">
        <v>55606</v>
      </c>
      <c r="DB35">
        <v>41719128</v>
      </c>
      <c r="DC35">
        <v>38294620</v>
      </c>
      <c r="DD35">
        <v>15519522</v>
      </c>
      <c r="DE35">
        <v>43837688</v>
      </c>
      <c r="DF35">
        <v>14979023</v>
      </c>
      <c r="DG35">
        <v>17096644</v>
      </c>
      <c r="DH35">
        <v>14873654</v>
      </c>
      <c r="DI35">
        <v>14442038</v>
      </c>
      <c r="DJ35">
        <v>3818657</v>
      </c>
      <c r="DK35">
        <v>2792885</v>
      </c>
      <c r="DL35">
        <v>64241</v>
      </c>
      <c r="DM35">
        <v>141036</v>
      </c>
      <c r="DN35">
        <v>215079</v>
      </c>
      <c r="DO35">
        <v>33519</v>
      </c>
      <c r="DP35">
        <v>35517</v>
      </c>
      <c r="DQ35">
        <v>3281636</v>
      </c>
    </row>
    <row r="36" spans="1:121" x14ac:dyDescent="0.25">
      <c r="A36" t="s">
        <v>186</v>
      </c>
      <c r="B36" t="str">
        <f t="shared" si="0"/>
        <v>6284_Z</v>
      </c>
      <c r="C36" t="s">
        <v>228</v>
      </c>
      <c r="D36" t="s">
        <v>238</v>
      </c>
      <c r="F36">
        <v>0</v>
      </c>
      <c r="G36" s="24">
        <f t="shared" si="1"/>
        <v>276.20120841121496</v>
      </c>
      <c r="H36">
        <v>334569</v>
      </c>
      <c r="I36">
        <v>934079</v>
      </c>
      <c r="J36">
        <v>50204</v>
      </c>
      <c r="K36">
        <v>180168</v>
      </c>
      <c r="L36">
        <v>15425</v>
      </c>
      <c r="M36">
        <v>28969517</v>
      </c>
      <c r="N36">
        <v>260576</v>
      </c>
      <c r="O36">
        <v>294076</v>
      </c>
      <c r="P36">
        <v>2134351</v>
      </c>
      <c r="Q36">
        <v>54422</v>
      </c>
      <c r="R36">
        <v>603088</v>
      </c>
      <c r="S36">
        <v>75503</v>
      </c>
      <c r="T36">
        <v>57720</v>
      </c>
      <c r="U36">
        <v>25253</v>
      </c>
      <c r="V36">
        <v>106978</v>
      </c>
      <c r="W36">
        <v>88612</v>
      </c>
      <c r="X36">
        <v>425834</v>
      </c>
      <c r="Y36">
        <v>26671001</v>
      </c>
      <c r="Z36">
        <v>3814521</v>
      </c>
      <c r="AA36">
        <v>2418212</v>
      </c>
      <c r="AB36">
        <v>2350997</v>
      </c>
      <c r="AC36">
        <v>144411</v>
      </c>
      <c r="AD36">
        <v>49066</v>
      </c>
      <c r="AE36">
        <v>4473402</v>
      </c>
      <c r="AF36">
        <v>7804756</v>
      </c>
      <c r="AG36">
        <v>95294</v>
      </c>
      <c r="AH36">
        <v>32437</v>
      </c>
      <c r="AI36">
        <v>64323</v>
      </c>
      <c r="AJ36">
        <v>725748</v>
      </c>
      <c r="AK36">
        <v>803282</v>
      </c>
      <c r="AL36">
        <v>49237</v>
      </c>
      <c r="AM36">
        <v>50567</v>
      </c>
      <c r="AN36">
        <v>602088</v>
      </c>
      <c r="AO36">
        <v>1050508</v>
      </c>
      <c r="AP36">
        <v>198189</v>
      </c>
      <c r="AQ36">
        <v>63277</v>
      </c>
      <c r="AR36">
        <v>101682</v>
      </c>
      <c r="AS36">
        <v>500951</v>
      </c>
      <c r="AT36">
        <v>81732</v>
      </c>
      <c r="AU36">
        <v>10568695</v>
      </c>
      <c r="AV36">
        <v>22523104</v>
      </c>
      <c r="AW36">
        <v>22523104</v>
      </c>
      <c r="AX36">
        <v>379988</v>
      </c>
      <c r="AY36">
        <v>42784</v>
      </c>
      <c r="AZ36">
        <v>87969</v>
      </c>
      <c r="BA36">
        <v>199389</v>
      </c>
      <c r="BB36">
        <v>109582</v>
      </c>
      <c r="BC36">
        <v>78224</v>
      </c>
      <c r="BD36">
        <v>3134039</v>
      </c>
      <c r="BE36">
        <v>143781</v>
      </c>
      <c r="BF36">
        <v>3911151</v>
      </c>
      <c r="BG36">
        <v>3014486</v>
      </c>
      <c r="BH36">
        <v>33033</v>
      </c>
      <c r="BI36">
        <v>161725</v>
      </c>
      <c r="BJ36">
        <v>21195</v>
      </c>
      <c r="BK36">
        <v>75155</v>
      </c>
      <c r="BL36">
        <v>26571</v>
      </c>
      <c r="BM36">
        <v>249952</v>
      </c>
      <c r="BN36">
        <v>3074009</v>
      </c>
      <c r="BO36">
        <v>2907737</v>
      </c>
      <c r="BP36">
        <v>656900</v>
      </c>
      <c r="BQ36">
        <v>543367</v>
      </c>
      <c r="BR36">
        <v>105860</v>
      </c>
      <c r="BS36">
        <v>525646</v>
      </c>
      <c r="BT36">
        <v>95957</v>
      </c>
      <c r="BU36">
        <v>113094</v>
      </c>
      <c r="BV36">
        <v>4830905</v>
      </c>
      <c r="BW36">
        <v>39693</v>
      </c>
      <c r="BX36">
        <v>153293</v>
      </c>
      <c r="CF36">
        <v>756496</v>
      </c>
      <c r="CG36">
        <v>1313084</v>
      </c>
      <c r="CH36">
        <v>598442</v>
      </c>
      <c r="CI36">
        <v>604807</v>
      </c>
      <c r="CJ36">
        <v>596116</v>
      </c>
      <c r="CK36">
        <v>160709</v>
      </c>
      <c r="CL36">
        <v>52016</v>
      </c>
      <c r="CM36">
        <v>70022</v>
      </c>
      <c r="CN36">
        <v>90185</v>
      </c>
      <c r="CO36">
        <v>50420</v>
      </c>
      <c r="CP36">
        <v>406662</v>
      </c>
      <c r="CQ36">
        <v>56766</v>
      </c>
      <c r="CR36">
        <v>75991</v>
      </c>
      <c r="CS36">
        <v>1690686</v>
      </c>
      <c r="CT36">
        <v>21111</v>
      </c>
      <c r="CU36">
        <v>21401</v>
      </c>
      <c r="CV36">
        <v>129978</v>
      </c>
      <c r="CW36">
        <v>162727</v>
      </c>
      <c r="CX36">
        <v>766505</v>
      </c>
      <c r="CY36">
        <v>677560</v>
      </c>
      <c r="CZ36">
        <v>224003</v>
      </c>
      <c r="DA36">
        <v>29556</v>
      </c>
      <c r="DB36">
        <v>25072276</v>
      </c>
      <c r="DC36">
        <v>22461510</v>
      </c>
      <c r="DD36">
        <v>9104662</v>
      </c>
      <c r="DE36">
        <v>25043450</v>
      </c>
      <c r="DF36">
        <v>8656074</v>
      </c>
      <c r="DG36">
        <v>9795342</v>
      </c>
      <c r="DH36">
        <v>8410748</v>
      </c>
      <c r="DI36">
        <v>7535212</v>
      </c>
      <c r="DJ36">
        <v>1489630</v>
      </c>
      <c r="DK36">
        <v>938476</v>
      </c>
      <c r="DL36">
        <v>34667</v>
      </c>
      <c r="DM36">
        <v>67727</v>
      </c>
      <c r="DN36">
        <v>90322</v>
      </c>
      <c r="DO36">
        <v>46348</v>
      </c>
      <c r="DP36">
        <v>33616</v>
      </c>
      <c r="DQ36">
        <v>1113546</v>
      </c>
    </row>
    <row r="37" spans="1:121" x14ac:dyDescent="0.25">
      <c r="A37" t="s">
        <v>187</v>
      </c>
      <c r="B37" t="str">
        <f t="shared" si="0"/>
        <v>6284_Zb</v>
      </c>
      <c r="C37" t="s">
        <v>229</v>
      </c>
      <c r="D37" t="s">
        <v>238</v>
      </c>
      <c r="F37">
        <v>0</v>
      </c>
      <c r="G37" s="24">
        <f t="shared" si="1"/>
        <v>258.42666168224298</v>
      </c>
      <c r="H37">
        <v>233456</v>
      </c>
      <c r="I37">
        <v>865650</v>
      </c>
      <c r="J37">
        <v>42800</v>
      </c>
      <c r="K37">
        <v>161777</v>
      </c>
      <c r="L37">
        <v>11673</v>
      </c>
      <c r="M37">
        <v>27761870</v>
      </c>
      <c r="N37">
        <v>232257</v>
      </c>
      <c r="O37">
        <v>271221</v>
      </c>
      <c r="P37">
        <v>2004593</v>
      </c>
      <c r="Q37">
        <v>57054</v>
      </c>
      <c r="R37">
        <v>539817</v>
      </c>
      <c r="S37">
        <v>74463</v>
      </c>
      <c r="T37">
        <v>56021</v>
      </c>
      <c r="U37">
        <v>31784</v>
      </c>
      <c r="V37">
        <v>98681</v>
      </c>
      <c r="W37">
        <v>78948</v>
      </c>
      <c r="X37">
        <v>374866</v>
      </c>
      <c r="Y37">
        <v>24692827</v>
      </c>
      <c r="Z37">
        <v>3546484</v>
      </c>
      <c r="AA37">
        <v>2191276</v>
      </c>
      <c r="AB37">
        <v>1937843</v>
      </c>
      <c r="AC37">
        <v>147601</v>
      </c>
      <c r="AD37">
        <v>45896</v>
      </c>
      <c r="AE37">
        <v>4092039</v>
      </c>
      <c r="AF37">
        <v>7098245</v>
      </c>
      <c r="AG37">
        <v>71574</v>
      </c>
      <c r="AH37">
        <v>33076</v>
      </c>
      <c r="AI37">
        <v>84773</v>
      </c>
      <c r="AJ37">
        <v>648865</v>
      </c>
      <c r="AK37">
        <v>695245</v>
      </c>
      <c r="AL37">
        <v>39399</v>
      </c>
      <c r="AM37">
        <v>52206</v>
      </c>
      <c r="AN37">
        <v>587561</v>
      </c>
      <c r="AO37">
        <v>943924</v>
      </c>
      <c r="AP37">
        <v>206922</v>
      </c>
      <c r="AQ37">
        <v>67194</v>
      </c>
      <c r="AR37">
        <v>65683</v>
      </c>
      <c r="AS37">
        <v>458689</v>
      </c>
      <c r="AT37">
        <v>86392</v>
      </c>
      <c r="AU37">
        <v>9930820</v>
      </c>
      <c r="AV37">
        <v>21390957</v>
      </c>
      <c r="AW37">
        <v>21390957</v>
      </c>
      <c r="AX37">
        <v>384296</v>
      </c>
      <c r="AY37">
        <v>32379</v>
      </c>
      <c r="AZ37">
        <v>86044</v>
      </c>
      <c r="BA37">
        <v>170406</v>
      </c>
      <c r="BB37">
        <v>40932</v>
      </c>
      <c r="BC37">
        <v>62318</v>
      </c>
      <c r="BD37">
        <v>2963527</v>
      </c>
      <c r="BE37">
        <v>131160</v>
      </c>
      <c r="BF37">
        <v>3574103</v>
      </c>
      <c r="BG37">
        <v>2941921</v>
      </c>
      <c r="BH37">
        <v>31199</v>
      </c>
      <c r="BI37">
        <v>160702</v>
      </c>
      <c r="BJ37">
        <v>12889</v>
      </c>
      <c r="BK37">
        <v>56120</v>
      </c>
      <c r="BL37">
        <v>25037</v>
      </c>
      <c r="BM37">
        <v>224988</v>
      </c>
      <c r="BN37">
        <v>2810634</v>
      </c>
      <c r="BO37">
        <v>2738217</v>
      </c>
      <c r="BP37">
        <v>603579</v>
      </c>
      <c r="BQ37">
        <v>481556</v>
      </c>
      <c r="BR37">
        <v>99505</v>
      </c>
      <c r="BS37">
        <v>473915</v>
      </c>
      <c r="BT37">
        <v>95923</v>
      </c>
      <c r="BU37">
        <v>91527</v>
      </c>
      <c r="BV37">
        <v>3763308</v>
      </c>
      <c r="BW37">
        <v>46571</v>
      </c>
      <c r="BX37">
        <v>133062</v>
      </c>
      <c r="CF37">
        <v>694705</v>
      </c>
      <c r="CG37">
        <v>1230098</v>
      </c>
      <c r="CH37">
        <v>546701</v>
      </c>
      <c r="CI37">
        <v>549204</v>
      </c>
      <c r="CJ37">
        <v>543009</v>
      </c>
      <c r="CK37">
        <v>169195</v>
      </c>
      <c r="CL37">
        <v>47989</v>
      </c>
      <c r="CM37">
        <v>62815</v>
      </c>
      <c r="CN37">
        <v>74611</v>
      </c>
      <c r="CO37">
        <v>44331</v>
      </c>
      <c r="CP37">
        <v>353796</v>
      </c>
      <c r="CQ37">
        <v>39918</v>
      </c>
      <c r="CR37">
        <v>75267</v>
      </c>
      <c r="CS37">
        <v>1570244</v>
      </c>
      <c r="CT37">
        <v>20482</v>
      </c>
      <c r="CU37">
        <v>20228</v>
      </c>
      <c r="CV37">
        <v>185403</v>
      </c>
      <c r="CW37">
        <v>162815</v>
      </c>
      <c r="CX37">
        <v>699822</v>
      </c>
      <c r="CY37">
        <v>639645</v>
      </c>
      <c r="CZ37">
        <v>197168</v>
      </c>
      <c r="DA37">
        <v>33904</v>
      </c>
      <c r="DB37">
        <v>23947768</v>
      </c>
      <c r="DC37">
        <v>21487768</v>
      </c>
      <c r="DD37">
        <v>8504391</v>
      </c>
      <c r="DE37">
        <v>23801386</v>
      </c>
      <c r="DF37">
        <v>8039254</v>
      </c>
      <c r="DG37">
        <v>9257189</v>
      </c>
      <c r="DH37">
        <v>7937506</v>
      </c>
      <c r="DI37">
        <v>5996627</v>
      </c>
      <c r="DJ37">
        <v>1422762</v>
      </c>
      <c r="DK37">
        <v>1249080</v>
      </c>
      <c r="DL37">
        <v>25967</v>
      </c>
      <c r="DM37">
        <v>66190</v>
      </c>
      <c r="DN37">
        <v>80360</v>
      </c>
      <c r="DO37">
        <v>29838</v>
      </c>
      <c r="DP37">
        <v>34541</v>
      </c>
      <c r="DQ37">
        <v>1035354</v>
      </c>
    </row>
    <row r="38" spans="1:121" x14ac:dyDescent="0.25">
      <c r="A38" t="s">
        <v>188</v>
      </c>
      <c r="B38" t="s">
        <v>230</v>
      </c>
      <c r="C38" t="s">
        <v>230</v>
      </c>
      <c r="D38" t="s">
        <v>235</v>
      </c>
      <c r="F38">
        <v>0</v>
      </c>
      <c r="G38" s="24">
        <f t="shared" si="1"/>
        <v>359.3381495327103</v>
      </c>
      <c r="H38">
        <v>296305</v>
      </c>
      <c r="I38">
        <v>1191688</v>
      </c>
      <c r="J38">
        <v>55724</v>
      </c>
      <c r="K38">
        <v>239672</v>
      </c>
      <c r="L38">
        <v>19481</v>
      </c>
      <c r="M38">
        <v>33252791</v>
      </c>
      <c r="N38">
        <v>325135</v>
      </c>
      <c r="O38">
        <v>292408</v>
      </c>
      <c r="P38">
        <v>3770479</v>
      </c>
      <c r="Q38">
        <v>46490</v>
      </c>
      <c r="R38">
        <v>438440</v>
      </c>
      <c r="S38">
        <v>78342</v>
      </c>
      <c r="T38">
        <v>112625</v>
      </c>
      <c r="U38">
        <v>37478</v>
      </c>
      <c r="V38">
        <v>122519</v>
      </c>
      <c r="W38">
        <v>113095</v>
      </c>
      <c r="X38">
        <v>678057</v>
      </c>
      <c r="Y38">
        <v>24352479</v>
      </c>
      <c r="Z38">
        <v>3367728</v>
      </c>
      <c r="AA38">
        <v>2091624</v>
      </c>
      <c r="AB38">
        <v>3393819</v>
      </c>
      <c r="AC38">
        <v>198121</v>
      </c>
      <c r="AD38">
        <v>76270</v>
      </c>
      <c r="AE38">
        <v>3923343</v>
      </c>
      <c r="AF38">
        <v>7178462</v>
      </c>
      <c r="AG38">
        <v>105803</v>
      </c>
      <c r="AH38">
        <v>31718</v>
      </c>
      <c r="AI38">
        <v>114943</v>
      </c>
      <c r="AJ38">
        <v>967671</v>
      </c>
      <c r="AK38">
        <v>1092986</v>
      </c>
      <c r="AL38">
        <v>57241</v>
      </c>
      <c r="AM38">
        <v>44660</v>
      </c>
      <c r="AN38">
        <v>773707</v>
      </c>
      <c r="AO38">
        <v>2046986</v>
      </c>
      <c r="AP38">
        <v>255283</v>
      </c>
      <c r="AQ38">
        <v>95003</v>
      </c>
      <c r="AR38">
        <v>116678</v>
      </c>
      <c r="AS38">
        <v>640344</v>
      </c>
      <c r="AT38">
        <v>66679</v>
      </c>
      <c r="AU38">
        <v>12049971</v>
      </c>
      <c r="AV38">
        <v>36797034</v>
      </c>
      <c r="AW38">
        <v>36797034</v>
      </c>
      <c r="AX38">
        <v>500462</v>
      </c>
      <c r="AY38">
        <v>45711</v>
      </c>
      <c r="AZ38">
        <v>120184</v>
      </c>
      <c r="BA38">
        <v>247927</v>
      </c>
      <c r="BB38">
        <v>21512</v>
      </c>
      <c r="BC38">
        <v>207057</v>
      </c>
      <c r="BD38">
        <v>2533234</v>
      </c>
      <c r="BE38">
        <v>197048</v>
      </c>
      <c r="BF38">
        <v>2504703</v>
      </c>
      <c r="BG38">
        <v>1682519</v>
      </c>
      <c r="BH38">
        <v>56660</v>
      </c>
      <c r="BI38">
        <v>260014</v>
      </c>
      <c r="BJ38">
        <v>17935</v>
      </c>
      <c r="BK38">
        <v>77092</v>
      </c>
      <c r="BL38">
        <v>37707</v>
      </c>
      <c r="BM38">
        <v>205939</v>
      </c>
      <c r="BN38">
        <v>2258577</v>
      </c>
      <c r="BO38">
        <v>2182014</v>
      </c>
      <c r="BP38">
        <v>513894</v>
      </c>
      <c r="BQ38">
        <v>369362</v>
      </c>
      <c r="BR38">
        <v>78203</v>
      </c>
      <c r="BS38">
        <v>329818</v>
      </c>
      <c r="BT38">
        <v>76878</v>
      </c>
      <c r="BU38">
        <v>72799</v>
      </c>
      <c r="BV38">
        <v>6003198</v>
      </c>
      <c r="BW38">
        <v>38114</v>
      </c>
      <c r="BX38">
        <v>246714</v>
      </c>
      <c r="CF38">
        <v>675743</v>
      </c>
      <c r="CG38">
        <v>1365956</v>
      </c>
      <c r="CH38">
        <v>505090</v>
      </c>
      <c r="CI38">
        <v>494652</v>
      </c>
      <c r="CJ38">
        <v>481986</v>
      </c>
      <c r="CK38">
        <v>146240</v>
      </c>
      <c r="CL38">
        <v>71069</v>
      </c>
      <c r="CM38">
        <v>97084</v>
      </c>
      <c r="CN38">
        <v>218354</v>
      </c>
      <c r="CO38">
        <v>86240</v>
      </c>
      <c r="CP38">
        <v>694556</v>
      </c>
      <c r="CQ38">
        <v>60466</v>
      </c>
      <c r="CR38">
        <v>61878</v>
      </c>
      <c r="CS38">
        <v>1505164</v>
      </c>
      <c r="CT38">
        <v>76527</v>
      </c>
      <c r="CU38">
        <v>64253</v>
      </c>
      <c r="CV38">
        <v>173828</v>
      </c>
      <c r="CW38">
        <v>195724</v>
      </c>
      <c r="CX38">
        <v>1464566</v>
      </c>
      <c r="CY38">
        <v>1322222</v>
      </c>
      <c r="CZ38">
        <v>284541</v>
      </c>
      <c r="DA38">
        <v>31170</v>
      </c>
      <c r="DB38">
        <v>34663528</v>
      </c>
      <c r="DC38">
        <v>31924804</v>
      </c>
      <c r="DD38">
        <v>11027987</v>
      </c>
      <c r="DE38">
        <v>38420100</v>
      </c>
      <c r="DF38">
        <v>10241265</v>
      </c>
      <c r="DG38">
        <v>11766969</v>
      </c>
      <c r="DH38">
        <v>10596989</v>
      </c>
      <c r="DI38">
        <v>18291302</v>
      </c>
      <c r="DJ38">
        <v>3050105</v>
      </c>
      <c r="DK38">
        <v>3748733</v>
      </c>
      <c r="DL38">
        <v>49704</v>
      </c>
      <c r="DM38">
        <v>96145</v>
      </c>
      <c r="DN38">
        <v>120618</v>
      </c>
      <c r="DO38">
        <v>56481</v>
      </c>
      <c r="DP38">
        <v>55398</v>
      </c>
      <c r="DQ38">
        <v>1712792</v>
      </c>
    </row>
    <row r="39" spans="1:121" x14ac:dyDescent="0.25">
      <c r="A39" t="s">
        <v>189</v>
      </c>
      <c r="B39" t="s">
        <v>231</v>
      </c>
      <c r="C39" t="s">
        <v>231</v>
      </c>
      <c r="D39" t="s">
        <v>235</v>
      </c>
      <c r="F39">
        <v>0</v>
      </c>
      <c r="G39" s="24">
        <f t="shared" si="1"/>
        <v>357.82565327102805</v>
      </c>
      <c r="H39">
        <v>149031</v>
      </c>
      <c r="I39">
        <v>638828</v>
      </c>
      <c r="J39">
        <v>39955</v>
      </c>
      <c r="K39">
        <v>175420</v>
      </c>
      <c r="L39">
        <v>0</v>
      </c>
      <c r="M39">
        <v>29325086</v>
      </c>
      <c r="N39">
        <v>330653</v>
      </c>
      <c r="O39">
        <v>267041</v>
      </c>
      <c r="P39">
        <v>3423685</v>
      </c>
      <c r="Q39">
        <v>57468</v>
      </c>
      <c r="R39">
        <v>442914</v>
      </c>
      <c r="S39">
        <v>98330</v>
      </c>
      <c r="T39">
        <v>49370</v>
      </c>
      <c r="U39">
        <v>58666</v>
      </c>
      <c r="V39">
        <v>119822</v>
      </c>
      <c r="W39">
        <v>92981</v>
      </c>
      <c r="X39">
        <v>509900</v>
      </c>
      <c r="Y39">
        <v>24382687</v>
      </c>
      <c r="Z39">
        <v>3128093</v>
      </c>
      <c r="AA39">
        <v>1954796</v>
      </c>
      <c r="AB39">
        <v>3348046</v>
      </c>
      <c r="AC39">
        <v>156938</v>
      </c>
      <c r="AD39">
        <v>99988</v>
      </c>
      <c r="AE39">
        <v>3927861</v>
      </c>
      <c r="AF39">
        <v>6991633</v>
      </c>
      <c r="AG39">
        <v>115170</v>
      </c>
      <c r="AH39">
        <v>23067</v>
      </c>
      <c r="AI39">
        <v>69148</v>
      </c>
      <c r="AJ39">
        <v>965678</v>
      </c>
      <c r="AK39">
        <v>1255475</v>
      </c>
      <c r="AL39">
        <v>50361</v>
      </c>
      <c r="AM39">
        <v>44008</v>
      </c>
      <c r="AN39">
        <v>835184</v>
      </c>
      <c r="AO39">
        <v>2092499</v>
      </c>
      <c r="AP39">
        <v>461132</v>
      </c>
      <c r="AQ39">
        <v>59204</v>
      </c>
      <c r="AR39">
        <v>117568</v>
      </c>
      <c r="AS39">
        <v>686554</v>
      </c>
      <c r="AT39">
        <v>65753</v>
      </c>
      <c r="AU39">
        <v>13191979</v>
      </c>
      <c r="AV39">
        <v>36337004</v>
      </c>
      <c r="AW39">
        <v>36337004</v>
      </c>
      <c r="AX39">
        <v>440489</v>
      </c>
      <c r="AY39">
        <v>43996</v>
      </c>
      <c r="AZ39">
        <v>123937</v>
      </c>
      <c r="BA39">
        <v>242578</v>
      </c>
      <c r="BB39">
        <v>47971</v>
      </c>
      <c r="BC39">
        <v>232865</v>
      </c>
      <c r="BD39">
        <v>2782903</v>
      </c>
      <c r="BE39">
        <v>187633</v>
      </c>
      <c r="BF39">
        <v>2764670</v>
      </c>
      <c r="BG39">
        <v>1999525</v>
      </c>
      <c r="BH39">
        <v>53841</v>
      </c>
      <c r="BI39">
        <v>264627</v>
      </c>
      <c r="BJ39">
        <v>23188</v>
      </c>
      <c r="BK39">
        <v>96134</v>
      </c>
      <c r="BL39">
        <v>49738</v>
      </c>
      <c r="BM39">
        <v>225844</v>
      </c>
      <c r="BN39">
        <v>2367385</v>
      </c>
      <c r="BO39">
        <v>2378023</v>
      </c>
      <c r="BP39">
        <v>532129</v>
      </c>
      <c r="BQ39">
        <v>389901</v>
      </c>
      <c r="BR39">
        <v>93889</v>
      </c>
      <c r="BS39">
        <v>365664</v>
      </c>
      <c r="BT39">
        <v>82604</v>
      </c>
      <c r="BU39">
        <v>105725</v>
      </c>
      <c r="BV39">
        <v>5333046</v>
      </c>
      <c r="BW39">
        <v>42546</v>
      </c>
      <c r="BX39">
        <v>263444</v>
      </c>
      <c r="CF39">
        <v>528595</v>
      </c>
      <c r="CG39">
        <v>1240303</v>
      </c>
      <c r="CH39">
        <v>411692</v>
      </c>
      <c r="CI39">
        <v>450407</v>
      </c>
      <c r="CJ39">
        <v>449139</v>
      </c>
      <c r="CK39">
        <v>151342</v>
      </c>
      <c r="CL39">
        <v>66593</v>
      </c>
      <c r="CM39">
        <v>86242</v>
      </c>
      <c r="CN39">
        <v>248039</v>
      </c>
      <c r="CO39">
        <v>76860</v>
      </c>
      <c r="CP39">
        <v>660078</v>
      </c>
      <c r="CQ39">
        <v>39980</v>
      </c>
      <c r="CR39">
        <v>68023</v>
      </c>
      <c r="CS39">
        <v>1413809</v>
      </c>
      <c r="CT39">
        <v>27446</v>
      </c>
      <c r="CU39">
        <v>28884</v>
      </c>
      <c r="CV39">
        <v>258232</v>
      </c>
      <c r="CW39">
        <v>251726</v>
      </c>
      <c r="CX39">
        <v>1522849</v>
      </c>
      <c r="CY39">
        <v>1358957</v>
      </c>
      <c r="CZ39">
        <v>365478</v>
      </c>
      <c r="DA39">
        <v>33096</v>
      </c>
      <c r="DB39">
        <v>34111884</v>
      </c>
      <c r="DC39">
        <v>31400750</v>
      </c>
      <c r="DD39">
        <v>12947619</v>
      </c>
      <c r="DE39">
        <v>37536424</v>
      </c>
      <c r="DF39">
        <v>12108450</v>
      </c>
      <c r="DG39">
        <v>13794341</v>
      </c>
      <c r="DH39">
        <v>12210774</v>
      </c>
      <c r="DI39">
        <v>15443385</v>
      </c>
      <c r="DJ39">
        <v>3348600</v>
      </c>
      <c r="DK39">
        <v>3979109</v>
      </c>
      <c r="DL39">
        <v>44088</v>
      </c>
      <c r="DM39">
        <v>78762</v>
      </c>
      <c r="DN39">
        <v>137269</v>
      </c>
      <c r="DO39">
        <v>63159</v>
      </c>
      <c r="DP39">
        <v>52297</v>
      </c>
      <c r="DQ39">
        <v>1868493</v>
      </c>
    </row>
    <row r="40" spans="1:121" x14ac:dyDescent="0.25">
      <c r="A40" t="s">
        <v>190</v>
      </c>
      <c r="B40" t="s">
        <v>232</v>
      </c>
      <c r="C40" t="s">
        <v>232</v>
      </c>
      <c r="D40" t="s">
        <v>235</v>
      </c>
      <c r="F40">
        <v>0</v>
      </c>
      <c r="G40" s="24">
        <f t="shared" si="1"/>
        <v>338.92088504672898</v>
      </c>
      <c r="H40">
        <v>103729</v>
      </c>
      <c r="I40">
        <v>312091</v>
      </c>
      <c r="J40">
        <v>32485</v>
      </c>
      <c r="K40">
        <v>175829</v>
      </c>
      <c r="L40">
        <v>12225</v>
      </c>
      <c r="M40">
        <v>36278466</v>
      </c>
      <c r="N40">
        <v>302524</v>
      </c>
      <c r="O40">
        <v>258177</v>
      </c>
      <c r="P40">
        <v>2819678</v>
      </c>
      <c r="Q40">
        <v>58095</v>
      </c>
      <c r="R40">
        <v>409990</v>
      </c>
      <c r="S40">
        <v>96576</v>
      </c>
      <c r="T40">
        <v>59553</v>
      </c>
      <c r="U40">
        <v>41375</v>
      </c>
      <c r="V40">
        <v>109348</v>
      </c>
      <c r="W40">
        <v>78393</v>
      </c>
      <c r="X40">
        <v>423457</v>
      </c>
      <c r="Y40">
        <v>23216255</v>
      </c>
      <c r="Z40">
        <v>3367826</v>
      </c>
      <c r="AA40">
        <v>2499096</v>
      </c>
      <c r="AB40">
        <v>3582002</v>
      </c>
      <c r="AC40">
        <v>131601</v>
      </c>
      <c r="AD40">
        <v>55377</v>
      </c>
      <c r="AE40">
        <v>4243826</v>
      </c>
      <c r="AF40">
        <v>7065081</v>
      </c>
      <c r="AG40">
        <v>59504</v>
      </c>
      <c r="AH40">
        <v>18499</v>
      </c>
      <c r="AI40">
        <v>56715</v>
      </c>
      <c r="AJ40">
        <v>720397</v>
      </c>
      <c r="AK40">
        <v>946887</v>
      </c>
      <c r="AL40">
        <v>22541</v>
      </c>
      <c r="AM40">
        <v>39972</v>
      </c>
      <c r="AN40">
        <v>749670</v>
      </c>
      <c r="AO40">
        <v>1842516</v>
      </c>
      <c r="AP40">
        <v>264657</v>
      </c>
      <c r="AQ40">
        <v>49144</v>
      </c>
      <c r="AR40">
        <v>42259</v>
      </c>
      <c r="AS40">
        <v>544500</v>
      </c>
      <c r="AT40">
        <v>66586</v>
      </c>
      <c r="AU40">
        <v>10418363</v>
      </c>
      <c r="AV40">
        <v>31184987</v>
      </c>
      <c r="AW40">
        <v>31184987</v>
      </c>
      <c r="AX40">
        <v>466269</v>
      </c>
      <c r="AY40">
        <v>36156</v>
      </c>
      <c r="AZ40">
        <v>94000</v>
      </c>
      <c r="BA40">
        <v>241807</v>
      </c>
      <c r="BB40">
        <v>44191</v>
      </c>
      <c r="BC40">
        <v>217728</v>
      </c>
      <c r="BD40">
        <v>2569234</v>
      </c>
      <c r="BE40">
        <v>172733</v>
      </c>
      <c r="BF40">
        <v>2694256</v>
      </c>
      <c r="BG40">
        <v>1995611</v>
      </c>
      <c r="BH40">
        <v>42744</v>
      </c>
      <c r="BI40">
        <v>214921</v>
      </c>
      <c r="BJ40">
        <v>20365</v>
      </c>
      <c r="BK40">
        <v>55021</v>
      </c>
      <c r="BL40">
        <v>64635</v>
      </c>
      <c r="BM40">
        <v>190873</v>
      </c>
      <c r="BN40">
        <v>2176425</v>
      </c>
      <c r="BO40">
        <v>2066190</v>
      </c>
      <c r="BP40">
        <v>396181</v>
      </c>
      <c r="BQ40">
        <v>340339</v>
      </c>
      <c r="BR40">
        <v>76681</v>
      </c>
      <c r="BS40">
        <v>333227</v>
      </c>
      <c r="BT40">
        <v>64475</v>
      </c>
      <c r="BU40">
        <v>114266</v>
      </c>
      <c r="BV40">
        <v>3326590</v>
      </c>
      <c r="BW40">
        <v>28872</v>
      </c>
      <c r="BX40">
        <v>196137</v>
      </c>
      <c r="CF40">
        <v>332881</v>
      </c>
      <c r="CG40">
        <v>899064</v>
      </c>
      <c r="CH40">
        <v>444331</v>
      </c>
      <c r="CI40">
        <v>463810</v>
      </c>
      <c r="CJ40">
        <v>451048</v>
      </c>
      <c r="CK40">
        <v>172455</v>
      </c>
      <c r="CL40">
        <v>70414</v>
      </c>
      <c r="CM40">
        <v>100878</v>
      </c>
      <c r="CN40">
        <v>124438</v>
      </c>
      <c r="CO40">
        <v>71896</v>
      </c>
      <c r="CP40">
        <v>384577</v>
      </c>
      <c r="CQ40">
        <v>39670</v>
      </c>
      <c r="CR40">
        <v>58264</v>
      </c>
      <c r="CS40">
        <v>1246715</v>
      </c>
      <c r="CT40">
        <v>23156</v>
      </c>
      <c r="CU40">
        <v>29848</v>
      </c>
      <c r="CV40">
        <v>187406</v>
      </c>
      <c r="CW40">
        <v>191693</v>
      </c>
      <c r="CX40">
        <v>1436984</v>
      </c>
      <c r="CY40">
        <v>1247081</v>
      </c>
      <c r="CZ40">
        <v>250360</v>
      </c>
      <c r="DA40">
        <v>37026</v>
      </c>
      <c r="DB40">
        <v>39209928</v>
      </c>
      <c r="DC40">
        <v>36269524</v>
      </c>
      <c r="DD40">
        <v>11416593</v>
      </c>
      <c r="DE40">
        <v>38454628</v>
      </c>
      <c r="DF40">
        <v>11158180</v>
      </c>
      <c r="DG40">
        <v>12591188</v>
      </c>
      <c r="DH40">
        <v>11189685</v>
      </c>
      <c r="DI40">
        <v>5580050</v>
      </c>
      <c r="DJ40">
        <v>3097304</v>
      </c>
      <c r="DK40">
        <v>1329588</v>
      </c>
      <c r="DL40">
        <v>25461</v>
      </c>
      <c r="DM40">
        <v>73891</v>
      </c>
      <c r="DN40">
        <v>110046</v>
      </c>
      <c r="DO40">
        <v>40255</v>
      </c>
      <c r="DP40">
        <v>41075</v>
      </c>
      <c r="DQ40">
        <v>1608790</v>
      </c>
    </row>
    <row r="41" spans="1:121" x14ac:dyDescent="0.25">
      <c r="A41" t="s">
        <v>191</v>
      </c>
      <c r="B41" t="s">
        <v>233</v>
      </c>
      <c r="C41" t="s">
        <v>233</v>
      </c>
      <c r="D41" t="s">
        <v>235</v>
      </c>
      <c r="F41">
        <v>0</v>
      </c>
      <c r="G41" s="24">
        <f t="shared" si="1"/>
        <v>570.777276635514</v>
      </c>
      <c r="H41">
        <v>175532</v>
      </c>
      <c r="I41">
        <v>579488</v>
      </c>
      <c r="J41">
        <v>50708</v>
      </c>
      <c r="K41">
        <v>211521</v>
      </c>
      <c r="L41">
        <v>49861</v>
      </c>
      <c r="M41">
        <v>52147426</v>
      </c>
      <c r="N41">
        <v>382858</v>
      </c>
      <c r="O41">
        <v>373538</v>
      </c>
      <c r="P41">
        <v>5441548</v>
      </c>
      <c r="Q41">
        <v>61963</v>
      </c>
      <c r="R41">
        <v>549757</v>
      </c>
      <c r="S41">
        <v>124372</v>
      </c>
      <c r="T41">
        <v>82662</v>
      </c>
      <c r="U41">
        <v>47001</v>
      </c>
      <c r="V41">
        <v>136916</v>
      </c>
      <c r="W41">
        <v>89469</v>
      </c>
      <c r="X41">
        <v>583735</v>
      </c>
      <c r="Y41">
        <v>43879258</v>
      </c>
      <c r="Z41">
        <v>4632781</v>
      </c>
      <c r="AA41">
        <v>2870719</v>
      </c>
      <c r="AB41">
        <v>5210590</v>
      </c>
      <c r="AC41">
        <v>306081</v>
      </c>
      <c r="AD41">
        <v>89124</v>
      </c>
      <c r="AE41">
        <v>8388972</v>
      </c>
      <c r="AF41">
        <v>12413047</v>
      </c>
      <c r="AG41">
        <v>96997</v>
      </c>
      <c r="AH41">
        <v>30390</v>
      </c>
      <c r="AI41">
        <v>82130</v>
      </c>
      <c r="AJ41">
        <v>1094630</v>
      </c>
      <c r="AK41">
        <v>1442840</v>
      </c>
      <c r="AL41">
        <v>27103</v>
      </c>
      <c r="AM41">
        <v>67763</v>
      </c>
      <c r="AN41">
        <v>903491</v>
      </c>
      <c r="AO41">
        <v>2454106</v>
      </c>
      <c r="AP41">
        <v>287653</v>
      </c>
      <c r="AQ41">
        <v>66321</v>
      </c>
      <c r="AR41">
        <v>86741</v>
      </c>
      <c r="AS41">
        <v>644979</v>
      </c>
      <c r="AT41">
        <v>84629</v>
      </c>
      <c r="AU41">
        <v>31083885</v>
      </c>
      <c r="AV41">
        <v>55838469</v>
      </c>
      <c r="AW41">
        <v>55838469</v>
      </c>
      <c r="AX41">
        <v>666074</v>
      </c>
      <c r="AY41">
        <v>43139</v>
      </c>
      <c r="AZ41">
        <v>120915</v>
      </c>
      <c r="BA41">
        <v>310997</v>
      </c>
      <c r="BB41">
        <v>70428</v>
      </c>
      <c r="BC41">
        <v>255833</v>
      </c>
      <c r="BD41">
        <v>4849536</v>
      </c>
      <c r="BE41">
        <v>191819</v>
      </c>
      <c r="BF41">
        <v>3671414</v>
      </c>
      <c r="BG41">
        <v>2558163</v>
      </c>
      <c r="BH41">
        <v>47779</v>
      </c>
      <c r="BI41">
        <v>247756</v>
      </c>
      <c r="BJ41">
        <v>23517</v>
      </c>
      <c r="BK41">
        <v>63503</v>
      </c>
      <c r="BL41">
        <v>39452</v>
      </c>
      <c r="BM41">
        <v>273088</v>
      </c>
      <c r="BN41">
        <v>2624619</v>
      </c>
      <c r="BO41">
        <v>2471865</v>
      </c>
      <c r="BP41">
        <v>470874</v>
      </c>
      <c r="BQ41">
        <v>386880</v>
      </c>
      <c r="BR41">
        <v>89786</v>
      </c>
      <c r="BS41">
        <v>362999</v>
      </c>
      <c r="BT41">
        <v>79772</v>
      </c>
      <c r="BU41">
        <v>146982</v>
      </c>
      <c r="BV41">
        <v>11606054</v>
      </c>
      <c r="BW41">
        <v>35511</v>
      </c>
      <c r="BX41">
        <v>206056</v>
      </c>
      <c r="CF41">
        <v>597149</v>
      </c>
      <c r="CG41">
        <v>2994547</v>
      </c>
      <c r="CH41">
        <v>719752</v>
      </c>
      <c r="CI41">
        <v>581656</v>
      </c>
      <c r="CJ41">
        <v>571962</v>
      </c>
      <c r="CK41">
        <v>198057</v>
      </c>
      <c r="CL41">
        <v>106194</v>
      </c>
      <c r="CM41">
        <v>129537</v>
      </c>
      <c r="CN41">
        <v>195633</v>
      </c>
      <c r="CO41">
        <v>128689</v>
      </c>
      <c r="CP41">
        <v>438172</v>
      </c>
      <c r="CQ41">
        <v>46719</v>
      </c>
      <c r="CR41">
        <v>85593</v>
      </c>
      <c r="CS41">
        <v>2030126</v>
      </c>
      <c r="CT41">
        <v>57608</v>
      </c>
      <c r="CU41">
        <v>67595</v>
      </c>
      <c r="CV41">
        <v>141552</v>
      </c>
      <c r="CW41">
        <v>202518</v>
      </c>
      <c r="CX41">
        <v>1911946</v>
      </c>
      <c r="CY41">
        <v>1690302</v>
      </c>
      <c r="CZ41">
        <v>261023</v>
      </c>
      <c r="DA41">
        <v>41923</v>
      </c>
      <c r="DB41">
        <v>55796684</v>
      </c>
      <c r="DC41">
        <v>51188412</v>
      </c>
      <c r="DD41">
        <v>24657354</v>
      </c>
      <c r="DE41">
        <v>59320400</v>
      </c>
      <c r="DF41">
        <v>22920736</v>
      </c>
      <c r="DG41">
        <v>25467836</v>
      </c>
      <c r="DH41">
        <v>23215388</v>
      </c>
      <c r="DI41">
        <v>4707648</v>
      </c>
      <c r="DJ41">
        <v>3693974</v>
      </c>
      <c r="DK41">
        <v>3257671</v>
      </c>
      <c r="DL41">
        <v>42393</v>
      </c>
      <c r="DM41">
        <v>103589</v>
      </c>
      <c r="DN41">
        <v>115825</v>
      </c>
      <c r="DO41">
        <v>55931</v>
      </c>
      <c r="DP41">
        <v>47278</v>
      </c>
      <c r="DQ41">
        <v>2017980</v>
      </c>
    </row>
    <row r="42" spans="1:121" ht="15.75" thickBot="1" x14ac:dyDescent="0.3">
      <c r="A42" s="13" t="s">
        <v>244</v>
      </c>
    </row>
    <row r="43" spans="1:121" s="6" customFormat="1" x14ac:dyDescent="0.25">
      <c r="A43" s="5" t="s">
        <v>0</v>
      </c>
      <c r="D43" s="6" t="s">
        <v>239</v>
      </c>
      <c r="E43" s="6" t="s">
        <v>240</v>
      </c>
      <c r="F43" s="6" t="s">
        <v>241</v>
      </c>
      <c r="CE43" s="27"/>
    </row>
    <row r="44" spans="1:121" s="3" customFormat="1" x14ac:dyDescent="0.25">
      <c r="A44" s="7" t="s">
        <v>152</v>
      </c>
      <c r="B44" s="3" t="str">
        <f t="shared" ref="B44:B79" si="2">SUBSTITUTE(A44,"_1.cdf","")</f>
        <v>5657_E</v>
      </c>
      <c r="C44" s="3" t="s">
        <v>234</v>
      </c>
      <c r="D44" s="3" t="s">
        <v>236</v>
      </c>
      <c r="F44" s="3">
        <v>0</v>
      </c>
      <c r="H44" s="3">
        <f t="shared" ref="H44:BD45" si="3">H2/$G2</f>
        <v>372.24302253283264</v>
      </c>
      <c r="I44" s="3">
        <f t="shared" si="3"/>
        <v>1598.9401056785116</v>
      </c>
      <c r="J44" s="3">
        <f t="shared" si="3"/>
        <v>167.34903199287223</v>
      </c>
      <c r="K44" s="3">
        <f t="shared" si="3"/>
        <v>643.43816215364916</v>
      </c>
      <c r="L44" s="3">
        <f t="shared" si="3"/>
        <v>227.72294602782819</v>
      </c>
      <c r="M44" s="3">
        <f t="shared" si="3"/>
        <v>79729.486045331912</v>
      </c>
      <c r="N44" s="3">
        <f t="shared" si="3"/>
        <v>1280.5676570461615</v>
      </c>
      <c r="O44" s="3">
        <f t="shared" si="3"/>
        <v>822.64324694460913</v>
      </c>
      <c r="P44" s="3">
        <f t="shared" si="3"/>
        <v>9145.2757699447484</v>
      </c>
      <c r="Q44" s="3">
        <f t="shared" si="3"/>
        <v>132.35856139346976</v>
      </c>
      <c r="R44" s="3">
        <f t="shared" si="3"/>
        <v>1234.3399718070013</v>
      </c>
      <c r="S44" s="3">
        <f t="shared" si="3"/>
        <v>233.87175995394898</v>
      </c>
      <c r="T44" s="3">
        <f t="shared" si="3"/>
        <v>200.03349953169348</v>
      </c>
      <c r="U44" s="3">
        <f t="shared" si="3"/>
        <v>160.2885792452725</v>
      </c>
      <c r="V44" s="3">
        <f t="shared" si="3"/>
        <v>333.237226082576</v>
      </c>
      <c r="W44" s="3">
        <f t="shared" si="3"/>
        <v>257.21192957261138</v>
      </c>
      <c r="X44" s="3">
        <f t="shared" si="3"/>
        <v>2016.8774414316877</v>
      </c>
      <c r="Y44" s="3">
        <f t="shared" si="3"/>
        <v>77224.34054885876</v>
      </c>
      <c r="Z44" s="3">
        <f t="shared" si="3"/>
        <v>12430.576763080222</v>
      </c>
      <c r="AA44" s="3">
        <f t="shared" si="3"/>
        <v>7188.9099379950112</v>
      </c>
      <c r="AB44" s="3">
        <f t="shared" si="3"/>
        <v>7897.6505615622364</v>
      </c>
      <c r="AC44" s="3">
        <f t="shared" si="3"/>
        <v>568.52550816364931</v>
      </c>
      <c r="AD44" s="3">
        <f t="shared" si="3"/>
        <v>256.42532454782838</v>
      </c>
      <c r="AE44" s="3">
        <f t="shared" si="3"/>
        <v>15312.415852166074</v>
      </c>
      <c r="AF44" s="3">
        <f t="shared" si="3"/>
        <v>22653.455518495379</v>
      </c>
      <c r="AG44" s="3">
        <f t="shared" si="3"/>
        <v>274.36371760797073</v>
      </c>
      <c r="AH44" s="3">
        <f t="shared" si="3"/>
        <v>109.1687488720999</v>
      </c>
      <c r="AI44" s="3">
        <f t="shared" si="3"/>
        <v>164.81986734578317</v>
      </c>
      <c r="AJ44" s="3">
        <f t="shared" si="3"/>
        <v>2592.4539061052128</v>
      </c>
      <c r="AK44" s="3">
        <f t="shared" si="3"/>
        <v>2690.9077334123608</v>
      </c>
      <c r="AL44" s="3">
        <f t="shared" si="3"/>
        <v>107.43726819380487</v>
      </c>
      <c r="AM44" s="3">
        <f t="shared" si="3"/>
        <v>181.82921181528641</v>
      </c>
      <c r="AN44" s="3">
        <f t="shared" si="3"/>
        <v>2631.2982665141658</v>
      </c>
      <c r="AO44" s="3">
        <f t="shared" si="3"/>
        <v>4188.8680125492101</v>
      </c>
      <c r="AP44" s="3">
        <f t="shared" si="3"/>
        <v>638.26746071307355</v>
      </c>
      <c r="AQ44" s="3">
        <f t="shared" si="3"/>
        <v>161.20021806675143</v>
      </c>
      <c r="AR44" s="3">
        <f t="shared" si="3"/>
        <v>290.50415632575192</v>
      </c>
      <c r="AS44" s="3">
        <f t="shared" si="3"/>
        <v>1619.6055016716543</v>
      </c>
      <c r="AT44" s="3">
        <f t="shared" si="3"/>
        <v>396.43152272148234</v>
      </c>
      <c r="AU44" s="3">
        <f t="shared" si="3"/>
        <v>53671.380817989113</v>
      </c>
      <c r="AV44" s="3">
        <f t="shared" si="3"/>
        <v>93595.232381013338</v>
      </c>
      <c r="AW44" s="3">
        <f t="shared" si="3"/>
        <v>93595.232381013338</v>
      </c>
      <c r="AX44" s="3">
        <f t="shared" si="3"/>
        <v>1859.051553169438</v>
      </c>
      <c r="AY44" s="3">
        <f t="shared" si="3"/>
        <v>159.91031244261026</v>
      </c>
      <c r="AZ44" s="3">
        <f t="shared" si="3"/>
        <v>415.60126127313617</v>
      </c>
      <c r="BA44" s="3">
        <f t="shared" si="3"/>
        <v>813.86872328787467</v>
      </c>
      <c r="BB44" s="3">
        <f t="shared" si="3"/>
        <v>165.75999488043328</v>
      </c>
      <c r="BC44" s="3">
        <f t="shared" si="3"/>
        <v>680.79477865254989</v>
      </c>
      <c r="BD44" s="3">
        <f t="shared" si="3"/>
        <v>10578.636309259578</v>
      </c>
      <c r="BE44" s="3">
        <f t="shared" ref="BE44:DK47" si="4">BE2/$G2</f>
        <v>588.69551708887025</v>
      </c>
      <c r="BF44" s="3">
        <f t="shared" si="4"/>
        <v>9932.792433549248</v>
      </c>
      <c r="BG44" s="3">
        <f t="shared" si="4"/>
        <v>8339.3379878624837</v>
      </c>
      <c r="BH44" s="3">
        <f t="shared" si="4"/>
        <v>237.53572500902482</v>
      </c>
      <c r="BI44" s="3">
        <f t="shared" si="4"/>
        <v>882.10868757066078</v>
      </c>
      <c r="BJ44" s="3">
        <f t="shared" si="4"/>
        <v>69.09462567792265</v>
      </c>
      <c r="BK44" s="3">
        <f t="shared" si="4"/>
        <v>199.19783061200448</v>
      </c>
      <c r="BL44" s="3">
        <f t="shared" si="4"/>
        <v>112.96407854902078</v>
      </c>
      <c r="BM44" s="3">
        <f t="shared" si="4"/>
        <v>678.46978311652117</v>
      </c>
      <c r="BN44" s="3">
        <f t="shared" si="4"/>
        <v>9231.3290934909819</v>
      </c>
      <c r="BO44" s="3">
        <f t="shared" si="4"/>
        <v>8334.3144781066258</v>
      </c>
      <c r="BP44" s="3">
        <f t="shared" si="4"/>
        <v>999.92059547765018</v>
      </c>
      <c r="BQ44" s="3">
        <f t="shared" si="4"/>
        <v>766.99371117721319</v>
      </c>
      <c r="BR44" s="3">
        <f t="shared" si="4"/>
        <v>189.44835988229943</v>
      </c>
      <c r="BS44" s="3">
        <f t="shared" si="4"/>
        <v>740.66222667557315</v>
      </c>
      <c r="BT44" s="3">
        <f t="shared" si="4"/>
        <v>165.50517916817964</v>
      </c>
      <c r="BU44" s="3">
        <f t="shared" si="4"/>
        <v>329.79958802658257</v>
      </c>
      <c r="BV44" s="3">
        <f t="shared" si="4"/>
        <v>16560.444650651843</v>
      </c>
      <c r="BW44" s="3">
        <f t="shared" si="4"/>
        <v>98.572530278694813</v>
      </c>
      <c r="BX44" s="3">
        <f t="shared" si="4"/>
        <v>561.7879274986567</v>
      </c>
      <c r="BY44" s="3">
        <f t="shared" si="4"/>
        <v>0</v>
      </c>
      <c r="BZ44" s="3">
        <f t="shared" si="4"/>
        <v>0</v>
      </c>
      <c r="CA44" s="3">
        <f t="shared" si="4"/>
        <v>0</v>
      </c>
      <c r="CB44" s="3">
        <f t="shared" si="4"/>
        <v>0</v>
      </c>
      <c r="CC44" s="3">
        <f t="shared" si="4"/>
        <v>0</v>
      </c>
      <c r="CD44" s="3">
        <f t="shared" si="4"/>
        <v>0</v>
      </c>
      <c r="CE44" s="28">
        <f t="shared" si="4"/>
        <v>0</v>
      </c>
      <c r="CF44" s="3">
        <f t="shared" si="4"/>
        <v>1643.1704155831119</v>
      </c>
      <c r="CG44" s="3">
        <f t="shared" si="4"/>
        <v>3659.9022480363687</v>
      </c>
      <c r="CH44" s="3">
        <f t="shared" si="4"/>
        <v>1397.3397269224013</v>
      </c>
      <c r="CI44" s="3">
        <f t="shared" si="4"/>
        <v>1614.3572476230015</v>
      </c>
      <c r="CJ44" s="3">
        <f t="shared" si="4"/>
        <v>1594.6937047097133</v>
      </c>
      <c r="CK44" s="3">
        <f t="shared" si="4"/>
        <v>480.21049733287958</v>
      </c>
      <c r="CL44" s="3">
        <f t="shared" si="4"/>
        <v>202.53734087818592</v>
      </c>
      <c r="CM44" s="3">
        <f t="shared" si="4"/>
        <v>327.16121664567049</v>
      </c>
      <c r="CN44" s="3">
        <f t="shared" si="4"/>
        <v>330.08130974572015</v>
      </c>
      <c r="CO44" s="3">
        <f t="shared" si="4"/>
        <v>196.12263229580043</v>
      </c>
      <c r="CP44" s="3">
        <f t="shared" si="4"/>
        <v>3789.9959567327269</v>
      </c>
      <c r="CQ44" s="3">
        <f t="shared" si="4"/>
        <v>121.27170385100484</v>
      </c>
      <c r="CR44" s="3">
        <f t="shared" si="4"/>
        <v>280.0693737736504</v>
      </c>
      <c r="CS44" s="3">
        <f t="shared" si="4"/>
        <v>2606.8881874452954</v>
      </c>
      <c r="CT44" s="3">
        <f t="shared" si="4"/>
        <v>63.3731424493701</v>
      </c>
      <c r="CU44" s="3">
        <f t="shared" si="4"/>
        <v>63.87960846130283</v>
      </c>
      <c r="CV44" s="3">
        <f t="shared" si="4"/>
        <v>361.09760485773796</v>
      </c>
      <c r="CW44" s="3">
        <f t="shared" si="4"/>
        <v>440.77895289134199</v>
      </c>
      <c r="CX44" s="3">
        <f t="shared" si="4"/>
        <v>2657.6297510158061</v>
      </c>
      <c r="CY44" s="3">
        <f t="shared" si="4"/>
        <v>2492.5677296080676</v>
      </c>
      <c r="CZ44" s="3">
        <f t="shared" si="4"/>
        <v>640.43735103294773</v>
      </c>
      <c r="DA44" s="3">
        <f t="shared" si="4"/>
        <v>144.16713300293881</v>
      </c>
      <c r="DB44" s="3">
        <f t="shared" si="4"/>
        <v>93059.305874248996</v>
      </c>
      <c r="DC44" s="3">
        <f t="shared" si="4"/>
        <v>85168.590731637669</v>
      </c>
      <c r="DD44" s="3">
        <f t="shared" si="4"/>
        <v>41491.484155633858</v>
      </c>
      <c r="DE44" s="3">
        <f t="shared" si="4"/>
        <v>97691.621282489927</v>
      </c>
      <c r="DF44" s="3">
        <f t="shared" si="4"/>
        <v>38784.686051097109</v>
      </c>
      <c r="DG44" s="3">
        <f t="shared" si="4"/>
        <v>43096.64271431513</v>
      </c>
      <c r="DH44" s="3">
        <f t="shared" si="4"/>
        <v>39343.337054734358</v>
      </c>
      <c r="DI44" s="3">
        <f t="shared" si="4"/>
        <v>10403.250294739848</v>
      </c>
      <c r="DJ44" s="3">
        <f t="shared" si="4"/>
        <v>5828.4266923847272</v>
      </c>
      <c r="DK44" s="3">
        <f t="shared" si="4"/>
        <v>9526.4088536932868</v>
      </c>
      <c r="DL44" s="3">
        <f t="shared" ref="DL44:DQ46" si="5">DL2/$G2</f>
        <v>126.55161202540356</v>
      </c>
      <c r="DM44" s="3">
        <f t="shared" si="5"/>
        <v>253.25041573552505</v>
      </c>
      <c r="DN44" s="3">
        <f t="shared" si="5"/>
        <v>370.94203796468042</v>
      </c>
      <c r="DO44" s="3">
        <f t="shared" si="5"/>
        <v>250.23219484566346</v>
      </c>
      <c r="DP44" s="3">
        <f t="shared" si="5"/>
        <v>236.04639839268515</v>
      </c>
      <c r="DQ44" s="3">
        <f t="shared" si="5"/>
        <v>6571.7067152594773</v>
      </c>
    </row>
    <row r="45" spans="1:121" s="3" customFormat="1" x14ac:dyDescent="0.25">
      <c r="A45" s="7" t="s">
        <v>153</v>
      </c>
      <c r="B45" s="3" t="str">
        <f t="shared" si="2"/>
        <v>5657_Eb</v>
      </c>
      <c r="C45" s="3" t="s">
        <v>195</v>
      </c>
      <c r="D45" s="3" t="s">
        <v>236</v>
      </c>
      <c r="F45" s="3">
        <v>0</v>
      </c>
      <c r="H45" s="3">
        <f t="shared" ref="H45:L45" si="6">H3/$G3</f>
        <v>364.36863392493007</v>
      </c>
      <c r="I45" s="3">
        <f t="shared" si="6"/>
        <v>1488.9850976676375</v>
      </c>
      <c r="J45" s="3">
        <f t="shared" si="6"/>
        <v>134.29548067566185</v>
      </c>
      <c r="K45" s="3">
        <f t="shared" si="6"/>
        <v>602.7619733903332</v>
      </c>
      <c r="L45" s="3">
        <f t="shared" si="6"/>
        <v>309.18759124987366</v>
      </c>
      <c r="M45" s="3">
        <f t="shared" si="3"/>
        <v>82011.993881938513</v>
      </c>
      <c r="N45" s="3">
        <f t="shared" si="3"/>
        <v>1270.0441739444518</v>
      </c>
      <c r="O45" s="3">
        <f t="shared" si="3"/>
        <v>787.99593662534619</v>
      </c>
      <c r="P45" s="3">
        <f t="shared" si="3"/>
        <v>8885.6763680929744</v>
      </c>
      <c r="Q45" s="3">
        <f t="shared" si="3"/>
        <v>149.75518684016598</v>
      </c>
      <c r="R45" s="3">
        <f t="shared" si="3"/>
        <v>1141.6356945070954</v>
      </c>
      <c r="S45" s="3">
        <f t="shared" si="3"/>
        <v>252.61195799020896</v>
      </c>
      <c r="T45" s="3">
        <f t="shared" si="3"/>
        <v>274.08440716704058</v>
      </c>
      <c r="U45" s="3">
        <f t="shared" si="3"/>
        <v>153.90139936278939</v>
      </c>
      <c r="V45" s="3">
        <f t="shared" si="3"/>
        <v>484.17768242721957</v>
      </c>
      <c r="W45" s="3">
        <f t="shared" si="3"/>
        <v>299.476080469235</v>
      </c>
      <c r="X45" s="3">
        <f t="shared" si="3"/>
        <v>1848.002357651395</v>
      </c>
      <c r="Y45" s="3">
        <f t="shared" si="3"/>
        <v>78082.677754452874</v>
      </c>
      <c r="Z45" s="3">
        <f t="shared" si="3"/>
        <v>12473.340664490317</v>
      </c>
      <c r="AA45" s="3">
        <f t="shared" si="3"/>
        <v>7256.5953380441379</v>
      </c>
      <c r="AB45" s="3">
        <f t="shared" si="3"/>
        <v>8185.3877683630908</v>
      </c>
      <c r="AC45" s="3">
        <f t="shared" si="3"/>
        <v>743.7756574208878</v>
      </c>
      <c r="AD45" s="3">
        <f t="shared" si="3"/>
        <v>285.09905996936237</v>
      </c>
      <c r="AE45" s="3">
        <f t="shared" si="3"/>
        <v>14298.858106732496</v>
      </c>
      <c r="AF45" s="3">
        <f t="shared" si="3"/>
        <v>20488.849663139557</v>
      </c>
      <c r="AG45" s="3">
        <f t="shared" si="3"/>
        <v>302.07093344223563</v>
      </c>
      <c r="AH45" s="3">
        <f t="shared" si="3"/>
        <v>116.24418755826154</v>
      </c>
      <c r="AI45" s="3">
        <f t="shared" si="3"/>
        <v>198.68996606542538</v>
      </c>
      <c r="AJ45" s="3">
        <f t="shared" si="3"/>
        <v>2762.3393829879687</v>
      </c>
      <c r="AK45" s="3">
        <f t="shared" si="3"/>
        <v>2715.9537324542475</v>
      </c>
      <c r="AL45" s="3">
        <f t="shared" si="3"/>
        <v>103.28461978372844</v>
      </c>
      <c r="AM45" s="3">
        <f t="shared" si="3"/>
        <v>210.63543459752083</v>
      </c>
      <c r="AN45" s="3">
        <f t="shared" si="3"/>
        <v>2620.6790269767293</v>
      </c>
      <c r="AO45" s="3">
        <f t="shared" si="3"/>
        <v>3890.7591271423303</v>
      </c>
      <c r="AP45" s="3">
        <f t="shared" si="3"/>
        <v>631.90630379256254</v>
      </c>
      <c r="AQ45" s="3">
        <f t="shared" si="3"/>
        <v>148.48307200947528</v>
      </c>
      <c r="AR45" s="3">
        <f t="shared" si="3"/>
        <v>301.0519351696413</v>
      </c>
      <c r="AS45" s="3">
        <f t="shared" si="3"/>
        <v>1600.9834590900894</v>
      </c>
      <c r="AT45" s="3">
        <f t="shared" si="3"/>
        <v>440.81636651023655</v>
      </c>
      <c r="AU45" s="3">
        <f t="shared" si="3"/>
        <v>51337.361594709953</v>
      </c>
      <c r="AV45" s="3">
        <f t="shared" si="3"/>
        <v>93309.862883639435</v>
      </c>
      <c r="AW45" s="3">
        <f t="shared" si="3"/>
        <v>93309.862883639435</v>
      </c>
      <c r="AX45" s="3">
        <f t="shared" si="3"/>
        <v>1614.0899977693234</v>
      </c>
      <c r="AY45" s="3">
        <f t="shared" si="3"/>
        <v>208.79176624854807</v>
      </c>
      <c r="AZ45" s="3">
        <f t="shared" si="3"/>
        <v>456.91131358505987</v>
      </c>
      <c r="BA45" s="3">
        <f t="shared" si="3"/>
        <v>929.82612568201796</v>
      </c>
      <c r="BB45" s="3">
        <f t="shared" si="3"/>
        <v>117.68286941428015</v>
      </c>
      <c r="BC45" s="3">
        <f t="shared" si="3"/>
        <v>728.73236881970342</v>
      </c>
      <c r="BD45" s="3">
        <f t="shared" si="3"/>
        <v>10347.741295049525</v>
      </c>
      <c r="BE45" s="3">
        <f t="shared" si="4"/>
        <v>698.31755659683563</v>
      </c>
      <c r="BF45" s="3">
        <f t="shared" si="4"/>
        <v>9960.0140853374323</v>
      </c>
      <c r="BG45" s="3">
        <f t="shared" si="4"/>
        <v>8377.2746145509082</v>
      </c>
      <c r="BH45" s="3">
        <f t="shared" si="4"/>
        <v>285.38646973855566</v>
      </c>
      <c r="BI45" s="3">
        <f t="shared" si="4"/>
        <v>1059.7173782468033</v>
      </c>
      <c r="BJ45" s="3">
        <f t="shared" si="4"/>
        <v>87.73999709650812</v>
      </c>
      <c r="BK45" s="3">
        <f t="shared" si="4"/>
        <v>200.1106848108694</v>
      </c>
      <c r="BL45" s="3">
        <f t="shared" si="4"/>
        <v>115.99107100016519</v>
      </c>
      <c r="BM45" s="3">
        <f t="shared" si="4"/>
        <v>803.28091071426115</v>
      </c>
      <c r="BN45" s="3">
        <f t="shared" si="4"/>
        <v>9464.0003460516182</v>
      </c>
      <c r="BO45" s="3">
        <f t="shared" si="4"/>
        <v>8783.4417737728327</v>
      </c>
      <c r="BP45" s="3">
        <f t="shared" si="4"/>
        <v>1118.9090936101477</v>
      </c>
      <c r="BQ45" s="3">
        <f t="shared" si="4"/>
        <v>1046.1601287931524</v>
      </c>
      <c r="BR45" s="3">
        <f t="shared" si="4"/>
        <v>260.04868576808497</v>
      </c>
      <c r="BS45" s="3">
        <f t="shared" si="4"/>
        <v>1044.6071362334774</v>
      </c>
      <c r="BT45" s="3">
        <f t="shared" si="4"/>
        <v>236.9187313882353</v>
      </c>
      <c r="BU45" s="3">
        <f t="shared" si="4"/>
        <v>407.85079258577844</v>
      </c>
      <c r="BV45" s="3">
        <f t="shared" si="4"/>
        <v>17076.565747322042</v>
      </c>
      <c r="BW45" s="3">
        <f t="shared" si="4"/>
        <v>133.71739511717081</v>
      </c>
      <c r="BX45" s="3">
        <f t="shared" si="4"/>
        <v>585.93217179200428</v>
      </c>
      <c r="BY45" s="3">
        <f t="shared" si="4"/>
        <v>0</v>
      </c>
      <c r="BZ45" s="3">
        <f t="shared" si="4"/>
        <v>0</v>
      </c>
      <c r="CA45" s="3">
        <f t="shared" si="4"/>
        <v>0</v>
      </c>
      <c r="CB45" s="3">
        <f t="shared" si="4"/>
        <v>0</v>
      </c>
      <c r="CC45" s="3">
        <f t="shared" si="4"/>
        <v>0</v>
      </c>
      <c r="CD45" s="3">
        <f t="shared" si="4"/>
        <v>0</v>
      </c>
      <c r="CE45" s="28">
        <f t="shared" si="4"/>
        <v>0</v>
      </c>
      <c r="CF45" s="3">
        <f t="shared" si="4"/>
        <v>1313.4610122032109</v>
      </c>
      <c r="CG45" s="3">
        <f t="shared" si="4"/>
        <v>3475.7867777187571</v>
      </c>
      <c r="CH45" s="3">
        <f t="shared" si="4"/>
        <v>1244.913782250615</v>
      </c>
      <c r="CI45" s="3">
        <f t="shared" si="4"/>
        <v>1548.1506848701461</v>
      </c>
      <c r="CJ45" s="3">
        <f t="shared" si="4"/>
        <v>1526.8088764974932</v>
      </c>
      <c r="CK45" s="3">
        <f t="shared" si="4"/>
        <v>609.32504079026364</v>
      </c>
      <c r="CL45" s="3">
        <f t="shared" si="4"/>
        <v>210.82812978368452</v>
      </c>
      <c r="CM45" s="3">
        <f t="shared" si="4"/>
        <v>320.75256843979849</v>
      </c>
      <c r="CN45" s="3">
        <f t="shared" si="4"/>
        <v>564.5495381680455</v>
      </c>
      <c r="CO45" s="3">
        <f t="shared" si="4"/>
        <v>203.3424117042415</v>
      </c>
      <c r="CP45" s="3">
        <f t="shared" si="4"/>
        <v>3838.4554481793111</v>
      </c>
      <c r="CQ45" s="3">
        <f t="shared" si="4"/>
        <v>160.7616745922266</v>
      </c>
      <c r="CR45" s="3">
        <f t="shared" si="4"/>
        <v>306.06854205010575</v>
      </c>
      <c r="CS45" s="3">
        <f t="shared" si="4"/>
        <v>2572.2341507671404</v>
      </c>
      <c r="CT45" s="3">
        <f t="shared" si="4"/>
        <v>40.748499833407791</v>
      </c>
      <c r="CU45" s="3">
        <f t="shared" si="4"/>
        <v>43.777733480302814</v>
      </c>
      <c r="CV45" s="3">
        <f t="shared" si="4"/>
        <v>344.96030945412286</v>
      </c>
      <c r="CW45" s="3">
        <f t="shared" si="4"/>
        <v>448.66134680117113</v>
      </c>
      <c r="CX45" s="3">
        <f t="shared" si="4"/>
        <v>2545.7679568505755</v>
      </c>
      <c r="CY45" s="3">
        <f t="shared" si="4"/>
        <v>2412.3151093618667</v>
      </c>
      <c r="CZ45" s="3">
        <f t="shared" si="4"/>
        <v>739.0138001085719</v>
      </c>
      <c r="DA45" s="3">
        <f t="shared" si="4"/>
        <v>129.87492246426302</v>
      </c>
      <c r="DB45" s="3">
        <f t="shared" si="4"/>
        <v>92323.209641149719</v>
      </c>
      <c r="DC45" s="3">
        <f t="shared" si="4"/>
        <v>84495.7613461359</v>
      </c>
      <c r="DD45" s="3">
        <f t="shared" si="4"/>
        <v>41918.54500379361</v>
      </c>
      <c r="DE45" s="3">
        <f t="shared" si="4"/>
        <v>97439.319090116885</v>
      </c>
      <c r="DF45" s="3">
        <f t="shared" si="4"/>
        <v>39321.755280871017</v>
      </c>
      <c r="DG45" s="3">
        <f t="shared" si="4"/>
        <v>42891.253973447303</v>
      </c>
      <c r="DH45" s="3">
        <f t="shared" si="4"/>
        <v>39626.367177954533</v>
      </c>
      <c r="DI45" s="3">
        <f t="shared" si="4"/>
        <v>12483.592701598245</v>
      </c>
      <c r="DJ45" s="3">
        <f t="shared" si="4"/>
        <v>5675.1034869375198</v>
      </c>
      <c r="DK45" s="3">
        <f t="shared" si="4"/>
        <v>8771.6792023665876</v>
      </c>
      <c r="DL45" s="3">
        <f t="shared" si="5"/>
        <v>124.05650764815145</v>
      </c>
      <c r="DM45" s="3">
        <f t="shared" si="5"/>
        <v>273.7071818449744</v>
      </c>
      <c r="DN45" s="3">
        <f t="shared" si="5"/>
        <v>420.83485551109504</v>
      </c>
      <c r="DO45" s="3">
        <f t="shared" si="5"/>
        <v>298.7608220663563</v>
      </c>
      <c r="DP45" s="3">
        <f t="shared" si="5"/>
        <v>283.90369661112669</v>
      </c>
      <c r="DQ45" s="3">
        <f t="shared" si="5"/>
        <v>6627.3083823753595</v>
      </c>
    </row>
    <row r="46" spans="1:121" s="3" customFormat="1" x14ac:dyDescent="0.25">
      <c r="A46" s="7" t="s">
        <v>158</v>
      </c>
      <c r="B46" s="3" t="str">
        <f t="shared" si="2"/>
        <v>5657_Ga_10</v>
      </c>
      <c r="C46" s="3" t="s">
        <v>212</v>
      </c>
      <c r="D46" s="3" t="s">
        <v>237</v>
      </c>
      <c r="F46" s="3">
        <v>500</v>
      </c>
      <c r="H46" s="3">
        <f t="shared" ref="H46:BD49" si="7">H4/$G4</f>
        <v>1278.0928216082982</v>
      </c>
      <c r="I46" s="3">
        <f t="shared" si="7"/>
        <v>4425.3502634014567</v>
      </c>
      <c r="J46" s="3">
        <f t="shared" si="7"/>
        <v>252.62079535097283</v>
      </c>
      <c r="K46" s="3">
        <f t="shared" si="7"/>
        <v>1359.7830569291739</v>
      </c>
      <c r="L46" s="3">
        <f t="shared" si="7"/>
        <v>55.21337897867469</v>
      </c>
      <c r="M46" s="3">
        <f t="shared" si="7"/>
        <v>89178.587987035775</v>
      </c>
      <c r="N46" s="3">
        <f t="shared" si="7"/>
        <v>1500.1833811147524</v>
      </c>
      <c r="O46" s="3">
        <f t="shared" si="7"/>
        <v>1414.2830741032697</v>
      </c>
      <c r="P46" s="3">
        <f t="shared" si="7"/>
        <v>18995.802233232098</v>
      </c>
      <c r="Q46" s="3">
        <f t="shared" si="7"/>
        <v>265.50666609842307</v>
      </c>
      <c r="R46" s="3">
        <f t="shared" si="7"/>
        <v>2851.0349833114533</v>
      </c>
      <c r="S46" s="3">
        <f t="shared" si="7"/>
        <v>286.19415843120953</v>
      </c>
      <c r="T46" s="3">
        <f t="shared" si="7"/>
        <v>410.05933327365977</v>
      </c>
      <c r="U46" s="3">
        <f t="shared" si="7"/>
        <v>298.36666737408092</v>
      </c>
      <c r="V46" s="3">
        <f t="shared" si="7"/>
        <v>701.09857910591063</v>
      </c>
      <c r="W46" s="3">
        <f t="shared" si="7"/>
        <v>692.81038704115065</v>
      </c>
      <c r="X46" s="3">
        <f t="shared" si="7"/>
        <v>1655.9271693167345</v>
      </c>
      <c r="Y46" s="3">
        <f t="shared" si="7"/>
        <v>108591.07598371469</v>
      </c>
      <c r="Z46" s="3">
        <f t="shared" si="7"/>
        <v>12587.001015682155</v>
      </c>
      <c r="AA46" s="3">
        <f t="shared" si="7"/>
        <v>6868.181478826883</v>
      </c>
      <c r="AB46" s="3">
        <f t="shared" si="7"/>
        <v>22496.231496992736</v>
      </c>
      <c r="AC46" s="3">
        <f t="shared" si="7"/>
        <v>975.50783558633202</v>
      </c>
      <c r="AD46" s="3">
        <f t="shared" si="7"/>
        <v>275.46486701205259</v>
      </c>
      <c r="AE46" s="3">
        <f t="shared" si="7"/>
        <v>15044.012874147737</v>
      </c>
      <c r="AF46" s="3">
        <f t="shared" si="7"/>
        <v>25203.818905404252</v>
      </c>
      <c r="AG46" s="3">
        <f t="shared" si="7"/>
        <v>499.22543536737612</v>
      </c>
      <c r="AH46" s="3">
        <f t="shared" si="7"/>
        <v>220.64734198273956</v>
      </c>
      <c r="AI46" s="3">
        <f t="shared" si="7"/>
        <v>387.81728949390094</v>
      </c>
      <c r="AJ46" s="3">
        <f t="shared" si="7"/>
        <v>3026.1013924166523</v>
      </c>
      <c r="AK46" s="3">
        <f t="shared" si="7"/>
        <v>3096.7118406340405</v>
      </c>
      <c r="AL46" s="3">
        <f t="shared" si="7"/>
        <v>149.24106238798902</v>
      </c>
      <c r="AM46" s="3">
        <f t="shared" si="7"/>
        <v>296.62655938834524</v>
      </c>
      <c r="AN46" s="3">
        <f t="shared" si="7"/>
        <v>12436.160043582164</v>
      </c>
      <c r="AO46" s="3">
        <f t="shared" si="7"/>
        <v>18996.25581588241</v>
      </c>
      <c r="AP46" s="3">
        <f t="shared" si="7"/>
        <v>2342.7626358097077</v>
      </c>
      <c r="AQ46" s="3">
        <f t="shared" si="7"/>
        <v>321.94884171157457</v>
      </c>
      <c r="AR46" s="3">
        <f t="shared" si="7"/>
        <v>329.29688064660058</v>
      </c>
      <c r="AS46" s="3">
        <f t="shared" si="7"/>
        <v>1874.2818571760879</v>
      </c>
      <c r="AT46" s="3">
        <f t="shared" si="7"/>
        <v>343.18063322473336</v>
      </c>
      <c r="AU46" s="3">
        <f t="shared" si="7"/>
        <v>44638.775737188094</v>
      </c>
      <c r="AV46" s="3">
        <f t="shared" si="7"/>
        <v>72471.279287243073</v>
      </c>
      <c r="AW46" s="3">
        <f t="shared" si="7"/>
        <v>72471.279287243073</v>
      </c>
      <c r="AX46" s="3">
        <f t="shared" si="7"/>
        <v>2817.9853020183932</v>
      </c>
      <c r="AY46" s="3">
        <f t="shared" si="7"/>
        <v>1077.0856083839924</v>
      </c>
      <c r="AZ46" s="3">
        <f t="shared" si="7"/>
        <v>1179.0757290455713</v>
      </c>
      <c r="BA46" s="3">
        <f t="shared" si="7"/>
        <v>843.38333302959609</v>
      </c>
      <c r="BB46" s="3">
        <f t="shared" si="7"/>
        <v>406.81827906326112</v>
      </c>
      <c r="BC46" s="3">
        <f t="shared" si="7"/>
        <v>2073.6685432951945</v>
      </c>
      <c r="BD46" s="3">
        <f t="shared" si="7"/>
        <v>23591.468658346414</v>
      </c>
      <c r="BE46" s="3">
        <f t="shared" si="4"/>
        <v>1892.7509180009934</v>
      </c>
      <c r="BF46" s="3">
        <f t="shared" si="4"/>
        <v>9292.3044716663317</v>
      </c>
      <c r="BG46" s="3">
        <f t="shared" si="4"/>
        <v>7845.7304363396115</v>
      </c>
      <c r="BH46" s="3">
        <f t="shared" si="4"/>
        <v>785.53505120048283</v>
      </c>
      <c r="BI46" s="3">
        <f t="shared" si="4"/>
        <v>2853.0060061009835</v>
      </c>
      <c r="BJ46" s="3">
        <f t="shared" si="4"/>
        <v>181.02071226018066</v>
      </c>
      <c r="BK46" s="3">
        <f t="shared" si="4"/>
        <v>497.24616562056775</v>
      </c>
      <c r="BL46" s="3">
        <f t="shared" si="4"/>
        <v>492.18253385164974</v>
      </c>
      <c r="BM46" s="3">
        <f t="shared" si="4"/>
        <v>1504.6161206518752</v>
      </c>
      <c r="BN46" s="3">
        <f t="shared" si="4"/>
        <v>10455.566660130633</v>
      </c>
      <c r="BO46" s="3">
        <f t="shared" si="4"/>
        <v>9806.5723571094513</v>
      </c>
      <c r="BP46" s="3">
        <f t="shared" si="4"/>
        <v>2209.9660062347843</v>
      </c>
      <c r="BQ46" s="3">
        <f t="shared" si="4"/>
        <v>2074.5798320744539</v>
      </c>
      <c r="BR46" s="3">
        <f t="shared" si="4"/>
        <v>602.4361057061534</v>
      </c>
      <c r="BS46" s="3">
        <f t="shared" si="4"/>
        <v>1905.3275278505046</v>
      </c>
      <c r="BT46" s="3">
        <f t="shared" si="4"/>
        <v>442.23071361657389</v>
      </c>
      <c r="BU46" s="3">
        <f t="shared" si="4"/>
        <v>543.6765350977804</v>
      </c>
      <c r="BV46" s="3">
        <f t="shared" si="4"/>
        <v>23546.86498990636</v>
      </c>
      <c r="BW46" s="3">
        <f t="shared" si="4"/>
        <v>217.47638690920701</v>
      </c>
      <c r="BX46" s="3">
        <f t="shared" si="4"/>
        <v>593.70257794836152</v>
      </c>
      <c r="BY46" s="3">
        <f t="shared" si="4"/>
        <v>0</v>
      </c>
      <c r="BZ46" s="3">
        <f t="shared" si="4"/>
        <v>0</v>
      </c>
      <c r="CA46" s="3">
        <f t="shared" si="4"/>
        <v>0</v>
      </c>
      <c r="CB46" s="3">
        <f t="shared" si="4"/>
        <v>0</v>
      </c>
      <c r="CC46" s="3">
        <f t="shared" si="4"/>
        <v>0</v>
      </c>
      <c r="CD46" s="3">
        <f t="shared" si="4"/>
        <v>0</v>
      </c>
      <c r="CE46" s="28">
        <f t="shared" si="4"/>
        <v>0</v>
      </c>
      <c r="CF46" s="3">
        <f t="shared" si="4"/>
        <v>2833.2545434192916</v>
      </c>
      <c r="CG46" s="3">
        <f t="shared" si="4"/>
        <v>5224.2165210424218</v>
      </c>
      <c r="CH46" s="3">
        <f t="shared" si="4"/>
        <v>2665.4042219326652</v>
      </c>
      <c r="CI46" s="3">
        <f t="shared" si="4"/>
        <v>2847.9176334602303</v>
      </c>
      <c r="CJ46" s="3">
        <f t="shared" si="4"/>
        <v>2817.6595472058975</v>
      </c>
      <c r="CK46" s="3">
        <f t="shared" si="4"/>
        <v>901.83364274003031</v>
      </c>
      <c r="CL46" s="3">
        <f t="shared" si="4"/>
        <v>731.22471404378939</v>
      </c>
      <c r="CM46" s="3">
        <f t="shared" si="4"/>
        <v>835.37966099093978</v>
      </c>
      <c r="CN46" s="3">
        <f t="shared" si="4"/>
        <v>1391.9338198788921</v>
      </c>
      <c r="CO46" s="3">
        <f t="shared" si="4"/>
        <v>712.11651402981045</v>
      </c>
      <c r="CP46" s="3">
        <f t="shared" si="4"/>
        <v>2421.7148813141648</v>
      </c>
      <c r="CQ46" s="3">
        <f t="shared" si="4"/>
        <v>290.14032748890867</v>
      </c>
      <c r="CR46" s="3">
        <f t="shared" si="4"/>
        <v>474.51342788274599</v>
      </c>
      <c r="CS46" s="3">
        <f t="shared" si="4"/>
        <v>5145.7714634105841</v>
      </c>
      <c r="CT46" s="3">
        <f t="shared" si="4"/>
        <v>449.71895082533217</v>
      </c>
      <c r="CU46" s="3">
        <f t="shared" si="4"/>
        <v>416.71462779730291</v>
      </c>
      <c r="CV46" s="3">
        <f t="shared" si="4"/>
        <v>1015.9467906008102</v>
      </c>
      <c r="CW46" s="3">
        <f t="shared" si="4"/>
        <v>1593.7121236087253</v>
      </c>
      <c r="CX46" s="3">
        <f t="shared" si="4"/>
        <v>12774.417243311711</v>
      </c>
      <c r="CY46" s="3">
        <f t="shared" si="4"/>
        <v>12194.033501367914</v>
      </c>
      <c r="CZ46" s="3">
        <f t="shared" si="4"/>
        <v>1256.4198178807469</v>
      </c>
      <c r="DA46" s="3">
        <f t="shared" si="4"/>
        <v>138.26023877184184</v>
      </c>
      <c r="DB46" s="3">
        <f t="shared" si="4"/>
        <v>66639.369225229544</v>
      </c>
      <c r="DC46" s="3">
        <f t="shared" si="4"/>
        <v>54278.4008146329</v>
      </c>
      <c r="DD46" s="3">
        <f t="shared" si="4"/>
        <v>30137.940457222798</v>
      </c>
      <c r="DE46" s="3">
        <f t="shared" si="4"/>
        <v>65551.434744545855</v>
      </c>
      <c r="DF46" s="3">
        <f t="shared" si="4"/>
        <v>26871.761891475569</v>
      </c>
      <c r="DG46" s="3">
        <f t="shared" si="4"/>
        <v>28969.540414374074</v>
      </c>
      <c r="DH46" s="3">
        <f t="shared" si="4"/>
        <v>27057.640061572707</v>
      </c>
      <c r="DI46" s="3">
        <f t="shared" si="4"/>
        <v>24995.694568048715</v>
      </c>
      <c r="DJ46" s="3">
        <f t="shared" si="4"/>
        <v>1675.8476946226328</v>
      </c>
      <c r="DK46" s="3">
        <f t="shared" si="4"/>
        <v>2485.5793184778477</v>
      </c>
      <c r="DL46" s="3">
        <f t="shared" si="5"/>
        <v>255.4000199537829</v>
      </c>
      <c r="DM46" s="3">
        <f t="shared" si="5"/>
        <v>507.13839087597034</v>
      </c>
      <c r="DN46" s="3">
        <f t="shared" si="5"/>
        <v>940.48300802510255</v>
      </c>
      <c r="DO46" s="3">
        <f t="shared" si="5"/>
        <v>850.3602588870956</v>
      </c>
      <c r="DP46" s="3">
        <f t="shared" si="5"/>
        <v>787.45659224634255</v>
      </c>
      <c r="DQ46" s="3">
        <f t="shared" si="5"/>
        <v>17567.569430892469</v>
      </c>
    </row>
    <row r="47" spans="1:121" s="3" customFormat="1" x14ac:dyDescent="0.25">
      <c r="A47" s="7" t="s">
        <v>159</v>
      </c>
      <c r="B47" s="3" t="str">
        <f t="shared" si="2"/>
        <v>5657_Ga_10b</v>
      </c>
      <c r="C47" s="3" t="s">
        <v>213</v>
      </c>
      <c r="D47" s="3" t="s">
        <v>237</v>
      </c>
      <c r="F47" s="3">
        <v>500</v>
      </c>
      <c r="H47" s="3">
        <f t="shared" si="7"/>
        <v>1262.6873929042249</v>
      </c>
      <c r="I47" s="3">
        <f t="shared" si="7"/>
        <v>3851.899761538155</v>
      </c>
      <c r="J47" s="3">
        <f t="shared" si="7"/>
        <v>265.43661033025046</v>
      </c>
      <c r="K47" s="3">
        <f t="shared" si="7"/>
        <v>1418.5332701198818</v>
      </c>
      <c r="L47" s="3">
        <f t="shared" si="7"/>
        <v>1001.2751699403598</v>
      </c>
      <c r="M47" s="3">
        <f t="shared" si="7"/>
        <v>90125.577144548573</v>
      </c>
      <c r="N47" s="3">
        <f t="shared" si="7"/>
        <v>1350.8611295207706</v>
      </c>
      <c r="O47" s="3">
        <f t="shared" si="7"/>
        <v>1601.5500897117308</v>
      </c>
      <c r="P47" s="3">
        <f t="shared" si="7"/>
        <v>18981.195969407196</v>
      </c>
      <c r="Q47" s="3">
        <f t="shared" si="7"/>
        <v>277.19760821021072</v>
      </c>
      <c r="R47" s="3">
        <f t="shared" si="7"/>
        <v>2989.2719077099378</v>
      </c>
      <c r="S47" s="3">
        <f t="shared" si="7"/>
        <v>285.4488678419188</v>
      </c>
      <c r="T47" s="3">
        <f t="shared" si="7"/>
        <v>359.08587608890087</v>
      </c>
      <c r="U47" s="3">
        <f t="shared" si="7"/>
        <v>337.07829863561801</v>
      </c>
      <c r="V47" s="3">
        <f t="shared" si="7"/>
        <v>723.77805281713722</v>
      </c>
      <c r="W47" s="3">
        <f t="shared" si="7"/>
        <v>730.97892203560639</v>
      </c>
      <c r="X47" s="3">
        <f t="shared" si="7"/>
        <v>1602.6173538665478</v>
      </c>
      <c r="Y47" s="3">
        <f t="shared" si="7"/>
        <v>107955.59162383525</v>
      </c>
      <c r="Z47" s="3">
        <f t="shared" si="7"/>
        <v>12376.514006812064</v>
      </c>
      <c r="AA47" s="3">
        <f t="shared" si="7"/>
        <v>6869.0217797228051</v>
      </c>
      <c r="AB47" s="3">
        <f t="shared" si="7"/>
        <v>22038.422652887679</v>
      </c>
      <c r="AC47" s="3">
        <f t="shared" si="7"/>
        <v>877.8564056024843</v>
      </c>
      <c r="AD47" s="3">
        <f t="shared" si="7"/>
        <v>265.42817345946139</v>
      </c>
      <c r="AE47" s="3">
        <f t="shared" si="7"/>
        <v>14998.073338051279</v>
      </c>
      <c r="AF47" s="3">
        <f t="shared" si="7"/>
        <v>25254.2118859779</v>
      </c>
      <c r="AG47" s="3">
        <f t="shared" si="7"/>
        <v>321.84552842595645</v>
      </c>
      <c r="AH47" s="3">
        <f t="shared" si="7"/>
        <v>173.52533995414797</v>
      </c>
      <c r="AI47" s="3">
        <f t="shared" si="7"/>
        <v>362.24126576401216</v>
      </c>
      <c r="AJ47" s="3">
        <f t="shared" si="7"/>
        <v>2980.9194056287606</v>
      </c>
      <c r="AK47" s="3">
        <f t="shared" si="7"/>
        <v>3103.9838213934954</v>
      </c>
      <c r="AL47" s="3">
        <f t="shared" si="7"/>
        <v>137.62223631127077</v>
      </c>
      <c r="AM47" s="3">
        <f t="shared" si="7"/>
        <v>265.41129971788325</v>
      </c>
      <c r="AN47" s="3">
        <f t="shared" si="7"/>
        <v>12134.599392241733</v>
      </c>
      <c r="AO47" s="3">
        <f t="shared" si="7"/>
        <v>18847.239553453775</v>
      </c>
      <c r="AP47" s="3">
        <f t="shared" si="7"/>
        <v>2006.7729937106478</v>
      </c>
      <c r="AQ47" s="3">
        <f t="shared" si="7"/>
        <v>369.70789641233699</v>
      </c>
      <c r="AR47" s="3">
        <f t="shared" si="7"/>
        <v>377.60902590629883</v>
      </c>
      <c r="AS47" s="3">
        <f t="shared" si="7"/>
        <v>1866.8010888846218</v>
      </c>
      <c r="AT47" s="3">
        <f t="shared" si="7"/>
        <v>311.65800694815732</v>
      </c>
      <c r="AU47" s="3">
        <f t="shared" si="7"/>
        <v>43586.114716329241</v>
      </c>
      <c r="AV47" s="3">
        <f t="shared" si="7"/>
        <v>72702.599496480456</v>
      </c>
      <c r="AW47" s="3">
        <f t="shared" si="7"/>
        <v>72702.599496480456</v>
      </c>
      <c r="AX47" s="3">
        <f t="shared" si="7"/>
        <v>2823.7615950054042</v>
      </c>
      <c r="AY47" s="3">
        <f t="shared" si="7"/>
        <v>1151.2321113452474</v>
      </c>
      <c r="AZ47" s="3">
        <f t="shared" si="7"/>
        <v>1308.9931582300226</v>
      </c>
      <c r="BA47" s="3">
        <f t="shared" si="7"/>
        <v>803.02136170345466</v>
      </c>
      <c r="BB47" s="3">
        <f t="shared" si="7"/>
        <v>258.65758465123463</v>
      </c>
      <c r="BC47" s="3">
        <f t="shared" si="7"/>
        <v>2239.5884431349687</v>
      </c>
      <c r="BD47" s="3">
        <f t="shared" si="7"/>
        <v>24399.151905247476</v>
      </c>
      <c r="BE47" s="3">
        <f t="shared" si="4"/>
        <v>2086.4550198779971</v>
      </c>
      <c r="BF47" s="3">
        <f t="shared" si="4"/>
        <v>9330.7277201215566</v>
      </c>
      <c r="BG47" s="3">
        <f t="shared" si="4"/>
        <v>8159.5339724893747</v>
      </c>
      <c r="BH47" s="3">
        <f t="shared" si="4"/>
        <v>863.42091968238969</v>
      </c>
      <c r="BI47" s="3">
        <f t="shared" si="4"/>
        <v>3021.4501328994415</v>
      </c>
      <c r="BJ47" s="3">
        <f t="shared" si="4"/>
        <v>192.36065399074141</v>
      </c>
      <c r="BK47" s="3">
        <f t="shared" si="4"/>
        <v>522.94256211877735</v>
      </c>
      <c r="BL47" s="3">
        <f t="shared" si="4"/>
        <v>463.6566710839993</v>
      </c>
      <c r="BM47" s="3">
        <f t="shared" si="4"/>
        <v>1667.2353472400166</v>
      </c>
      <c r="BN47" s="3">
        <f t="shared" si="4"/>
        <v>10526.401048348218</v>
      </c>
      <c r="BO47" s="3">
        <f t="shared" si="4"/>
        <v>9877.9136304527201</v>
      </c>
      <c r="BP47" s="3">
        <f t="shared" si="4"/>
        <v>2316.3217829615382</v>
      </c>
      <c r="BQ47" s="3">
        <f t="shared" si="4"/>
        <v>2114.6130761365102</v>
      </c>
      <c r="BR47" s="3">
        <f t="shared" si="4"/>
        <v>566.20683552511605</v>
      </c>
      <c r="BS47" s="3">
        <f t="shared" si="4"/>
        <v>1912.6048603984698</v>
      </c>
      <c r="BT47" s="3">
        <f t="shared" si="4"/>
        <v>433.65937699346944</v>
      </c>
      <c r="BU47" s="3">
        <f t="shared" si="4"/>
        <v>524.08153967530154</v>
      </c>
      <c r="BV47" s="3">
        <f t="shared" si="4"/>
        <v>22260.308136204763</v>
      </c>
      <c r="BW47" s="3">
        <f t="shared" si="4"/>
        <v>240.80094762617304</v>
      </c>
      <c r="BX47" s="3">
        <f t="shared" si="4"/>
        <v>865.70731166622693</v>
      </c>
      <c r="BY47" s="3">
        <f t="shared" si="4"/>
        <v>0</v>
      </c>
      <c r="BZ47" s="3">
        <f t="shared" si="4"/>
        <v>0</v>
      </c>
      <c r="CA47" s="3">
        <f t="shared" si="4"/>
        <v>0</v>
      </c>
      <c r="CB47" s="3">
        <f t="shared" si="4"/>
        <v>0</v>
      </c>
      <c r="CC47" s="3">
        <f t="shared" si="4"/>
        <v>0</v>
      </c>
      <c r="CD47" s="3">
        <f t="shared" si="4"/>
        <v>0</v>
      </c>
      <c r="CE47" s="28">
        <f t="shared" si="4"/>
        <v>0</v>
      </c>
      <c r="CF47" s="3">
        <f t="shared" si="4"/>
        <v>2727.7204763780528</v>
      </c>
      <c r="CG47" s="3">
        <f t="shared" si="4"/>
        <v>5261.6038463772775</v>
      </c>
      <c r="CH47" s="3">
        <f t="shared" si="4"/>
        <v>2368.6936583846755</v>
      </c>
      <c r="CI47" s="3">
        <f t="shared" si="4"/>
        <v>2768.3482276628079</v>
      </c>
      <c r="CJ47" s="3">
        <f t="shared" si="4"/>
        <v>2740.6162333791426</v>
      </c>
      <c r="CK47" s="3">
        <f t="shared" si="4"/>
        <v>1052.6810236581487</v>
      </c>
      <c r="CL47" s="3">
        <f t="shared" si="4"/>
        <v>831.79530952956975</v>
      </c>
      <c r="CM47" s="3">
        <f t="shared" si="4"/>
        <v>807.2819814519338</v>
      </c>
      <c r="CN47" s="3">
        <f t="shared" si="4"/>
        <v>1300.3875500251736</v>
      </c>
      <c r="CO47" s="3">
        <f t="shared" si="4"/>
        <v>677.15168640135505</v>
      </c>
      <c r="CP47" s="3">
        <f t="shared" si="4"/>
        <v>2267.2655977585046</v>
      </c>
      <c r="CQ47" s="3">
        <f t="shared" si="4"/>
        <v>252.54507176455516</v>
      </c>
      <c r="CR47" s="3">
        <f t="shared" si="4"/>
        <v>476.53555434351102</v>
      </c>
      <c r="CS47" s="3">
        <f t="shared" si="4"/>
        <v>5219.6346326370603</v>
      </c>
      <c r="CT47" s="3">
        <f t="shared" si="4"/>
        <v>467.86245117234949</v>
      </c>
      <c r="CU47" s="3">
        <f t="shared" si="4"/>
        <v>450.70185598738601</v>
      </c>
      <c r="CV47" s="3">
        <f t="shared" si="4"/>
        <v>1091.1067516669571</v>
      </c>
      <c r="CW47" s="3">
        <f t="shared" si="4"/>
        <v>1719.8561103514314</v>
      </c>
      <c r="CX47" s="3">
        <f t="shared" si="4"/>
        <v>12833.290409767578</v>
      </c>
      <c r="CY47" s="3">
        <f t="shared" si="4"/>
        <v>12038.216580347425</v>
      </c>
      <c r="CZ47" s="3">
        <f t="shared" si="4"/>
        <v>979.86661031310075</v>
      </c>
      <c r="DA47" s="3">
        <f t="shared" si="4"/>
        <v>183.99127816798634</v>
      </c>
      <c r="DB47" s="3">
        <f t="shared" si="4"/>
        <v>65989.887621866699</v>
      </c>
      <c r="DC47" s="3">
        <f t="shared" si="4"/>
        <v>53715.860502964839</v>
      </c>
      <c r="DD47" s="3">
        <f t="shared" si="4"/>
        <v>30052.652618212338</v>
      </c>
      <c r="DE47" s="3">
        <f t="shared" si="4"/>
        <v>65519.439269797505</v>
      </c>
      <c r="DF47" s="3">
        <f t="shared" si="4"/>
        <v>26874.753371835821</v>
      </c>
      <c r="DG47" s="3">
        <f t="shared" si="4"/>
        <v>28823.079943155204</v>
      </c>
      <c r="DH47" s="3">
        <f t="shared" si="4"/>
        <v>26984.744856312896</v>
      </c>
      <c r="DI47" s="3">
        <f t="shared" si="4"/>
        <v>26464.341792301628</v>
      </c>
      <c r="DJ47" s="3">
        <f t="shared" si="4"/>
        <v>1885.9612224465943</v>
      </c>
      <c r="DK47" s="3">
        <f t="shared" ref="DK47:DQ62" si="8">DK5/$G5</f>
        <v>2631.7806002001707</v>
      </c>
      <c r="DL47" s="3">
        <f t="shared" si="8"/>
        <v>211.19174959194029</v>
      </c>
      <c r="DM47" s="3">
        <f t="shared" si="8"/>
        <v>414.91265010016122</v>
      </c>
      <c r="DN47" s="3">
        <f t="shared" si="8"/>
        <v>1053.6006425741571</v>
      </c>
      <c r="DO47" s="3">
        <f t="shared" si="8"/>
        <v>846.72435239082483</v>
      </c>
      <c r="DP47" s="3">
        <f t="shared" si="8"/>
        <v>856.28332699483849</v>
      </c>
      <c r="DQ47" s="3">
        <f t="shared" si="8"/>
        <v>18175.981021298583</v>
      </c>
    </row>
    <row r="48" spans="1:121" s="3" customFormat="1" x14ac:dyDescent="0.25">
      <c r="A48" s="7" t="s">
        <v>164</v>
      </c>
      <c r="B48" s="3" t="str">
        <f t="shared" si="2"/>
        <v>5657_Ga_50</v>
      </c>
      <c r="C48" s="3" t="s">
        <v>206</v>
      </c>
      <c r="D48" s="3" t="s">
        <v>237</v>
      </c>
      <c r="F48" s="3">
        <v>50</v>
      </c>
      <c r="H48" s="3">
        <f t="shared" si="7"/>
        <v>610.91086745187988</v>
      </c>
      <c r="I48" s="3">
        <f t="shared" si="7"/>
        <v>1680.388926172498</v>
      </c>
      <c r="J48" s="3">
        <f t="shared" si="7"/>
        <v>96.626798654319472</v>
      </c>
      <c r="K48" s="3">
        <f t="shared" si="7"/>
        <v>629.30253135321959</v>
      </c>
      <c r="L48" s="3">
        <f t="shared" si="7"/>
        <v>172.57932542296635</v>
      </c>
      <c r="M48" s="3">
        <f t="shared" si="7"/>
        <v>0</v>
      </c>
      <c r="N48" s="3">
        <f t="shared" si="7"/>
        <v>1031.5922735502365</v>
      </c>
      <c r="O48" s="3">
        <f t="shared" si="7"/>
        <v>850.68895244463602</v>
      </c>
      <c r="P48" s="3">
        <f t="shared" si="7"/>
        <v>8000.6383475126659</v>
      </c>
      <c r="Q48" s="3">
        <f t="shared" si="7"/>
        <v>112.76339141904766</v>
      </c>
      <c r="R48" s="3">
        <f t="shared" si="7"/>
        <v>1151.9755041173287</v>
      </c>
      <c r="S48" s="3">
        <f t="shared" si="7"/>
        <v>150.5164096450585</v>
      </c>
      <c r="T48" s="3">
        <f t="shared" si="7"/>
        <v>209.8701179907969</v>
      </c>
      <c r="U48" s="3">
        <f t="shared" si="7"/>
        <v>79.129098845077408</v>
      </c>
      <c r="V48" s="3">
        <f t="shared" si="7"/>
        <v>336.06952418018318</v>
      </c>
      <c r="W48" s="3">
        <f t="shared" si="7"/>
        <v>201.47334635347062</v>
      </c>
      <c r="X48" s="3">
        <f t="shared" si="7"/>
        <v>3888.6936442234864</v>
      </c>
      <c r="Y48" s="3">
        <f t="shared" si="7"/>
        <v>68496.404014894462</v>
      </c>
      <c r="Z48" s="3">
        <f t="shared" si="7"/>
        <v>11822.087009600544</v>
      </c>
      <c r="AA48" s="3">
        <f t="shared" si="7"/>
        <v>6959.9569472966796</v>
      </c>
      <c r="AB48" s="3">
        <f t="shared" si="7"/>
        <v>7731.000485001462</v>
      </c>
      <c r="AC48" s="3">
        <f t="shared" si="7"/>
        <v>811.84921219247792</v>
      </c>
      <c r="AD48" s="3">
        <f t="shared" si="7"/>
        <v>284.78902951104487</v>
      </c>
      <c r="AE48" s="3">
        <f t="shared" si="7"/>
        <v>14155.66569906571</v>
      </c>
      <c r="AF48" s="3">
        <f t="shared" si="7"/>
        <v>19201.500956730826</v>
      </c>
      <c r="AG48" s="3">
        <f t="shared" si="7"/>
        <v>198.44822693950769</v>
      </c>
      <c r="AH48" s="3">
        <f t="shared" si="7"/>
        <v>57.597250844653281</v>
      </c>
      <c r="AI48" s="3">
        <f t="shared" si="7"/>
        <v>135.12331176880755</v>
      </c>
      <c r="AJ48" s="3">
        <f t="shared" si="7"/>
        <v>1521.0833448100836</v>
      </c>
      <c r="AK48" s="3">
        <f t="shared" si="7"/>
        <v>1567.904837066053</v>
      </c>
      <c r="AL48" s="3">
        <f t="shared" si="7"/>
        <v>102.03287193733452</v>
      </c>
      <c r="AM48" s="3">
        <f t="shared" si="7"/>
        <v>208.01236422845099</v>
      </c>
      <c r="AN48" s="3">
        <f t="shared" si="7"/>
        <v>1441.5706970146014</v>
      </c>
      <c r="AO48" s="3">
        <f t="shared" si="7"/>
        <v>6681.201437813158</v>
      </c>
      <c r="AP48" s="3">
        <f t="shared" si="7"/>
        <v>454.98150031187595</v>
      </c>
      <c r="AQ48" s="3">
        <f t="shared" si="7"/>
        <v>109.78547802974994</v>
      </c>
      <c r="AR48" s="3">
        <f t="shared" si="7"/>
        <v>225.34680986905917</v>
      </c>
      <c r="AS48" s="3">
        <f t="shared" si="7"/>
        <v>1693.1689738917596</v>
      </c>
      <c r="AT48" s="3">
        <f t="shared" si="7"/>
        <v>366.09845662034718</v>
      </c>
      <c r="AU48" s="3">
        <f t="shared" si="7"/>
        <v>53458.153826051974</v>
      </c>
      <c r="AV48" s="3">
        <f t="shared" si="7"/>
        <v>101427.39664693107</v>
      </c>
      <c r="AW48" s="3">
        <f t="shared" si="7"/>
        <v>101427.39664693107</v>
      </c>
      <c r="AX48" s="3">
        <f t="shared" si="7"/>
        <v>1381.3092561529047</v>
      </c>
      <c r="AY48" s="3">
        <f t="shared" si="7"/>
        <v>84.401421724874325</v>
      </c>
      <c r="AZ48" s="3">
        <f t="shared" si="7"/>
        <v>243.19658794559601</v>
      </c>
      <c r="BA48" s="3">
        <f t="shared" si="7"/>
        <v>1199.9328913418049</v>
      </c>
      <c r="BB48" s="3">
        <f t="shared" si="7"/>
        <v>165.89377217975436</v>
      </c>
      <c r="BC48" s="3">
        <f t="shared" si="7"/>
        <v>556.95634817722612</v>
      </c>
      <c r="BD48" s="3">
        <f t="shared" si="7"/>
        <v>4829.8440918093947</v>
      </c>
      <c r="BE48" s="3">
        <f t="shared" ref="BE48:DK63" si="9">BE6/$G6</f>
        <v>353.78063455926593</v>
      </c>
      <c r="BF48" s="3">
        <f t="shared" si="9"/>
        <v>5804.7468470309359</v>
      </c>
      <c r="BG48" s="3">
        <f t="shared" si="9"/>
        <v>3277.7050835226783</v>
      </c>
      <c r="BH48" s="3">
        <f t="shared" si="9"/>
        <v>89.242006170753896</v>
      </c>
      <c r="BI48" s="3">
        <f t="shared" si="9"/>
        <v>435.58867530409469</v>
      </c>
      <c r="BJ48" s="3">
        <f t="shared" si="9"/>
        <v>38.649932694650033</v>
      </c>
      <c r="BK48" s="3">
        <f t="shared" si="9"/>
        <v>149.97649073795003</v>
      </c>
      <c r="BL48" s="3">
        <f t="shared" si="9"/>
        <v>141.44498523855844</v>
      </c>
      <c r="BM48" s="3">
        <f t="shared" si="9"/>
        <v>397.58487507204984</v>
      </c>
      <c r="BN48" s="3">
        <f t="shared" si="9"/>
        <v>7268.9439817428865</v>
      </c>
      <c r="BO48" s="3">
        <f t="shared" si="9"/>
        <v>6684.4704550212246</v>
      </c>
      <c r="BP48" s="3">
        <f t="shared" si="9"/>
        <v>807.24367441107734</v>
      </c>
      <c r="BQ48" s="3">
        <f t="shared" si="9"/>
        <v>1053.2382027769349</v>
      </c>
      <c r="BR48" s="3">
        <f t="shared" si="9"/>
        <v>158.22377663050307</v>
      </c>
      <c r="BS48" s="3">
        <f t="shared" si="9"/>
        <v>1095.9006475681288</v>
      </c>
      <c r="BT48" s="3">
        <f t="shared" si="9"/>
        <v>123.68470191711607</v>
      </c>
      <c r="BU48" s="3">
        <f t="shared" si="9"/>
        <v>295.62477908940758</v>
      </c>
      <c r="BV48" s="3">
        <f t="shared" si="9"/>
        <v>7512.792602904171</v>
      </c>
      <c r="BW48" s="3">
        <f t="shared" si="9"/>
        <v>78.265621977242731</v>
      </c>
      <c r="BX48" s="3">
        <f t="shared" si="9"/>
        <v>375.05383288287857</v>
      </c>
      <c r="BY48" s="3">
        <f t="shared" si="9"/>
        <v>0</v>
      </c>
      <c r="BZ48" s="3">
        <f t="shared" si="9"/>
        <v>0</v>
      </c>
      <c r="CA48" s="3">
        <f t="shared" si="9"/>
        <v>0</v>
      </c>
      <c r="CB48" s="3">
        <f t="shared" si="9"/>
        <v>0</v>
      </c>
      <c r="CC48" s="3">
        <f t="shared" si="9"/>
        <v>0</v>
      </c>
      <c r="CD48" s="3">
        <f t="shared" si="9"/>
        <v>0</v>
      </c>
      <c r="CE48" s="28">
        <f t="shared" si="9"/>
        <v>0</v>
      </c>
      <c r="CF48" s="3">
        <f t="shared" si="9"/>
        <v>1781.7973017418656</v>
      </c>
      <c r="CG48" s="3">
        <f t="shared" si="9"/>
        <v>4597.1852654114618</v>
      </c>
      <c r="CH48" s="3">
        <f t="shared" si="9"/>
        <v>1697.834502662839</v>
      </c>
      <c r="CI48" s="3">
        <f t="shared" si="9"/>
        <v>1419.4182864815989</v>
      </c>
      <c r="CJ48" s="3">
        <f t="shared" si="9"/>
        <v>1401.8910829069412</v>
      </c>
      <c r="CK48" s="3">
        <f t="shared" si="9"/>
        <v>365.94011974594923</v>
      </c>
      <c r="CL48" s="3">
        <f t="shared" si="9"/>
        <v>156.58238381453944</v>
      </c>
      <c r="CM48" s="3">
        <f t="shared" si="9"/>
        <v>186.55722601810785</v>
      </c>
      <c r="CN48" s="3">
        <f t="shared" si="9"/>
        <v>316.84192025873023</v>
      </c>
      <c r="CO48" s="3">
        <f t="shared" si="9"/>
        <v>248.74132892606517</v>
      </c>
      <c r="CP48" s="3">
        <f t="shared" si="9"/>
        <v>2683.1707727942417</v>
      </c>
      <c r="CQ48" s="3">
        <f t="shared" si="9"/>
        <v>82.657749188802697</v>
      </c>
      <c r="CR48" s="3">
        <f t="shared" si="9"/>
        <v>190.65038174012142</v>
      </c>
      <c r="CS48" s="3">
        <f t="shared" si="9"/>
        <v>1150.9399219512354</v>
      </c>
      <c r="CT48" s="3">
        <f t="shared" si="9"/>
        <v>104.81015972180505</v>
      </c>
      <c r="CU48" s="3">
        <f t="shared" si="9"/>
        <v>111.56357162547329</v>
      </c>
      <c r="CV48" s="3">
        <f t="shared" si="9"/>
        <v>398.78567832447141</v>
      </c>
      <c r="CW48" s="3">
        <f t="shared" si="9"/>
        <v>431.68926097497797</v>
      </c>
      <c r="CX48" s="3">
        <f t="shared" si="9"/>
        <v>4649.3036670184083</v>
      </c>
      <c r="CY48" s="3">
        <f t="shared" si="9"/>
        <v>4419.1310245861769</v>
      </c>
      <c r="CZ48" s="3">
        <f t="shared" si="9"/>
        <v>865.68965024085742</v>
      </c>
      <c r="DA48" s="3">
        <f t="shared" si="9"/>
        <v>105.78575089821962</v>
      </c>
      <c r="DB48" s="3">
        <f t="shared" si="9"/>
        <v>100140.40601151812</v>
      </c>
      <c r="DC48" s="3">
        <f t="shared" si="9"/>
        <v>93724.265418741343</v>
      </c>
      <c r="DD48" s="3">
        <f t="shared" si="9"/>
        <v>54565.943507623808</v>
      </c>
      <c r="DE48" s="3">
        <f t="shared" si="9"/>
        <v>111164.74365841839</v>
      </c>
      <c r="DF48" s="3">
        <f t="shared" si="9"/>
        <v>52516.297255013786</v>
      </c>
      <c r="DG48" s="3">
        <f t="shared" si="9"/>
        <v>56617.485868891221</v>
      </c>
      <c r="DH48" s="3">
        <f t="shared" si="9"/>
        <v>52594.332747620785</v>
      </c>
      <c r="DI48" s="3">
        <f t="shared" si="9"/>
        <v>15268.993237406085</v>
      </c>
      <c r="DJ48" s="3">
        <f t="shared" si="9"/>
        <v>15716.853512205442</v>
      </c>
      <c r="DK48" s="3">
        <f t="shared" si="9"/>
        <v>20851.7763730023</v>
      </c>
      <c r="DL48" s="3">
        <f t="shared" si="8"/>
        <v>139.38168857714939</v>
      </c>
      <c r="DM48" s="3">
        <f t="shared" si="8"/>
        <v>169.48733080739436</v>
      </c>
      <c r="DN48" s="3">
        <f t="shared" si="8"/>
        <v>224.35745026878391</v>
      </c>
      <c r="DO48" s="3">
        <f t="shared" si="8"/>
        <v>97.112627324832374</v>
      </c>
      <c r="DP48" s="3">
        <f t="shared" si="8"/>
        <v>89.348219726250647</v>
      </c>
      <c r="DQ48" s="3">
        <f t="shared" si="8"/>
        <v>4406.7768145477503</v>
      </c>
    </row>
    <row r="49" spans="1:121" s="3" customFormat="1" x14ac:dyDescent="0.25">
      <c r="A49" s="7" t="s">
        <v>165</v>
      </c>
      <c r="B49" s="3" t="str">
        <f t="shared" si="2"/>
        <v>5657_Ga_50b</v>
      </c>
      <c r="C49" s="3" t="s">
        <v>207</v>
      </c>
      <c r="D49" s="3" t="s">
        <v>237</v>
      </c>
      <c r="F49" s="3">
        <v>50</v>
      </c>
      <c r="H49" s="3">
        <f t="shared" si="7"/>
        <v>360.77164830832055</v>
      </c>
      <c r="I49" s="3">
        <f t="shared" si="7"/>
        <v>1417.7505268976397</v>
      </c>
      <c r="J49" s="3">
        <f t="shared" si="7"/>
        <v>75.153770401967051</v>
      </c>
      <c r="K49" s="3">
        <f t="shared" si="7"/>
        <v>547.56522614282801</v>
      </c>
      <c r="L49" s="3">
        <f t="shared" si="7"/>
        <v>255.59121052363298</v>
      </c>
      <c r="M49" s="3">
        <f t="shared" si="7"/>
        <v>73103.925206712694</v>
      </c>
      <c r="N49" s="3">
        <f t="shared" si="7"/>
        <v>971.54707865778482</v>
      </c>
      <c r="O49" s="3">
        <f t="shared" si="7"/>
        <v>797.42429913221486</v>
      </c>
      <c r="P49" s="3">
        <f t="shared" si="7"/>
        <v>7743.4486446164647</v>
      </c>
      <c r="Q49" s="3">
        <f t="shared" si="7"/>
        <v>138.42941628169083</v>
      </c>
      <c r="R49" s="3">
        <f t="shared" si="7"/>
        <v>1137.0997641500019</v>
      </c>
      <c r="S49" s="3">
        <f t="shared" si="7"/>
        <v>134.24575777261484</v>
      </c>
      <c r="T49" s="3">
        <f t="shared" si="7"/>
        <v>247.3999408232236</v>
      </c>
      <c r="U49" s="3">
        <f t="shared" si="7"/>
        <v>88.130577661116817</v>
      </c>
      <c r="V49" s="3">
        <f t="shared" si="7"/>
        <v>293.51419922101616</v>
      </c>
      <c r="W49" s="3">
        <f t="shared" si="7"/>
        <v>208.45753676760336</v>
      </c>
      <c r="X49" s="3">
        <f t="shared" si="7"/>
        <v>3309.7365809592429</v>
      </c>
      <c r="Y49" s="3">
        <f t="shared" si="7"/>
        <v>64769.988050403903</v>
      </c>
      <c r="Z49" s="3">
        <f t="shared" si="7"/>
        <v>11479.450162939085</v>
      </c>
      <c r="AA49" s="3">
        <f t="shared" si="7"/>
        <v>6736.4091363025909</v>
      </c>
      <c r="AB49" s="3">
        <f t="shared" si="7"/>
        <v>7270.2841487782443</v>
      </c>
      <c r="AC49" s="3">
        <f t="shared" si="7"/>
        <v>753.60049929248657</v>
      </c>
      <c r="AD49" s="3">
        <f t="shared" si="7"/>
        <v>257.00696277521718</v>
      </c>
      <c r="AE49" s="3">
        <f t="shared" si="7"/>
        <v>13858.131470035039</v>
      </c>
      <c r="AF49" s="3">
        <f t="shared" si="7"/>
        <v>20104.415656605266</v>
      </c>
      <c r="AG49" s="3">
        <f t="shared" si="7"/>
        <v>169.99350212511604</v>
      </c>
      <c r="AH49" s="3">
        <f t="shared" si="7"/>
        <v>55.842946558906704</v>
      </c>
      <c r="AI49" s="3">
        <f t="shared" si="7"/>
        <v>142.80479124150219</v>
      </c>
      <c r="AJ49" s="3">
        <f t="shared" si="7"/>
        <v>1677.4959010917742</v>
      </c>
      <c r="AK49" s="3">
        <f t="shared" si="7"/>
        <v>1721.1261410533562</v>
      </c>
      <c r="AL49" s="3">
        <f t="shared" si="7"/>
        <v>87.514872905870561</v>
      </c>
      <c r="AM49" s="3">
        <f t="shared" si="7"/>
        <v>204.06280581997737</v>
      </c>
      <c r="AN49" s="3">
        <f t="shared" si="7"/>
        <v>1537.2728299392611</v>
      </c>
      <c r="AO49" s="3">
        <f t="shared" si="7"/>
        <v>6683.4373279361871</v>
      </c>
      <c r="AP49" s="3">
        <f t="shared" si="7"/>
        <v>395.88801877258265</v>
      </c>
      <c r="AQ49" s="3">
        <f t="shared" si="7"/>
        <v>109.69683494143403</v>
      </c>
      <c r="AR49" s="3">
        <f t="shared" si="7"/>
        <v>272.58300268375984</v>
      </c>
      <c r="AS49" s="3">
        <f t="shared" si="7"/>
        <v>1561.7544676699433</v>
      </c>
      <c r="AT49" s="3">
        <f t="shared" si="7"/>
        <v>370.06989616898557</v>
      </c>
      <c r="AU49" s="3">
        <f t="shared" si="7"/>
        <v>50326.132406820056</v>
      </c>
      <c r="AV49" s="3">
        <f t="shared" si="7"/>
        <v>92812.265736663161</v>
      </c>
      <c r="AW49" s="3">
        <f t="shared" si="7"/>
        <v>92812.265736663161</v>
      </c>
      <c r="AX49" s="3">
        <f t="shared" si="7"/>
        <v>1259.158623309045</v>
      </c>
      <c r="AY49" s="3">
        <f t="shared" si="7"/>
        <v>75.914184208970283</v>
      </c>
      <c r="AZ49" s="3">
        <f t="shared" si="7"/>
        <v>227.20703696403947</v>
      </c>
      <c r="BA49" s="3">
        <f t="shared" si="7"/>
        <v>1123.9865432624445</v>
      </c>
      <c r="BB49" s="3">
        <f t="shared" si="7"/>
        <v>95.810296254996757</v>
      </c>
      <c r="BC49" s="3">
        <f t="shared" si="7"/>
        <v>476.60525310069704</v>
      </c>
      <c r="BD49" s="3">
        <f t="shared" ref="BD49:DJ52" si="10">BD7/$G7</f>
        <v>4493.2317261872022</v>
      </c>
      <c r="BE49" s="3">
        <f t="shared" si="10"/>
        <v>315.24267811349409</v>
      </c>
      <c r="BF49" s="3">
        <f t="shared" si="10"/>
        <v>5607.5955783646605</v>
      </c>
      <c r="BG49" s="3">
        <f t="shared" si="10"/>
        <v>3649.657221822682</v>
      </c>
      <c r="BH49" s="3">
        <f t="shared" si="10"/>
        <v>81.133848922981585</v>
      </c>
      <c r="BI49" s="3">
        <f t="shared" si="10"/>
        <v>395.26954887622003</v>
      </c>
      <c r="BJ49" s="3">
        <f t="shared" si="10"/>
        <v>36.246391467154226</v>
      </c>
      <c r="BK49" s="3">
        <f t="shared" si="10"/>
        <v>117.99594514538207</v>
      </c>
      <c r="BL49" s="3">
        <f t="shared" si="10"/>
        <v>108.1216262188055</v>
      </c>
      <c r="BM49" s="3">
        <f t="shared" si="10"/>
        <v>344.63428475315368</v>
      </c>
      <c r="BN49" s="3">
        <f t="shared" si="10"/>
        <v>7162.9570397735433</v>
      </c>
      <c r="BO49" s="3">
        <f t="shared" si="10"/>
        <v>6703.4246896390541</v>
      </c>
      <c r="BP49" s="3">
        <f t="shared" si="10"/>
        <v>771.18864022004504</v>
      </c>
      <c r="BQ49" s="3">
        <f t="shared" si="10"/>
        <v>981.46010955999066</v>
      </c>
      <c r="BR49" s="3">
        <f t="shared" si="10"/>
        <v>147.33132724900869</v>
      </c>
      <c r="BS49" s="3">
        <f t="shared" si="10"/>
        <v>1024.3207185775148</v>
      </c>
      <c r="BT49" s="3">
        <f t="shared" si="10"/>
        <v>117.91575605300719</v>
      </c>
      <c r="BU49" s="3">
        <f t="shared" si="10"/>
        <v>310.44515827658273</v>
      </c>
      <c r="BV49" s="3">
        <f t="shared" si="10"/>
        <v>7729.3879020396953</v>
      </c>
      <c r="BW49" s="3">
        <f t="shared" si="10"/>
        <v>50.604847570786234</v>
      </c>
      <c r="BX49" s="3">
        <f t="shared" si="10"/>
        <v>346.40213164022305</v>
      </c>
      <c r="BY49" s="3">
        <f t="shared" si="10"/>
        <v>0</v>
      </c>
      <c r="BZ49" s="3">
        <f t="shared" si="10"/>
        <v>0</v>
      </c>
      <c r="CA49" s="3">
        <f t="shared" si="10"/>
        <v>0</v>
      </c>
      <c r="CB49" s="3">
        <f t="shared" si="10"/>
        <v>0</v>
      </c>
      <c r="CC49" s="3">
        <f t="shared" si="10"/>
        <v>0</v>
      </c>
      <c r="CD49" s="3">
        <f t="shared" si="10"/>
        <v>0</v>
      </c>
      <c r="CE49" s="28">
        <f t="shared" si="10"/>
        <v>0</v>
      </c>
      <c r="CF49" s="3">
        <f t="shared" si="10"/>
        <v>1601.0821480544453</v>
      </c>
      <c r="CG49" s="3">
        <f t="shared" si="10"/>
        <v>4261.5958548684348</v>
      </c>
      <c r="CH49" s="3">
        <f t="shared" si="10"/>
        <v>1627.6081467838346</v>
      </c>
      <c r="CI49" s="3">
        <f t="shared" si="10"/>
        <v>1632.1503519243338</v>
      </c>
      <c r="CJ49" s="3">
        <f t="shared" si="10"/>
        <v>1615.6369291773399</v>
      </c>
      <c r="CK49" s="3">
        <f t="shared" si="10"/>
        <v>400.63484435569376</v>
      </c>
      <c r="CL49" s="3">
        <f t="shared" si="10"/>
        <v>146.61423398616202</v>
      </c>
      <c r="CM49" s="3">
        <f t="shared" si="10"/>
        <v>147.47050601853294</v>
      </c>
      <c r="CN49" s="3">
        <f t="shared" si="10"/>
        <v>337.76475250637174</v>
      </c>
      <c r="CO49" s="3">
        <f t="shared" si="10"/>
        <v>248.56959551545037</v>
      </c>
      <c r="CP49" s="3">
        <f t="shared" si="10"/>
        <v>2599.1543037279139</v>
      </c>
      <c r="CQ49" s="3">
        <f t="shared" si="10"/>
        <v>79.799207477477722</v>
      </c>
      <c r="CR49" s="3">
        <f t="shared" si="10"/>
        <v>187.26826039281863</v>
      </c>
      <c r="CS49" s="3">
        <f t="shared" si="10"/>
        <v>1112.8347291401024</v>
      </c>
      <c r="CT49" s="3">
        <f t="shared" si="10"/>
        <v>124.43688051912584</v>
      </c>
      <c r="CU49" s="3">
        <f t="shared" si="10"/>
        <v>123.73269124815558</v>
      </c>
      <c r="CV49" s="3">
        <f t="shared" si="10"/>
        <v>348.6621736460072</v>
      </c>
      <c r="CW49" s="3">
        <f t="shared" si="10"/>
        <v>382.38675641502704</v>
      </c>
      <c r="CX49" s="3">
        <f t="shared" si="10"/>
        <v>4513.4366123245572</v>
      </c>
      <c r="CY49" s="3">
        <f t="shared" si="10"/>
        <v>4356.5600179418207</v>
      </c>
      <c r="CZ49" s="3">
        <f t="shared" si="10"/>
        <v>833.98315154551949</v>
      </c>
      <c r="DA49" s="3">
        <f t="shared" si="10"/>
        <v>84.846511728568288</v>
      </c>
      <c r="DB49" s="3">
        <f t="shared" si="10"/>
        <v>91368.720130004571</v>
      </c>
      <c r="DC49" s="3">
        <f t="shared" si="10"/>
        <v>85761.832427765694</v>
      </c>
      <c r="DD49" s="3">
        <f t="shared" si="10"/>
        <v>51296.545777620129</v>
      </c>
      <c r="DE49" s="3">
        <f t="shared" si="10"/>
        <v>101343.1666598325</v>
      </c>
      <c r="DF49" s="3">
        <f t="shared" si="10"/>
        <v>49394.434698504061</v>
      </c>
      <c r="DG49" s="3">
        <f t="shared" si="10"/>
        <v>53351.819866599639</v>
      </c>
      <c r="DH49" s="3">
        <f t="shared" si="10"/>
        <v>49396.679993090562</v>
      </c>
      <c r="DI49" s="3">
        <f t="shared" si="10"/>
        <v>11936.402636411996</v>
      </c>
      <c r="DJ49" s="3">
        <f t="shared" si="10"/>
        <v>14802.350659039685</v>
      </c>
      <c r="DK49" s="3">
        <f t="shared" si="9"/>
        <v>19125.568605400251</v>
      </c>
      <c r="DL49" s="3">
        <f t="shared" si="8"/>
        <v>89.535269348235516</v>
      </c>
      <c r="DM49" s="3">
        <f t="shared" si="8"/>
        <v>171.7014376213306</v>
      </c>
      <c r="DN49" s="3">
        <f t="shared" si="8"/>
        <v>221.71823184803432</v>
      </c>
      <c r="DO49" s="3">
        <f t="shared" si="8"/>
        <v>84.041855663703046</v>
      </c>
      <c r="DP49" s="3">
        <f t="shared" si="8"/>
        <v>80.87023880322046</v>
      </c>
      <c r="DQ49" s="3">
        <f t="shared" si="8"/>
        <v>4055.4490543604156</v>
      </c>
    </row>
    <row r="50" spans="1:121" s="3" customFormat="1" x14ac:dyDescent="0.25">
      <c r="A50" s="7" t="s">
        <v>170</v>
      </c>
      <c r="B50" s="3" t="str">
        <f t="shared" si="2"/>
        <v>5657_Ga_500</v>
      </c>
      <c r="C50" s="3" t="s">
        <v>200</v>
      </c>
      <c r="D50" s="3" t="s">
        <v>237</v>
      </c>
      <c r="F50" s="3">
        <v>10</v>
      </c>
      <c r="H50" s="3">
        <f t="shared" ref="H50:BD53" si="11">H8/$G8</f>
        <v>935.18137752864868</v>
      </c>
      <c r="I50" s="3">
        <f t="shared" si="11"/>
        <v>3192.2033262961845</v>
      </c>
      <c r="J50" s="3">
        <f t="shared" si="11"/>
        <v>109.57674578063447</v>
      </c>
      <c r="K50" s="3">
        <f t="shared" si="11"/>
        <v>601.08085420387101</v>
      </c>
      <c r="L50" s="3">
        <f t="shared" si="11"/>
        <v>141.86272628641592</v>
      </c>
      <c r="M50" s="3">
        <f t="shared" si="11"/>
        <v>83161.212926565655</v>
      </c>
      <c r="N50" s="3">
        <f t="shared" si="11"/>
        <v>341.39455639360864</v>
      </c>
      <c r="O50" s="3">
        <f t="shared" si="11"/>
        <v>685.30940308719266</v>
      </c>
      <c r="P50" s="3">
        <f t="shared" si="11"/>
        <v>9269.3287531738788</v>
      </c>
      <c r="Q50" s="3">
        <f t="shared" si="11"/>
        <v>156.05682243261842</v>
      </c>
      <c r="R50" s="3">
        <f t="shared" si="11"/>
        <v>1744.0618434335338</v>
      </c>
      <c r="S50" s="3">
        <f t="shared" si="11"/>
        <v>177.55053987448113</v>
      </c>
      <c r="T50" s="3">
        <f t="shared" si="11"/>
        <v>122.42128514758187</v>
      </c>
      <c r="U50" s="3">
        <f t="shared" si="11"/>
        <v>49.190366664152528</v>
      </c>
      <c r="V50" s="3">
        <f t="shared" si="11"/>
        <v>368.68047094395126</v>
      </c>
      <c r="W50" s="3">
        <f t="shared" si="11"/>
        <v>216.54798080214809</v>
      </c>
      <c r="X50" s="3">
        <f t="shared" si="11"/>
        <v>3275.6606998770749</v>
      </c>
      <c r="Y50" s="3">
        <f t="shared" si="11"/>
        <v>59782.409149007362</v>
      </c>
      <c r="Z50" s="3">
        <f t="shared" si="11"/>
        <v>7800.647742600454</v>
      </c>
      <c r="AA50" s="3">
        <f t="shared" si="11"/>
        <v>4446.4878233967092</v>
      </c>
      <c r="AB50" s="3">
        <f t="shared" si="11"/>
        <v>13713.524006513902</v>
      </c>
      <c r="AC50" s="3">
        <f t="shared" si="11"/>
        <v>750.546363091432</v>
      </c>
      <c r="AD50" s="3">
        <f t="shared" si="11"/>
        <v>263.93474725717192</v>
      </c>
      <c r="AE50" s="3">
        <f t="shared" si="11"/>
        <v>11209.769269726223</v>
      </c>
      <c r="AF50" s="3">
        <f t="shared" si="11"/>
        <v>16561.766383245162</v>
      </c>
      <c r="AG50" s="3">
        <f t="shared" si="11"/>
        <v>139.28655371814847</v>
      </c>
      <c r="AH50" s="3">
        <f t="shared" si="11"/>
        <v>56.361458742740858</v>
      </c>
      <c r="AI50" s="3">
        <f t="shared" si="11"/>
        <v>138.50280490535124</v>
      </c>
      <c r="AJ50" s="3">
        <f t="shared" si="11"/>
        <v>1409.6064677051011</v>
      </c>
      <c r="AK50" s="3">
        <f t="shared" si="11"/>
        <v>1444.8108996724393</v>
      </c>
      <c r="AL50" s="3">
        <f t="shared" si="11"/>
        <v>82.457080978460965</v>
      </c>
      <c r="AM50" s="3">
        <f t="shared" si="11"/>
        <v>158.86630347100552</v>
      </c>
      <c r="AN50" s="3">
        <f t="shared" si="11"/>
        <v>1553.0380886738187</v>
      </c>
      <c r="AO50" s="3">
        <f t="shared" si="11"/>
        <v>6641.1116313892462</v>
      </c>
      <c r="AP50" s="3">
        <f t="shared" si="11"/>
        <v>566.73281799810968</v>
      </c>
      <c r="AQ50" s="3">
        <f t="shared" si="11"/>
        <v>161.78894610268424</v>
      </c>
      <c r="AR50" s="3">
        <f t="shared" si="11"/>
        <v>173.40128145379006</v>
      </c>
      <c r="AS50" s="3">
        <f t="shared" si="11"/>
        <v>1320.3974116602428</v>
      </c>
      <c r="AT50" s="3">
        <f t="shared" si="11"/>
        <v>342.85168653932612</v>
      </c>
      <c r="AU50" s="3">
        <f t="shared" si="11"/>
        <v>54839.738474274658</v>
      </c>
      <c r="AV50" s="3">
        <f t="shared" si="11"/>
        <v>96384.539072677653</v>
      </c>
      <c r="AW50" s="3">
        <f t="shared" si="11"/>
        <v>96384.539072677653</v>
      </c>
      <c r="AX50" s="3">
        <f t="shared" si="11"/>
        <v>1655.2579338337935</v>
      </c>
      <c r="AY50" s="3">
        <f t="shared" si="11"/>
        <v>74.500843030368131</v>
      </c>
      <c r="AZ50" s="3">
        <f t="shared" si="11"/>
        <v>290.91470638861512</v>
      </c>
      <c r="BA50" s="3">
        <f t="shared" si="11"/>
        <v>1129.2563041371143</v>
      </c>
      <c r="BB50" s="3">
        <f t="shared" si="11"/>
        <v>123.79878306098303</v>
      </c>
      <c r="BC50" s="3">
        <f t="shared" si="11"/>
        <v>387.10904596999035</v>
      </c>
      <c r="BD50" s="3">
        <f t="shared" si="11"/>
        <v>4991.1415571925954</v>
      </c>
      <c r="BE50" s="3">
        <f t="shared" si="10"/>
        <v>262.29320562609047</v>
      </c>
      <c r="BF50" s="3">
        <f t="shared" si="10"/>
        <v>6343.4770822385017</v>
      </c>
      <c r="BG50" s="3">
        <f t="shared" si="10"/>
        <v>5697.9041630771389</v>
      </c>
      <c r="BH50" s="3">
        <f t="shared" si="10"/>
        <v>101.53249325998152</v>
      </c>
      <c r="BI50" s="3">
        <f t="shared" si="10"/>
        <v>413.44216784595204</v>
      </c>
      <c r="BJ50" s="3">
        <f t="shared" si="10"/>
        <v>37.448105039267496</v>
      </c>
      <c r="BK50" s="3">
        <f t="shared" si="10"/>
        <v>118.28460023725653</v>
      </c>
      <c r="BL50" s="3">
        <f t="shared" si="10"/>
        <v>95.86463419845164</v>
      </c>
      <c r="BM50" s="3">
        <f t="shared" si="10"/>
        <v>430.53375960310177</v>
      </c>
      <c r="BN50" s="3">
        <f t="shared" si="10"/>
        <v>4669.3798387067218</v>
      </c>
      <c r="BO50" s="3">
        <f t="shared" si="10"/>
        <v>4287.9554164787487</v>
      </c>
      <c r="BP50" s="3">
        <f t="shared" si="10"/>
        <v>694.91277089319624</v>
      </c>
      <c r="BQ50" s="3">
        <f t="shared" si="10"/>
        <v>577.76956598580659</v>
      </c>
      <c r="BR50" s="3">
        <f t="shared" si="10"/>
        <v>209.95666725709069</v>
      </c>
      <c r="BS50" s="3">
        <f t="shared" si="10"/>
        <v>524.09325023450276</v>
      </c>
      <c r="BT50" s="3">
        <f t="shared" si="10"/>
        <v>169.25621420322088</v>
      </c>
      <c r="BU50" s="3">
        <f t="shared" si="10"/>
        <v>252.48307342740603</v>
      </c>
      <c r="BV50" s="3">
        <f t="shared" si="10"/>
        <v>7054.7954900455616</v>
      </c>
      <c r="BW50" s="3">
        <f t="shared" si="10"/>
        <v>62.206744006098255</v>
      </c>
      <c r="BX50" s="3">
        <f t="shared" si="10"/>
        <v>368.94311760492428</v>
      </c>
      <c r="BY50" s="3">
        <f t="shared" si="10"/>
        <v>0</v>
      </c>
      <c r="BZ50" s="3">
        <f t="shared" si="10"/>
        <v>0</v>
      </c>
      <c r="CA50" s="3">
        <f t="shared" si="10"/>
        <v>0</v>
      </c>
      <c r="CB50" s="3">
        <f t="shared" si="10"/>
        <v>0</v>
      </c>
      <c r="CC50" s="3">
        <f t="shared" si="10"/>
        <v>0</v>
      </c>
      <c r="CD50" s="3">
        <f t="shared" si="10"/>
        <v>0</v>
      </c>
      <c r="CE50" s="28">
        <f t="shared" si="10"/>
        <v>0</v>
      </c>
      <c r="CF50" s="3">
        <f t="shared" si="10"/>
        <v>1970.178265624003</v>
      </c>
      <c r="CG50" s="3">
        <f t="shared" si="10"/>
        <v>4474.3269724031434</v>
      </c>
      <c r="CH50" s="3">
        <f t="shared" si="10"/>
        <v>1757.9932929187632</v>
      </c>
      <c r="CI50" s="3">
        <f t="shared" si="10"/>
        <v>1675.9846671433468</v>
      </c>
      <c r="CJ50" s="3">
        <f t="shared" si="10"/>
        <v>1665.6701974733257</v>
      </c>
      <c r="CK50" s="3">
        <f t="shared" si="10"/>
        <v>529.23861008750123</v>
      </c>
      <c r="CL50" s="3">
        <f t="shared" si="10"/>
        <v>135.48516241757591</v>
      </c>
      <c r="CM50" s="3">
        <f t="shared" si="10"/>
        <v>225.44583497096343</v>
      </c>
      <c r="CN50" s="3">
        <f t="shared" si="10"/>
        <v>485.13352983793305</v>
      </c>
      <c r="CO50" s="3">
        <f t="shared" si="10"/>
        <v>168.62614162822706</v>
      </c>
      <c r="CP50" s="3">
        <f t="shared" si="10"/>
        <v>3410.9153479379456</v>
      </c>
      <c r="CQ50" s="3">
        <f t="shared" si="10"/>
        <v>59.408439421369557</v>
      </c>
      <c r="CR50" s="3">
        <f t="shared" si="10"/>
        <v>174.2451037050013</v>
      </c>
      <c r="CS50" s="3">
        <f t="shared" si="10"/>
        <v>2186.2987470737162</v>
      </c>
      <c r="CT50" s="3">
        <f t="shared" si="10"/>
        <v>123.84768004573864</v>
      </c>
      <c r="CU50" s="3">
        <f t="shared" si="10"/>
        <v>114.96519350070366</v>
      </c>
      <c r="CV50" s="3">
        <f t="shared" si="10"/>
        <v>448.08079184683243</v>
      </c>
      <c r="CW50" s="3">
        <f t="shared" si="10"/>
        <v>451.65865407423638</v>
      </c>
      <c r="CX50" s="3">
        <f t="shared" si="10"/>
        <v>4414.5706658616555</v>
      </c>
      <c r="CY50" s="3">
        <f t="shared" si="10"/>
        <v>4263.9511881338622</v>
      </c>
      <c r="CZ50" s="3">
        <f t="shared" si="10"/>
        <v>882.80711862855162</v>
      </c>
      <c r="DA50" s="3">
        <f t="shared" si="10"/>
        <v>72.490478428558546</v>
      </c>
      <c r="DB50" s="3">
        <f t="shared" si="10"/>
        <v>94878.75922124178</v>
      </c>
      <c r="DC50" s="3">
        <f t="shared" si="10"/>
        <v>87191.504983346313</v>
      </c>
      <c r="DD50" s="3">
        <f t="shared" si="10"/>
        <v>49767.529907527365</v>
      </c>
      <c r="DE50" s="3">
        <f t="shared" si="10"/>
        <v>101122.64152787333</v>
      </c>
      <c r="DF50" s="3">
        <f t="shared" si="10"/>
        <v>46696.441618357436</v>
      </c>
      <c r="DG50" s="3">
        <f t="shared" si="10"/>
        <v>50576.045741631642</v>
      </c>
      <c r="DH50" s="3">
        <f t="shared" si="10"/>
        <v>47663.065154140655</v>
      </c>
      <c r="DI50" s="3">
        <f t="shared" si="10"/>
        <v>16074.305356932862</v>
      </c>
      <c r="DJ50" s="3">
        <f t="shared" si="10"/>
        <v>10135.183985716012</v>
      </c>
      <c r="DK50" s="3">
        <f t="shared" si="9"/>
        <v>10436.730293647206</v>
      </c>
      <c r="DL50" s="3">
        <f t="shared" si="8"/>
        <v>95.407796655163438</v>
      </c>
      <c r="DM50" s="3">
        <f t="shared" si="8"/>
        <v>157.55586427955495</v>
      </c>
      <c r="DN50" s="3">
        <f t="shared" si="8"/>
        <v>198.26889084379047</v>
      </c>
      <c r="DO50" s="3">
        <f t="shared" si="8"/>
        <v>107.98130702089399</v>
      </c>
      <c r="DP50" s="3">
        <f t="shared" si="8"/>
        <v>102.20028636607255</v>
      </c>
      <c r="DQ50" s="3">
        <f t="shared" si="8"/>
        <v>3206.1082317039754</v>
      </c>
    </row>
    <row r="51" spans="1:121" s="3" customFormat="1" x14ac:dyDescent="0.25">
      <c r="A51" s="7" t="s">
        <v>171</v>
      </c>
      <c r="B51" s="3" t="str">
        <f t="shared" si="2"/>
        <v>5657_Ga_500b</v>
      </c>
      <c r="C51" s="3" t="s">
        <v>201</v>
      </c>
      <c r="D51" s="3" t="s">
        <v>237</v>
      </c>
      <c r="F51" s="3">
        <v>10</v>
      </c>
      <c r="H51" s="3">
        <f t="shared" si="11"/>
        <v>976.38086929045903</v>
      </c>
      <c r="I51" s="3">
        <f t="shared" si="11"/>
        <v>3008.6745830819295</v>
      </c>
      <c r="J51" s="3">
        <f t="shared" si="11"/>
        <v>117.18156986203319</v>
      </c>
      <c r="K51" s="3">
        <f t="shared" si="11"/>
        <v>656.02557586400792</v>
      </c>
      <c r="L51" s="3">
        <f t="shared" si="11"/>
        <v>263.68036211689531</v>
      </c>
      <c r="M51" s="3">
        <f t="shared" si="11"/>
        <v>84915.171648030388</v>
      </c>
      <c r="N51" s="3">
        <f t="shared" si="11"/>
        <v>356.02317467574062</v>
      </c>
      <c r="O51" s="3">
        <f t="shared" si="11"/>
        <v>737.77310369821987</v>
      </c>
      <c r="P51" s="3">
        <f t="shared" si="11"/>
        <v>9354.6892150048025</v>
      </c>
      <c r="Q51" s="3">
        <f t="shared" si="11"/>
        <v>129.15768998938802</v>
      </c>
      <c r="R51" s="3">
        <f t="shared" si="11"/>
        <v>1716.8224041045489</v>
      </c>
      <c r="S51" s="3">
        <f t="shared" si="11"/>
        <v>164.54733216503166</v>
      </c>
      <c r="T51" s="3">
        <f t="shared" si="11"/>
        <v>134.76243132926601</v>
      </c>
      <c r="U51" s="3">
        <f t="shared" si="11"/>
        <v>66.434018818178842</v>
      </c>
      <c r="V51" s="3">
        <f t="shared" si="11"/>
        <v>409.36219709169069</v>
      </c>
      <c r="W51" s="3">
        <f t="shared" si="11"/>
        <v>233.82294152257299</v>
      </c>
      <c r="X51" s="3">
        <f t="shared" si="11"/>
        <v>3104.2304649433563</v>
      </c>
      <c r="Y51" s="3">
        <f t="shared" si="11"/>
        <v>59343.1937059876</v>
      </c>
      <c r="Z51" s="3">
        <f t="shared" si="11"/>
        <v>7736.2450433650993</v>
      </c>
      <c r="AA51" s="3">
        <f t="shared" si="11"/>
        <v>4394.4294894246605</v>
      </c>
      <c r="AB51" s="3">
        <f t="shared" si="11"/>
        <v>13664.104827470057</v>
      </c>
      <c r="AC51" s="3">
        <f t="shared" si="11"/>
        <v>752.08317605504067</v>
      </c>
      <c r="AD51" s="3">
        <f t="shared" si="11"/>
        <v>249.8054083114144</v>
      </c>
      <c r="AE51" s="3">
        <f t="shared" si="11"/>
        <v>10934.277596008869</v>
      </c>
      <c r="AF51" s="3">
        <f t="shared" si="11"/>
        <v>16193.678365645035</v>
      </c>
      <c r="AG51" s="3">
        <f t="shared" si="11"/>
        <v>144.10564022249275</v>
      </c>
      <c r="AH51" s="3">
        <f t="shared" si="11"/>
        <v>55.775094305424332</v>
      </c>
      <c r="AI51" s="3">
        <f t="shared" si="11"/>
        <v>137.99030058257307</v>
      </c>
      <c r="AJ51" s="3">
        <f t="shared" si="11"/>
        <v>1382.7312764094399</v>
      </c>
      <c r="AK51" s="3">
        <f t="shared" si="11"/>
        <v>1417.1456018322503</v>
      </c>
      <c r="AL51" s="3">
        <f t="shared" si="11"/>
        <v>73.299715959898933</v>
      </c>
      <c r="AM51" s="3">
        <f t="shared" si="11"/>
        <v>253.57495576128744</v>
      </c>
      <c r="AN51" s="3">
        <f t="shared" si="11"/>
        <v>1511.5559675074965</v>
      </c>
      <c r="AO51" s="3">
        <f t="shared" si="11"/>
        <v>6569.8949665478231</v>
      </c>
      <c r="AP51" s="3">
        <f t="shared" si="11"/>
        <v>642.30602154114843</v>
      </c>
      <c r="AQ51" s="3">
        <f t="shared" si="11"/>
        <v>154.75716475988435</v>
      </c>
      <c r="AR51" s="3">
        <f t="shared" si="11"/>
        <v>194.73627165561291</v>
      </c>
      <c r="AS51" s="3">
        <f t="shared" si="11"/>
        <v>1131.0847542277302</v>
      </c>
      <c r="AT51" s="3">
        <f t="shared" si="11"/>
        <v>348.56547950498668</v>
      </c>
      <c r="AU51" s="3">
        <f t="shared" si="11"/>
        <v>56161.874737698527</v>
      </c>
      <c r="AV51" s="3">
        <f t="shared" si="11"/>
        <v>96513.971471614976</v>
      </c>
      <c r="AW51" s="3">
        <f t="shared" si="11"/>
        <v>96513.971471614976</v>
      </c>
      <c r="AX51" s="3">
        <f t="shared" si="11"/>
        <v>1767.624714966089</v>
      </c>
      <c r="AY51" s="3">
        <f t="shared" si="11"/>
        <v>87.864347469204262</v>
      </c>
      <c r="AZ51" s="3">
        <f t="shared" si="11"/>
        <v>351.85994853656007</v>
      </c>
      <c r="BA51" s="3">
        <f t="shared" si="11"/>
        <v>990.30170294318998</v>
      </c>
      <c r="BB51" s="3">
        <f t="shared" si="11"/>
        <v>160.9613041041591</v>
      </c>
      <c r="BC51" s="3">
        <f t="shared" si="11"/>
        <v>356.6358926357907</v>
      </c>
      <c r="BD51" s="3">
        <f t="shared" si="11"/>
        <v>4972.5510846579582</v>
      </c>
      <c r="BE51" s="3">
        <f t="shared" si="10"/>
        <v>291.62562907743825</v>
      </c>
      <c r="BF51" s="3">
        <f t="shared" si="10"/>
        <v>6252.9096219016465</v>
      </c>
      <c r="BG51" s="3">
        <f t="shared" si="10"/>
        <v>5475.2758109135048</v>
      </c>
      <c r="BH51" s="3">
        <f t="shared" si="10"/>
        <v>104.85765089262098</v>
      </c>
      <c r="BI51" s="3">
        <f t="shared" si="10"/>
        <v>449.43898366220986</v>
      </c>
      <c r="BJ51" s="3">
        <f t="shared" si="10"/>
        <v>36.968796918091449</v>
      </c>
      <c r="BK51" s="3">
        <f t="shared" si="10"/>
        <v>101.62090166887839</v>
      </c>
      <c r="BL51" s="3">
        <f t="shared" si="10"/>
        <v>103.36285586931051</v>
      </c>
      <c r="BM51" s="3">
        <f t="shared" si="10"/>
        <v>400.60506624720745</v>
      </c>
      <c r="BN51" s="3">
        <f t="shared" si="10"/>
        <v>4491.0716876693641</v>
      </c>
      <c r="BO51" s="3">
        <f t="shared" si="10"/>
        <v>4225.8965305291576</v>
      </c>
      <c r="BP51" s="3">
        <f t="shared" si="10"/>
        <v>637.12011880681189</v>
      </c>
      <c r="BQ51" s="3">
        <f t="shared" si="10"/>
        <v>573.70232994656044</v>
      </c>
      <c r="BR51" s="3">
        <f t="shared" si="10"/>
        <v>217.47343595573059</v>
      </c>
      <c r="BS51" s="3">
        <f t="shared" si="10"/>
        <v>486.30270093014781</v>
      </c>
      <c r="BT51" s="3">
        <f t="shared" si="10"/>
        <v>185.70830171284669</v>
      </c>
      <c r="BU51" s="3">
        <f t="shared" si="10"/>
        <v>274.73444531402987</v>
      </c>
      <c r="BV51" s="3">
        <f t="shared" si="10"/>
        <v>7969.8356256612769</v>
      </c>
      <c r="BW51" s="3">
        <f t="shared" si="10"/>
        <v>97.035876934011213</v>
      </c>
      <c r="BX51" s="3">
        <f t="shared" si="10"/>
        <v>385.82139546715956</v>
      </c>
      <c r="BY51" s="3">
        <f t="shared" si="10"/>
        <v>0</v>
      </c>
      <c r="BZ51" s="3">
        <f t="shared" si="10"/>
        <v>0</v>
      </c>
      <c r="CA51" s="3">
        <f t="shared" si="10"/>
        <v>0</v>
      </c>
      <c r="CB51" s="3">
        <f t="shared" si="10"/>
        <v>0</v>
      </c>
      <c r="CC51" s="3">
        <f t="shared" si="10"/>
        <v>0</v>
      </c>
      <c r="CD51" s="3">
        <f t="shared" si="10"/>
        <v>0</v>
      </c>
      <c r="CE51" s="28">
        <f t="shared" si="10"/>
        <v>0</v>
      </c>
      <c r="CF51" s="3">
        <f t="shared" si="10"/>
        <v>1912.3415931535592</v>
      </c>
      <c r="CG51" s="3">
        <f t="shared" si="10"/>
        <v>4472.3009101637726</v>
      </c>
      <c r="CH51" s="3">
        <f t="shared" si="10"/>
        <v>1835.7696080881756</v>
      </c>
      <c r="CI51" s="3">
        <f t="shared" si="10"/>
        <v>1733.2399894447303</v>
      </c>
      <c r="CJ51" s="3">
        <f t="shared" si="10"/>
        <v>1723.3166224830504</v>
      </c>
      <c r="CK51" s="3">
        <f t="shared" si="10"/>
        <v>445.41931704506999</v>
      </c>
      <c r="CL51" s="3">
        <f t="shared" si="10"/>
        <v>126.95989730659983</v>
      </c>
      <c r="CM51" s="3">
        <f t="shared" si="10"/>
        <v>208.24122669294766</v>
      </c>
      <c r="CN51" s="3">
        <f t="shared" si="10"/>
        <v>585.71248996058478</v>
      </c>
      <c r="CO51" s="3">
        <f t="shared" si="10"/>
        <v>170.52207227305581</v>
      </c>
      <c r="CP51" s="3">
        <f t="shared" si="10"/>
        <v>3394.5877382435897</v>
      </c>
      <c r="CQ51" s="3">
        <f t="shared" si="10"/>
        <v>82.557085138915781</v>
      </c>
      <c r="CR51" s="3">
        <f t="shared" si="10"/>
        <v>176.79873137588723</v>
      </c>
      <c r="CS51" s="3">
        <f t="shared" si="10"/>
        <v>2226.7384264177845</v>
      </c>
      <c r="CT51" s="3">
        <f t="shared" si="10"/>
        <v>130.81824446082797</v>
      </c>
      <c r="CU51" s="3">
        <f t="shared" si="10"/>
        <v>116.88113086229851</v>
      </c>
      <c r="CV51" s="3">
        <f t="shared" si="10"/>
        <v>398.98891162794501</v>
      </c>
      <c r="CW51" s="3">
        <f t="shared" si="10"/>
        <v>439.18261780919835</v>
      </c>
      <c r="CX51" s="3">
        <f t="shared" si="10"/>
        <v>4344.7830547148087</v>
      </c>
      <c r="CY51" s="3">
        <f t="shared" si="10"/>
        <v>4195.1999527286798</v>
      </c>
      <c r="CZ51" s="3">
        <f t="shared" si="10"/>
        <v>788.59465449570348</v>
      </c>
      <c r="DA51" s="3">
        <f t="shared" si="10"/>
        <v>60.858877379752535</v>
      </c>
      <c r="DB51" s="3">
        <f t="shared" si="10"/>
        <v>95255.294862184644</v>
      </c>
      <c r="DC51" s="3">
        <f t="shared" si="10"/>
        <v>87698.635380917112</v>
      </c>
      <c r="DD51" s="3">
        <f t="shared" si="10"/>
        <v>50013.449807931211</v>
      </c>
      <c r="DE51" s="3">
        <f t="shared" si="10"/>
        <v>101329.83991792361</v>
      </c>
      <c r="DF51" s="3">
        <f t="shared" si="10"/>
        <v>46720.561411095347</v>
      </c>
      <c r="DG51" s="3">
        <f t="shared" si="10"/>
        <v>50687.445483966541</v>
      </c>
      <c r="DH51" s="3">
        <f t="shared" si="10"/>
        <v>47740.923293957807</v>
      </c>
      <c r="DI51" s="3">
        <f t="shared" si="10"/>
        <v>14209.829330564478</v>
      </c>
      <c r="DJ51" s="3">
        <f t="shared" si="10"/>
        <v>9480.2357170170853</v>
      </c>
      <c r="DK51" s="3">
        <f t="shared" si="9"/>
        <v>9183.9510634511498</v>
      </c>
      <c r="DL51" s="3">
        <f t="shared" si="8"/>
        <v>83.143163187659297</v>
      </c>
      <c r="DM51" s="3">
        <f t="shared" si="8"/>
        <v>199.84521464617507</v>
      </c>
      <c r="DN51" s="3">
        <f t="shared" si="8"/>
        <v>198.22758003184006</v>
      </c>
      <c r="DO51" s="3">
        <f t="shared" si="8"/>
        <v>120.59591849448593</v>
      </c>
      <c r="DP51" s="3">
        <f t="shared" si="8"/>
        <v>105.57988848804227</v>
      </c>
      <c r="DQ51" s="3">
        <f t="shared" si="8"/>
        <v>3133.5639672819839</v>
      </c>
    </row>
    <row r="52" spans="1:121" s="3" customFormat="1" x14ac:dyDescent="0.25">
      <c r="A52" s="7" t="s">
        <v>176</v>
      </c>
      <c r="B52" s="3" t="str">
        <f t="shared" si="2"/>
        <v>5657_K</v>
      </c>
      <c r="C52" s="3" t="s">
        <v>218</v>
      </c>
      <c r="D52" t="s">
        <v>243</v>
      </c>
      <c r="F52" s="3">
        <v>0</v>
      </c>
      <c r="H52" s="3">
        <f t="shared" si="11"/>
        <v>104.70243803309488</v>
      </c>
      <c r="I52" s="3">
        <f t="shared" si="11"/>
        <v>117.96806039970404</v>
      </c>
      <c r="J52" s="3">
        <f t="shared" si="11"/>
        <v>19.154109223695748</v>
      </c>
      <c r="K52" s="3">
        <f t="shared" si="11"/>
        <v>368.82739425272655</v>
      </c>
      <c r="L52" s="3">
        <f t="shared" si="11"/>
        <v>0</v>
      </c>
      <c r="M52" s="3">
        <f t="shared" si="11"/>
        <v>326.8146932212303</v>
      </c>
      <c r="N52" s="3">
        <f t="shared" si="11"/>
        <v>0</v>
      </c>
      <c r="O52" s="3">
        <f t="shared" si="11"/>
        <v>1123.3812830856689</v>
      </c>
      <c r="P52" s="3">
        <f t="shared" si="11"/>
        <v>9807.9689918805943</v>
      </c>
      <c r="Q52" s="3">
        <f t="shared" si="11"/>
        <v>84.047437980545041</v>
      </c>
      <c r="R52" s="3">
        <f t="shared" si="11"/>
        <v>58.329073761485844</v>
      </c>
      <c r="S52" s="3">
        <f t="shared" si="11"/>
        <v>242.882331699015</v>
      </c>
      <c r="T52" s="3">
        <f t="shared" si="11"/>
        <v>40.741963119301701</v>
      </c>
      <c r="U52" s="3">
        <f t="shared" si="11"/>
        <v>24.697366705793044</v>
      </c>
      <c r="V52" s="3">
        <f t="shared" si="11"/>
        <v>207.92112428432094</v>
      </c>
      <c r="W52" s="3">
        <f t="shared" si="11"/>
        <v>75.455878570350961</v>
      </c>
      <c r="X52" s="3">
        <f t="shared" si="11"/>
        <v>0</v>
      </c>
      <c r="Y52" s="3">
        <f t="shared" si="11"/>
        <v>30825.819808155855</v>
      </c>
      <c r="Z52" s="3">
        <f t="shared" si="11"/>
        <v>4312.433961896174</v>
      </c>
      <c r="AA52" s="3">
        <f t="shared" si="11"/>
        <v>2103.5682770445806</v>
      </c>
      <c r="AB52" s="3">
        <f t="shared" si="11"/>
        <v>0</v>
      </c>
      <c r="AC52" s="3">
        <f t="shared" si="11"/>
        <v>280.73269274837105</v>
      </c>
      <c r="AD52" s="3">
        <f t="shared" si="11"/>
        <v>7.4285526504784478</v>
      </c>
      <c r="AE52" s="3">
        <f t="shared" si="11"/>
        <v>0</v>
      </c>
      <c r="AF52" s="3">
        <f t="shared" si="11"/>
        <v>3.3714953855335605</v>
      </c>
      <c r="AG52" s="3">
        <f t="shared" si="11"/>
        <v>242.74277088784913</v>
      </c>
      <c r="AH52" s="3">
        <f t="shared" si="11"/>
        <v>59.668367861621547</v>
      </c>
      <c r="AI52" s="3">
        <f t="shared" si="11"/>
        <v>142.95189403367968</v>
      </c>
      <c r="AJ52" s="3">
        <f t="shared" si="11"/>
        <v>1598.9996306684113</v>
      </c>
      <c r="AK52" s="3">
        <f t="shared" si="11"/>
        <v>1651.4549081845123</v>
      </c>
      <c r="AL52" s="3">
        <f t="shared" si="11"/>
        <v>65.867805999726826</v>
      </c>
      <c r="AM52" s="3">
        <f t="shared" si="11"/>
        <v>53.579109311278799</v>
      </c>
      <c r="AN52" s="3">
        <f t="shared" si="11"/>
        <v>1241.8072008834083</v>
      </c>
      <c r="AO52" s="3">
        <f t="shared" si="11"/>
        <v>475.34901970154505</v>
      </c>
      <c r="AP52" s="3">
        <f t="shared" si="11"/>
        <v>288.90556972506755</v>
      </c>
      <c r="AQ52" s="3">
        <f t="shared" si="11"/>
        <v>18.723184613780056</v>
      </c>
      <c r="AR52" s="3">
        <f t="shared" si="11"/>
        <v>145.64027597508553</v>
      </c>
      <c r="AS52" s="3">
        <f t="shared" si="11"/>
        <v>432.84908004861001</v>
      </c>
      <c r="AT52" s="3">
        <f t="shared" si="11"/>
        <v>179.36012670098836</v>
      </c>
      <c r="AU52" s="3">
        <f t="shared" si="11"/>
        <v>76926.707510792854</v>
      </c>
      <c r="AV52" s="3">
        <f t="shared" si="11"/>
        <v>122872.35217427244</v>
      </c>
      <c r="AW52" s="3">
        <f t="shared" si="11"/>
        <v>122872.35217427244</v>
      </c>
      <c r="AX52" s="3">
        <f t="shared" si="11"/>
        <v>173.66261779602351</v>
      </c>
      <c r="AY52" s="3">
        <f t="shared" si="11"/>
        <v>51.145364639368587</v>
      </c>
      <c r="AZ52" s="3">
        <f t="shared" si="11"/>
        <v>24.283581142862637</v>
      </c>
      <c r="BA52" s="3">
        <f t="shared" si="11"/>
        <v>118.19576488107995</v>
      </c>
      <c r="BB52" s="3">
        <f t="shared" si="11"/>
        <v>54.822914435353631</v>
      </c>
      <c r="BC52" s="3">
        <f t="shared" si="11"/>
        <v>329.25823163427492</v>
      </c>
      <c r="BD52" s="3">
        <f t="shared" si="11"/>
        <v>14222.828346996102</v>
      </c>
      <c r="BE52" s="3">
        <f t="shared" si="10"/>
        <v>100.98326483728843</v>
      </c>
      <c r="BF52" s="3">
        <f t="shared" si="10"/>
        <v>9755.6728626579279</v>
      </c>
      <c r="BG52" s="3">
        <f t="shared" si="10"/>
        <v>8534.4276212862915</v>
      </c>
      <c r="BH52" s="3">
        <f t="shared" si="10"/>
        <v>76.303037178480665</v>
      </c>
      <c r="BI52" s="3">
        <f t="shared" si="10"/>
        <v>154.14858858563682</v>
      </c>
      <c r="BJ52" s="3">
        <f t="shared" si="10"/>
        <v>39.814006146812801</v>
      </c>
      <c r="BK52" s="3">
        <f t="shared" si="10"/>
        <v>57.805108610792907</v>
      </c>
      <c r="BL52" s="3">
        <f t="shared" si="10"/>
        <v>53.495862511635991</v>
      </c>
      <c r="BM52" s="3">
        <f t="shared" si="10"/>
        <v>534.86068770501549</v>
      </c>
      <c r="BN52" s="3">
        <f t="shared" si="10"/>
        <v>4147.4069753454496</v>
      </c>
      <c r="BO52" s="3">
        <f t="shared" si="10"/>
        <v>3954.7812262778516</v>
      </c>
      <c r="BP52" s="3">
        <f t="shared" si="10"/>
        <v>303.49824401539433</v>
      </c>
      <c r="BQ52" s="3">
        <f t="shared" si="10"/>
        <v>374.06214888908875</v>
      </c>
      <c r="BR52" s="3">
        <f t="shared" si="10"/>
        <v>271.48495268216902</v>
      </c>
      <c r="BS52" s="3">
        <f t="shared" si="10"/>
        <v>179.57803744122981</v>
      </c>
      <c r="BT52" s="3">
        <f t="shared" si="10"/>
        <v>241.5822125634171</v>
      </c>
      <c r="BU52" s="3">
        <f t="shared" si="10"/>
        <v>332.57096457300185</v>
      </c>
      <c r="BV52" s="3">
        <f t="shared" si="10"/>
        <v>22026.334376806873</v>
      </c>
      <c r="BW52" s="3">
        <f t="shared" si="10"/>
        <v>103.79406854287487</v>
      </c>
      <c r="BX52" s="3">
        <f t="shared" si="10"/>
        <v>652.33906104799712</v>
      </c>
      <c r="BY52" s="3">
        <f t="shared" si="10"/>
        <v>0</v>
      </c>
      <c r="BZ52" s="3">
        <f t="shared" si="10"/>
        <v>0</v>
      </c>
      <c r="CA52" s="3">
        <f t="shared" si="10"/>
        <v>0</v>
      </c>
      <c r="CB52" s="3">
        <f t="shared" si="10"/>
        <v>0</v>
      </c>
      <c r="CC52" s="3">
        <f t="shared" si="10"/>
        <v>0</v>
      </c>
      <c r="CD52" s="3">
        <f t="shared" si="10"/>
        <v>0</v>
      </c>
      <c r="CE52" s="28">
        <f t="shared" si="10"/>
        <v>0</v>
      </c>
      <c r="CF52" s="3">
        <f t="shared" si="10"/>
        <v>289.3952567817899</v>
      </c>
      <c r="CG52" s="3">
        <f t="shared" si="10"/>
        <v>439.3129491973454</v>
      </c>
      <c r="CH52" s="3">
        <f t="shared" si="10"/>
        <v>185.99783475486018</v>
      </c>
      <c r="CI52" s="3">
        <f t="shared" si="10"/>
        <v>499.01804358822113</v>
      </c>
      <c r="CJ52" s="3">
        <f t="shared" si="10"/>
        <v>496.65530353953568</v>
      </c>
      <c r="CK52" s="3">
        <f t="shared" si="10"/>
        <v>81.67490419072513</v>
      </c>
      <c r="CL52" s="3">
        <f t="shared" si="10"/>
        <v>74.826630702462708</v>
      </c>
      <c r="CM52" s="3">
        <f t="shared" si="10"/>
        <v>73.732180130688192</v>
      </c>
      <c r="CN52" s="3">
        <f t="shared" si="10"/>
        <v>122.95062620185422</v>
      </c>
      <c r="CO52" s="3">
        <f t="shared" si="10"/>
        <v>76.623782200633826</v>
      </c>
      <c r="CP52" s="3">
        <f t="shared" si="10"/>
        <v>145.09427490684007</v>
      </c>
      <c r="CQ52" s="3">
        <f t="shared" si="10"/>
        <v>55.307704621508783</v>
      </c>
      <c r="CR52" s="3">
        <f t="shared" si="10"/>
        <v>173.40063522067703</v>
      </c>
      <c r="CS52" s="3">
        <f t="shared" si="10"/>
        <v>3864.3164394189598</v>
      </c>
      <c r="CT52" s="3">
        <f t="shared" si="10"/>
        <v>30.431602140012071</v>
      </c>
      <c r="CU52" s="3">
        <f t="shared" si="10"/>
        <v>36.655524630953472</v>
      </c>
      <c r="CV52" s="3">
        <f t="shared" si="10"/>
        <v>329.7650577379826</v>
      </c>
      <c r="CW52" s="3">
        <f t="shared" si="10"/>
        <v>186.67360289313706</v>
      </c>
      <c r="CX52" s="3">
        <f t="shared" si="10"/>
        <v>442.01602175045292</v>
      </c>
      <c r="CY52" s="3">
        <f t="shared" si="10"/>
        <v>330.8741989214588</v>
      </c>
      <c r="CZ52" s="3">
        <f t="shared" si="10"/>
        <v>518.44637756368138</v>
      </c>
      <c r="DA52" s="3">
        <f t="shared" si="10"/>
        <v>96.793992067028498</v>
      </c>
      <c r="DB52" s="3">
        <f t="shared" si="10"/>
        <v>117069.18104464332</v>
      </c>
      <c r="DC52" s="3">
        <f t="shared" si="10"/>
        <v>105328.80654108959</v>
      </c>
      <c r="DD52" s="3">
        <f t="shared" si="10"/>
        <v>56090.082528904692</v>
      </c>
      <c r="DE52" s="3">
        <f t="shared" si="10"/>
        <v>121540.92489670299</v>
      </c>
      <c r="DF52" s="3">
        <f t="shared" si="10"/>
        <v>51273.545123336233</v>
      </c>
      <c r="DG52" s="3">
        <f t="shared" si="10"/>
        <v>55247.668988354621</v>
      </c>
      <c r="DH52" s="3">
        <f t="shared" si="10"/>
        <v>51207.711595430483</v>
      </c>
      <c r="DI52" s="3">
        <f t="shared" si="10"/>
        <v>35536.550531378307</v>
      </c>
      <c r="DJ52" s="3">
        <f t="shared" si="10"/>
        <v>6410.4002190118499</v>
      </c>
      <c r="DK52" s="3">
        <f t="shared" si="9"/>
        <v>8774.1784042575673</v>
      </c>
      <c r="DL52" s="3">
        <f t="shared" si="8"/>
        <v>15.870757508372215</v>
      </c>
      <c r="DM52" s="3">
        <f t="shared" si="8"/>
        <v>205.29150478972178</v>
      </c>
      <c r="DN52" s="3">
        <f t="shared" si="8"/>
        <v>186.60994357576314</v>
      </c>
      <c r="DO52" s="3">
        <f t="shared" si="8"/>
        <v>39.843387370216142</v>
      </c>
      <c r="DP52" s="3">
        <f t="shared" si="8"/>
        <v>73.710144213135678</v>
      </c>
      <c r="DQ52" s="3">
        <f t="shared" si="8"/>
        <v>6174.9635790102984</v>
      </c>
    </row>
    <row r="53" spans="1:121" s="3" customFormat="1" x14ac:dyDescent="0.25">
      <c r="A53" s="7" t="s">
        <v>177</v>
      </c>
      <c r="B53" s="3" t="str">
        <f t="shared" si="2"/>
        <v>5657_Kb</v>
      </c>
      <c r="C53" s="3" t="s">
        <v>219</v>
      </c>
      <c r="D53" t="s">
        <v>243</v>
      </c>
      <c r="F53" s="3">
        <v>0</v>
      </c>
      <c r="H53" s="3">
        <f t="shared" si="11"/>
        <v>165.09918719709177</v>
      </c>
      <c r="I53" s="3">
        <f t="shared" si="11"/>
        <v>285.86187905299272</v>
      </c>
      <c r="J53" s="3">
        <f t="shared" si="11"/>
        <v>86.26656121496579</v>
      </c>
      <c r="K53" s="3">
        <f t="shared" si="11"/>
        <v>490.17227226969283</v>
      </c>
      <c r="L53" s="3">
        <f t="shared" si="11"/>
        <v>5154.4097415995193</v>
      </c>
      <c r="M53" s="3">
        <f t="shared" si="11"/>
        <v>70844.436858225614</v>
      </c>
      <c r="N53" s="3">
        <f t="shared" si="11"/>
        <v>340.65167504401893</v>
      </c>
      <c r="O53" s="3">
        <f t="shared" si="11"/>
        <v>247.30176841951376</v>
      </c>
      <c r="P53" s="3">
        <f t="shared" si="11"/>
        <v>3232.681437237999</v>
      </c>
      <c r="Q53" s="3">
        <f t="shared" si="11"/>
        <v>109.66306574950491</v>
      </c>
      <c r="R53" s="3">
        <f t="shared" si="11"/>
        <v>444.71245851506995</v>
      </c>
      <c r="S53" s="3">
        <f t="shared" si="11"/>
        <v>196.87645798386029</v>
      </c>
      <c r="T53" s="3">
        <f t="shared" si="11"/>
        <v>111.95024697770296</v>
      </c>
      <c r="U53" s="3">
        <f t="shared" si="11"/>
        <v>64.021994671270946</v>
      </c>
      <c r="V53" s="3">
        <f t="shared" si="11"/>
        <v>274.69308896785031</v>
      </c>
      <c r="W53" s="3">
        <f t="shared" si="11"/>
        <v>244.17746455200651</v>
      </c>
      <c r="X53" s="3">
        <f t="shared" si="11"/>
        <v>872.92811561674466</v>
      </c>
      <c r="Y53" s="3">
        <f t="shared" si="11"/>
        <v>62280.264429114402</v>
      </c>
      <c r="Z53" s="3">
        <f t="shared" si="11"/>
        <v>7631.9683987440721</v>
      </c>
      <c r="AA53" s="3">
        <f t="shared" si="11"/>
        <v>4072.1341871415129</v>
      </c>
      <c r="AB53" s="3">
        <f t="shared" si="11"/>
        <v>3094.0553591472662</v>
      </c>
      <c r="AC53" s="3">
        <f t="shared" si="11"/>
        <v>492.81242828597567</v>
      </c>
      <c r="AD53" s="3">
        <f t="shared" si="11"/>
        <v>12.28733856900566</v>
      </c>
      <c r="AE53" s="3">
        <f t="shared" si="11"/>
        <v>5476.7687367475219</v>
      </c>
      <c r="AF53" s="3">
        <f t="shared" si="11"/>
        <v>8547.7853360779027</v>
      </c>
      <c r="AG53" s="3">
        <f t="shared" si="11"/>
        <v>294.86989104350795</v>
      </c>
      <c r="AH53" s="3">
        <f t="shared" si="11"/>
        <v>100.74568242079525</v>
      </c>
      <c r="AI53" s="3">
        <f t="shared" si="11"/>
        <v>165.32098892203695</v>
      </c>
      <c r="AJ53" s="3">
        <f t="shared" si="11"/>
        <v>2186.9697778889649</v>
      </c>
      <c r="AK53" s="3">
        <f t="shared" si="11"/>
        <v>2218.928305999345</v>
      </c>
      <c r="AL53" s="3">
        <f t="shared" si="11"/>
        <v>43.29188076564261</v>
      </c>
      <c r="AM53" s="3">
        <f t="shared" si="11"/>
        <v>129.33425529087887</v>
      </c>
      <c r="AN53" s="3">
        <f t="shared" si="11"/>
        <v>2442.4138160822727</v>
      </c>
      <c r="AO53" s="3">
        <f t="shared" si="11"/>
        <v>2340.0368177489772</v>
      </c>
      <c r="AP53" s="3">
        <f t="shared" si="11"/>
        <v>812.10197375651171</v>
      </c>
      <c r="AQ53" s="3">
        <f t="shared" si="11"/>
        <v>102.56064062169068</v>
      </c>
      <c r="AR53" s="3">
        <f t="shared" si="11"/>
        <v>201.46036029939384</v>
      </c>
      <c r="AS53" s="3">
        <f t="shared" si="11"/>
        <v>1271.6656079837708</v>
      </c>
      <c r="AT53" s="3">
        <f t="shared" si="11"/>
        <v>1241.5101132503648</v>
      </c>
      <c r="AU53" s="3">
        <f t="shared" si="11"/>
        <v>63699.979111051893</v>
      </c>
      <c r="AV53" s="3">
        <f t="shared" si="11"/>
        <v>104398.48017472724</v>
      </c>
      <c r="AW53" s="3">
        <f t="shared" si="11"/>
        <v>104398.48017472724</v>
      </c>
      <c r="AX53" s="3">
        <f t="shared" si="11"/>
        <v>1333.3789567437846</v>
      </c>
      <c r="AY53" s="3">
        <f t="shared" si="11"/>
        <v>47.265232096380856</v>
      </c>
      <c r="AZ53" s="3">
        <f t="shared" si="11"/>
        <v>124.48562188428173</v>
      </c>
      <c r="BA53" s="3">
        <f t="shared" si="11"/>
        <v>590.08083205117885</v>
      </c>
      <c r="BB53" s="3">
        <f t="shared" si="11"/>
        <v>43.277570976936474</v>
      </c>
      <c r="BC53" s="3">
        <f t="shared" si="11"/>
        <v>777.77279065048151</v>
      </c>
      <c r="BD53" s="3">
        <f t="shared" ref="BD53:DJ56" si="12">BD11/$G11</f>
        <v>13938.213577702145</v>
      </c>
      <c r="BE53" s="3">
        <f t="shared" si="12"/>
        <v>181.37180192075746</v>
      </c>
      <c r="BF53" s="3">
        <f t="shared" si="12"/>
        <v>9446.5617000275051</v>
      </c>
      <c r="BG53" s="3">
        <f t="shared" si="12"/>
        <v>8340.9087207532357</v>
      </c>
      <c r="BH53" s="3">
        <f t="shared" si="12"/>
        <v>53.096470994132957</v>
      </c>
      <c r="BI53" s="3">
        <f t="shared" si="12"/>
        <v>272.9949940413884</v>
      </c>
      <c r="BJ53" s="3">
        <f t="shared" si="12"/>
        <v>140.25023910887944</v>
      </c>
      <c r="BK53" s="3">
        <f t="shared" si="12"/>
        <v>173.27723144265087</v>
      </c>
      <c r="BL53" s="3">
        <f t="shared" si="12"/>
        <v>97.652383095484623</v>
      </c>
      <c r="BM53" s="3">
        <f t="shared" si="12"/>
        <v>880.09970472330531</v>
      </c>
      <c r="BN53" s="3">
        <f t="shared" si="12"/>
        <v>7410.5101087278472</v>
      </c>
      <c r="BO53" s="3">
        <f t="shared" si="12"/>
        <v>6581.8445545439781</v>
      </c>
      <c r="BP53" s="3">
        <f t="shared" si="12"/>
        <v>1010.9102532157009</v>
      </c>
      <c r="BQ53" s="3">
        <f t="shared" si="12"/>
        <v>693.86972953681322</v>
      </c>
      <c r="BR53" s="3">
        <f t="shared" si="12"/>
        <v>263.33111673517504</v>
      </c>
      <c r="BS53" s="3">
        <f t="shared" si="12"/>
        <v>539.01635105331775</v>
      </c>
      <c r="BT53" s="3">
        <f t="shared" si="12"/>
        <v>247.80976591858175</v>
      </c>
      <c r="BU53" s="3">
        <f t="shared" si="12"/>
        <v>300.51271772329585</v>
      </c>
      <c r="BV53" s="3">
        <f t="shared" si="12"/>
        <v>21518.611882914072</v>
      </c>
      <c r="BW53" s="3">
        <f t="shared" si="12"/>
        <v>139.76370629287067</v>
      </c>
      <c r="BX53" s="3">
        <f t="shared" si="12"/>
        <v>455.77631014970063</v>
      </c>
      <c r="BY53" s="3">
        <f t="shared" si="12"/>
        <v>0</v>
      </c>
      <c r="BZ53" s="3">
        <f t="shared" si="12"/>
        <v>0</v>
      </c>
      <c r="CA53" s="3">
        <f t="shared" si="12"/>
        <v>0</v>
      </c>
      <c r="CB53" s="3">
        <f t="shared" si="12"/>
        <v>0</v>
      </c>
      <c r="CC53" s="3">
        <f t="shared" si="12"/>
        <v>0</v>
      </c>
      <c r="CD53" s="3">
        <f t="shared" si="12"/>
        <v>0</v>
      </c>
      <c r="CE53" s="28">
        <f t="shared" si="12"/>
        <v>0</v>
      </c>
      <c r="CF53" s="3">
        <f t="shared" si="12"/>
        <v>393.92940336176298</v>
      </c>
      <c r="CG53" s="3">
        <f t="shared" si="12"/>
        <v>1559.8289780536677</v>
      </c>
      <c r="CH53" s="3">
        <f t="shared" si="12"/>
        <v>642.81001846852087</v>
      </c>
      <c r="CI53" s="3">
        <f t="shared" si="12"/>
        <v>718.27507417513527</v>
      </c>
      <c r="CJ53" s="3">
        <f t="shared" si="12"/>
        <v>714.29933787961261</v>
      </c>
      <c r="CK53" s="3">
        <f t="shared" si="12"/>
        <v>181.87264452547237</v>
      </c>
      <c r="CL53" s="3">
        <f t="shared" si="12"/>
        <v>163.88047019228551</v>
      </c>
      <c r="CM53" s="3">
        <f t="shared" si="12"/>
        <v>187.6418743388312</v>
      </c>
      <c r="CN53" s="3">
        <f t="shared" si="12"/>
        <v>363.00118003822547</v>
      </c>
      <c r="CO53" s="3">
        <f t="shared" si="12"/>
        <v>115.98560739283448</v>
      </c>
      <c r="CP53" s="3">
        <f t="shared" si="12"/>
        <v>2224.3970302498747</v>
      </c>
      <c r="CQ53" s="3">
        <f t="shared" si="12"/>
        <v>119.48196576670139</v>
      </c>
      <c r="CR53" s="3">
        <f t="shared" si="12"/>
        <v>248.64688855789095</v>
      </c>
      <c r="CS53" s="3">
        <f t="shared" si="12"/>
        <v>4177.3659883216833</v>
      </c>
      <c r="CT53" s="3">
        <f t="shared" si="12"/>
        <v>57.592129612645316</v>
      </c>
      <c r="CU53" s="3">
        <f t="shared" si="12"/>
        <v>51.920683355445114</v>
      </c>
      <c r="CV53" s="3">
        <f t="shared" si="12"/>
        <v>273.80588206806965</v>
      </c>
      <c r="CW53" s="3">
        <f t="shared" si="12"/>
        <v>306.67069679650484</v>
      </c>
      <c r="CX53" s="3">
        <f t="shared" si="12"/>
        <v>1490.7007737790891</v>
      </c>
      <c r="CY53" s="3">
        <f t="shared" si="12"/>
        <v>1381.1378765505272</v>
      </c>
      <c r="CZ53" s="3">
        <f t="shared" si="12"/>
        <v>483.62554393663368</v>
      </c>
      <c r="DA53" s="3">
        <f t="shared" si="12"/>
        <v>68.276771846563278</v>
      </c>
      <c r="DB53" s="3">
        <f t="shared" si="12"/>
        <v>102478.85540930553</v>
      </c>
      <c r="DC53" s="3">
        <f t="shared" si="12"/>
        <v>91083.674926972875</v>
      </c>
      <c r="DD53" s="3">
        <f t="shared" si="12"/>
        <v>46478.637320993039</v>
      </c>
      <c r="DE53" s="3">
        <f t="shared" si="12"/>
        <v>106944.63518899945</v>
      </c>
      <c r="DF53" s="3">
        <f t="shared" si="12"/>
        <v>42929.938509968641</v>
      </c>
      <c r="DG53" s="3">
        <f t="shared" si="12"/>
        <v>46531.969903500823</v>
      </c>
      <c r="DH53" s="3">
        <f t="shared" si="12"/>
        <v>42454.300213094823</v>
      </c>
      <c r="DI53" s="3">
        <f t="shared" si="12"/>
        <v>18757.185177276249</v>
      </c>
      <c r="DJ53" s="3">
        <f t="shared" si="12"/>
        <v>4870.2698071208324</v>
      </c>
      <c r="DK53" s="3">
        <f t="shared" si="9"/>
        <v>5622.7882056697608</v>
      </c>
      <c r="DL53" s="3">
        <f t="shared" si="8"/>
        <v>89.920327264600232</v>
      </c>
      <c r="DM53" s="3">
        <f t="shared" si="8"/>
        <v>198.91083294491656</v>
      </c>
      <c r="DN53" s="3">
        <f t="shared" si="8"/>
        <v>253.0209139724011</v>
      </c>
      <c r="DO53" s="3">
        <f t="shared" si="8"/>
        <v>45.528977733369189</v>
      </c>
      <c r="DP53" s="3">
        <f t="shared" si="8"/>
        <v>55.991818242341978</v>
      </c>
      <c r="DQ53" s="3">
        <f t="shared" si="8"/>
        <v>8854.45126294484</v>
      </c>
    </row>
    <row r="54" spans="1:121" s="3" customFormat="1" x14ac:dyDescent="0.25">
      <c r="A54" s="7" t="s">
        <v>182</v>
      </c>
      <c r="B54" s="3" t="str">
        <f t="shared" si="2"/>
        <v>5657_Z</v>
      </c>
      <c r="C54" s="3" t="s">
        <v>224</v>
      </c>
      <c r="D54" s="3" t="s">
        <v>238</v>
      </c>
      <c r="F54" s="3">
        <v>0</v>
      </c>
      <c r="H54" s="3">
        <f t="shared" ref="H54:BD57" si="13">H12/$G12</f>
        <v>833.85010540800624</v>
      </c>
      <c r="I54" s="3">
        <f t="shared" si="13"/>
        <v>2250.0632244568646</v>
      </c>
      <c r="J54" s="3">
        <f t="shared" si="13"/>
        <v>241.05755217852908</v>
      </c>
      <c r="K54" s="3">
        <f t="shared" si="13"/>
        <v>566.97116318080418</v>
      </c>
      <c r="L54" s="3">
        <f t="shared" si="13"/>
        <v>27.257419835862731</v>
      </c>
      <c r="M54" s="3">
        <f t="shared" si="13"/>
        <v>90134.817453868774</v>
      </c>
      <c r="N54" s="3">
        <f t="shared" si="13"/>
        <v>759.75205423384944</v>
      </c>
      <c r="O54" s="3">
        <f t="shared" si="13"/>
        <v>945.07319130731594</v>
      </c>
      <c r="P54" s="3">
        <f t="shared" si="13"/>
        <v>10640.771697945684</v>
      </c>
      <c r="Q54" s="3">
        <f t="shared" si="13"/>
        <v>173.55600834439278</v>
      </c>
      <c r="R54" s="3">
        <f t="shared" si="13"/>
        <v>1649.0698281515843</v>
      </c>
      <c r="S54" s="3">
        <f t="shared" si="13"/>
        <v>311.23570351771076</v>
      </c>
      <c r="T54" s="3">
        <f t="shared" si="13"/>
        <v>154.27683339425863</v>
      </c>
      <c r="U54" s="3">
        <f t="shared" si="13"/>
        <v>129.31868998514381</v>
      </c>
      <c r="V54" s="3">
        <f t="shared" si="13"/>
        <v>439.93003272581558</v>
      </c>
      <c r="W54" s="3">
        <f t="shared" si="13"/>
        <v>271.03772792469658</v>
      </c>
      <c r="X54" s="3">
        <f t="shared" si="13"/>
        <v>2023.8383126511226</v>
      </c>
      <c r="Y54" s="3">
        <f t="shared" si="13"/>
        <v>71723.92474869029</v>
      </c>
      <c r="Z54" s="3">
        <f t="shared" si="13"/>
        <v>10722.809989436531</v>
      </c>
      <c r="AA54" s="3">
        <f t="shared" si="13"/>
        <v>5887.5266754082759</v>
      </c>
      <c r="AB54" s="3">
        <f t="shared" si="13"/>
        <v>6403.7590243124032</v>
      </c>
      <c r="AC54" s="3">
        <f t="shared" si="13"/>
        <v>599.82882772549908</v>
      </c>
      <c r="AD54" s="3">
        <f t="shared" si="13"/>
        <v>264.54709045556524</v>
      </c>
      <c r="AE54" s="3">
        <f t="shared" si="13"/>
        <v>14924.839457271109</v>
      </c>
      <c r="AF54" s="3">
        <f t="shared" si="13"/>
        <v>22984.253958626821</v>
      </c>
      <c r="AG54" s="3">
        <f t="shared" si="13"/>
        <v>224.69387059595957</v>
      </c>
      <c r="AH54" s="3">
        <f t="shared" si="13"/>
        <v>91.753888103989681</v>
      </c>
      <c r="AI54" s="3">
        <f t="shared" si="13"/>
        <v>225.63855559774029</v>
      </c>
      <c r="AJ54" s="3">
        <f t="shared" si="13"/>
        <v>1436.5102735267735</v>
      </c>
      <c r="AK54" s="3">
        <f t="shared" si="13"/>
        <v>1431.1163393355714</v>
      </c>
      <c r="AL54" s="3">
        <f t="shared" si="13"/>
        <v>104.12437532558378</v>
      </c>
      <c r="AM54" s="3">
        <f t="shared" si="13"/>
        <v>197.14055804402184</v>
      </c>
      <c r="AN54" s="3">
        <f t="shared" si="13"/>
        <v>2530.2166197263305</v>
      </c>
      <c r="AO54" s="3">
        <f t="shared" si="13"/>
        <v>3432.7925590138843</v>
      </c>
      <c r="AP54" s="3">
        <f t="shared" si="13"/>
        <v>695.33159510379676</v>
      </c>
      <c r="AQ54" s="3">
        <f t="shared" si="13"/>
        <v>121.88065290215765</v>
      </c>
      <c r="AR54" s="3">
        <f t="shared" si="13"/>
        <v>219.49538847409153</v>
      </c>
      <c r="AS54" s="3">
        <f t="shared" si="13"/>
        <v>1208.4041355536922</v>
      </c>
      <c r="AT54" s="3">
        <f t="shared" si="13"/>
        <v>500.68576555585679</v>
      </c>
      <c r="AU54" s="3">
        <f t="shared" si="13"/>
        <v>56369.052734315468</v>
      </c>
      <c r="AV54" s="3">
        <f t="shared" si="13"/>
        <v>92917.805176873298</v>
      </c>
      <c r="AW54" s="3">
        <f t="shared" si="13"/>
        <v>92917.805176873298</v>
      </c>
      <c r="AX54" s="3">
        <f t="shared" si="13"/>
        <v>1519.973736356515</v>
      </c>
      <c r="AY54" s="3">
        <f t="shared" si="13"/>
        <v>94.305623453627263</v>
      </c>
      <c r="AZ54" s="3">
        <f t="shared" si="13"/>
        <v>376.96732027954528</v>
      </c>
      <c r="BA54" s="3">
        <f t="shared" si="13"/>
        <v>941.90252440478753</v>
      </c>
      <c r="BB54" s="3">
        <f t="shared" si="13"/>
        <v>259.15315626436325</v>
      </c>
      <c r="BC54" s="3">
        <f t="shared" si="13"/>
        <v>220.81740455416971</v>
      </c>
      <c r="BD54" s="3">
        <f t="shared" si="13"/>
        <v>9853.6862147378961</v>
      </c>
      <c r="BE54" s="3">
        <f t="shared" si="12"/>
        <v>303.54520751183497</v>
      </c>
      <c r="BF54" s="3">
        <f t="shared" si="12"/>
        <v>16175.670264930637</v>
      </c>
      <c r="BG54" s="3">
        <f t="shared" si="12"/>
        <v>13282.667458399768</v>
      </c>
      <c r="BH54" s="3">
        <f t="shared" si="12"/>
        <v>85.162809988117289</v>
      </c>
      <c r="BI54" s="3">
        <f t="shared" si="12"/>
        <v>397.19932406768243</v>
      </c>
      <c r="BJ54" s="3">
        <f t="shared" si="12"/>
        <v>61.551114167747393</v>
      </c>
      <c r="BK54" s="3">
        <f t="shared" si="12"/>
        <v>130.61627455655525</v>
      </c>
      <c r="BL54" s="3">
        <f t="shared" si="12"/>
        <v>114.54305646591256</v>
      </c>
      <c r="BM54" s="3">
        <f t="shared" si="12"/>
        <v>1023.9543889560063</v>
      </c>
      <c r="BN54" s="3">
        <f t="shared" si="12"/>
        <v>5994.8868683261662</v>
      </c>
      <c r="BO54" s="3">
        <f t="shared" si="12"/>
        <v>5483.5326773191646</v>
      </c>
      <c r="BP54" s="3">
        <f t="shared" si="12"/>
        <v>983.62882659551019</v>
      </c>
      <c r="BQ54" s="3">
        <f t="shared" si="12"/>
        <v>961.93093228736848</v>
      </c>
      <c r="BR54" s="3">
        <f t="shared" si="12"/>
        <v>400.32927178909955</v>
      </c>
      <c r="BS54" s="3">
        <f t="shared" si="12"/>
        <v>756.69811565050657</v>
      </c>
      <c r="BT54" s="3">
        <f t="shared" si="12"/>
        <v>357.0963598972611</v>
      </c>
      <c r="BU54" s="3">
        <f t="shared" si="12"/>
        <v>357.35424804429897</v>
      </c>
      <c r="BV54" s="3">
        <f t="shared" si="12"/>
        <v>16797.954363732948</v>
      </c>
      <c r="BW54" s="3">
        <f t="shared" si="12"/>
        <v>127.05198890328488</v>
      </c>
      <c r="BX54" s="3">
        <f t="shared" si="12"/>
        <v>668.48408169112054</v>
      </c>
      <c r="BY54" s="3">
        <f t="shared" si="12"/>
        <v>0</v>
      </c>
      <c r="BZ54" s="3">
        <f t="shared" si="12"/>
        <v>0</v>
      </c>
      <c r="CA54" s="3">
        <f t="shared" si="12"/>
        <v>0</v>
      </c>
      <c r="CB54" s="3">
        <f t="shared" si="12"/>
        <v>0</v>
      </c>
      <c r="CC54" s="3">
        <f t="shared" si="12"/>
        <v>0</v>
      </c>
      <c r="CD54" s="3">
        <f t="shared" si="12"/>
        <v>0</v>
      </c>
      <c r="CE54" s="28">
        <f t="shared" si="12"/>
        <v>0</v>
      </c>
      <c r="CF54" s="3">
        <f t="shared" si="12"/>
        <v>1827.9926245664381</v>
      </c>
      <c r="CG54" s="3">
        <f t="shared" si="12"/>
        <v>4542.6969954594915</v>
      </c>
      <c r="CH54" s="3">
        <f t="shared" si="12"/>
        <v>1523.3127092076365</v>
      </c>
      <c r="CI54" s="3">
        <f t="shared" si="12"/>
        <v>2264.6406912946877</v>
      </c>
      <c r="CJ54" s="3">
        <f t="shared" si="12"/>
        <v>2241.4036119405414</v>
      </c>
      <c r="CK54" s="3">
        <f t="shared" si="12"/>
        <v>958.05718085765272</v>
      </c>
      <c r="CL54" s="3">
        <f t="shared" si="12"/>
        <v>164.28832272347501</v>
      </c>
      <c r="CM54" s="3">
        <f t="shared" si="12"/>
        <v>257.25835703665365</v>
      </c>
      <c r="CN54" s="3">
        <f t="shared" si="12"/>
        <v>669.17902238208569</v>
      </c>
      <c r="CO54" s="3">
        <f t="shared" si="12"/>
        <v>150.69083084439558</v>
      </c>
      <c r="CP54" s="3">
        <f t="shared" si="12"/>
        <v>3168.1558863598743</v>
      </c>
      <c r="CQ54" s="3">
        <f t="shared" si="12"/>
        <v>105.26451239669845</v>
      </c>
      <c r="CR54" s="3">
        <f t="shared" si="12"/>
        <v>314.02632472986761</v>
      </c>
      <c r="CS54" s="3">
        <f t="shared" si="12"/>
        <v>4035.2545604512434</v>
      </c>
      <c r="CT54" s="3">
        <f t="shared" si="12"/>
        <v>47.207103968295279</v>
      </c>
      <c r="CU54" s="3">
        <f t="shared" si="12"/>
        <v>55.198921914394262</v>
      </c>
      <c r="CV54" s="3">
        <f t="shared" si="12"/>
        <v>886.88819611143083</v>
      </c>
      <c r="CW54" s="3">
        <f t="shared" si="12"/>
        <v>464.69815328974465</v>
      </c>
      <c r="CX54" s="3">
        <f t="shared" si="12"/>
        <v>2132.5558116060538</v>
      </c>
      <c r="CY54" s="3">
        <f t="shared" si="12"/>
        <v>2067.8856081651857</v>
      </c>
      <c r="CZ54" s="3">
        <f t="shared" si="12"/>
        <v>834.58305066800858</v>
      </c>
      <c r="DA54" s="3">
        <f t="shared" si="12"/>
        <v>72.729886688819278</v>
      </c>
      <c r="DB54" s="3">
        <f t="shared" si="12"/>
        <v>91499.23577454414</v>
      </c>
      <c r="DC54" s="3">
        <f t="shared" si="12"/>
        <v>80974.717338671049</v>
      </c>
      <c r="DD54" s="3">
        <f t="shared" si="12"/>
        <v>41179.595606674862</v>
      </c>
      <c r="DE54" s="3">
        <f t="shared" si="12"/>
        <v>94615.697303177265</v>
      </c>
      <c r="DF54" s="3">
        <f t="shared" si="12"/>
        <v>37741.781015323926</v>
      </c>
      <c r="DG54" s="3">
        <f t="shared" si="12"/>
        <v>41929.694500373276</v>
      </c>
      <c r="DH54" s="3">
        <f t="shared" si="12"/>
        <v>37598.528221562519</v>
      </c>
      <c r="DI54" s="3">
        <f t="shared" si="12"/>
        <v>24953.422698717994</v>
      </c>
      <c r="DJ54" s="3">
        <f t="shared" si="12"/>
        <v>3601.9047473930041</v>
      </c>
      <c r="DK54" s="3">
        <f t="shared" si="9"/>
        <v>5627.1818044433903</v>
      </c>
      <c r="DL54" s="3">
        <f t="shared" si="8"/>
        <v>93.320219270735294</v>
      </c>
      <c r="DM54" s="3">
        <f t="shared" si="8"/>
        <v>260.59732988777517</v>
      </c>
      <c r="DN54" s="3">
        <f t="shared" si="8"/>
        <v>263.13277756496825</v>
      </c>
      <c r="DO54" s="3">
        <f t="shared" si="8"/>
        <v>154.93648412826067</v>
      </c>
      <c r="DP54" s="3">
        <f t="shared" si="8"/>
        <v>74.55139139052865</v>
      </c>
      <c r="DQ54" s="3">
        <f t="shared" si="8"/>
        <v>3229.2563749233241</v>
      </c>
    </row>
    <row r="55" spans="1:121" s="3" customFormat="1" x14ac:dyDescent="0.25">
      <c r="A55" s="7" t="s">
        <v>183</v>
      </c>
      <c r="B55" s="3" t="str">
        <f t="shared" si="2"/>
        <v>5657_Zb</v>
      </c>
      <c r="C55" s="3" t="s">
        <v>225</v>
      </c>
      <c r="D55" s="3" t="s">
        <v>238</v>
      </c>
      <c r="F55" s="3">
        <v>0</v>
      </c>
      <c r="H55" s="3">
        <f t="shared" si="13"/>
        <v>804.64542288796622</v>
      </c>
      <c r="I55" s="3">
        <f t="shared" si="13"/>
        <v>1442.6660917693514</v>
      </c>
      <c r="J55" s="3">
        <f t="shared" si="13"/>
        <v>239.98438906952694</v>
      </c>
      <c r="K55" s="3">
        <f t="shared" si="13"/>
        <v>624.86484686525444</v>
      </c>
      <c r="L55" s="3">
        <f t="shared" si="13"/>
        <v>68.048570116018837</v>
      </c>
      <c r="M55" s="3">
        <f t="shared" si="13"/>
        <v>92125.433106366952</v>
      </c>
      <c r="N55" s="3">
        <f t="shared" si="13"/>
        <v>601.38635798710266</v>
      </c>
      <c r="O55" s="3">
        <f t="shared" si="13"/>
        <v>936.5676961467974</v>
      </c>
      <c r="P55" s="3">
        <f t="shared" si="13"/>
        <v>10890.733553848502</v>
      </c>
      <c r="Q55" s="3">
        <f t="shared" si="13"/>
        <v>158.24566093940007</v>
      </c>
      <c r="R55" s="3">
        <f t="shared" si="13"/>
        <v>1659.99404734223</v>
      </c>
      <c r="S55" s="3">
        <f t="shared" si="13"/>
        <v>392.2584048447203</v>
      </c>
      <c r="T55" s="3">
        <f t="shared" si="13"/>
        <v>126.47909226844816</v>
      </c>
      <c r="U55" s="3">
        <f t="shared" si="13"/>
        <v>126.48496409260174</v>
      </c>
      <c r="V55" s="3">
        <f t="shared" si="13"/>
        <v>446.60800921040072</v>
      </c>
      <c r="W55" s="3">
        <f t="shared" si="13"/>
        <v>307.12282644173843</v>
      </c>
      <c r="X55" s="3">
        <f t="shared" si="13"/>
        <v>1790.5599292215807</v>
      </c>
      <c r="Y55" s="3">
        <f t="shared" si="13"/>
        <v>70740.002922357497</v>
      </c>
      <c r="Z55" s="3">
        <f t="shared" si="13"/>
        <v>10157.345652976494</v>
      </c>
      <c r="AA55" s="3">
        <f t="shared" si="13"/>
        <v>5695.5490565925347</v>
      </c>
      <c r="AB55" s="3">
        <f t="shared" si="13"/>
        <v>6495.5498665750074</v>
      </c>
      <c r="AC55" s="3">
        <f t="shared" si="13"/>
        <v>642.51261435888591</v>
      </c>
      <c r="AD55" s="3">
        <f t="shared" si="13"/>
        <v>234.72617053998212</v>
      </c>
      <c r="AE55" s="3">
        <f t="shared" si="13"/>
        <v>12937.639710143603</v>
      </c>
      <c r="AF55" s="3">
        <f t="shared" si="13"/>
        <v>21180.69729124603</v>
      </c>
      <c r="AG55" s="3">
        <f t="shared" si="13"/>
        <v>241.71951310691441</v>
      </c>
      <c r="AH55" s="3">
        <f t="shared" si="13"/>
        <v>91.43898163186671</v>
      </c>
      <c r="AI55" s="3">
        <f t="shared" si="13"/>
        <v>216.41488691699439</v>
      </c>
      <c r="AJ55" s="3">
        <f t="shared" si="13"/>
        <v>2040.4588933744537</v>
      </c>
      <c r="AK55" s="3">
        <f t="shared" si="13"/>
        <v>1954.3544639861286</v>
      </c>
      <c r="AL55" s="3">
        <f t="shared" si="13"/>
        <v>137.17461996422244</v>
      </c>
      <c r="AM55" s="3">
        <f t="shared" si="13"/>
        <v>233.42849740203749</v>
      </c>
      <c r="AN55" s="3">
        <f t="shared" si="13"/>
        <v>2485.739870326142</v>
      </c>
      <c r="AO55" s="3">
        <f t="shared" si="13"/>
        <v>3514.0753702574075</v>
      </c>
      <c r="AP55" s="3">
        <f t="shared" si="13"/>
        <v>771.43438547522976</v>
      </c>
      <c r="AQ55" s="3">
        <f t="shared" si="13"/>
        <v>131.90172187429363</v>
      </c>
      <c r="AR55" s="3">
        <f t="shared" si="13"/>
        <v>238.01439206599562</v>
      </c>
      <c r="AS55" s="3">
        <f t="shared" si="13"/>
        <v>1331.6944870905493</v>
      </c>
      <c r="AT55" s="3">
        <f t="shared" si="13"/>
        <v>511.26266496564136</v>
      </c>
      <c r="AU55" s="3">
        <f t="shared" si="13"/>
        <v>51003.386832501841</v>
      </c>
      <c r="AV55" s="3">
        <f t="shared" si="13"/>
        <v>96298.670648370753</v>
      </c>
      <c r="AW55" s="3">
        <f t="shared" si="13"/>
        <v>96298.670648370753</v>
      </c>
      <c r="AX55" s="3">
        <f t="shared" si="13"/>
        <v>1511.5014863219521</v>
      </c>
      <c r="AY55" s="3">
        <f t="shared" si="13"/>
        <v>139.22975841798089</v>
      </c>
      <c r="AZ55" s="3">
        <f t="shared" si="13"/>
        <v>371.16974839708189</v>
      </c>
      <c r="BA55" s="3">
        <f t="shared" si="13"/>
        <v>1028.1476015583505</v>
      </c>
      <c r="BB55" s="3">
        <f t="shared" si="13"/>
        <v>330.707008154655</v>
      </c>
      <c r="BC55" s="3">
        <f t="shared" si="13"/>
        <v>184.44280440066663</v>
      </c>
      <c r="BD55" s="3">
        <f t="shared" si="13"/>
        <v>9958.5403666961338</v>
      </c>
      <c r="BE55" s="3">
        <f t="shared" si="12"/>
        <v>244.14457648234938</v>
      </c>
      <c r="BF55" s="3">
        <f t="shared" si="12"/>
        <v>16808.446013204401</v>
      </c>
      <c r="BG55" s="3">
        <f t="shared" si="12"/>
        <v>14360.538305899876</v>
      </c>
      <c r="BH55" s="3">
        <f t="shared" si="12"/>
        <v>60.946598802245013</v>
      </c>
      <c r="BI55" s="3">
        <f t="shared" si="12"/>
        <v>377.84601245972004</v>
      </c>
      <c r="BJ55" s="3">
        <f t="shared" si="12"/>
        <v>44.255938645649664</v>
      </c>
      <c r="BK55" s="3">
        <f t="shared" si="12"/>
        <v>222.46286579519781</v>
      </c>
      <c r="BL55" s="3">
        <f t="shared" si="12"/>
        <v>150.5653149464971</v>
      </c>
      <c r="BM55" s="3">
        <f t="shared" si="12"/>
        <v>1018.3005524527707</v>
      </c>
      <c r="BN55" s="3">
        <f t="shared" si="12"/>
        <v>6166.0319028114554</v>
      </c>
      <c r="BO55" s="3">
        <f t="shared" si="12"/>
        <v>5755.3477137727523</v>
      </c>
      <c r="BP55" s="3">
        <f t="shared" si="12"/>
        <v>1008.6325939838756</v>
      </c>
      <c r="BQ55" s="3">
        <f t="shared" si="12"/>
        <v>986.11414835483663</v>
      </c>
      <c r="BR55" s="3">
        <f t="shared" si="12"/>
        <v>415.57248264657147</v>
      </c>
      <c r="BS55" s="3">
        <f t="shared" si="12"/>
        <v>774.44663126602427</v>
      </c>
      <c r="BT55" s="3">
        <f t="shared" si="12"/>
        <v>363.91217374323782</v>
      </c>
      <c r="BU55" s="3">
        <f t="shared" si="12"/>
        <v>355.56831162097853</v>
      </c>
      <c r="BV55" s="3">
        <f t="shared" si="12"/>
        <v>14631.710888961225</v>
      </c>
      <c r="BW55" s="3">
        <f t="shared" si="12"/>
        <v>125.66584462317516</v>
      </c>
      <c r="BX55" s="3">
        <f t="shared" si="12"/>
        <v>500.51429085248469</v>
      </c>
      <c r="BY55" s="3">
        <f t="shared" si="12"/>
        <v>0</v>
      </c>
      <c r="BZ55" s="3">
        <f t="shared" si="12"/>
        <v>0</v>
      </c>
      <c r="CA55" s="3">
        <f t="shared" si="12"/>
        <v>0</v>
      </c>
      <c r="CB55" s="3">
        <f t="shared" si="12"/>
        <v>0</v>
      </c>
      <c r="CC55" s="3">
        <f t="shared" si="12"/>
        <v>0</v>
      </c>
      <c r="CD55" s="3">
        <f t="shared" si="12"/>
        <v>0</v>
      </c>
      <c r="CE55" s="28">
        <f t="shared" si="12"/>
        <v>0</v>
      </c>
      <c r="CF55" s="3">
        <f t="shared" si="12"/>
        <v>1604.5464118598272</v>
      </c>
      <c r="CG55" s="3">
        <f t="shared" si="12"/>
        <v>4339.3573191331852</v>
      </c>
      <c r="CH55" s="3">
        <f t="shared" si="12"/>
        <v>1514.8631056498855</v>
      </c>
      <c r="CI55" s="3">
        <f t="shared" si="12"/>
        <v>2092.4773835511564</v>
      </c>
      <c r="CJ55" s="3">
        <f t="shared" si="12"/>
        <v>2079.5799217977842</v>
      </c>
      <c r="CK55" s="3">
        <f t="shared" si="12"/>
        <v>972.83795394355718</v>
      </c>
      <c r="CL55" s="3">
        <f t="shared" si="12"/>
        <v>179.57506217733592</v>
      </c>
      <c r="CM55" s="3">
        <f t="shared" si="12"/>
        <v>270.83201726044115</v>
      </c>
      <c r="CN55" s="3">
        <f t="shared" si="12"/>
        <v>697.37893925008268</v>
      </c>
      <c r="CO55" s="3">
        <f t="shared" si="12"/>
        <v>180.33252749314974</v>
      </c>
      <c r="CP55" s="3">
        <f t="shared" si="12"/>
        <v>2863.6857037964728</v>
      </c>
      <c r="CQ55" s="3">
        <f t="shared" si="12"/>
        <v>204.44810929196666</v>
      </c>
      <c r="CR55" s="3">
        <f t="shared" si="12"/>
        <v>303.28265344528694</v>
      </c>
      <c r="CS55" s="3">
        <f t="shared" si="12"/>
        <v>4772.8241858878391</v>
      </c>
      <c r="CT55" s="3">
        <f t="shared" si="12"/>
        <v>44.778530995319663</v>
      </c>
      <c r="CU55" s="3">
        <f t="shared" si="12"/>
        <v>36.522746235364323</v>
      </c>
      <c r="CV55" s="3">
        <f t="shared" si="12"/>
        <v>523.81075318187504</v>
      </c>
      <c r="CW55" s="3">
        <f t="shared" si="12"/>
        <v>624.59474295418909</v>
      </c>
      <c r="CX55" s="3">
        <f t="shared" si="12"/>
        <v>2233.63016437944</v>
      </c>
      <c r="CY55" s="3">
        <f t="shared" si="12"/>
        <v>2182.7831031213796</v>
      </c>
      <c r="CZ55" s="3">
        <f t="shared" si="12"/>
        <v>1033.570231164196</v>
      </c>
      <c r="DA55" s="3">
        <f t="shared" si="12"/>
        <v>185.09751279379253</v>
      </c>
      <c r="DB55" s="3">
        <f t="shared" si="12"/>
        <v>95990.185558725381</v>
      </c>
      <c r="DC55" s="3">
        <f t="shared" si="12"/>
        <v>85011.600707802863</v>
      </c>
      <c r="DD55" s="3">
        <f t="shared" si="12"/>
        <v>38707.760631664067</v>
      </c>
      <c r="DE55" s="3">
        <f t="shared" si="12"/>
        <v>98377.105564458587</v>
      </c>
      <c r="DF55" s="3">
        <f t="shared" si="12"/>
        <v>35849.673712198048</v>
      </c>
      <c r="DG55" s="3">
        <f t="shared" si="12"/>
        <v>39560.475742985444</v>
      </c>
      <c r="DH55" s="3">
        <f t="shared" si="12"/>
        <v>35666.540324583635</v>
      </c>
      <c r="DI55" s="3">
        <f t="shared" si="12"/>
        <v>20968.803708927302</v>
      </c>
      <c r="DJ55" s="3">
        <f t="shared" si="12"/>
        <v>4317.5757874354222</v>
      </c>
      <c r="DK55" s="3">
        <f t="shared" si="9"/>
        <v>6364.6669061913626</v>
      </c>
      <c r="DL55" s="3">
        <f t="shared" si="8"/>
        <v>95.895696164445724</v>
      </c>
      <c r="DM55" s="3">
        <f t="shared" si="8"/>
        <v>305.96607708348012</v>
      </c>
      <c r="DN55" s="3">
        <f t="shared" si="8"/>
        <v>266.12868611341111</v>
      </c>
      <c r="DO55" s="3">
        <f t="shared" si="8"/>
        <v>99.310161909761533</v>
      </c>
      <c r="DP55" s="3">
        <f t="shared" si="8"/>
        <v>61.404601086225462</v>
      </c>
      <c r="DQ55" s="3">
        <f t="shared" si="8"/>
        <v>3195.3879861451624</v>
      </c>
    </row>
    <row r="56" spans="1:121" s="3" customFormat="1" x14ac:dyDescent="0.25">
      <c r="A56" s="7" t="s">
        <v>154</v>
      </c>
      <c r="B56" s="3" t="str">
        <f t="shared" si="2"/>
        <v>5990_E</v>
      </c>
      <c r="C56" s="3" t="s">
        <v>196</v>
      </c>
      <c r="D56" s="3" t="s">
        <v>236</v>
      </c>
      <c r="F56" s="3">
        <v>0</v>
      </c>
      <c r="H56" s="3">
        <f t="shared" si="13"/>
        <v>1175.6822502321445</v>
      </c>
      <c r="I56" s="3">
        <f t="shared" si="13"/>
        <v>2993.5668043171609</v>
      </c>
      <c r="J56" s="3">
        <f t="shared" si="13"/>
        <v>103.86366321623913</v>
      </c>
      <c r="K56" s="3">
        <f t="shared" si="13"/>
        <v>780.70435943013217</v>
      </c>
      <c r="L56" s="3">
        <f t="shared" si="13"/>
        <v>0</v>
      </c>
      <c r="M56" s="3">
        <f t="shared" si="13"/>
        <v>98470.973873832088</v>
      </c>
      <c r="N56" s="3">
        <f t="shared" si="13"/>
        <v>2257.6397028549736</v>
      </c>
      <c r="O56" s="3">
        <f t="shared" si="13"/>
        <v>1048.8621347271571</v>
      </c>
      <c r="P56" s="3">
        <f t="shared" si="13"/>
        <v>6692.3584454687989</v>
      </c>
      <c r="Q56" s="3">
        <f t="shared" si="13"/>
        <v>136.68970408078039</v>
      </c>
      <c r="R56" s="3">
        <f t="shared" si="13"/>
        <v>1468.9436694487606</v>
      </c>
      <c r="S56" s="3">
        <f t="shared" si="13"/>
        <v>149.13030291902189</v>
      </c>
      <c r="T56" s="3">
        <f t="shared" si="13"/>
        <v>223.32666192285376</v>
      </c>
      <c r="U56" s="3">
        <f t="shared" si="13"/>
        <v>137.60290444722386</v>
      </c>
      <c r="V56" s="3">
        <f t="shared" si="13"/>
        <v>470.90230588388351</v>
      </c>
      <c r="W56" s="3">
        <f t="shared" si="13"/>
        <v>310.01513363175212</v>
      </c>
      <c r="X56" s="3">
        <f t="shared" si="13"/>
        <v>1376.0758752602615</v>
      </c>
      <c r="Y56" s="3">
        <f t="shared" si="13"/>
        <v>90539.217549486813</v>
      </c>
      <c r="Z56" s="3">
        <f t="shared" si="13"/>
        <v>17401.21328111432</v>
      </c>
      <c r="AA56" s="3">
        <f t="shared" si="13"/>
        <v>11076.233001526332</v>
      </c>
      <c r="AB56" s="3">
        <f t="shared" si="13"/>
        <v>14145.372990015194</v>
      </c>
      <c r="AC56" s="3">
        <f t="shared" si="13"/>
        <v>471.90916782637242</v>
      </c>
      <c r="AD56" s="3">
        <f t="shared" si="13"/>
        <v>512.03144546485692</v>
      </c>
      <c r="AE56" s="3">
        <f t="shared" si="13"/>
        <v>16119.831600775446</v>
      </c>
      <c r="AF56" s="3">
        <f t="shared" si="13"/>
        <v>26437.255977811681</v>
      </c>
      <c r="AG56" s="3">
        <f t="shared" si="13"/>
        <v>440.59341987556462</v>
      </c>
      <c r="AH56" s="3">
        <f t="shared" si="13"/>
        <v>109.12744378999538</v>
      </c>
      <c r="AI56" s="3">
        <f t="shared" si="13"/>
        <v>209.99627811218014</v>
      </c>
      <c r="AJ56" s="3">
        <f t="shared" si="13"/>
        <v>3890.7463581780567</v>
      </c>
      <c r="AK56" s="3">
        <f t="shared" si="13"/>
        <v>4211.2843698785191</v>
      </c>
      <c r="AL56" s="3">
        <f t="shared" si="13"/>
        <v>98.873842752415939</v>
      </c>
      <c r="AM56" s="3">
        <f t="shared" si="13"/>
        <v>158.12415575878956</v>
      </c>
      <c r="AN56" s="3">
        <f t="shared" si="13"/>
        <v>1555.3230579567089</v>
      </c>
      <c r="AO56" s="3">
        <f t="shared" si="13"/>
        <v>3523.1504291329416</v>
      </c>
      <c r="AP56" s="3">
        <f t="shared" si="13"/>
        <v>446.29272677793239</v>
      </c>
      <c r="AQ56" s="3">
        <f t="shared" si="13"/>
        <v>212.34718367092179</v>
      </c>
      <c r="AR56" s="3">
        <f t="shared" si="13"/>
        <v>255.9630380959029</v>
      </c>
      <c r="AS56" s="3">
        <f t="shared" si="13"/>
        <v>2211.7057244228668</v>
      </c>
      <c r="AT56" s="3">
        <f t="shared" si="13"/>
        <v>227.39157432322779</v>
      </c>
      <c r="AU56" s="3">
        <f t="shared" si="13"/>
        <v>26788.226977108719</v>
      </c>
      <c r="AV56" s="3">
        <f t="shared" si="13"/>
        <v>90280.702233443662</v>
      </c>
      <c r="AW56" s="3">
        <f t="shared" si="13"/>
        <v>90280.702233443662</v>
      </c>
      <c r="AX56" s="3">
        <f t="shared" si="13"/>
        <v>1951.7761185814377</v>
      </c>
      <c r="AY56" s="3">
        <f t="shared" si="13"/>
        <v>98.391485635781692</v>
      </c>
      <c r="AZ56" s="3">
        <f t="shared" si="13"/>
        <v>253.82755416206584</v>
      </c>
      <c r="BA56" s="3">
        <f t="shared" si="13"/>
        <v>645.29313586237265</v>
      </c>
      <c r="BB56" s="3">
        <f t="shared" si="13"/>
        <v>195.57005386177434</v>
      </c>
      <c r="BC56" s="3">
        <f t="shared" si="13"/>
        <v>712.09023035861117</v>
      </c>
      <c r="BD56" s="3">
        <f t="shared" si="13"/>
        <v>6901.879391082548</v>
      </c>
      <c r="BE56" s="3">
        <f t="shared" si="12"/>
        <v>492.80038236331779</v>
      </c>
      <c r="BF56" s="3">
        <f t="shared" si="12"/>
        <v>13972.35430212577</v>
      </c>
      <c r="BG56" s="3">
        <f t="shared" si="12"/>
        <v>8479.2082363311438</v>
      </c>
      <c r="BH56" s="3">
        <f t="shared" si="12"/>
        <v>92.045913858700104</v>
      </c>
      <c r="BI56" s="3">
        <f t="shared" si="12"/>
        <v>588.53187923940777</v>
      </c>
      <c r="BJ56" s="3">
        <f t="shared" si="12"/>
        <v>81.612014287233109</v>
      </c>
      <c r="BK56" s="3">
        <f t="shared" si="12"/>
        <v>229.97897536148429</v>
      </c>
      <c r="BL56" s="3">
        <f t="shared" si="12"/>
        <v>111.7663586950769</v>
      </c>
      <c r="BM56" s="3">
        <f t="shared" si="12"/>
        <v>577.41893324161094</v>
      </c>
      <c r="BN56" s="3">
        <f t="shared" si="12"/>
        <v>11486.564366181601</v>
      </c>
      <c r="BO56" s="3">
        <f t="shared" si="12"/>
        <v>10989.169883513252</v>
      </c>
      <c r="BP56" s="3">
        <f t="shared" si="12"/>
        <v>1495.1384707292816</v>
      </c>
      <c r="BQ56" s="3">
        <f t="shared" si="12"/>
        <v>1681.6444255692541</v>
      </c>
      <c r="BR56" s="3">
        <f t="shared" si="12"/>
        <v>257.55996796747843</v>
      </c>
      <c r="BS56" s="3">
        <f t="shared" si="12"/>
        <v>1737.7266357658893</v>
      </c>
      <c r="BT56" s="3">
        <f t="shared" si="12"/>
        <v>203.2573277157075</v>
      </c>
      <c r="BU56" s="3">
        <f t="shared" si="12"/>
        <v>443.09652549538021</v>
      </c>
      <c r="BV56" s="3">
        <f t="shared" si="12"/>
        <v>10360.780320587688</v>
      </c>
      <c r="BW56" s="3">
        <f t="shared" si="12"/>
        <v>91.884347640021645</v>
      </c>
      <c r="BX56" s="3">
        <f t="shared" si="12"/>
        <v>1346.5584295695269</v>
      </c>
      <c r="BY56" s="3">
        <f t="shared" si="12"/>
        <v>0</v>
      </c>
      <c r="BZ56" s="3">
        <f t="shared" si="12"/>
        <v>0</v>
      </c>
      <c r="CA56" s="3">
        <f t="shared" si="12"/>
        <v>0</v>
      </c>
      <c r="CB56" s="3">
        <f t="shared" si="12"/>
        <v>0</v>
      </c>
      <c r="CC56" s="3">
        <f t="shared" si="12"/>
        <v>0</v>
      </c>
      <c r="CD56" s="3">
        <f t="shared" si="12"/>
        <v>0</v>
      </c>
      <c r="CE56" s="28">
        <f t="shared" si="12"/>
        <v>0</v>
      </c>
      <c r="CF56" s="3">
        <f t="shared" si="12"/>
        <v>2015.1850055642308</v>
      </c>
      <c r="CG56" s="3">
        <f t="shared" si="12"/>
        <v>3763.7810672301985</v>
      </c>
      <c r="CH56" s="3">
        <f t="shared" si="12"/>
        <v>1778.6145967885457</v>
      </c>
      <c r="CI56" s="3">
        <f t="shared" si="12"/>
        <v>1845.5053528608296</v>
      </c>
      <c r="CJ56" s="3">
        <f t="shared" si="12"/>
        <v>1823.8812364913283</v>
      </c>
      <c r="CK56" s="3">
        <f t="shared" si="12"/>
        <v>330.71434193780425</v>
      </c>
      <c r="CL56" s="3">
        <f t="shared" si="12"/>
        <v>254.24903125427053</v>
      </c>
      <c r="CM56" s="3">
        <f t="shared" si="12"/>
        <v>291.27813534385291</v>
      </c>
      <c r="CN56" s="3">
        <f t="shared" si="12"/>
        <v>365.54942360852112</v>
      </c>
      <c r="CO56" s="3">
        <f t="shared" si="12"/>
        <v>211.26773400699759</v>
      </c>
      <c r="CP56" s="3">
        <f t="shared" si="12"/>
        <v>772.04066364592484</v>
      </c>
      <c r="CQ56" s="3">
        <f t="shared" si="12"/>
        <v>112.29086352093162</v>
      </c>
      <c r="CR56" s="3">
        <f t="shared" si="12"/>
        <v>208.28929588875118</v>
      </c>
      <c r="CS56" s="3">
        <f t="shared" si="12"/>
        <v>3357.6504242605702</v>
      </c>
      <c r="CT56" s="3">
        <f t="shared" si="12"/>
        <v>50.757549598449302</v>
      </c>
      <c r="CU56" s="3">
        <f t="shared" si="12"/>
        <v>54.590649598110765</v>
      </c>
      <c r="CV56" s="3">
        <f t="shared" si="12"/>
        <v>221.21927646183033</v>
      </c>
      <c r="CW56" s="3">
        <f t="shared" si="12"/>
        <v>474.49422732522783</v>
      </c>
      <c r="CX56" s="3">
        <f t="shared" si="12"/>
        <v>2700.7011052593371</v>
      </c>
      <c r="CY56" s="3">
        <f t="shared" si="12"/>
        <v>2437.7017412630171</v>
      </c>
      <c r="CZ56" s="3">
        <f t="shared" si="12"/>
        <v>565.61289158107763</v>
      </c>
      <c r="DA56" s="3">
        <f t="shared" si="12"/>
        <v>124.40598838241507</v>
      </c>
      <c r="DB56" s="3">
        <f t="shared" si="12"/>
        <v>107629.42054272389</v>
      </c>
      <c r="DC56" s="3">
        <f t="shared" si="12"/>
        <v>98274.52105961609</v>
      </c>
      <c r="DD56" s="3">
        <f t="shared" si="12"/>
        <v>27802.289153256177</v>
      </c>
      <c r="DE56" s="3">
        <f t="shared" si="12"/>
        <v>106348.49546256824</v>
      </c>
      <c r="DF56" s="3">
        <f t="shared" si="12"/>
        <v>26251.33306628259</v>
      </c>
      <c r="DG56" s="3">
        <f t="shared" si="12"/>
        <v>29415.270277426487</v>
      </c>
      <c r="DH56" s="3">
        <f t="shared" si="12"/>
        <v>26640.379837781522</v>
      </c>
      <c r="DI56" s="3">
        <f t="shared" si="12"/>
        <v>12477.901902441023</v>
      </c>
      <c r="DJ56" s="3">
        <f t="shared" si="12"/>
        <v>6713.8303617772262</v>
      </c>
      <c r="DK56" s="3">
        <f t="shared" si="9"/>
        <v>2790.133861146368</v>
      </c>
      <c r="DL56" s="3">
        <f t="shared" si="8"/>
        <v>120.528399134132</v>
      </c>
      <c r="DM56" s="3">
        <f t="shared" si="8"/>
        <v>377.44912684509995</v>
      </c>
      <c r="DN56" s="3">
        <f t="shared" si="8"/>
        <v>538.35034833363818</v>
      </c>
      <c r="DO56" s="3">
        <f t="shared" si="8"/>
        <v>97.468919111733669</v>
      </c>
      <c r="DP56" s="3">
        <f t="shared" si="8"/>
        <v>97.028709704319894</v>
      </c>
      <c r="DQ56" s="3">
        <f t="shared" si="8"/>
        <v>5787.9388517795869</v>
      </c>
    </row>
    <row r="57" spans="1:121" s="3" customFormat="1" x14ac:dyDescent="0.25">
      <c r="A57" s="7" t="s">
        <v>155</v>
      </c>
      <c r="B57" s="3" t="str">
        <f t="shared" si="2"/>
        <v>5990_Eb</v>
      </c>
      <c r="C57" s="3" t="s">
        <v>197</v>
      </c>
      <c r="D57" s="3" t="s">
        <v>236</v>
      </c>
      <c r="F57" s="3">
        <v>0</v>
      </c>
      <c r="H57" s="3">
        <f t="shared" si="13"/>
        <v>1045.3653629286434</v>
      </c>
      <c r="I57" s="3">
        <f t="shared" si="13"/>
        <v>2319.068910013199</v>
      </c>
      <c r="J57" s="3">
        <f t="shared" si="13"/>
        <v>111.67282299989789</v>
      </c>
      <c r="K57" s="3">
        <f t="shared" si="13"/>
        <v>717.71285993084041</v>
      </c>
      <c r="L57" s="3">
        <f t="shared" si="13"/>
        <v>387.14372290413689</v>
      </c>
      <c r="M57" s="3">
        <f t="shared" si="13"/>
        <v>100242.06992331905</v>
      </c>
      <c r="N57" s="3">
        <f t="shared" si="13"/>
        <v>2023.1274766851013</v>
      </c>
      <c r="O57" s="3">
        <f t="shared" si="13"/>
        <v>938.88117326300267</v>
      </c>
      <c r="P57" s="3">
        <f t="shared" si="13"/>
        <v>6694.9508419680033</v>
      </c>
      <c r="Q57" s="3">
        <f t="shared" si="13"/>
        <v>124.84275548124623</v>
      </c>
      <c r="R57" s="3">
        <f t="shared" si="13"/>
        <v>1393.56052631238</v>
      </c>
      <c r="S57" s="3">
        <f t="shared" si="13"/>
        <v>130.57459499862921</v>
      </c>
      <c r="T57" s="3">
        <f t="shared" si="13"/>
        <v>231.00913572024493</v>
      </c>
      <c r="U57" s="3">
        <f t="shared" si="13"/>
        <v>167.08436161387488</v>
      </c>
      <c r="V57" s="3">
        <f t="shared" si="13"/>
        <v>398.04616401525823</v>
      </c>
      <c r="W57" s="3">
        <f t="shared" si="13"/>
        <v>306.5418427855306</v>
      </c>
      <c r="X57" s="3">
        <f t="shared" si="13"/>
        <v>1109.3126767106619</v>
      </c>
      <c r="Y57" s="3">
        <f t="shared" si="13"/>
        <v>90851.02676279984</v>
      </c>
      <c r="Z57" s="3">
        <f t="shared" si="13"/>
        <v>16895.07369162633</v>
      </c>
      <c r="AA57" s="3">
        <f t="shared" si="13"/>
        <v>10811.45971036664</v>
      </c>
      <c r="AB57" s="3">
        <f t="shared" si="13"/>
        <v>13235.311064534028</v>
      </c>
      <c r="AC57" s="3">
        <f t="shared" si="13"/>
        <v>614.54425655307614</v>
      </c>
      <c r="AD57" s="3">
        <f t="shared" si="13"/>
        <v>434.39364496583551</v>
      </c>
      <c r="AE57" s="3">
        <f t="shared" si="13"/>
        <v>15955.838645455649</v>
      </c>
      <c r="AF57" s="3">
        <f t="shared" si="13"/>
        <v>25855.926856688136</v>
      </c>
      <c r="AG57" s="3">
        <f t="shared" si="13"/>
        <v>306.1789540075917</v>
      </c>
      <c r="AH57" s="3">
        <f t="shared" si="13"/>
        <v>116.90653568545169</v>
      </c>
      <c r="AI57" s="3">
        <f t="shared" si="13"/>
        <v>211.28241159278289</v>
      </c>
      <c r="AJ57" s="3">
        <f t="shared" si="13"/>
        <v>3740.6913325078117</v>
      </c>
      <c r="AK57" s="3">
        <f t="shared" si="13"/>
        <v>4333.3473100387464</v>
      </c>
      <c r="AL57" s="3">
        <f t="shared" si="13"/>
        <v>103.65095243663951</v>
      </c>
      <c r="AM57" s="3">
        <f t="shared" si="13"/>
        <v>127.53399275366279</v>
      </c>
      <c r="AN57" s="3">
        <f t="shared" si="13"/>
        <v>1448.541557121473</v>
      </c>
      <c r="AO57" s="3">
        <f t="shared" si="13"/>
        <v>3493.0682018671459</v>
      </c>
      <c r="AP57" s="3">
        <f t="shared" si="13"/>
        <v>466.48112721886906</v>
      </c>
      <c r="AQ57" s="3">
        <f t="shared" si="13"/>
        <v>187.30921257316609</v>
      </c>
      <c r="AR57" s="3">
        <f t="shared" si="13"/>
        <v>266.84722000116886</v>
      </c>
      <c r="AS57" s="3">
        <f t="shared" si="13"/>
        <v>2104.1350709653784</v>
      </c>
      <c r="AT57" s="3">
        <f t="shared" si="13"/>
        <v>223.91364582613494</v>
      </c>
      <c r="AU57" s="3">
        <f t="shared" si="13"/>
        <v>26373.678984104376</v>
      </c>
      <c r="AV57" s="3">
        <f t="shared" si="13"/>
        <v>94201.531516190982</v>
      </c>
      <c r="AW57" s="3">
        <f t="shared" si="13"/>
        <v>94201.531516190982</v>
      </c>
      <c r="AX57" s="3">
        <f t="shared" si="13"/>
        <v>1773.8251402086314</v>
      </c>
      <c r="AY57" s="3">
        <f t="shared" si="13"/>
        <v>51.243952586591554</v>
      </c>
      <c r="AZ57" s="3">
        <f t="shared" si="13"/>
        <v>257.66230217445406</v>
      </c>
      <c r="BA57" s="3">
        <f t="shared" si="13"/>
        <v>630.62406116063039</v>
      </c>
      <c r="BB57" s="3">
        <f t="shared" si="13"/>
        <v>361.39214347586289</v>
      </c>
      <c r="BC57" s="3">
        <f t="shared" si="13"/>
        <v>661.49214696108652</v>
      </c>
      <c r="BD57" s="3">
        <f t="shared" ref="BD57:DJ60" si="14">BD15/$G15</f>
        <v>6648.4785387161737</v>
      </c>
      <c r="BE57" s="3">
        <f t="shared" si="14"/>
        <v>481.21531319021494</v>
      </c>
      <c r="BF57" s="3">
        <f t="shared" si="14"/>
        <v>14021.898411343622</v>
      </c>
      <c r="BG57" s="3">
        <f t="shared" si="14"/>
        <v>8617.2155240941702</v>
      </c>
      <c r="BH57" s="3">
        <f t="shared" si="14"/>
        <v>94.173018826495792</v>
      </c>
      <c r="BI57" s="3">
        <f t="shared" si="14"/>
        <v>571.57461889700483</v>
      </c>
      <c r="BJ57" s="3">
        <f t="shared" si="14"/>
        <v>68.500328262991161</v>
      </c>
      <c r="BK57" s="3">
        <f t="shared" si="14"/>
        <v>206.45441306889992</v>
      </c>
      <c r="BL57" s="3">
        <f t="shared" si="14"/>
        <v>118.84494779121235</v>
      </c>
      <c r="BM57" s="3">
        <f t="shared" si="14"/>
        <v>537.82370858112085</v>
      </c>
      <c r="BN57" s="3">
        <f t="shared" si="14"/>
        <v>11256.582240941105</v>
      </c>
      <c r="BO57" s="3">
        <f t="shared" si="14"/>
        <v>10818.462787590592</v>
      </c>
      <c r="BP57" s="3">
        <f t="shared" si="14"/>
        <v>1431.569181358243</v>
      </c>
      <c r="BQ57" s="3">
        <f t="shared" si="14"/>
        <v>1628.1444545904581</v>
      </c>
      <c r="BR57" s="3">
        <f t="shared" si="14"/>
        <v>247.62538460823055</v>
      </c>
      <c r="BS57" s="3">
        <f t="shared" si="14"/>
        <v>1639.3579432255269</v>
      </c>
      <c r="BT57" s="3">
        <f t="shared" si="14"/>
        <v>228.41031111798674</v>
      </c>
      <c r="BU57" s="3">
        <f t="shared" si="14"/>
        <v>428.17720242201239</v>
      </c>
      <c r="BV57" s="3">
        <f t="shared" si="14"/>
        <v>11939.991968502676</v>
      </c>
      <c r="BW57" s="3">
        <f t="shared" si="14"/>
        <v>116.85469443146042</v>
      </c>
      <c r="BX57" s="3">
        <f t="shared" si="14"/>
        <v>1204.6960761194757</v>
      </c>
      <c r="BY57" s="3">
        <f t="shared" si="14"/>
        <v>0</v>
      </c>
      <c r="BZ57" s="3">
        <f t="shared" si="14"/>
        <v>0</v>
      </c>
      <c r="CA57" s="3">
        <f t="shared" si="14"/>
        <v>0</v>
      </c>
      <c r="CB57" s="3">
        <f t="shared" si="14"/>
        <v>0</v>
      </c>
      <c r="CC57" s="3">
        <f t="shared" si="14"/>
        <v>0</v>
      </c>
      <c r="CD57" s="3">
        <f t="shared" si="14"/>
        <v>0</v>
      </c>
      <c r="CE57" s="28">
        <f t="shared" si="14"/>
        <v>0</v>
      </c>
      <c r="CF57" s="3">
        <f t="shared" si="14"/>
        <v>1776.4419965514082</v>
      </c>
      <c r="CG57" s="3">
        <f t="shared" si="14"/>
        <v>3637.0899673575987</v>
      </c>
      <c r="CH57" s="3">
        <f t="shared" si="14"/>
        <v>1410.6433464862871</v>
      </c>
      <c r="CI57" s="3">
        <f t="shared" si="14"/>
        <v>1686.9617381949051</v>
      </c>
      <c r="CJ57" s="3">
        <f t="shared" si="14"/>
        <v>1661.9336823549443</v>
      </c>
      <c r="CK57" s="3">
        <f t="shared" si="14"/>
        <v>384.24061268062553</v>
      </c>
      <c r="CL57" s="3">
        <f t="shared" si="14"/>
        <v>224.58532816045667</v>
      </c>
      <c r="CM57" s="3">
        <f t="shared" si="14"/>
        <v>265.3596014083758</v>
      </c>
      <c r="CN57" s="3">
        <f t="shared" si="14"/>
        <v>297.96324223375723</v>
      </c>
      <c r="CO57" s="3">
        <f t="shared" si="14"/>
        <v>187.26864115699902</v>
      </c>
      <c r="CP57" s="3">
        <f t="shared" si="14"/>
        <v>746.4937717662566</v>
      </c>
      <c r="CQ57" s="3">
        <f t="shared" si="14"/>
        <v>117.4767894793557</v>
      </c>
      <c r="CR57" s="3">
        <f t="shared" si="14"/>
        <v>228.36297779912513</v>
      </c>
      <c r="CS57" s="3">
        <f t="shared" si="14"/>
        <v>3217.5341908710916</v>
      </c>
      <c r="CT57" s="3">
        <f t="shared" si="14"/>
        <v>48.847985065168778</v>
      </c>
      <c r="CU57" s="3">
        <f t="shared" si="14"/>
        <v>58.790235993669121</v>
      </c>
      <c r="CV57" s="3">
        <f t="shared" si="14"/>
        <v>417.78415798054442</v>
      </c>
      <c r="CW57" s="3">
        <f t="shared" si="14"/>
        <v>442.4989123289929</v>
      </c>
      <c r="CX57" s="3">
        <f t="shared" si="14"/>
        <v>2659.5307106819764</v>
      </c>
      <c r="CY57" s="3">
        <f t="shared" si="14"/>
        <v>2404.3432648937141</v>
      </c>
      <c r="CZ57" s="3">
        <f t="shared" si="14"/>
        <v>615.18438334149016</v>
      </c>
      <c r="DA57" s="3">
        <f t="shared" si="14"/>
        <v>119.59777295786824</v>
      </c>
      <c r="DB57" s="3">
        <f t="shared" si="14"/>
        <v>106992.81097045193</v>
      </c>
      <c r="DC57" s="3">
        <f t="shared" si="14"/>
        <v>97762.903951142987</v>
      </c>
      <c r="DD57" s="3">
        <f t="shared" si="14"/>
        <v>26641.436807001737</v>
      </c>
      <c r="DE57" s="3">
        <f t="shared" si="14"/>
        <v>107510.32192333874</v>
      </c>
      <c r="DF57" s="3">
        <f t="shared" si="14"/>
        <v>25691.853795740884</v>
      </c>
      <c r="DG57" s="3">
        <f t="shared" si="14"/>
        <v>28625.915501852563</v>
      </c>
      <c r="DH57" s="3">
        <f t="shared" si="14"/>
        <v>25615.750834881695</v>
      </c>
      <c r="DI57" s="3">
        <f t="shared" si="14"/>
        <v>12392.460179370948</v>
      </c>
      <c r="DJ57" s="3">
        <f t="shared" si="14"/>
        <v>5701.7760980031826</v>
      </c>
      <c r="DK57" s="3">
        <f t="shared" si="9"/>
        <v>2684.9058775269223</v>
      </c>
      <c r="DL57" s="3">
        <f t="shared" si="8"/>
        <v>105.8463168447917</v>
      </c>
      <c r="DM57" s="3">
        <f t="shared" si="8"/>
        <v>382.96486703892725</v>
      </c>
      <c r="DN57" s="3">
        <f t="shared" si="8"/>
        <v>487.56023188523386</v>
      </c>
      <c r="DO57" s="3">
        <f t="shared" si="8"/>
        <v>85.414100869535389</v>
      </c>
      <c r="DP57" s="3">
        <f t="shared" si="8"/>
        <v>95.083621722690339</v>
      </c>
      <c r="DQ57" s="3">
        <f t="shared" si="8"/>
        <v>5670.6014726139092</v>
      </c>
    </row>
    <row r="58" spans="1:121" s="3" customFormat="1" x14ac:dyDescent="0.25">
      <c r="A58" s="7" t="s">
        <v>160</v>
      </c>
      <c r="B58" s="3" t="str">
        <f t="shared" si="2"/>
        <v>5990_Ga_10</v>
      </c>
      <c r="C58" s="3" t="s">
        <v>216</v>
      </c>
      <c r="D58" s="3" t="s">
        <v>237</v>
      </c>
      <c r="F58" s="3">
        <v>500</v>
      </c>
      <c r="H58" s="3">
        <f t="shared" ref="H58:BD61" si="15">H16/$G16</f>
        <v>779.09376825192714</v>
      </c>
      <c r="I58" s="3">
        <f t="shared" si="15"/>
        <v>1847.567442766958</v>
      </c>
      <c r="J58" s="3">
        <f t="shared" si="15"/>
        <v>132.72593638841911</v>
      </c>
      <c r="K58" s="3">
        <f t="shared" si="15"/>
        <v>841.55807791518862</v>
      </c>
      <c r="L58" s="3">
        <f t="shared" si="15"/>
        <v>0</v>
      </c>
      <c r="M58" s="3">
        <f t="shared" si="15"/>
        <v>94911.267194172819</v>
      </c>
      <c r="N58" s="3">
        <f t="shared" si="15"/>
        <v>612.2837191928063</v>
      </c>
      <c r="O58" s="3">
        <f t="shared" si="15"/>
        <v>854.1158058062108</v>
      </c>
      <c r="P58" s="3">
        <f t="shared" si="15"/>
        <v>9783.3974494862487</v>
      </c>
      <c r="Q58" s="3">
        <f t="shared" si="15"/>
        <v>132.13088503477834</v>
      </c>
      <c r="R58" s="3">
        <f t="shared" si="15"/>
        <v>1412.7296454767254</v>
      </c>
      <c r="S58" s="3">
        <f t="shared" si="15"/>
        <v>511.81385483012048</v>
      </c>
      <c r="T58" s="3">
        <f t="shared" si="15"/>
        <v>152.07582702775505</v>
      </c>
      <c r="U58" s="3">
        <f t="shared" si="15"/>
        <v>140.90923270673088</v>
      </c>
      <c r="V58" s="3">
        <f t="shared" si="15"/>
        <v>306.13515856764593</v>
      </c>
      <c r="W58" s="3">
        <f t="shared" si="15"/>
        <v>306.80258103186463</v>
      </c>
      <c r="X58" s="3">
        <f t="shared" si="15"/>
        <v>1176.8668352802486</v>
      </c>
      <c r="Y58" s="3">
        <f t="shared" si="15"/>
        <v>77956.761139740731</v>
      </c>
      <c r="Z58" s="3">
        <f t="shared" si="15"/>
        <v>6707.2794768403892</v>
      </c>
      <c r="AA58" s="3">
        <f t="shared" si="15"/>
        <v>4256.7373840301489</v>
      </c>
      <c r="AB58" s="3">
        <f t="shared" si="15"/>
        <v>5287.7362253233268</v>
      </c>
      <c r="AC58" s="3">
        <f t="shared" si="15"/>
        <v>634.89835104265774</v>
      </c>
      <c r="AD58" s="3">
        <f t="shared" si="15"/>
        <v>173.65582003749236</v>
      </c>
      <c r="AE58" s="3">
        <f t="shared" si="15"/>
        <v>11932.473660566871</v>
      </c>
      <c r="AF58" s="3">
        <f t="shared" si="15"/>
        <v>20493.943876997851</v>
      </c>
      <c r="AG58" s="3">
        <f t="shared" si="15"/>
        <v>328.90525428466475</v>
      </c>
      <c r="AH58" s="3">
        <f t="shared" si="15"/>
        <v>122.7950117702255</v>
      </c>
      <c r="AI58" s="3">
        <f t="shared" si="15"/>
        <v>253.67146422165308</v>
      </c>
      <c r="AJ58" s="3">
        <f t="shared" si="15"/>
        <v>11008.519733052959</v>
      </c>
      <c r="AK58" s="3">
        <f t="shared" si="15"/>
        <v>14129.078928416673</v>
      </c>
      <c r="AL58" s="3">
        <f t="shared" si="15"/>
        <v>75.161418952433721</v>
      </c>
      <c r="AM58" s="3">
        <f t="shared" si="15"/>
        <v>195.66735929919435</v>
      </c>
      <c r="AN58" s="3">
        <f t="shared" si="15"/>
        <v>9183.08176765383</v>
      </c>
      <c r="AO58" s="3">
        <f t="shared" si="15"/>
        <v>22082.278001674666</v>
      </c>
      <c r="AP58" s="3">
        <f t="shared" si="15"/>
        <v>1458.4655069504736</v>
      </c>
      <c r="AQ58" s="3">
        <f t="shared" si="15"/>
        <v>230.38136867307435</v>
      </c>
      <c r="AR58" s="3">
        <f t="shared" si="15"/>
        <v>131.71006042882522</v>
      </c>
      <c r="AS58" s="3">
        <f t="shared" si="15"/>
        <v>1155.6996256419559</v>
      </c>
      <c r="AT58" s="3">
        <f t="shared" si="15"/>
        <v>115.11563281445636</v>
      </c>
      <c r="AU58" s="3">
        <f t="shared" si="15"/>
        <v>26733.746185677363</v>
      </c>
      <c r="AV58" s="3">
        <f t="shared" si="15"/>
        <v>92772.507886966807</v>
      </c>
      <c r="AW58" s="3">
        <f t="shared" si="15"/>
        <v>92772.507886966807</v>
      </c>
      <c r="AX58" s="3">
        <f t="shared" si="15"/>
        <v>1173.84065069349</v>
      </c>
      <c r="AY58" s="3">
        <f t="shared" si="15"/>
        <v>341.52195122875037</v>
      </c>
      <c r="AZ58" s="3">
        <f t="shared" si="15"/>
        <v>315.00464023069657</v>
      </c>
      <c r="BA58" s="3">
        <f t="shared" si="15"/>
        <v>572.97548450297927</v>
      </c>
      <c r="BB58" s="3">
        <f t="shared" si="15"/>
        <v>218.09436234384373</v>
      </c>
      <c r="BC58" s="3">
        <f t="shared" si="15"/>
        <v>1654.9316288775281</v>
      </c>
      <c r="BD58" s="3">
        <f t="shared" si="15"/>
        <v>11566.932541860757</v>
      </c>
      <c r="BE58" s="3">
        <f t="shared" si="14"/>
        <v>1146.3530307313913</v>
      </c>
      <c r="BF58" s="3">
        <f t="shared" si="14"/>
        <v>4842.9192560078491</v>
      </c>
      <c r="BG58" s="3">
        <f t="shared" si="14"/>
        <v>3770.3820776544421</v>
      </c>
      <c r="BH58" s="3">
        <f t="shared" si="14"/>
        <v>344.35514618730116</v>
      </c>
      <c r="BI58" s="3">
        <f t="shared" si="14"/>
        <v>1565.7918639375425</v>
      </c>
      <c r="BJ58" s="3">
        <f t="shared" si="14"/>
        <v>162.4088133713816</v>
      </c>
      <c r="BK58" s="3">
        <f t="shared" si="14"/>
        <v>334.38133498506136</v>
      </c>
      <c r="BL58" s="3">
        <f t="shared" si="14"/>
        <v>588.07424249873759</v>
      </c>
      <c r="BM58" s="3">
        <f t="shared" si="14"/>
        <v>880.16136437975661</v>
      </c>
      <c r="BN58" s="3">
        <f t="shared" si="14"/>
        <v>5217.0296502886904</v>
      </c>
      <c r="BO58" s="3">
        <f t="shared" si="14"/>
        <v>4994.1212688856631</v>
      </c>
      <c r="BP58" s="3">
        <f t="shared" si="14"/>
        <v>2247.409787475508</v>
      </c>
      <c r="BQ58" s="3">
        <f t="shared" si="14"/>
        <v>1560.1281544319438</v>
      </c>
      <c r="BR58" s="3">
        <f t="shared" si="14"/>
        <v>289.4978443692309</v>
      </c>
      <c r="BS58" s="3">
        <f t="shared" si="14"/>
        <v>1493.5199285852202</v>
      </c>
      <c r="BT58" s="3">
        <f t="shared" si="14"/>
        <v>272.90341675486201</v>
      </c>
      <c r="BU58" s="3">
        <f t="shared" si="14"/>
        <v>653.24844819141708</v>
      </c>
      <c r="BV58" s="3">
        <f t="shared" si="14"/>
        <v>23466.362089420047</v>
      </c>
      <c r="BW58" s="3">
        <f t="shared" si="14"/>
        <v>130.46098866848021</v>
      </c>
      <c r="BX58" s="3">
        <f t="shared" si="14"/>
        <v>286.89784521143122</v>
      </c>
      <c r="BY58" s="3">
        <f t="shared" si="14"/>
        <v>0</v>
      </c>
      <c r="BZ58" s="3">
        <f t="shared" si="14"/>
        <v>0</v>
      </c>
      <c r="CA58" s="3">
        <f t="shared" si="14"/>
        <v>0</v>
      </c>
      <c r="CB58" s="3">
        <f t="shared" si="14"/>
        <v>0</v>
      </c>
      <c r="CC58" s="3">
        <f t="shared" si="14"/>
        <v>0</v>
      </c>
      <c r="CD58" s="3">
        <f t="shared" si="14"/>
        <v>0</v>
      </c>
      <c r="CE58" s="28">
        <f t="shared" si="14"/>
        <v>0</v>
      </c>
      <c r="CF58" s="3">
        <f t="shared" si="14"/>
        <v>1472.1382860266965</v>
      </c>
      <c r="CG58" s="3">
        <f t="shared" si="14"/>
        <v>4011.8442674804487</v>
      </c>
      <c r="CH58" s="3">
        <f t="shared" si="14"/>
        <v>2065.7985060974493</v>
      </c>
      <c r="CI58" s="3">
        <f t="shared" si="14"/>
        <v>1073.2421265786656</v>
      </c>
      <c r="CJ58" s="3">
        <f t="shared" si="14"/>
        <v>1056.4225443980545</v>
      </c>
      <c r="CK58" s="3">
        <f t="shared" si="14"/>
        <v>420.66110085146732</v>
      </c>
      <c r="CL58" s="3">
        <f t="shared" si="14"/>
        <v>582.94125447071031</v>
      </c>
      <c r="CM58" s="3">
        <f t="shared" si="14"/>
        <v>701.28142232313894</v>
      </c>
      <c r="CN58" s="3">
        <f t="shared" si="14"/>
        <v>886.93208383604724</v>
      </c>
      <c r="CO58" s="3">
        <f t="shared" si="14"/>
        <v>566.40847632090788</v>
      </c>
      <c r="CP58" s="3">
        <f t="shared" si="14"/>
        <v>1273.8896904502228</v>
      </c>
      <c r="CQ58" s="3">
        <f t="shared" si="14"/>
        <v>193.54179297740555</v>
      </c>
      <c r="CR58" s="3">
        <f t="shared" si="14"/>
        <v>211.25395218847797</v>
      </c>
      <c r="CS58" s="3">
        <f t="shared" si="14"/>
        <v>4665.0632311453337</v>
      </c>
      <c r="CT58" s="3">
        <f t="shared" si="14"/>
        <v>321.12938051479171</v>
      </c>
      <c r="CU58" s="3">
        <f t="shared" si="14"/>
        <v>319.87494793144089</v>
      </c>
      <c r="CV58" s="3">
        <f t="shared" si="14"/>
        <v>744.2162537763711</v>
      </c>
      <c r="CW58" s="3">
        <f t="shared" si="14"/>
        <v>1354.3904891164059</v>
      </c>
      <c r="CX58" s="3">
        <f t="shared" si="14"/>
        <v>17804.467222408828</v>
      </c>
      <c r="CY58" s="3">
        <f t="shared" si="14"/>
        <v>15599.938658156492</v>
      </c>
      <c r="CZ58" s="3">
        <f t="shared" si="14"/>
        <v>465.79118932556332</v>
      </c>
      <c r="DA58" s="3">
        <f t="shared" si="14"/>
        <v>158.51953628069361</v>
      </c>
      <c r="DB58" s="3">
        <f t="shared" si="14"/>
        <v>101000.99326280573</v>
      </c>
      <c r="DC58" s="3">
        <f t="shared" si="14"/>
        <v>90394.004533708139</v>
      </c>
      <c r="DD58" s="3">
        <f t="shared" si="14"/>
        <v>26644.424152755179</v>
      </c>
      <c r="DE58" s="3">
        <f t="shared" si="14"/>
        <v>101732.98147930593</v>
      </c>
      <c r="DF58" s="3">
        <f t="shared" si="14"/>
        <v>25664.138697096609</v>
      </c>
      <c r="DG58" s="3">
        <f t="shared" si="14"/>
        <v>29206.876106222426</v>
      </c>
      <c r="DH58" s="3">
        <f t="shared" si="14"/>
        <v>24425.930644572811</v>
      </c>
      <c r="DI58" s="3">
        <f t="shared" si="14"/>
        <v>12709.152378054698</v>
      </c>
      <c r="DJ58" s="3">
        <f t="shared" si="14"/>
        <v>4086.1908413360047</v>
      </c>
      <c r="DK58" s="3">
        <f t="shared" si="9"/>
        <v>1129.112623944827</v>
      </c>
      <c r="DL58" s="3">
        <f t="shared" si="8"/>
        <v>96.703886201130615</v>
      </c>
      <c r="DM58" s="3">
        <f t="shared" si="8"/>
        <v>217.45374399465391</v>
      </c>
      <c r="DN58" s="3">
        <f t="shared" si="8"/>
        <v>483.42025578004626</v>
      </c>
      <c r="DO58" s="3">
        <f t="shared" si="8"/>
        <v>352.04792720058475</v>
      </c>
      <c r="DP58" s="3">
        <f t="shared" si="8"/>
        <v>345.10030058510353</v>
      </c>
      <c r="DQ58" s="3">
        <f t="shared" si="8"/>
        <v>11377.762500044559</v>
      </c>
    </row>
    <row r="59" spans="1:121" s="3" customFormat="1" x14ac:dyDescent="0.25">
      <c r="A59" s="7" t="s">
        <v>161</v>
      </c>
      <c r="B59" s="3" t="str">
        <f t="shared" si="2"/>
        <v>5990_Ga_10b</v>
      </c>
      <c r="C59" s="3" t="s">
        <v>217</v>
      </c>
      <c r="D59" s="3" t="s">
        <v>237</v>
      </c>
      <c r="F59" s="3">
        <v>500</v>
      </c>
      <c r="H59" s="3">
        <f t="shared" si="15"/>
        <v>325.13639096163001</v>
      </c>
      <c r="I59" s="3">
        <f t="shared" si="15"/>
        <v>1441.9254315249959</v>
      </c>
      <c r="J59" s="3">
        <f t="shared" si="15"/>
        <v>136.50802223730398</v>
      </c>
      <c r="K59" s="3">
        <f t="shared" si="15"/>
        <v>737.66459766160744</v>
      </c>
      <c r="L59" s="3">
        <f t="shared" si="15"/>
        <v>51.226021918206463</v>
      </c>
      <c r="M59" s="3">
        <f t="shared" si="15"/>
        <v>96454.201764434445</v>
      </c>
      <c r="N59" s="3">
        <f t="shared" si="15"/>
        <v>552.76422831391869</v>
      </c>
      <c r="O59" s="3">
        <f t="shared" si="15"/>
        <v>886.93527382847276</v>
      </c>
      <c r="P59" s="3">
        <f t="shared" si="15"/>
        <v>10585.324416895372</v>
      </c>
      <c r="Q59" s="3">
        <f t="shared" si="15"/>
        <v>129.84999816835938</v>
      </c>
      <c r="R59" s="3">
        <f t="shared" si="15"/>
        <v>1370.290527664841</v>
      </c>
      <c r="S59" s="3">
        <f t="shared" si="15"/>
        <v>383.90982049787942</v>
      </c>
      <c r="T59" s="3">
        <f t="shared" si="15"/>
        <v>151.02226765661737</v>
      </c>
      <c r="U59" s="3">
        <f t="shared" si="15"/>
        <v>134.84042808274458</v>
      </c>
      <c r="V59" s="3">
        <f t="shared" si="15"/>
        <v>308.39127513999489</v>
      </c>
      <c r="W59" s="3">
        <f t="shared" si="15"/>
        <v>249.39549971647091</v>
      </c>
      <c r="X59" s="3">
        <f t="shared" si="15"/>
        <v>874.35049660873108</v>
      </c>
      <c r="Y59" s="3">
        <f t="shared" si="15"/>
        <v>80947.404304327312</v>
      </c>
      <c r="Z59" s="3">
        <f t="shared" si="15"/>
        <v>6142.4928947097469</v>
      </c>
      <c r="AA59" s="3">
        <f t="shared" si="15"/>
        <v>4018.2941670629602</v>
      </c>
      <c r="AB59" s="3">
        <f t="shared" si="15"/>
        <v>4542.0496686171209</v>
      </c>
      <c r="AC59" s="3">
        <f t="shared" si="15"/>
        <v>580.95521631047791</v>
      </c>
      <c r="AD59" s="3">
        <f t="shared" si="15"/>
        <v>137.70869002858674</v>
      </c>
      <c r="AE59" s="3">
        <f t="shared" si="15"/>
        <v>11620.277818392397</v>
      </c>
      <c r="AF59" s="3">
        <f t="shared" si="15"/>
        <v>19850.502244726038</v>
      </c>
      <c r="AG59" s="3">
        <f t="shared" si="15"/>
        <v>349.50055918720761</v>
      </c>
      <c r="AH59" s="3">
        <f t="shared" si="15"/>
        <v>93.019637196253186</v>
      </c>
      <c r="AI59" s="3">
        <f t="shared" si="15"/>
        <v>241.88267923644844</v>
      </c>
      <c r="AJ59" s="3">
        <f t="shared" si="15"/>
        <v>11133.026570509004</v>
      </c>
      <c r="AK59" s="3">
        <f t="shared" si="15"/>
        <v>14101.235463190977</v>
      </c>
      <c r="AL59" s="3">
        <f t="shared" si="15"/>
        <v>59.556581161427694</v>
      </c>
      <c r="AM59" s="3">
        <f t="shared" si="15"/>
        <v>150.81968584821163</v>
      </c>
      <c r="AN59" s="3">
        <f t="shared" si="15"/>
        <v>9119.165754167303</v>
      </c>
      <c r="AO59" s="3">
        <f t="shared" si="15"/>
        <v>21021.971079989944</v>
      </c>
      <c r="AP59" s="3">
        <f t="shared" si="15"/>
        <v>1303.2063029642393</v>
      </c>
      <c r="AQ59" s="3">
        <f t="shared" si="15"/>
        <v>261.58005433911831</v>
      </c>
      <c r="AR59" s="3">
        <f t="shared" si="15"/>
        <v>157.91993118184681</v>
      </c>
      <c r="AS59" s="3">
        <f t="shared" si="15"/>
        <v>1078.1329728057497</v>
      </c>
      <c r="AT59" s="3">
        <f t="shared" si="15"/>
        <v>128.96555563897823</v>
      </c>
      <c r="AU59" s="3">
        <f t="shared" si="15"/>
        <v>27935.179053249736</v>
      </c>
      <c r="AV59" s="3">
        <f t="shared" si="15"/>
        <v>95129.205564517295</v>
      </c>
      <c r="AW59" s="3">
        <f t="shared" si="15"/>
        <v>95129.205564517295</v>
      </c>
      <c r="AX59" s="3">
        <f t="shared" si="15"/>
        <v>1078.1650894339116</v>
      </c>
      <c r="AY59" s="3">
        <f t="shared" si="15"/>
        <v>295.72991211463642</v>
      </c>
      <c r="AZ59" s="3">
        <f t="shared" si="15"/>
        <v>313.75475204302967</v>
      </c>
      <c r="BA59" s="3">
        <f t="shared" si="15"/>
        <v>586.77573753735487</v>
      </c>
      <c r="BB59" s="3">
        <f t="shared" si="15"/>
        <v>125.09179618068319</v>
      </c>
      <c r="BC59" s="3">
        <f t="shared" si="15"/>
        <v>1647.1309214005719</v>
      </c>
      <c r="BD59" s="3">
        <f t="shared" si="15"/>
        <v>11360.797697433092</v>
      </c>
      <c r="BE59" s="3">
        <f t="shared" si="14"/>
        <v>1042.0190596926393</v>
      </c>
      <c r="BF59" s="3">
        <f t="shared" si="14"/>
        <v>4545.2341558248654</v>
      </c>
      <c r="BG59" s="3">
        <f t="shared" si="14"/>
        <v>3648.4909578577244</v>
      </c>
      <c r="BH59" s="3">
        <f t="shared" si="14"/>
        <v>342.44725354088598</v>
      </c>
      <c r="BI59" s="3">
        <f t="shared" si="14"/>
        <v>1475.9147061597048</v>
      </c>
      <c r="BJ59" s="3">
        <f t="shared" si="14"/>
        <v>130.2008105682815</v>
      </c>
      <c r="BK59" s="3">
        <f t="shared" si="14"/>
        <v>311.86234149133708</v>
      </c>
      <c r="BL59" s="3">
        <f t="shared" si="14"/>
        <v>235.26418332524153</v>
      </c>
      <c r="BM59" s="3">
        <f t="shared" si="14"/>
        <v>821.66934438380542</v>
      </c>
      <c r="BN59" s="3">
        <f t="shared" si="14"/>
        <v>4853.8329537929831</v>
      </c>
      <c r="BO59" s="3">
        <f t="shared" si="14"/>
        <v>4584.2657410809898</v>
      </c>
      <c r="BP59" s="3">
        <f t="shared" si="14"/>
        <v>1896.3608969565162</v>
      </c>
      <c r="BQ59" s="3">
        <f t="shared" si="14"/>
        <v>1392.1495988937916</v>
      </c>
      <c r="BR59" s="3">
        <f t="shared" si="14"/>
        <v>273.78437304063459</v>
      </c>
      <c r="BS59" s="3">
        <f t="shared" si="14"/>
        <v>1345.2395576985707</v>
      </c>
      <c r="BT59" s="3">
        <f t="shared" si="14"/>
        <v>273.7102577448764</v>
      </c>
      <c r="BU59" s="3">
        <f t="shared" si="14"/>
        <v>599.31851608950024</v>
      </c>
      <c r="BV59" s="3">
        <f t="shared" si="14"/>
        <v>24142.756191029595</v>
      </c>
      <c r="BW59" s="3">
        <f t="shared" si="14"/>
        <v>168.94828719066638</v>
      </c>
      <c r="BX59" s="3">
        <f t="shared" si="14"/>
        <v>346.55571143574861</v>
      </c>
      <c r="BY59" s="3">
        <f t="shared" si="14"/>
        <v>0</v>
      </c>
      <c r="BZ59" s="3">
        <f t="shared" si="14"/>
        <v>0</v>
      </c>
      <c r="CA59" s="3">
        <f t="shared" si="14"/>
        <v>0</v>
      </c>
      <c r="CB59" s="3">
        <f t="shared" si="14"/>
        <v>0</v>
      </c>
      <c r="CC59" s="3">
        <f t="shared" si="14"/>
        <v>0</v>
      </c>
      <c r="CD59" s="3">
        <f t="shared" si="14"/>
        <v>0</v>
      </c>
      <c r="CE59" s="28">
        <f t="shared" si="14"/>
        <v>0</v>
      </c>
      <c r="CF59" s="3">
        <f t="shared" si="14"/>
        <v>1262.1266650353298</v>
      </c>
      <c r="CG59" s="3">
        <f t="shared" si="14"/>
        <v>5066.170805630356</v>
      </c>
      <c r="CH59" s="3">
        <f t="shared" si="14"/>
        <v>1911.6212363531288</v>
      </c>
      <c r="CI59" s="3">
        <f t="shared" si="14"/>
        <v>1034.1134281450984</v>
      </c>
      <c r="CJ59" s="3">
        <f t="shared" si="14"/>
        <v>1022.8775493081559</v>
      </c>
      <c r="CK59" s="3">
        <f t="shared" si="14"/>
        <v>432.48004431808386</v>
      </c>
      <c r="CL59" s="3">
        <f t="shared" si="14"/>
        <v>571.72045045900666</v>
      </c>
      <c r="CM59" s="3">
        <f t="shared" si="14"/>
        <v>679.60267496463678</v>
      </c>
      <c r="CN59" s="3">
        <f t="shared" si="14"/>
        <v>918.37498228909953</v>
      </c>
      <c r="CO59" s="3">
        <f t="shared" si="14"/>
        <v>591.01760296458224</v>
      </c>
      <c r="CP59" s="3">
        <f t="shared" si="14"/>
        <v>1141.2174420452675</v>
      </c>
      <c r="CQ59" s="3">
        <f t="shared" si="14"/>
        <v>137.44187496385726</v>
      </c>
      <c r="CR59" s="3">
        <f t="shared" si="14"/>
        <v>209.73887546611883</v>
      </c>
      <c r="CS59" s="3">
        <f t="shared" si="14"/>
        <v>4428.2678665691383</v>
      </c>
      <c r="CT59" s="3">
        <f t="shared" si="14"/>
        <v>308.77420416807894</v>
      </c>
      <c r="CU59" s="3">
        <f t="shared" si="14"/>
        <v>303.02038670738432</v>
      </c>
      <c r="CV59" s="3">
        <f t="shared" si="14"/>
        <v>633.58448782837286</v>
      </c>
      <c r="CW59" s="3">
        <f t="shared" si="14"/>
        <v>1396.1345312957239</v>
      </c>
      <c r="CX59" s="3">
        <f t="shared" si="14"/>
        <v>17011.263848702762</v>
      </c>
      <c r="CY59" s="3">
        <f t="shared" si="14"/>
        <v>14894.881814248607</v>
      </c>
      <c r="CZ59" s="3">
        <f t="shared" si="14"/>
        <v>476.93192820399122</v>
      </c>
      <c r="DA59" s="3">
        <f t="shared" si="14"/>
        <v>157.96687086916032</v>
      </c>
      <c r="DB59" s="3">
        <f t="shared" si="14"/>
        <v>99604.899808842107</v>
      </c>
      <c r="DC59" s="3">
        <f t="shared" si="14"/>
        <v>89250.617473923616</v>
      </c>
      <c r="DD59" s="3">
        <f t="shared" si="14"/>
        <v>26932.853675455328</v>
      </c>
      <c r="DE59" s="3">
        <f t="shared" si="14"/>
        <v>101736.76205807029</v>
      </c>
      <c r="DF59" s="3">
        <f t="shared" si="14"/>
        <v>25820.509082127595</v>
      </c>
      <c r="DG59" s="3">
        <f t="shared" si="14"/>
        <v>29116.329816649519</v>
      </c>
      <c r="DH59" s="3">
        <f t="shared" si="14"/>
        <v>24759.770969236291</v>
      </c>
      <c r="DI59" s="3">
        <f t="shared" si="14"/>
        <v>12365.297123903074</v>
      </c>
      <c r="DJ59" s="3">
        <f t="shared" si="14"/>
        <v>4047.5128871606998</v>
      </c>
      <c r="DK59" s="3">
        <f t="shared" si="9"/>
        <v>1210.1891362778447</v>
      </c>
      <c r="DL59" s="3">
        <f t="shared" si="8"/>
        <v>108.28738812244156</v>
      </c>
      <c r="DM59" s="3">
        <f t="shared" si="8"/>
        <v>255.73235750379666</v>
      </c>
      <c r="DN59" s="3">
        <f t="shared" si="8"/>
        <v>609.27467081968462</v>
      </c>
      <c r="DO59" s="3">
        <f t="shared" si="8"/>
        <v>348.11954417624656</v>
      </c>
      <c r="DP59" s="3">
        <f t="shared" si="8"/>
        <v>342.15820388742901</v>
      </c>
      <c r="DQ59" s="3">
        <f t="shared" si="8"/>
        <v>11057.890954179204</v>
      </c>
    </row>
    <row r="60" spans="1:121" s="3" customFormat="1" x14ac:dyDescent="0.25">
      <c r="A60" s="7" t="s">
        <v>166</v>
      </c>
      <c r="B60" s="3" t="str">
        <f t="shared" si="2"/>
        <v>5990_Ga_50</v>
      </c>
      <c r="C60" s="3" t="s">
        <v>208</v>
      </c>
      <c r="D60" s="3" t="s">
        <v>237</v>
      </c>
      <c r="F60" s="3">
        <v>50</v>
      </c>
      <c r="H60" s="3">
        <f t="shared" si="15"/>
        <v>610.61017033808571</v>
      </c>
      <c r="I60" s="3">
        <f t="shared" si="15"/>
        <v>2112.9819060450914</v>
      </c>
      <c r="J60" s="3">
        <f t="shared" si="15"/>
        <v>87.889316297346667</v>
      </c>
      <c r="K60" s="3">
        <f t="shared" si="15"/>
        <v>406.61424868302686</v>
      </c>
      <c r="L60" s="3">
        <f t="shared" si="15"/>
        <v>28.890824985870715</v>
      </c>
      <c r="M60" s="3">
        <f t="shared" si="15"/>
        <v>99700.98762727229</v>
      </c>
      <c r="N60" s="3">
        <f t="shared" si="15"/>
        <v>521.61796439837099</v>
      </c>
      <c r="O60" s="3">
        <f t="shared" si="15"/>
        <v>596.25429132165254</v>
      </c>
      <c r="P60" s="3">
        <f t="shared" si="15"/>
        <v>8450.2325926820395</v>
      </c>
      <c r="Q60" s="3">
        <f t="shared" si="15"/>
        <v>128.7308255445231</v>
      </c>
      <c r="R60" s="3">
        <f t="shared" si="15"/>
        <v>911.49962723417889</v>
      </c>
      <c r="S60" s="3">
        <f t="shared" si="15"/>
        <v>173.39175150521407</v>
      </c>
      <c r="T60" s="3">
        <f t="shared" si="15"/>
        <v>141.8922465903473</v>
      </c>
      <c r="U60" s="3">
        <f t="shared" si="15"/>
        <v>74.239530834237726</v>
      </c>
      <c r="V60" s="3">
        <f t="shared" si="15"/>
        <v>291.57187078464779</v>
      </c>
      <c r="W60" s="3">
        <f t="shared" si="15"/>
        <v>200.28435208369467</v>
      </c>
      <c r="X60" s="3">
        <f t="shared" si="15"/>
        <v>1545.9887827257505</v>
      </c>
      <c r="Y60" s="3">
        <f t="shared" si="15"/>
        <v>65915.412247764252</v>
      </c>
      <c r="Z60" s="3">
        <f t="shared" si="15"/>
        <v>8024.9526490000417</v>
      </c>
      <c r="AA60" s="3">
        <f t="shared" si="15"/>
        <v>5065.5558485826587</v>
      </c>
      <c r="AB60" s="3">
        <f t="shared" si="15"/>
        <v>6305.4459539612781</v>
      </c>
      <c r="AC60" s="3">
        <f t="shared" si="15"/>
        <v>535.00932369066675</v>
      </c>
      <c r="AD60" s="3">
        <f t="shared" si="15"/>
        <v>270.16523049366594</v>
      </c>
      <c r="AE60" s="3">
        <f t="shared" si="15"/>
        <v>10249.255189113455</v>
      </c>
      <c r="AF60" s="3">
        <f t="shared" si="15"/>
        <v>17396.085883948992</v>
      </c>
      <c r="AG60" s="3">
        <f t="shared" si="15"/>
        <v>204.18923257023403</v>
      </c>
      <c r="AH60" s="3">
        <f t="shared" si="15"/>
        <v>60.610093888515642</v>
      </c>
      <c r="AI60" s="3">
        <f t="shared" si="15"/>
        <v>119.89549929514639</v>
      </c>
      <c r="AJ60" s="3">
        <f t="shared" si="15"/>
        <v>1785.7411191330082</v>
      </c>
      <c r="AK60" s="3">
        <f t="shared" si="15"/>
        <v>2021.2365457029339</v>
      </c>
      <c r="AL60" s="3">
        <f t="shared" si="15"/>
        <v>82.146964690773402</v>
      </c>
      <c r="AM60" s="3">
        <f t="shared" si="15"/>
        <v>130.63341192019496</v>
      </c>
      <c r="AN60" s="3">
        <f t="shared" si="15"/>
        <v>848.76107842699719</v>
      </c>
      <c r="AO60" s="3">
        <f t="shared" si="15"/>
        <v>3420.730247205428</v>
      </c>
      <c r="AP60" s="3">
        <f t="shared" si="15"/>
        <v>348.52533609874376</v>
      </c>
      <c r="AQ60" s="3">
        <f t="shared" si="15"/>
        <v>118.94115382970243</v>
      </c>
      <c r="AR60" s="3">
        <f t="shared" si="15"/>
        <v>117.82808992864092</v>
      </c>
      <c r="AS60" s="3">
        <f t="shared" si="15"/>
        <v>1164.8752960319425</v>
      </c>
      <c r="AT60" s="3">
        <f t="shared" si="15"/>
        <v>189.00516889615548</v>
      </c>
      <c r="AU60" s="3">
        <f t="shared" si="15"/>
        <v>37384.082483715545</v>
      </c>
      <c r="AV60" s="3">
        <f t="shared" si="15"/>
        <v>110395.19977638083</v>
      </c>
      <c r="AW60" s="3">
        <f t="shared" si="15"/>
        <v>110395.19977638083</v>
      </c>
      <c r="AX60" s="3">
        <f t="shared" si="15"/>
        <v>1634.8385490437572</v>
      </c>
      <c r="AY60" s="3">
        <f t="shared" si="15"/>
        <v>50.867223763684756</v>
      </c>
      <c r="AZ60" s="3">
        <f t="shared" si="15"/>
        <v>200.96806226789332</v>
      </c>
      <c r="BA60" s="3">
        <f t="shared" si="15"/>
        <v>616.79204992021528</v>
      </c>
      <c r="BB60" s="3">
        <f t="shared" si="15"/>
        <v>129.4084311735057</v>
      </c>
      <c r="BC60" s="3">
        <f t="shared" si="15"/>
        <v>542.56065849293225</v>
      </c>
      <c r="BD60" s="3">
        <f t="shared" si="15"/>
        <v>4308.6622216021406</v>
      </c>
      <c r="BE60" s="3">
        <f t="shared" si="14"/>
        <v>284.09379064497494</v>
      </c>
      <c r="BF60" s="3">
        <f t="shared" si="14"/>
        <v>6405.8903054863204</v>
      </c>
      <c r="BG60" s="3">
        <f t="shared" si="14"/>
        <v>4753.7677257741607</v>
      </c>
      <c r="BH60" s="3">
        <f t="shared" si="14"/>
        <v>90.744213286723806</v>
      </c>
      <c r="BI60" s="3">
        <f t="shared" si="14"/>
        <v>352.85957030214598</v>
      </c>
      <c r="BJ60" s="3">
        <f t="shared" si="14"/>
        <v>41.517080024420352</v>
      </c>
      <c r="BK60" s="3">
        <f t="shared" si="14"/>
        <v>92.720054324988382</v>
      </c>
      <c r="BL60" s="3">
        <f t="shared" si="14"/>
        <v>136.31675282634632</v>
      </c>
      <c r="BM60" s="3">
        <f t="shared" si="14"/>
        <v>432.00919838183421</v>
      </c>
      <c r="BN60" s="3">
        <f t="shared" si="14"/>
        <v>4060.8478026062066</v>
      </c>
      <c r="BO60" s="3">
        <f t="shared" si="14"/>
        <v>4013.295352324842</v>
      </c>
      <c r="BP60" s="3">
        <f t="shared" si="14"/>
        <v>743.75255445208109</v>
      </c>
      <c r="BQ60" s="3">
        <f t="shared" si="14"/>
        <v>608.7747340697905</v>
      </c>
      <c r="BR60" s="3">
        <f t="shared" si="14"/>
        <v>216.50619014450334</v>
      </c>
      <c r="BS60" s="3">
        <f t="shared" si="14"/>
        <v>533.58492747358616</v>
      </c>
      <c r="BT60" s="3">
        <f t="shared" si="14"/>
        <v>199.73290726251062</v>
      </c>
      <c r="BU60" s="3">
        <f t="shared" si="14"/>
        <v>342.09520460449448</v>
      </c>
      <c r="BV60" s="3">
        <f t="shared" si="14"/>
        <v>5708.6300435597486</v>
      </c>
      <c r="BW60" s="3">
        <f t="shared" si="14"/>
        <v>76.290661386833705</v>
      </c>
      <c r="BX60" s="3">
        <f t="shared" si="14"/>
        <v>552.31777257993394</v>
      </c>
      <c r="BY60" s="3">
        <f t="shared" si="14"/>
        <v>0</v>
      </c>
      <c r="BZ60" s="3">
        <f t="shared" si="14"/>
        <v>0</v>
      </c>
      <c r="CA60" s="3">
        <f t="shared" si="14"/>
        <v>0</v>
      </c>
      <c r="CB60" s="3">
        <f t="shared" si="14"/>
        <v>0</v>
      </c>
      <c r="CC60" s="3">
        <f t="shared" si="14"/>
        <v>0</v>
      </c>
      <c r="CD60" s="3">
        <f t="shared" si="14"/>
        <v>0</v>
      </c>
      <c r="CE60" s="28">
        <f t="shared" si="14"/>
        <v>0</v>
      </c>
      <c r="CF60" s="3">
        <f t="shared" si="14"/>
        <v>1363.8268202267977</v>
      </c>
      <c r="CG60" s="3">
        <f t="shared" si="14"/>
        <v>5208.0015748459282</v>
      </c>
      <c r="CH60" s="3">
        <f t="shared" si="14"/>
        <v>1599.5827078192751</v>
      </c>
      <c r="CI60" s="3">
        <f t="shared" si="14"/>
        <v>1011.9602575731307</v>
      </c>
      <c r="CJ60" s="3">
        <f t="shared" si="14"/>
        <v>1004.2298558178607</v>
      </c>
      <c r="CK60" s="3">
        <f t="shared" si="14"/>
        <v>263.2182466577903</v>
      </c>
      <c r="CL60" s="3">
        <f t="shared" si="14"/>
        <v>148.05581250682866</v>
      </c>
      <c r="CM60" s="3">
        <f t="shared" si="14"/>
        <v>156.10772083681107</v>
      </c>
      <c r="CN60" s="3">
        <f t="shared" si="14"/>
        <v>215.92015284376163</v>
      </c>
      <c r="CO60" s="3">
        <f t="shared" si="14"/>
        <v>110.96860471752878</v>
      </c>
      <c r="CP60" s="3">
        <f t="shared" si="14"/>
        <v>649.42293240179174</v>
      </c>
      <c r="CQ60" s="3">
        <f t="shared" si="14"/>
        <v>44.734180623283684</v>
      </c>
      <c r="CR60" s="3">
        <f t="shared" si="14"/>
        <v>118.48534704023665</v>
      </c>
      <c r="CS60" s="3">
        <f t="shared" si="14"/>
        <v>4278.8475739269061</v>
      </c>
      <c r="CT60" s="3">
        <f t="shared" si="14"/>
        <v>89.167203189241775</v>
      </c>
      <c r="CU60" s="3">
        <f t="shared" si="14"/>
        <v>94.846474391915763</v>
      </c>
      <c r="CV60" s="3">
        <f t="shared" si="14"/>
        <v>249.48096256991781</v>
      </c>
      <c r="CW60" s="3">
        <f t="shared" si="14"/>
        <v>290.53002669444027</v>
      </c>
      <c r="CX60" s="3">
        <f t="shared" si="14"/>
        <v>2666.5205896682373</v>
      </c>
      <c r="CY60" s="3">
        <f t="shared" si="14"/>
        <v>2334.6220271263005</v>
      </c>
      <c r="CZ60" s="3">
        <f t="shared" si="14"/>
        <v>458.030882416157</v>
      </c>
      <c r="DA60" s="3">
        <f t="shared" si="14"/>
        <v>140.2664000511368</v>
      </c>
      <c r="DB60" s="3">
        <f t="shared" si="14"/>
        <v>113631.31402989045</v>
      </c>
      <c r="DC60" s="3">
        <f t="shared" si="14"/>
        <v>104067.15272415796</v>
      </c>
      <c r="DD60" s="3">
        <f t="shared" si="14"/>
        <v>37164.328670196097</v>
      </c>
      <c r="DE60" s="3">
        <f t="shared" si="14"/>
        <v>119574.70898824594</v>
      </c>
      <c r="DF60" s="3">
        <f t="shared" si="14"/>
        <v>35395.13903510556</v>
      </c>
      <c r="DG60" s="3">
        <f t="shared" si="14"/>
        <v>40226.837512767939</v>
      </c>
      <c r="DH60" s="3">
        <f t="shared" si="14"/>
        <v>35472.251776594829</v>
      </c>
      <c r="DI60" s="3">
        <f t="shared" si="14"/>
        <v>10321.470042467699</v>
      </c>
      <c r="DJ60" s="3">
        <f t="shared" si="14"/>
        <v>8005.1270885100193</v>
      </c>
      <c r="DK60" s="3">
        <f t="shared" si="9"/>
        <v>3619.7183987315793</v>
      </c>
      <c r="DL60" s="3">
        <f t="shared" si="8"/>
        <v>55.018321310605181</v>
      </c>
      <c r="DM60" s="3">
        <f t="shared" si="8"/>
        <v>185.40348131868041</v>
      </c>
      <c r="DN60" s="3">
        <f t="shared" si="8"/>
        <v>300.73887786743035</v>
      </c>
      <c r="DO60" s="3">
        <f t="shared" si="8"/>
        <v>72.318630792917673</v>
      </c>
      <c r="DP60" s="3">
        <f t="shared" si="8"/>
        <v>85.887022186479157</v>
      </c>
      <c r="DQ60" s="3">
        <f t="shared" si="8"/>
        <v>3662.7534781530599</v>
      </c>
    </row>
    <row r="61" spans="1:121" s="3" customFormat="1" x14ac:dyDescent="0.25">
      <c r="A61" s="7" t="s">
        <v>167</v>
      </c>
      <c r="B61" s="3" t="str">
        <f t="shared" si="2"/>
        <v>5990_Ga_50b</v>
      </c>
      <c r="C61" s="3" t="s">
        <v>209</v>
      </c>
      <c r="D61" s="3" t="s">
        <v>237</v>
      </c>
      <c r="F61" s="3">
        <v>50</v>
      </c>
      <c r="H61" s="3">
        <f t="shared" si="15"/>
        <v>454.28539907910545</v>
      </c>
      <c r="I61" s="3">
        <f t="shared" si="15"/>
        <v>1721.9728375155953</v>
      </c>
      <c r="J61" s="3">
        <f t="shared" si="15"/>
        <v>86.506621045524682</v>
      </c>
      <c r="K61" s="3">
        <f t="shared" si="15"/>
        <v>404.2060549209408</v>
      </c>
      <c r="L61" s="3">
        <f t="shared" si="15"/>
        <v>33.374358075932257</v>
      </c>
      <c r="M61" s="3">
        <f t="shared" si="15"/>
        <v>98352.496073676171</v>
      </c>
      <c r="N61" s="3">
        <f t="shared" si="15"/>
        <v>561.04654369727177</v>
      </c>
      <c r="O61" s="3">
        <f t="shared" si="15"/>
        <v>577.4864026759841</v>
      </c>
      <c r="P61" s="3">
        <f t="shared" si="15"/>
        <v>9045.3710691980668</v>
      </c>
      <c r="Q61" s="3">
        <f t="shared" si="15"/>
        <v>116.97843090605544</v>
      </c>
      <c r="R61" s="3">
        <f t="shared" si="15"/>
        <v>904.28523617146266</v>
      </c>
      <c r="S61" s="3">
        <f t="shared" si="15"/>
        <v>218.33810543012075</v>
      </c>
      <c r="T61" s="3">
        <f t="shared" si="15"/>
        <v>134.54804791543879</v>
      </c>
      <c r="U61" s="3">
        <f t="shared" si="15"/>
        <v>90.584434182499805</v>
      </c>
      <c r="V61" s="3">
        <f t="shared" si="15"/>
        <v>281.06440813828294</v>
      </c>
      <c r="W61" s="3">
        <f t="shared" si="15"/>
        <v>169.58043966860791</v>
      </c>
      <c r="X61" s="3">
        <f t="shared" si="15"/>
        <v>1387.4872965785116</v>
      </c>
      <c r="Y61" s="3">
        <f t="shared" si="15"/>
        <v>67559.652904871269</v>
      </c>
      <c r="Z61" s="3">
        <f t="shared" si="15"/>
        <v>7916.1630783389119</v>
      </c>
      <c r="AA61" s="3">
        <f t="shared" si="15"/>
        <v>4903.9353416200447</v>
      </c>
      <c r="AB61" s="3">
        <f t="shared" si="15"/>
        <v>6031.2261073798645</v>
      </c>
      <c r="AC61" s="3">
        <f t="shared" si="15"/>
        <v>467.7732458305656</v>
      </c>
      <c r="AD61" s="3">
        <f t="shared" si="15"/>
        <v>232.11680057126327</v>
      </c>
      <c r="AE61" s="3">
        <f t="shared" si="15"/>
        <v>10084.837492636658</v>
      </c>
      <c r="AF61" s="3">
        <f t="shared" si="15"/>
        <v>17063.180713329777</v>
      </c>
      <c r="AG61" s="3">
        <f t="shared" si="15"/>
        <v>158.20371694293738</v>
      </c>
      <c r="AH61" s="3">
        <f t="shared" si="15"/>
        <v>43.067325838203551</v>
      </c>
      <c r="AI61" s="3">
        <f t="shared" si="15"/>
        <v>127.09283204929504</v>
      </c>
      <c r="AJ61" s="3">
        <f t="shared" si="15"/>
        <v>1777.5466441101403</v>
      </c>
      <c r="AK61" s="3">
        <f t="shared" si="15"/>
        <v>1968.0028753402351</v>
      </c>
      <c r="AL61" s="3">
        <f t="shared" si="15"/>
        <v>97.396617894583912</v>
      </c>
      <c r="AM61" s="3">
        <f t="shared" si="15"/>
        <v>121.91098216781137</v>
      </c>
      <c r="AN61" s="3">
        <f t="shared" si="15"/>
        <v>818.16245585789977</v>
      </c>
      <c r="AO61" s="3">
        <f t="shared" si="15"/>
        <v>3205.3312818632139</v>
      </c>
      <c r="AP61" s="3">
        <f t="shared" si="15"/>
        <v>355.85201549612998</v>
      </c>
      <c r="AQ61" s="3">
        <f t="shared" si="15"/>
        <v>101.16181847666235</v>
      </c>
      <c r="AR61" s="3">
        <f t="shared" si="15"/>
        <v>83.602094269649143</v>
      </c>
      <c r="AS61" s="3">
        <f t="shared" si="15"/>
        <v>1152.555004452704</v>
      </c>
      <c r="AT61" s="3">
        <f t="shared" si="15"/>
        <v>173.65033856368692</v>
      </c>
      <c r="AU61" s="3">
        <f t="shared" si="15"/>
        <v>42040.288731662811</v>
      </c>
      <c r="AV61" s="3">
        <f t="shared" si="15"/>
        <v>108135.55363001146</v>
      </c>
      <c r="AW61" s="3">
        <f t="shared" si="15"/>
        <v>108135.55363001146</v>
      </c>
      <c r="AX61" s="3">
        <f t="shared" si="15"/>
        <v>1614.3371691679079</v>
      </c>
      <c r="AY61" s="3">
        <f t="shared" si="15"/>
        <v>65.615001000245528</v>
      </c>
      <c r="AZ61" s="3">
        <f t="shared" si="15"/>
        <v>263.49281256842556</v>
      </c>
      <c r="BA61" s="3">
        <f t="shared" si="15"/>
        <v>629.48297193348355</v>
      </c>
      <c r="BB61" s="3">
        <f t="shared" si="15"/>
        <v>74.961720679561623</v>
      </c>
      <c r="BC61" s="3">
        <f t="shared" si="15"/>
        <v>508.27042161300466</v>
      </c>
      <c r="BD61" s="3">
        <f t="shared" ref="BD61:DJ64" si="16">BD19/$G19</f>
        <v>4149.1263921405744</v>
      </c>
      <c r="BE61" s="3">
        <f t="shared" si="16"/>
        <v>257.92910051545419</v>
      </c>
      <c r="BF61" s="3">
        <f t="shared" si="16"/>
        <v>6138.028801767985</v>
      </c>
      <c r="BG61" s="3">
        <f t="shared" si="16"/>
        <v>4625.6963178386759</v>
      </c>
      <c r="BH61" s="3">
        <f t="shared" si="16"/>
        <v>66.119533921123093</v>
      </c>
      <c r="BI61" s="3">
        <f t="shared" si="16"/>
        <v>340.85848422393326</v>
      </c>
      <c r="BJ61" s="3">
        <f t="shared" si="16"/>
        <v>51.276373244952602</v>
      </c>
      <c r="BK61" s="3">
        <f t="shared" si="16"/>
        <v>105.30888123022851</v>
      </c>
      <c r="BL61" s="3">
        <f t="shared" si="16"/>
        <v>76.785953436616964</v>
      </c>
      <c r="BM61" s="3">
        <f t="shared" si="16"/>
        <v>365.96245951842155</v>
      </c>
      <c r="BN61" s="3">
        <f t="shared" si="16"/>
        <v>3962.9517657762799</v>
      </c>
      <c r="BO61" s="3">
        <f t="shared" si="16"/>
        <v>3657.8438907575887</v>
      </c>
      <c r="BP61" s="3">
        <f t="shared" si="16"/>
        <v>727.26936624145128</v>
      </c>
      <c r="BQ61" s="3">
        <f t="shared" si="16"/>
        <v>601.48040554454178</v>
      </c>
      <c r="BR61" s="3">
        <f t="shared" si="16"/>
        <v>199.50023115688438</v>
      </c>
      <c r="BS61" s="3">
        <f t="shared" si="16"/>
        <v>489.7293314108727</v>
      </c>
      <c r="BT61" s="3">
        <f t="shared" si="16"/>
        <v>183.19293572993195</v>
      </c>
      <c r="BU61" s="3">
        <f t="shared" si="16"/>
        <v>336.88949191302976</v>
      </c>
      <c r="BV61" s="3">
        <f t="shared" si="16"/>
        <v>5975.2387816462469</v>
      </c>
      <c r="BW61" s="3">
        <f t="shared" si="16"/>
        <v>79.328403645745084</v>
      </c>
      <c r="BX61" s="3">
        <f t="shared" si="16"/>
        <v>478.91451985982661</v>
      </c>
      <c r="BY61" s="3">
        <f t="shared" si="16"/>
        <v>0</v>
      </c>
      <c r="BZ61" s="3">
        <f t="shared" si="16"/>
        <v>0</v>
      </c>
      <c r="CA61" s="3">
        <f t="shared" si="16"/>
        <v>0</v>
      </c>
      <c r="CB61" s="3">
        <f t="shared" si="16"/>
        <v>0</v>
      </c>
      <c r="CC61" s="3">
        <f t="shared" si="16"/>
        <v>0</v>
      </c>
      <c r="CD61" s="3">
        <f t="shared" si="16"/>
        <v>0</v>
      </c>
      <c r="CE61" s="28">
        <f t="shared" si="16"/>
        <v>0</v>
      </c>
      <c r="CF61" s="3">
        <f t="shared" si="16"/>
        <v>1257.3870526086914</v>
      </c>
      <c r="CG61" s="3">
        <f t="shared" si="16"/>
        <v>5461.5629328181931</v>
      </c>
      <c r="CH61" s="3">
        <f t="shared" si="16"/>
        <v>1541.6567287149023</v>
      </c>
      <c r="CI61" s="3">
        <f t="shared" si="16"/>
        <v>1036.8764877780861</v>
      </c>
      <c r="CJ61" s="3">
        <f t="shared" si="16"/>
        <v>1028.3211922883818</v>
      </c>
      <c r="CK61" s="3">
        <f t="shared" si="16"/>
        <v>346.83967253692492</v>
      </c>
      <c r="CL61" s="3">
        <f t="shared" si="16"/>
        <v>106.33773267672393</v>
      </c>
      <c r="CM61" s="3">
        <f t="shared" si="16"/>
        <v>167.23980262783081</v>
      </c>
      <c r="CN61" s="3">
        <f t="shared" si="16"/>
        <v>215.76004113246009</v>
      </c>
      <c r="CO61" s="3">
        <f t="shared" si="16"/>
        <v>104.89536209115631</v>
      </c>
      <c r="CP61" s="3">
        <f t="shared" si="16"/>
        <v>638.82771305232563</v>
      </c>
      <c r="CQ61" s="3">
        <f t="shared" si="16"/>
        <v>44.867815869570542</v>
      </c>
      <c r="CR61" s="3">
        <f t="shared" si="16"/>
        <v>102.52306808279475</v>
      </c>
      <c r="CS61" s="3">
        <f t="shared" si="16"/>
        <v>4569.3330656149928</v>
      </c>
      <c r="CT61" s="3">
        <f t="shared" si="16"/>
        <v>93.25153370149178</v>
      </c>
      <c r="CU61" s="3">
        <f t="shared" si="16"/>
        <v>107.50706191687546</v>
      </c>
      <c r="CV61" s="3">
        <f t="shared" si="16"/>
        <v>192.84633228272264</v>
      </c>
      <c r="CW61" s="3">
        <f t="shared" si="16"/>
        <v>262.80823064441131</v>
      </c>
      <c r="CX61" s="3">
        <f t="shared" si="16"/>
        <v>2454.5665099926605</v>
      </c>
      <c r="CY61" s="3">
        <f t="shared" si="16"/>
        <v>2205.1432409550598</v>
      </c>
      <c r="CZ61" s="3">
        <f t="shared" si="16"/>
        <v>435.50094593866788</v>
      </c>
      <c r="DA61" s="3">
        <f t="shared" si="16"/>
        <v>86.595656266856011</v>
      </c>
      <c r="DB61" s="3">
        <f t="shared" si="16"/>
        <v>111283.84103484792</v>
      </c>
      <c r="DC61" s="3">
        <f t="shared" si="16"/>
        <v>102035.17881262473</v>
      </c>
      <c r="DD61" s="3">
        <f t="shared" si="16"/>
        <v>39140.935891426867</v>
      </c>
      <c r="DE61" s="3">
        <f t="shared" si="16"/>
        <v>117163.04642676619</v>
      </c>
      <c r="DF61" s="3">
        <f t="shared" si="16"/>
        <v>36849.65997735587</v>
      </c>
      <c r="DG61" s="3">
        <f t="shared" si="16"/>
        <v>41217.047311068083</v>
      </c>
      <c r="DH61" s="3">
        <f t="shared" si="16"/>
        <v>36954.634481865993</v>
      </c>
      <c r="DI61" s="3">
        <f t="shared" si="16"/>
        <v>11255.522046712895</v>
      </c>
      <c r="DJ61" s="3">
        <f t="shared" si="16"/>
        <v>9547.0588201139744</v>
      </c>
      <c r="DK61" s="3">
        <f t="shared" si="9"/>
        <v>4843.421069521848</v>
      </c>
      <c r="DL61" s="3">
        <f t="shared" si="8"/>
        <v>55.696477343934852</v>
      </c>
      <c r="DM61" s="3">
        <f t="shared" si="8"/>
        <v>211.85831987767361</v>
      </c>
      <c r="DN61" s="3">
        <f t="shared" si="8"/>
        <v>203.43163081878131</v>
      </c>
      <c r="DO61" s="3">
        <f t="shared" si="8"/>
        <v>90.309414276609672</v>
      </c>
      <c r="DP61" s="3">
        <f t="shared" si="8"/>
        <v>67.6212613209116</v>
      </c>
      <c r="DQ61" s="3">
        <f t="shared" si="8"/>
        <v>3301.067887520087</v>
      </c>
    </row>
    <row r="62" spans="1:121" s="3" customFormat="1" x14ac:dyDescent="0.25">
      <c r="A62" s="7" t="s">
        <v>174</v>
      </c>
      <c r="B62" s="3" t="str">
        <f t="shared" si="2"/>
        <v>5990_Ga_500</v>
      </c>
      <c r="C62" s="3" t="s">
        <v>202</v>
      </c>
      <c r="D62" s="3" t="s">
        <v>237</v>
      </c>
      <c r="F62" s="3">
        <v>10</v>
      </c>
      <c r="H62" s="3">
        <f t="shared" ref="H62:BD65" si="17">H20/$G20</f>
        <v>439.03601469993947</v>
      </c>
      <c r="I62" s="3">
        <f t="shared" si="17"/>
        <v>1321.0410326295864</v>
      </c>
      <c r="J62" s="3">
        <f t="shared" si="17"/>
        <v>34.438485425294502</v>
      </c>
      <c r="K62" s="3">
        <f t="shared" si="17"/>
        <v>731.57231618520473</v>
      </c>
      <c r="L62" s="3">
        <f t="shared" si="17"/>
        <v>0</v>
      </c>
      <c r="M62" s="3">
        <f t="shared" si="17"/>
        <v>0</v>
      </c>
      <c r="N62" s="3">
        <f t="shared" si="17"/>
        <v>629.65838462436307</v>
      </c>
      <c r="O62" s="3">
        <f t="shared" si="17"/>
        <v>567.51602233564995</v>
      </c>
      <c r="P62" s="3">
        <f t="shared" si="17"/>
        <v>3953.2559636634319</v>
      </c>
      <c r="Q62" s="3">
        <f t="shared" si="17"/>
        <v>65.655107813664841</v>
      </c>
      <c r="R62" s="3">
        <f t="shared" si="17"/>
        <v>793.54600951280122</v>
      </c>
      <c r="S62" s="3">
        <f t="shared" si="17"/>
        <v>74.265801218470131</v>
      </c>
      <c r="T62" s="3">
        <f t="shared" si="17"/>
        <v>351.17949752979462</v>
      </c>
      <c r="U62" s="3">
        <f t="shared" si="17"/>
        <v>70.561516364792695</v>
      </c>
      <c r="V62" s="3">
        <f t="shared" si="17"/>
        <v>282.21247460674499</v>
      </c>
      <c r="W62" s="3">
        <f t="shared" si="17"/>
        <v>156.68989138247915</v>
      </c>
      <c r="X62" s="3">
        <f t="shared" si="17"/>
        <v>3363.0339544859276</v>
      </c>
      <c r="Y62" s="3">
        <f t="shared" si="17"/>
        <v>73892.68117671441</v>
      </c>
      <c r="Z62" s="3">
        <f t="shared" si="17"/>
        <v>11403.709890498338</v>
      </c>
      <c r="AA62" s="3">
        <f t="shared" si="17"/>
        <v>6527.1378780134455</v>
      </c>
      <c r="AB62" s="3">
        <f t="shared" si="17"/>
        <v>8559.7317934814582</v>
      </c>
      <c r="AC62" s="3">
        <f t="shared" si="17"/>
        <v>524.87565132656175</v>
      </c>
      <c r="AD62" s="3">
        <f t="shared" si="17"/>
        <v>225.80700109296313</v>
      </c>
      <c r="AE62" s="3">
        <f t="shared" si="17"/>
        <v>17751.241768785039</v>
      </c>
      <c r="AF62" s="3">
        <f t="shared" si="17"/>
        <v>25061.962752421598</v>
      </c>
      <c r="AG62" s="3">
        <f t="shared" si="17"/>
        <v>96.67590267938273</v>
      </c>
      <c r="AH62" s="3">
        <f t="shared" si="17"/>
        <v>42.916959517360006</v>
      </c>
      <c r="AI62" s="3">
        <f t="shared" si="17"/>
        <v>94.745500713381816</v>
      </c>
      <c r="AJ62" s="3">
        <f t="shared" si="17"/>
        <v>1211.086022757202</v>
      </c>
      <c r="AK62" s="3">
        <f t="shared" si="17"/>
        <v>1472.6058175706762</v>
      </c>
      <c r="AL62" s="3">
        <f t="shared" si="17"/>
        <v>58.378042720061956</v>
      </c>
      <c r="AM62" s="3">
        <f t="shared" si="17"/>
        <v>73.68618033937841</v>
      </c>
      <c r="AN62" s="3">
        <f t="shared" si="17"/>
        <v>675.5870856762391</v>
      </c>
      <c r="AO62" s="3">
        <f t="shared" si="17"/>
        <v>6804.1837936375105</v>
      </c>
      <c r="AP62" s="3">
        <f t="shared" si="17"/>
        <v>278.37954393526667</v>
      </c>
      <c r="AQ62" s="3">
        <f t="shared" si="17"/>
        <v>93.226050665355913</v>
      </c>
      <c r="AR62" s="3">
        <f t="shared" si="17"/>
        <v>99.225233968803423</v>
      </c>
      <c r="AS62" s="3">
        <f t="shared" si="17"/>
        <v>1252.4192093176357</v>
      </c>
      <c r="AT62" s="3">
        <f t="shared" si="17"/>
        <v>236.65756112547922</v>
      </c>
      <c r="AU62" s="3">
        <f t="shared" si="17"/>
        <v>0</v>
      </c>
      <c r="AV62" s="3">
        <f t="shared" si="17"/>
        <v>116762.66067081151</v>
      </c>
      <c r="AW62" s="3">
        <f t="shared" si="17"/>
        <v>116762.66067081151</v>
      </c>
      <c r="AX62" s="3">
        <f t="shared" si="17"/>
        <v>1598.2427526329873</v>
      </c>
      <c r="AY62" s="3">
        <f t="shared" si="17"/>
        <v>44.397815820045651</v>
      </c>
      <c r="AZ62" s="3">
        <f t="shared" si="17"/>
        <v>157.59612969898754</v>
      </c>
      <c r="BA62" s="3">
        <f t="shared" si="17"/>
        <v>1061.166474885988</v>
      </c>
      <c r="BB62" s="3">
        <f t="shared" si="17"/>
        <v>219.69703944640929</v>
      </c>
      <c r="BC62" s="3">
        <f t="shared" si="17"/>
        <v>316.88395190205659</v>
      </c>
      <c r="BD62" s="3">
        <f t="shared" si="17"/>
        <v>2013.7258621905496</v>
      </c>
      <c r="BE62" s="3">
        <f t="shared" si="16"/>
        <v>210.21584267448475</v>
      </c>
      <c r="BF62" s="3">
        <f t="shared" si="16"/>
        <v>3424.7567884688124</v>
      </c>
      <c r="BG62" s="3">
        <f t="shared" si="16"/>
        <v>2382.2175133014034</v>
      </c>
      <c r="BH62" s="3">
        <f t="shared" si="16"/>
        <v>55.036110253190309</v>
      </c>
      <c r="BI62" s="3">
        <f t="shared" si="16"/>
        <v>292.31331540107709</v>
      </c>
      <c r="BJ62" s="3">
        <f t="shared" si="16"/>
        <v>18.908791119765421</v>
      </c>
      <c r="BK62" s="3">
        <f t="shared" si="16"/>
        <v>53.948338393785122</v>
      </c>
      <c r="BL62" s="3">
        <f t="shared" si="16"/>
        <v>60.645782608296287</v>
      </c>
      <c r="BM62" s="3">
        <f t="shared" si="16"/>
        <v>175.30994411118039</v>
      </c>
      <c r="BN62" s="3">
        <f t="shared" si="16"/>
        <v>3838.252320141351</v>
      </c>
      <c r="BO62" s="3">
        <f t="shared" si="16"/>
        <v>3642.7664236050668</v>
      </c>
      <c r="BP62" s="3">
        <f t="shared" si="16"/>
        <v>423.63711030917466</v>
      </c>
      <c r="BQ62" s="3">
        <f t="shared" si="16"/>
        <v>535.74979642567473</v>
      </c>
      <c r="BR62" s="3">
        <f t="shared" si="16"/>
        <v>87.000307782781292</v>
      </c>
      <c r="BS62" s="3">
        <f t="shared" si="16"/>
        <v>529.60124103378064</v>
      </c>
      <c r="BT62" s="3">
        <f t="shared" si="16"/>
        <v>79.981249023767944</v>
      </c>
      <c r="BU62" s="3">
        <f t="shared" si="16"/>
        <v>239.16401047563298</v>
      </c>
      <c r="BV62" s="3">
        <f t="shared" si="16"/>
        <v>6942.5659557489489</v>
      </c>
      <c r="BW62" s="3">
        <f t="shared" si="16"/>
        <v>28.99819673029301</v>
      </c>
      <c r="BX62" s="3">
        <f t="shared" si="16"/>
        <v>247.54885900029896</v>
      </c>
      <c r="BY62" s="3">
        <f t="shared" si="16"/>
        <v>0</v>
      </c>
      <c r="BZ62" s="3">
        <f t="shared" si="16"/>
        <v>0</v>
      </c>
      <c r="CA62" s="3">
        <f t="shared" si="16"/>
        <v>0</v>
      </c>
      <c r="CB62" s="3">
        <f t="shared" si="16"/>
        <v>0</v>
      </c>
      <c r="CC62" s="3">
        <f t="shared" si="16"/>
        <v>0</v>
      </c>
      <c r="CD62" s="3">
        <f t="shared" si="16"/>
        <v>0</v>
      </c>
      <c r="CE62" s="28">
        <f t="shared" si="16"/>
        <v>0</v>
      </c>
      <c r="CF62" s="3">
        <f t="shared" si="16"/>
        <v>1550.8482039571691</v>
      </c>
      <c r="CG62" s="3">
        <f t="shared" si="16"/>
        <v>6027.073716746746</v>
      </c>
      <c r="CH62" s="3">
        <f t="shared" si="16"/>
        <v>1784.7906236280619</v>
      </c>
      <c r="CI62" s="3">
        <f t="shared" si="16"/>
        <v>932.59998867275579</v>
      </c>
      <c r="CJ62" s="3">
        <f t="shared" si="16"/>
        <v>914.11858754768446</v>
      </c>
      <c r="CK62" s="3">
        <f t="shared" si="16"/>
        <v>114.04237338351321</v>
      </c>
      <c r="CL62" s="3">
        <f t="shared" si="16"/>
        <v>180.67661881044026</v>
      </c>
      <c r="CM62" s="3">
        <f t="shared" si="16"/>
        <v>219.64200762435004</v>
      </c>
      <c r="CN62" s="3">
        <f t="shared" si="16"/>
        <v>709.10932699919624</v>
      </c>
      <c r="CO62" s="3">
        <f t="shared" si="16"/>
        <v>166.73284155880089</v>
      </c>
      <c r="CP62" s="3">
        <f t="shared" si="16"/>
        <v>3409.1863563209795</v>
      </c>
      <c r="CQ62" s="3">
        <f t="shared" si="16"/>
        <v>42.541742548774124</v>
      </c>
      <c r="CR62" s="3">
        <f t="shared" si="16"/>
        <v>95.044959589262731</v>
      </c>
      <c r="CS62" s="3">
        <f t="shared" si="16"/>
        <v>1410.0453563741103</v>
      </c>
      <c r="CT62" s="3">
        <f t="shared" si="16"/>
        <v>136.64973176505382</v>
      </c>
      <c r="CU62" s="3">
        <f t="shared" si="16"/>
        <v>132.71245504135922</v>
      </c>
      <c r="CV62" s="3">
        <f t="shared" si="16"/>
        <v>198.71347716511087</v>
      </c>
      <c r="CW62" s="3">
        <f t="shared" si="16"/>
        <v>254.31062612371053</v>
      </c>
      <c r="CX62" s="3">
        <f t="shared" si="16"/>
        <v>5462.212086451721</v>
      </c>
      <c r="CY62" s="3">
        <f t="shared" si="16"/>
        <v>4799.8948168816423</v>
      </c>
      <c r="CZ62" s="3">
        <f t="shared" si="16"/>
        <v>407.55781248204073</v>
      </c>
      <c r="DA62" s="3">
        <f t="shared" si="16"/>
        <v>65.064766449756377</v>
      </c>
      <c r="DB62" s="3">
        <f t="shared" si="16"/>
        <v>96382.498733326298</v>
      </c>
      <c r="DC62" s="3">
        <f t="shared" si="16"/>
        <v>87681.684644957553</v>
      </c>
      <c r="DD62" s="3">
        <f t="shared" si="16"/>
        <v>54560.275102308427</v>
      </c>
      <c r="DE62" s="3">
        <f t="shared" si="16"/>
        <v>130341.87282757892</v>
      </c>
      <c r="DF62" s="3">
        <f t="shared" si="16"/>
        <v>53920.550897140136</v>
      </c>
      <c r="DG62" s="3">
        <f t="shared" si="16"/>
        <v>58597.712600946827</v>
      </c>
      <c r="DH62" s="3">
        <f t="shared" si="16"/>
        <v>52856.30121082085</v>
      </c>
      <c r="DI62" s="3">
        <f t="shared" si="16"/>
        <v>17740.878633462191</v>
      </c>
      <c r="DJ62" s="3">
        <f t="shared" si="16"/>
        <v>24184.61614249432</v>
      </c>
      <c r="DK62" s="3">
        <f t="shared" si="9"/>
        <v>30533.367297254179</v>
      </c>
      <c r="DL62" s="3">
        <f t="shared" si="8"/>
        <v>41.650512911009166</v>
      </c>
      <c r="DM62" s="3">
        <f t="shared" si="8"/>
        <v>148.68669211728911</v>
      </c>
      <c r="DN62" s="3">
        <f t="shared" si="8"/>
        <v>155.58568144635498</v>
      </c>
      <c r="DO62" s="3">
        <f t="shared" si="8"/>
        <v>57.138039976259066</v>
      </c>
      <c r="DP62" s="3">
        <f t="shared" si="8"/>
        <v>54.364293204674624</v>
      </c>
      <c r="DQ62" s="3">
        <f t="shared" si="8"/>
        <v>2253.0156596880324</v>
      </c>
    </row>
    <row r="63" spans="1:121" s="3" customFormat="1" x14ac:dyDescent="0.25">
      <c r="A63" s="7" t="s">
        <v>175</v>
      </c>
      <c r="B63" s="3" t="str">
        <f t="shared" si="2"/>
        <v>5990_Ga_500b</v>
      </c>
      <c r="C63" s="3" t="s">
        <v>203</v>
      </c>
      <c r="D63" s="3" t="s">
        <v>237</v>
      </c>
      <c r="F63" s="3">
        <v>10</v>
      </c>
      <c r="H63" s="3">
        <f t="shared" si="17"/>
        <v>258.54728409218893</v>
      </c>
      <c r="I63" s="3">
        <f t="shared" si="17"/>
        <v>1182.1976408860633</v>
      </c>
      <c r="J63" s="3">
        <f t="shared" si="17"/>
        <v>30.442863601252412</v>
      </c>
      <c r="K63" s="3">
        <f t="shared" si="17"/>
        <v>783.67637789804348</v>
      </c>
      <c r="L63" s="3">
        <f t="shared" si="17"/>
        <v>0</v>
      </c>
      <c r="M63" s="3">
        <f t="shared" si="17"/>
        <v>0</v>
      </c>
      <c r="N63" s="3">
        <f t="shared" si="17"/>
        <v>606.64892801606754</v>
      </c>
      <c r="O63" s="3">
        <f t="shared" si="17"/>
        <v>555.00390126545005</v>
      </c>
      <c r="P63" s="3">
        <f t="shared" si="17"/>
        <v>4251.3397199254496</v>
      </c>
      <c r="Q63" s="3">
        <f t="shared" si="17"/>
        <v>84.945343253070448</v>
      </c>
      <c r="R63" s="3">
        <f t="shared" si="17"/>
        <v>812.96595702306615</v>
      </c>
      <c r="S63" s="3">
        <f t="shared" si="17"/>
        <v>91.551142423946899</v>
      </c>
      <c r="T63" s="3">
        <f t="shared" si="17"/>
        <v>267.88895703842161</v>
      </c>
      <c r="U63" s="3">
        <f t="shared" si="17"/>
        <v>69.941654858617454</v>
      </c>
      <c r="V63" s="3">
        <f t="shared" si="17"/>
        <v>274.52566615654661</v>
      </c>
      <c r="W63" s="3">
        <f t="shared" si="17"/>
        <v>138.57410172932907</v>
      </c>
      <c r="X63" s="3">
        <f t="shared" si="17"/>
        <v>3214.3247274904588</v>
      </c>
      <c r="Y63" s="3">
        <f t="shared" si="17"/>
        <v>69148.08523693672</v>
      </c>
      <c r="Z63" s="3">
        <f t="shared" si="17"/>
        <v>11118.639792075623</v>
      </c>
      <c r="AA63" s="3">
        <f t="shared" si="17"/>
        <v>6379.481345336485</v>
      </c>
      <c r="AB63" s="3">
        <f t="shared" si="17"/>
        <v>9347.1989579130168</v>
      </c>
      <c r="AC63" s="3">
        <f t="shared" si="17"/>
        <v>481.71641633910468</v>
      </c>
      <c r="AD63" s="3">
        <f t="shared" si="17"/>
        <v>223.98103352797807</v>
      </c>
      <c r="AE63" s="3">
        <f t="shared" si="17"/>
        <v>16539.336473912364</v>
      </c>
      <c r="AF63" s="3">
        <f t="shared" si="17"/>
        <v>23542.262525712071</v>
      </c>
      <c r="AG63" s="3">
        <f t="shared" si="17"/>
        <v>92.503168799202669</v>
      </c>
      <c r="AH63" s="3">
        <f t="shared" si="17"/>
        <v>25.524060662430919</v>
      </c>
      <c r="AI63" s="3">
        <f t="shared" si="17"/>
        <v>73.421428031089135</v>
      </c>
      <c r="AJ63" s="3">
        <f t="shared" si="17"/>
        <v>1211.1527056930847</v>
      </c>
      <c r="AK63" s="3">
        <f t="shared" si="17"/>
        <v>1456.1696755430021</v>
      </c>
      <c r="AL63" s="3">
        <f t="shared" si="17"/>
        <v>58.909551241746634</v>
      </c>
      <c r="AM63" s="3">
        <f t="shared" si="17"/>
        <v>84.444602107643703</v>
      </c>
      <c r="AN63" s="3">
        <f t="shared" si="17"/>
        <v>633.16416765360236</v>
      </c>
      <c r="AO63" s="3">
        <f t="shared" si="17"/>
        <v>6758.1316335699776</v>
      </c>
      <c r="AP63" s="3">
        <f t="shared" si="17"/>
        <v>291.96231084331993</v>
      </c>
      <c r="AQ63" s="3">
        <f t="shared" si="17"/>
        <v>91.768198942403487</v>
      </c>
      <c r="AR63" s="3">
        <f t="shared" si="17"/>
        <v>89.111317254460246</v>
      </c>
      <c r="AS63" s="3">
        <f t="shared" si="17"/>
        <v>1123.5456725380545</v>
      </c>
      <c r="AT63" s="3">
        <f t="shared" si="17"/>
        <v>231.77102712233284</v>
      </c>
      <c r="AU63" s="3">
        <f t="shared" si="17"/>
        <v>44807.242930538785</v>
      </c>
      <c r="AV63" s="3">
        <f t="shared" si="17"/>
        <v>111084.61489890529</v>
      </c>
      <c r="AW63" s="3">
        <f t="shared" si="17"/>
        <v>111084.61489890529</v>
      </c>
      <c r="AX63" s="3">
        <f t="shared" si="17"/>
        <v>1801.6274886455535</v>
      </c>
      <c r="AY63" s="3">
        <f t="shared" si="17"/>
        <v>34.831389222831874</v>
      </c>
      <c r="AZ63" s="3">
        <f t="shared" si="17"/>
        <v>194.59322945947665</v>
      </c>
      <c r="BA63" s="3">
        <f t="shared" si="17"/>
        <v>1047.2537407391487</v>
      </c>
      <c r="BB63" s="3">
        <f t="shared" si="17"/>
        <v>245.39819253264977</v>
      </c>
      <c r="BC63" s="3">
        <f t="shared" si="17"/>
        <v>314.30470760229866</v>
      </c>
      <c r="BD63" s="3">
        <f t="shared" si="17"/>
        <v>2023.2222742459426</v>
      </c>
      <c r="BE63" s="3">
        <f t="shared" si="16"/>
        <v>210.24190541984967</v>
      </c>
      <c r="BF63" s="3">
        <f t="shared" si="16"/>
        <v>3259.2135266602568</v>
      </c>
      <c r="BG63" s="3">
        <f t="shared" si="16"/>
        <v>2182.9999129000698</v>
      </c>
      <c r="BH63" s="3">
        <f t="shared" si="16"/>
        <v>55.272480782165594</v>
      </c>
      <c r="BI63" s="3">
        <f t="shared" si="16"/>
        <v>279.80989336061782</v>
      </c>
      <c r="BJ63" s="3">
        <f t="shared" si="16"/>
        <v>18.221070459170189</v>
      </c>
      <c r="BK63" s="3">
        <f t="shared" si="16"/>
        <v>60.17273775263795</v>
      </c>
      <c r="BL63" s="3">
        <f t="shared" si="16"/>
        <v>51.489790126657986</v>
      </c>
      <c r="BM63" s="3">
        <f t="shared" si="16"/>
        <v>161.52508100524619</v>
      </c>
      <c r="BN63" s="3">
        <f t="shared" si="16"/>
        <v>3722.6470526456942</v>
      </c>
      <c r="BO63" s="3">
        <f t="shared" si="16"/>
        <v>3539.5859810607981</v>
      </c>
      <c r="BP63" s="3">
        <f t="shared" si="16"/>
        <v>398.9649924529657</v>
      </c>
      <c r="BQ63" s="3">
        <f t="shared" si="16"/>
        <v>494.67249245026949</v>
      </c>
      <c r="BR63" s="3">
        <f t="shared" si="16"/>
        <v>80.19826224340764</v>
      </c>
      <c r="BS63" s="3">
        <f t="shared" si="16"/>
        <v>496.91243329421542</v>
      </c>
      <c r="BT63" s="3">
        <f t="shared" si="16"/>
        <v>70.690362469749346</v>
      </c>
      <c r="BU63" s="3">
        <f t="shared" si="16"/>
        <v>230.57446871995509</v>
      </c>
      <c r="BV63" s="3">
        <f t="shared" si="16"/>
        <v>7689.3872111624314</v>
      </c>
      <c r="BW63" s="3">
        <f t="shared" si="16"/>
        <v>25.984275432576208</v>
      </c>
      <c r="BX63" s="3">
        <f t="shared" si="16"/>
        <v>281.01744196646172</v>
      </c>
      <c r="BY63" s="3">
        <f t="shared" si="16"/>
        <v>0</v>
      </c>
      <c r="BZ63" s="3">
        <f t="shared" si="16"/>
        <v>0</v>
      </c>
      <c r="CA63" s="3">
        <f t="shared" si="16"/>
        <v>0</v>
      </c>
      <c r="CB63" s="3">
        <f t="shared" si="16"/>
        <v>0</v>
      </c>
      <c r="CC63" s="3">
        <f t="shared" si="16"/>
        <v>0</v>
      </c>
      <c r="CD63" s="3">
        <f t="shared" si="16"/>
        <v>0</v>
      </c>
      <c r="CE63" s="28">
        <f t="shared" si="16"/>
        <v>0</v>
      </c>
      <c r="CF63" s="3">
        <f t="shared" si="16"/>
        <v>1458.7963341714135</v>
      </c>
      <c r="CG63" s="3">
        <f t="shared" si="16"/>
        <v>5795.5278743657464</v>
      </c>
      <c r="CH63" s="3">
        <f t="shared" si="16"/>
        <v>1777.7004419242985</v>
      </c>
      <c r="CI63" s="3">
        <f t="shared" si="16"/>
        <v>899.39841218265087</v>
      </c>
      <c r="CJ63" s="3">
        <f t="shared" si="16"/>
        <v>878.92984511465181</v>
      </c>
      <c r="CK63" s="3">
        <f t="shared" si="16"/>
        <v>139.05767068183994</v>
      </c>
      <c r="CL63" s="3">
        <f t="shared" si="16"/>
        <v>202.49930707794269</v>
      </c>
      <c r="CM63" s="3">
        <f t="shared" si="16"/>
        <v>204.94600112459568</v>
      </c>
      <c r="CN63" s="3">
        <f t="shared" si="16"/>
        <v>767.98236734837258</v>
      </c>
      <c r="CO63" s="3">
        <f t="shared" si="16"/>
        <v>183.73696909806432</v>
      </c>
      <c r="CP63" s="3">
        <f t="shared" si="16"/>
        <v>3353.7780454970803</v>
      </c>
      <c r="CQ63" s="3">
        <f t="shared" si="16"/>
        <v>47.707099471150386</v>
      </c>
      <c r="CR63" s="3">
        <f t="shared" si="16"/>
        <v>106.114535792037</v>
      </c>
      <c r="CS63" s="3">
        <f t="shared" si="16"/>
        <v>1187.1349897932337</v>
      </c>
      <c r="CT63" s="3">
        <f t="shared" si="16"/>
        <v>128.36282893383677</v>
      </c>
      <c r="CU63" s="3">
        <f t="shared" si="16"/>
        <v>121.70413940877944</v>
      </c>
      <c r="CV63" s="3">
        <f t="shared" si="16"/>
        <v>223.98721551742779</v>
      </c>
      <c r="CW63" s="3">
        <f t="shared" si="16"/>
        <v>268.04900187639754</v>
      </c>
      <c r="CX63" s="3">
        <f t="shared" si="16"/>
        <v>5434.5264791234667</v>
      </c>
      <c r="CY63" s="3">
        <f t="shared" si="16"/>
        <v>4793.5867425175593</v>
      </c>
      <c r="CZ63" s="3">
        <f t="shared" si="16"/>
        <v>363.29697399127269</v>
      </c>
      <c r="DA63" s="3">
        <f t="shared" si="16"/>
        <v>67.743614165386234</v>
      </c>
      <c r="DB63" s="3">
        <f t="shared" si="16"/>
        <v>95159.248202292874</v>
      </c>
      <c r="DC63" s="3">
        <f t="shared" si="16"/>
        <v>86680.064443677184</v>
      </c>
      <c r="DD63" s="3">
        <f t="shared" si="16"/>
        <v>51795.757391155777</v>
      </c>
      <c r="DE63" s="3">
        <f t="shared" si="16"/>
        <v>123965.90130170743</v>
      </c>
      <c r="DF63" s="3">
        <f t="shared" si="16"/>
        <v>51074.651676029142</v>
      </c>
      <c r="DG63" s="3">
        <f t="shared" si="16"/>
        <v>55732.706542514345</v>
      </c>
      <c r="DH63" s="3">
        <f t="shared" si="16"/>
        <v>50124.598042295547</v>
      </c>
      <c r="DI63" s="3">
        <f t="shared" si="16"/>
        <v>16731.9253650147</v>
      </c>
      <c r="DJ63" s="3">
        <f t="shared" si="16"/>
        <v>21198.231404075013</v>
      </c>
      <c r="DK63" s="3">
        <f t="shared" si="9"/>
        <v>28947.041958491234</v>
      </c>
      <c r="DL63" s="3">
        <f t="shared" ref="DL63:DQ63" si="18">DL21/$G21</f>
        <v>44.266478898526891</v>
      </c>
      <c r="DM63" s="3">
        <f t="shared" si="18"/>
        <v>141.80316088522906</v>
      </c>
      <c r="DN63" s="3">
        <f t="shared" si="18"/>
        <v>149.05944272375862</v>
      </c>
      <c r="DO63" s="3">
        <f t="shared" si="18"/>
        <v>54.95857309566351</v>
      </c>
      <c r="DP63" s="3">
        <f t="shared" si="18"/>
        <v>55.817182741456953</v>
      </c>
      <c r="DQ63" s="3">
        <f t="shared" si="18"/>
        <v>2167.2612546488176</v>
      </c>
    </row>
    <row r="64" spans="1:121" s="3" customFormat="1" x14ac:dyDescent="0.25">
      <c r="A64" s="7" t="s">
        <v>178</v>
      </c>
      <c r="B64" s="3" t="str">
        <f t="shared" si="2"/>
        <v>5990_K</v>
      </c>
      <c r="C64" s="3" t="s">
        <v>220</v>
      </c>
      <c r="D64" t="s">
        <v>243</v>
      </c>
      <c r="F64" s="3">
        <v>0</v>
      </c>
      <c r="H64" s="3">
        <f t="shared" si="17"/>
        <v>1130.7172016730262</v>
      </c>
      <c r="I64" s="3">
        <f t="shared" si="17"/>
        <v>2977.015138547918</v>
      </c>
      <c r="J64" s="3">
        <f t="shared" si="17"/>
        <v>146.80456966430782</v>
      </c>
      <c r="K64" s="3">
        <f t="shared" si="17"/>
        <v>682.94405366238789</v>
      </c>
      <c r="L64" s="3">
        <f t="shared" si="17"/>
        <v>0</v>
      </c>
      <c r="M64" s="3">
        <f t="shared" si="17"/>
        <v>94960.106781329974</v>
      </c>
      <c r="N64" s="3">
        <f t="shared" si="17"/>
        <v>2776.2618689599794</v>
      </c>
      <c r="O64" s="3">
        <f t="shared" si="17"/>
        <v>1159.6242799952772</v>
      </c>
      <c r="P64" s="3">
        <f t="shared" si="17"/>
        <v>6794.1695707403042</v>
      </c>
      <c r="Q64" s="3">
        <f t="shared" si="17"/>
        <v>132.24064953147166</v>
      </c>
      <c r="R64" s="3">
        <f t="shared" si="17"/>
        <v>1497.6957238133821</v>
      </c>
      <c r="S64" s="3">
        <f t="shared" si="17"/>
        <v>258.94102336746124</v>
      </c>
      <c r="T64" s="3">
        <f t="shared" si="17"/>
        <v>226.70341149493788</v>
      </c>
      <c r="U64" s="3">
        <f t="shared" si="17"/>
        <v>160.57247317422988</v>
      </c>
      <c r="V64" s="3">
        <f t="shared" si="17"/>
        <v>446.37852688729299</v>
      </c>
      <c r="W64" s="3">
        <f t="shared" si="17"/>
        <v>318.14131029133063</v>
      </c>
      <c r="X64" s="3">
        <f t="shared" si="17"/>
        <v>1489.3513468942481</v>
      </c>
      <c r="Y64" s="3">
        <f t="shared" si="17"/>
        <v>99977.796502513433</v>
      </c>
      <c r="Z64" s="3">
        <f t="shared" si="17"/>
        <v>14768.640749272701</v>
      </c>
      <c r="AA64" s="3">
        <f t="shared" si="17"/>
        <v>9486.1640586431004</v>
      </c>
      <c r="AB64" s="3">
        <f t="shared" si="17"/>
        <v>14182.581470818433</v>
      </c>
      <c r="AC64" s="3">
        <f t="shared" si="17"/>
        <v>488.03885286412469</v>
      </c>
      <c r="AD64" s="3">
        <f t="shared" si="17"/>
        <v>483.76583563232191</v>
      </c>
      <c r="AE64" s="3">
        <f t="shared" si="17"/>
        <v>16710.946781715011</v>
      </c>
      <c r="AF64" s="3">
        <f t="shared" si="17"/>
        <v>27161.220701499722</v>
      </c>
      <c r="AG64" s="3">
        <f t="shared" si="17"/>
        <v>334.34820873386144</v>
      </c>
      <c r="AH64" s="3">
        <f t="shared" si="17"/>
        <v>122.96440248577947</v>
      </c>
      <c r="AI64" s="3">
        <f t="shared" si="17"/>
        <v>214.25371151256155</v>
      </c>
      <c r="AJ64" s="3">
        <f t="shared" si="17"/>
        <v>4088.0781591234468</v>
      </c>
      <c r="AK64" s="3">
        <f t="shared" si="17"/>
        <v>4765.9383199541571</v>
      </c>
      <c r="AL64" s="3">
        <f t="shared" si="17"/>
        <v>117.5132806520638</v>
      </c>
      <c r="AM64" s="3">
        <f t="shared" si="17"/>
        <v>182.51705943472547</v>
      </c>
      <c r="AN64" s="3">
        <f t="shared" si="17"/>
        <v>1800.252089983552</v>
      </c>
      <c r="AO64" s="3">
        <f t="shared" si="17"/>
        <v>3648.6897195408369</v>
      </c>
      <c r="AP64" s="3">
        <f t="shared" si="17"/>
        <v>443.87160520286221</v>
      </c>
      <c r="AQ64" s="3">
        <f t="shared" si="17"/>
        <v>164.97922119868227</v>
      </c>
      <c r="AR64" s="3">
        <f t="shared" si="17"/>
        <v>202.70616370282119</v>
      </c>
      <c r="AS64" s="3">
        <f t="shared" si="17"/>
        <v>2188.0968611992289</v>
      </c>
      <c r="AT64" s="3">
        <f t="shared" si="17"/>
        <v>255.19019304029007</v>
      </c>
      <c r="AU64" s="3">
        <f t="shared" si="17"/>
        <v>27228.440590560574</v>
      </c>
      <c r="AV64" s="3">
        <f t="shared" si="17"/>
        <v>83660.423688988099</v>
      </c>
      <c r="AW64" s="3">
        <f t="shared" si="17"/>
        <v>83660.423688988099</v>
      </c>
      <c r="AX64" s="3">
        <f t="shared" si="17"/>
        <v>2089.3207504950656</v>
      </c>
      <c r="AY64" s="3">
        <f t="shared" si="17"/>
        <v>69.450858316008365</v>
      </c>
      <c r="AZ64" s="3">
        <f t="shared" si="17"/>
        <v>291.49491917815578</v>
      </c>
      <c r="BA64" s="3">
        <f t="shared" si="17"/>
        <v>691.37758444328824</v>
      </c>
      <c r="BB64" s="3">
        <f t="shared" si="17"/>
        <v>204.21116579787741</v>
      </c>
      <c r="BC64" s="3">
        <f t="shared" si="17"/>
        <v>552.6711572227598</v>
      </c>
      <c r="BD64" s="3">
        <f t="shared" si="17"/>
        <v>4826.3188341909336</v>
      </c>
      <c r="BE64" s="3">
        <f t="shared" si="16"/>
        <v>455.48707976442461</v>
      </c>
      <c r="BF64" s="3">
        <f t="shared" si="16"/>
        <v>13549.085969771468</v>
      </c>
      <c r="BG64" s="3">
        <f t="shared" si="16"/>
        <v>8280.2795379460458</v>
      </c>
      <c r="BH64" s="3">
        <f t="shared" si="16"/>
        <v>45.863293745818105</v>
      </c>
      <c r="BI64" s="3">
        <f t="shared" si="16"/>
        <v>480.98296151861422</v>
      </c>
      <c r="BJ64" s="3">
        <f t="shared" si="16"/>
        <v>58.839426054814965</v>
      </c>
      <c r="BK64" s="3">
        <f t="shared" si="16"/>
        <v>200.81270549578286</v>
      </c>
      <c r="BL64" s="3">
        <f t="shared" si="16"/>
        <v>80.077149554162844</v>
      </c>
      <c r="BM64" s="3">
        <f t="shared" si="16"/>
        <v>445.88181251459463</v>
      </c>
      <c r="BN64" s="3">
        <f t="shared" si="16"/>
        <v>12117.139096299796</v>
      </c>
      <c r="BO64" s="3">
        <f t="shared" si="16"/>
        <v>11587.01962068194</v>
      </c>
      <c r="BP64" s="3">
        <f t="shared" si="16"/>
        <v>1983.7986642505798</v>
      </c>
      <c r="BQ64" s="3">
        <f t="shared" si="16"/>
        <v>1682.4479979252503</v>
      </c>
      <c r="BR64" s="3">
        <f t="shared" si="16"/>
        <v>214.65914931249912</v>
      </c>
      <c r="BS64" s="3">
        <f t="shared" si="16"/>
        <v>1709.7545521576951</v>
      </c>
      <c r="BT64" s="3">
        <f t="shared" si="16"/>
        <v>184.4466037286692</v>
      </c>
      <c r="BU64" s="3">
        <f t="shared" si="16"/>
        <v>374.1978622324379</v>
      </c>
      <c r="BV64" s="3">
        <f t="shared" si="16"/>
        <v>14221.870728614478</v>
      </c>
      <c r="BW64" s="3">
        <f t="shared" si="16"/>
        <v>79.896719119635648</v>
      </c>
      <c r="BX64" s="3">
        <f t="shared" si="16"/>
        <v>1750.1327606938867</v>
      </c>
      <c r="BY64" s="3">
        <f t="shared" si="16"/>
        <v>0</v>
      </c>
      <c r="BZ64" s="3">
        <f t="shared" si="16"/>
        <v>0</v>
      </c>
      <c r="CA64" s="3">
        <f t="shared" si="16"/>
        <v>0</v>
      </c>
      <c r="CB64" s="3">
        <f t="shared" si="16"/>
        <v>0</v>
      </c>
      <c r="CC64" s="3">
        <f t="shared" si="16"/>
        <v>0</v>
      </c>
      <c r="CD64" s="3">
        <f t="shared" si="16"/>
        <v>0</v>
      </c>
      <c r="CE64" s="28">
        <f t="shared" si="16"/>
        <v>0</v>
      </c>
      <c r="CF64" s="3">
        <f t="shared" si="16"/>
        <v>2083.7380205796949</v>
      </c>
      <c r="CG64" s="3">
        <f t="shared" si="16"/>
        <v>3753.1674319760596</v>
      </c>
      <c r="CH64" s="3">
        <f t="shared" si="16"/>
        <v>1717.5066927093812</v>
      </c>
      <c r="CI64" s="3">
        <f t="shared" si="16"/>
        <v>1856.8138471413354</v>
      </c>
      <c r="CJ64" s="3">
        <f t="shared" si="16"/>
        <v>1822.4832422282966</v>
      </c>
      <c r="CK64" s="3">
        <f t="shared" si="16"/>
        <v>280.30823223746984</v>
      </c>
      <c r="CL64" s="3">
        <f t="shared" si="16"/>
        <v>249.47373233226969</v>
      </c>
      <c r="CM64" s="3">
        <f t="shared" si="16"/>
        <v>331.22994628303263</v>
      </c>
      <c r="CN64" s="3">
        <f t="shared" si="16"/>
        <v>383.93473756392302</v>
      </c>
      <c r="CO64" s="3">
        <f t="shared" si="16"/>
        <v>232.72341987516285</v>
      </c>
      <c r="CP64" s="3">
        <f t="shared" si="16"/>
        <v>868.54753488302549</v>
      </c>
      <c r="CQ64" s="3">
        <f t="shared" si="16"/>
        <v>137.9889509044086</v>
      </c>
      <c r="CR64" s="3">
        <f t="shared" si="16"/>
        <v>220.37985544250839</v>
      </c>
      <c r="CS64" s="3">
        <f t="shared" si="16"/>
        <v>2810.3207668657301</v>
      </c>
      <c r="CT64" s="3">
        <f t="shared" si="16"/>
        <v>63.218578836339667</v>
      </c>
      <c r="CU64" s="3">
        <f t="shared" si="16"/>
        <v>64.205639448753132</v>
      </c>
      <c r="CV64" s="3">
        <f t="shared" si="16"/>
        <v>239.39510053068011</v>
      </c>
      <c r="CW64" s="3">
        <f t="shared" si="16"/>
        <v>452.13531910420767</v>
      </c>
      <c r="CX64" s="3">
        <f t="shared" si="16"/>
        <v>2768.2592485109499</v>
      </c>
      <c r="CY64" s="3">
        <f t="shared" si="16"/>
        <v>2506.1108088308933</v>
      </c>
      <c r="CZ64" s="3">
        <f t="shared" si="16"/>
        <v>654.31292776941393</v>
      </c>
      <c r="DA64" s="3">
        <f t="shared" si="16"/>
        <v>120.54238924112622</v>
      </c>
      <c r="DB64" s="3">
        <f t="shared" si="16"/>
        <v>103836.50087971095</v>
      </c>
      <c r="DC64" s="3">
        <f t="shared" si="16"/>
        <v>95686.224653908241</v>
      </c>
      <c r="DD64" s="3">
        <f t="shared" si="16"/>
        <v>30302.765046515498</v>
      </c>
      <c r="DE64" s="3">
        <f t="shared" si="16"/>
        <v>101797.94263993685</v>
      </c>
      <c r="DF64" s="3">
        <f t="shared" si="16"/>
        <v>29054.254366339144</v>
      </c>
      <c r="DG64" s="3">
        <f t="shared" si="16"/>
        <v>32486.909419843087</v>
      </c>
      <c r="DH64" s="3">
        <f t="shared" si="16"/>
        <v>29592.266081434318</v>
      </c>
      <c r="DI64" s="3">
        <f t="shared" si="16"/>
        <v>15897.008109874885</v>
      </c>
      <c r="DJ64" s="3">
        <f t="shared" si="16"/>
        <v>8547.3080902023139</v>
      </c>
      <c r="DK64" s="3">
        <f t="shared" ref="DK64:DQ79" si="19">DK22/$G22</f>
        <v>4507.617128197071</v>
      </c>
      <c r="DL64" s="3">
        <f t="shared" si="19"/>
        <v>108.44505928382651</v>
      </c>
      <c r="DM64" s="3">
        <f t="shared" si="19"/>
        <v>391.23474067379385</v>
      </c>
      <c r="DN64" s="3">
        <f t="shared" si="19"/>
        <v>483.67880448154995</v>
      </c>
      <c r="DO64" s="3">
        <f t="shared" si="19"/>
        <v>49.849744993371864</v>
      </c>
      <c r="DP64" s="3">
        <f t="shared" si="19"/>
        <v>41.144507205183395</v>
      </c>
      <c r="DQ64" s="3">
        <f t="shared" si="19"/>
        <v>3877.0254957904972</v>
      </c>
    </row>
    <row r="65" spans="1:121" s="3" customFormat="1" x14ac:dyDescent="0.25">
      <c r="A65" s="7" t="s">
        <v>179</v>
      </c>
      <c r="B65" s="3" t="str">
        <f t="shared" si="2"/>
        <v>5990_Kb</v>
      </c>
      <c r="C65" s="3" t="s">
        <v>221</v>
      </c>
      <c r="D65" t="s">
        <v>243</v>
      </c>
      <c r="F65" s="3">
        <v>0</v>
      </c>
      <c r="H65" s="3">
        <f t="shared" si="17"/>
        <v>643.11137978743704</v>
      </c>
      <c r="I65" s="3">
        <f t="shared" si="17"/>
        <v>2577.0927379357499</v>
      </c>
      <c r="J65" s="3">
        <f t="shared" si="17"/>
        <v>115.10707999720086</v>
      </c>
      <c r="K65" s="3">
        <f t="shared" si="17"/>
        <v>645.59113738619806</v>
      </c>
      <c r="L65" s="3">
        <f t="shared" si="17"/>
        <v>0</v>
      </c>
      <c r="M65" s="3">
        <f t="shared" si="17"/>
        <v>92914.484196618636</v>
      </c>
      <c r="N65" s="3">
        <f t="shared" si="17"/>
        <v>2563.357900393321</v>
      </c>
      <c r="O65" s="3">
        <f t="shared" si="17"/>
        <v>1028.4644697220074</v>
      </c>
      <c r="P65" s="3">
        <f t="shared" si="17"/>
        <v>6321.4026207755578</v>
      </c>
      <c r="Q65" s="3">
        <f t="shared" si="17"/>
        <v>162.23074712628346</v>
      </c>
      <c r="R65" s="3">
        <f t="shared" si="17"/>
        <v>1400.7693605818629</v>
      </c>
      <c r="S65" s="3">
        <f t="shared" si="17"/>
        <v>273.92324847831799</v>
      </c>
      <c r="T65" s="3">
        <f t="shared" si="17"/>
        <v>290.4191172086916</v>
      </c>
      <c r="U65" s="3">
        <f t="shared" si="17"/>
        <v>144.8931258165139</v>
      </c>
      <c r="V65" s="3">
        <f t="shared" si="17"/>
        <v>506.92532610668957</v>
      </c>
      <c r="W65" s="3">
        <f t="shared" si="17"/>
        <v>290.18334375893448</v>
      </c>
      <c r="X65" s="3">
        <f t="shared" si="17"/>
        <v>1257.7272631647577</v>
      </c>
      <c r="Y65" s="3">
        <f t="shared" si="17"/>
        <v>93531.747360835332</v>
      </c>
      <c r="Z65" s="3">
        <f t="shared" si="17"/>
        <v>14106.757750291568</v>
      </c>
      <c r="AA65" s="3">
        <f t="shared" si="17"/>
        <v>9001.3070601224917</v>
      </c>
      <c r="AB65" s="3">
        <f t="shared" si="17"/>
        <v>13112.217770888557</v>
      </c>
      <c r="AC65" s="3">
        <f t="shared" si="17"/>
        <v>418.62403279634583</v>
      </c>
      <c r="AD65" s="3">
        <f t="shared" si="17"/>
        <v>421.92279290478939</v>
      </c>
      <c r="AE65" s="3">
        <f t="shared" si="17"/>
        <v>15907.326495076013</v>
      </c>
      <c r="AF65" s="3">
        <f t="shared" si="17"/>
        <v>25777.14228476557</v>
      </c>
      <c r="AG65" s="3">
        <f t="shared" si="17"/>
        <v>338.75681078520768</v>
      </c>
      <c r="AH65" s="3">
        <f t="shared" si="17"/>
        <v>88.70045362440618</v>
      </c>
      <c r="AI65" s="3">
        <f t="shared" si="17"/>
        <v>195.62371308924892</v>
      </c>
      <c r="AJ65" s="3">
        <f t="shared" si="17"/>
        <v>3788.0417213934375</v>
      </c>
      <c r="AK65" s="3">
        <f t="shared" si="17"/>
        <v>4306.9191068522869</v>
      </c>
      <c r="AL65" s="3">
        <f t="shared" si="17"/>
        <v>105.86848350540309</v>
      </c>
      <c r="AM65" s="3">
        <f t="shared" si="17"/>
        <v>161.23388043520521</v>
      </c>
      <c r="AN65" s="3">
        <f t="shared" si="17"/>
        <v>1617.3127968666645</v>
      </c>
      <c r="AO65" s="3">
        <f t="shared" si="17"/>
        <v>3537.1973845452899</v>
      </c>
      <c r="AP65" s="3">
        <f t="shared" si="17"/>
        <v>526.18222602500805</v>
      </c>
      <c r="AQ65" s="3">
        <f t="shared" si="17"/>
        <v>154.4109277093398</v>
      </c>
      <c r="AR65" s="3">
        <f t="shared" si="17"/>
        <v>196.73019375258266</v>
      </c>
      <c r="AS65" s="3">
        <f t="shared" si="17"/>
        <v>1984.4141263266179</v>
      </c>
      <c r="AT65" s="3">
        <f t="shared" si="17"/>
        <v>241.47130812622513</v>
      </c>
      <c r="AU65" s="3">
        <f t="shared" si="17"/>
        <v>25695.372329651127</v>
      </c>
      <c r="AV65" s="3">
        <f t="shared" si="17"/>
        <v>93392.115705687087</v>
      </c>
      <c r="AW65" s="3">
        <f t="shared" si="17"/>
        <v>93392.115705687087</v>
      </c>
      <c r="AX65" s="3">
        <f t="shared" si="17"/>
        <v>1929.9628685616633</v>
      </c>
      <c r="AY65" s="3">
        <f t="shared" si="17"/>
        <v>48.341829952827602</v>
      </c>
      <c r="AZ65" s="3">
        <f t="shared" si="17"/>
        <v>257.86376744881056</v>
      </c>
      <c r="BA65" s="3">
        <f t="shared" si="17"/>
        <v>664.59571834951339</v>
      </c>
      <c r="BB65" s="3">
        <f t="shared" si="17"/>
        <v>281.65620399271955</v>
      </c>
      <c r="BC65" s="3">
        <f t="shared" si="17"/>
        <v>479.42669638765148</v>
      </c>
      <c r="BD65" s="3">
        <f t="shared" ref="BD65:DJ68" si="20">BD23/$G23</f>
        <v>4593.5968716872021</v>
      </c>
      <c r="BE65" s="3">
        <f t="shared" si="20"/>
        <v>478.7235124146917</v>
      </c>
      <c r="BF65" s="3">
        <f t="shared" si="20"/>
        <v>12758.714778552752</v>
      </c>
      <c r="BG65" s="3">
        <f t="shared" si="20"/>
        <v>7879.0213029024062</v>
      </c>
      <c r="BH65" s="3">
        <f t="shared" si="20"/>
        <v>26.710650031691983</v>
      </c>
      <c r="BI65" s="3">
        <f t="shared" si="20"/>
        <v>481.91679492719135</v>
      </c>
      <c r="BJ65" s="3">
        <f t="shared" si="20"/>
        <v>55.288873968038857</v>
      </c>
      <c r="BK65" s="3">
        <f t="shared" si="20"/>
        <v>155.04792966131512</v>
      </c>
      <c r="BL65" s="3">
        <f t="shared" si="20"/>
        <v>111.63045570736158</v>
      </c>
      <c r="BM65" s="3">
        <f t="shared" si="20"/>
        <v>419.7449907767699</v>
      </c>
      <c r="BN65" s="3">
        <f t="shared" si="20"/>
        <v>11775.072082542463</v>
      </c>
      <c r="BO65" s="3">
        <f t="shared" si="20"/>
        <v>11183.055291143175</v>
      </c>
      <c r="BP65" s="3">
        <f t="shared" si="20"/>
        <v>1884.6633433859645</v>
      </c>
      <c r="BQ65" s="3">
        <f t="shared" si="20"/>
        <v>1616.1877025099291</v>
      </c>
      <c r="BR65" s="3">
        <f t="shared" si="20"/>
        <v>231.2834132709317</v>
      </c>
      <c r="BS65" s="3">
        <f t="shared" si="20"/>
        <v>1640.0277073814204</v>
      </c>
      <c r="BT65" s="3">
        <f t="shared" si="20"/>
        <v>167.12614849097685</v>
      </c>
      <c r="BU65" s="3">
        <f t="shared" si="20"/>
        <v>390.64971980148204</v>
      </c>
      <c r="BV65" s="3">
        <f t="shared" si="20"/>
        <v>13129.505755682589</v>
      </c>
      <c r="BW65" s="3">
        <f t="shared" si="20"/>
        <v>93.980537986071653</v>
      </c>
      <c r="BX65" s="3">
        <f t="shared" si="20"/>
        <v>1454.4367750357828</v>
      </c>
      <c r="BY65" s="3">
        <f t="shared" si="20"/>
        <v>0</v>
      </c>
      <c r="BZ65" s="3">
        <f t="shared" si="20"/>
        <v>0</v>
      </c>
      <c r="CA65" s="3">
        <f t="shared" si="20"/>
        <v>0</v>
      </c>
      <c r="CB65" s="3">
        <f t="shared" si="20"/>
        <v>0</v>
      </c>
      <c r="CC65" s="3">
        <f t="shared" si="20"/>
        <v>0</v>
      </c>
      <c r="CD65" s="3">
        <f t="shared" si="20"/>
        <v>0</v>
      </c>
      <c r="CE65" s="28">
        <f t="shared" si="20"/>
        <v>0</v>
      </c>
      <c r="CF65" s="3">
        <f t="shared" si="20"/>
        <v>1929.2348663308344</v>
      </c>
      <c r="CG65" s="3">
        <f t="shared" si="20"/>
        <v>3537.470385381851</v>
      </c>
      <c r="CH65" s="3">
        <f t="shared" si="20"/>
        <v>1600.1695852435369</v>
      </c>
      <c r="CI65" s="3">
        <f t="shared" si="20"/>
        <v>1722.8586430197686</v>
      </c>
      <c r="CJ65" s="3">
        <f t="shared" si="20"/>
        <v>1689.2836764990959</v>
      </c>
      <c r="CK65" s="3">
        <f t="shared" si="20"/>
        <v>301.26055952120646</v>
      </c>
      <c r="CL65" s="3">
        <f t="shared" si="20"/>
        <v>243.43608687420092</v>
      </c>
      <c r="CM65" s="3">
        <f t="shared" si="20"/>
        <v>286.14624047888316</v>
      </c>
      <c r="CN65" s="3">
        <f t="shared" si="20"/>
        <v>347.67897448917353</v>
      </c>
      <c r="CO65" s="3">
        <f t="shared" si="20"/>
        <v>219.76360524332625</v>
      </c>
      <c r="CP65" s="3">
        <f t="shared" si="20"/>
        <v>809.96245925369726</v>
      </c>
      <c r="CQ65" s="3">
        <f t="shared" si="20"/>
        <v>114.52798731358693</v>
      </c>
      <c r="CR65" s="3">
        <f t="shared" si="20"/>
        <v>206.1011542863493</v>
      </c>
      <c r="CS65" s="3">
        <f t="shared" si="20"/>
        <v>2553.6808480125014</v>
      </c>
      <c r="CT65" s="3">
        <f t="shared" si="20"/>
        <v>60.980527772701365</v>
      </c>
      <c r="CU65" s="3">
        <f t="shared" si="20"/>
        <v>61.660961675947718</v>
      </c>
      <c r="CV65" s="3">
        <f t="shared" si="20"/>
        <v>262.12423504968439</v>
      </c>
      <c r="CW65" s="3">
        <f t="shared" si="20"/>
        <v>433.63701061903663</v>
      </c>
      <c r="CX65" s="3">
        <f t="shared" si="20"/>
        <v>2625.0684985850071</v>
      </c>
      <c r="CY65" s="3">
        <f t="shared" si="20"/>
        <v>2366.9400030522588</v>
      </c>
      <c r="CZ65" s="3">
        <f t="shared" si="20"/>
        <v>629.75088430120161</v>
      </c>
      <c r="DA65" s="3">
        <f t="shared" si="20"/>
        <v>102.50767775228661</v>
      </c>
      <c r="DB65" s="3">
        <f t="shared" si="20"/>
        <v>109224.79715384527</v>
      </c>
      <c r="DC65" s="3">
        <f t="shared" si="20"/>
        <v>100855.07132454183</v>
      </c>
      <c r="DD65" s="3">
        <f t="shared" si="20"/>
        <v>28025.560629175459</v>
      </c>
      <c r="DE65" s="3">
        <f t="shared" si="20"/>
        <v>108769.24148515145</v>
      </c>
      <c r="DF65" s="3">
        <f t="shared" si="20"/>
        <v>26918.893828907705</v>
      </c>
      <c r="DG65" s="3">
        <f t="shared" si="20"/>
        <v>30210.804098179386</v>
      </c>
      <c r="DH65" s="3">
        <f t="shared" si="20"/>
        <v>27260.422011821636</v>
      </c>
      <c r="DI65" s="3">
        <f t="shared" si="20"/>
        <v>13450.73260365954</v>
      </c>
      <c r="DJ65" s="3">
        <f t="shared" si="20"/>
        <v>7223.0499291624283</v>
      </c>
      <c r="DK65" s="3">
        <f t="shared" si="19"/>
        <v>3906.1952425440786</v>
      </c>
      <c r="DL65" s="3">
        <f t="shared" si="19"/>
        <v>106.94394134640038</v>
      </c>
      <c r="DM65" s="3">
        <f t="shared" si="19"/>
        <v>381.78960174218906</v>
      </c>
      <c r="DN65" s="3">
        <f t="shared" si="19"/>
        <v>542.53745796078977</v>
      </c>
      <c r="DO65" s="3">
        <f t="shared" si="19"/>
        <v>34.69799268925253</v>
      </c>
      <c r="DP65" s="3">
        <f t="shared" si="19"/>
        <v>27.779903308221968</v>
      </c>
      <c r="DQ65" s="3">
        <f t="shared" si="19"/>
        <v>3633.8107260536494</v>
      </c>
    </row>
    <row r="66" spans="1:121" s="3" customFormat="1" x14ac:dyDescent="0.25">
      <c r="A66" s="7" t="s">
        <v>184</v>
      </c>
      <c r="B66" s="3" t="str">
        <f t="shared" si="2"/>
        <v>5990_Z</v>
      </c>
      <c r="C66" s="3" t="s">
        <v>226</v>
      </c>
      <c r="D66" s="3" t="s">
        <v>238</v>
      </c>
      <c r="F66" s="3">
        <v>0</v>
      </c>
      <c r="H66" s="3">
        <f t="shared" ref="H66:BD69" si="21">H24/$G24</f>
        <v>1041.6075643001145</v>
      </c>
      <c r="I66" s="3">
        <f t="shared" si="21"/>
        <v>2087.0593577538611</v>
      </c>
      <c r="J66" s="3">
        <f t="shared" si="21"/>
        <v>196.13545838882521</v>
      </c>
      <c r="K66" s="3">
        <f t="shared" si="21"/>
        <v>403.98973786357465</v>
      </c>
      <c r="L66" s="3">
        <f t="shared" si="21"/>
        <v>55.973040097599196</v>
      </c>
      <c r="M66" s="3">
        <f t="shared" si="21"/>
        <v>98502.203061681212</v>
      </c>
      <c r="N66" s="3">
        <f t="shared" si="21"/>
        <v>366.32996728145054</v>
      </c>
      <c r="O66" s="3">
        <f t="shared" si="21"/>
        <v>887.68265369306891</v>
      </c>
      <c r="P66" s="3">
        <f t="shared" si="21"/>
        <v>7569.3897669278267</v>
      </c>
      <c r="Q66" s="3">
        <f t="shared" si="21"/>
        <v>152.7739210482012</v>
      </c>
      <c r="R66" s="3">
        <f t="shared" si="21"/>
        <v>1297.047474809993</v>
      </c>
      <c r="S66" s="3">
        <f t="shared" si="21"/>
        <v>304.09675955026847</v>
      </c>
      <c r="T66" s="3">
        <f t="shared" si="21"/>
        <v>221.34706796654939</v>
      </c>
      <c r="U66" s="3">
        <f t="shared" si="21"/>
        <v>98.191185170196249</v>
      </c>
      <c r="V66" s="3">
        <f t="shared" si="21"/>
        <v>451.14612196751739</v>
      </c>
      <c r="W66" s="3">
        <f t="shared" si="21"/>
        <v>286.86610397628073</v>
      </c>
      <c r="X66" s="3">
        <f t="shared" si="21"/>
        <v>1858.1187976152657</v>
      </c>
      <c r="Y66" s="3">
        <f t="shared" si="21"/>
        <v>81954.684482062759</v>
      </c>
      <c r="Z66" s="3">
        <f t="shared" si="21"/>
        <v>17202.078364577927</v>
      </c>
      <c r="AA66" s="3">
        <f t="shared" si="21"/>
        <v>10838.09755061995</v>
      </c>
      <c r="AB66" s="3">
        <f t="shared" si="21"/>
        <v>7450.1464889024628</v>
      </c>
      <c r="AC66" s="3">
        <f t="shared" si="21"/>
        <v>1168.3493683623064</v>
      </c>
      <c r="AD66" s="3">
        <f t="shared" si="21"/>
        <v>243.45898289075197</v>
      </c>
      <c r="AE66" s="3">
        <f t="shared" si="21"/>
        <v>16750.833477829779</v>
      </c>
      <c r="AF66" s="3">
        <f t="shared" si="21"/>
        <v>28544.491676951351</v>
      </c>
      <c r="AG66" s="3">
        <f t="shared" si="21"/>
        <v>359.35945295643563</v>
      </c>
      <c r="AH66" s="3">
        <f t="shared" si="21"/>
        <v>71.767807707087997</v>
      </c>
      <c r="AI66" s="3">
        <f t="shared" si="21"/>
        <v>256.75044317588936</v>
      </c>
      <c r="AJ66" s="3">
        <f t="shared" si="21"/>
        <v>3192.5905269920418</v>
      </c>
      <c r="AK66" s="3">
        <f t="shared" si="21"/>
        <v>3394.1010686342161</v>
      </c>
      <c r="AL66" s="3">
        <f t="shared" si="21"/>
        <v>1948.1770829653765</v>
      </c>
      <c r="AM66" s="3">
        <f t="shared" si="21"/>
        <v>184.2950806498217</v>
      </c>
      <c r="AN66" s="3">
        <f t="shared" si="21"/>
        <v>1425.2593546453625</v>
      </c>
      <c r="AO66" s="3">
        <f t="shared" si="21"/>
        <v>3006.4379087373522</v>
      </c>
      <c r="AP66" s="3">
        <f t="shared" si="21"/>
        <v>563.87472311691363</v>
      </c>
      <c r="AQ66" s="3">
        <f t="shared" si="21"/>
        <v>157.88309912293963</v>
      </c>
      <c r="AR66" s="3">
        <f t="shared" si="21"/>
        <v>239.60715644630233</v>
      </c>
      <c r="AS66" s="3">
        <f t="shared" si="21"/>
        <v>1695.5975524482699</v>
      </c>
      <c r="AT66" s="3">
        <f t="shared" si="21"/>
        <v>293.77204132934725</v>
      </c>
      <c r="AU66" s="3">
        <f t="shared" si="21"/>
        <v>30624.493151535797</v>
      </c>
      <c r="AV66" s="3">
        <f t="shared" si="21"/>
        <v>94593.06265530469</v>
      </c>
      <c r="AW66" s="3">
        <f t="shared" si="21"/>
        <v>94593.06265530469</v>
      </c>
      <c r="AX66" s="3">
        <f t="shared" si="21"/>
        <v>2061.8591441123635</v>
      </c>
      <c r="AY66" s="3">
        <f t="shared" si="21"/>
        <v>48.539091032719547</v>
      </c>
      <c r="AZ66" s="3">
        <f t="shared" si="21"/>
        <v>270.85481357849443</v>
      </c>
      <c r="BA66" s="3">
        <f t="shared" si="21"/>
        <v>747.8811067156721</v>
      </c>
      <c r="BB66" s="3">
        <f t="shared" si="21"/>
        <v>285.92024126950759</v>
      </c>
      <c r="BC66" s="3">
        <f t="shared" si="21"/>
        <v>238.33461023437863</v>
      </c>
      <c r="BD66" s="3">
        <f t="shared" si="21"/>
        <v>5693.9947299936684</v>
      </c>
      <c r="BE66" s="3">
        <f t="shared" si="20"/>
        <v>334.08326640676313</v>
      </c>
      <c r="BF66" s="3">
        <f t="shared" si="20"/>
        <v>14250.682827813034</v>
      </c>
      <c r="BG66" s="3">
        <f t="shared" si="20"/>
        <v>10049.453180023223</v>
      </c>
      <c r="BH66" s="3">
        <f t="shared" si="20"/>
        <v>55.18672049799261</v>
      </c>
      <c r="BI66" s="3">
        <f t="shared" si="20"/>
        <v>463.81840305103219</v>
      </c>
      <c r="BJ66" s="3">
        <f t="shared" si="20"/>
        <v>27.726312838301769</v>
      </c>
      <c r="BK66" s="3">
        <f t="shared" si="20"/>
        <v>179.61894815167818</v>
      </c>
      <c r="BL66" s="3">
        <f t="shared" si="20"/>
        <v>96.895847085820179</v>
      </c>
      <c r="BM66" s="3">
        <f t="shared" si="20"/>
        <v>851.94499768776097</v>
      </c>
      <c r="BN66" s="3">
        <f t="shared" si="20"/>
        <v>7289.9804038888788</v>
      </c>
      <c r="BO66" s="3">
        <f t="shared" si="20"/>
        <v>6957.2152674389436</v>
      </c>
      <c r="BP66" s="3">
        <f t="shared" si="20"/>
        <v>1451.7890941799151</v>
      </c>
      <c r="BQ66" s="3">
        <f t="shared" si="20"/>
        <v>1412.4161345184548</v>
      </c>
      <c r="BR66" s="3">
        <f t="shared" si="20"/>
        <v>353.90839679491177</v>
      </c>
      <c r="BS66" s="3">
        <f t="shared" si="20"/>
        <v>1346.9502795444457</v>
      </c>
      <c r="BT66" s="3">
        <f t="shared" si="20"/>
        <v>326.42899590817728</v>
      </c>
      <c r="BU66" s="3">
        <f t="shared" si="20"/>
        <v>479.86008261208832</v>
      </c>
      <c r="BV66" s="3">
        <f t="shared" si="20"/>
        <v>9948.0597367734699</v>
      </c>
      <c r="BW66" s="3">
        <f t="shared" si="20"/>
        <v>152.14334591035242</v>
      </c>
      <c r="BX66" s="3">
        <f t="shared" si="20"/>
        <v>902.67210847590752</v>
      </c>
      <c r="BY66" s="3">
        <f t="shared" si="20"/>
        <v>0</v>
      </c>
      <c r="BZ66" s="3">
        <f t="shared" si="20"/>
        <v>0</v>
      </c>
      <c r="CA66" s="3">
        <f t="shared" si="20"/>
        <v>0</v>
      </c>
      <c r="CB66" s="3">
        <f t="shared" si="20"/>
        <v>0</v>
      </c>
      <c r="CC66" s="3">
        <f t="shared" si="20"/>
        <v>0</v>
      </c>
      <c r="CD66" s="3">
        <f t="shared" si="20"/>
        <v>0</v>
      </c>
      <c r="CE66" s="28">
        <f t="shared" si="20"/>
        <v>0</v>
      </c>
      <c r="CF66" s="3">
        <f t="shared" si="20"/>
        <v>1815.5701703921095</v>
      </c>
      <c r="CG66" s="3">
        <f t="shared" si="20"/>
        <v>3655.2731350658646</v>
      </c>
      <c r="CH66" s="3">
        <f t="shared" si="20"/>
        <v>2083.9216766462523</v>
      </c>
      <c r="CI66" s="3">
        <f t="shared" si="20"/>
        <v>1581.9914642094575</v>
      </c>
      <c r="CJ66" s="3">
        <f t="shared" si="20"/>
        <v>1562.7095401147569</v>
      </c>
      <c r="CK66" s="3">
        <f t="shared" si="20"/>
        <v>538.61373114887601</v>
      </c>
      <c r="CL66" s="3">
        <f t="shared" si="20"/>
        <v>160.53075497282268</v>
      </c>
      <c r="CM66" s="3">
        <f t="shared" si="20"/>
        <v>233.19124435096163</v>
      </c>
      <c r="CN66" s="3">
        <f t="shared" si="20"/>
        <v>266.91941693505277</v>
      </c>
      <c r="CO66" s="3">
        <f t="shared" si="20"/>
        <v>160.6864994345805</v>
      </c>
      <c r="CP66" s="3">
        <f t="shared" si="20"/>
        <v>1177.8573778203513</v>
      </c>
      <c r="CQ66" s="3">
        <f t="shared" si="20"/>
        <v>71.805794161175271</v>
      </c>
      <c r="CR66" s="3">
        <f t="shared" si="20"/>
        <v>209.28257014843098</v>
      </c>
      <c r="CS66" s="3">
        <f t="shared" si="20"/>
        <v>6802.6673789848664</v>
      </c>
      <c r="CT66" s="3">
        <f t="shared" si="20"/>
        <v>103.57386571436307</v>
      </c>
      <c r="CU66" s="3">
        <f t="shared" si="20"/>
        <v>116.40948855045316</v>
      </c>
      <c r="CV66" s="3">
        <f t="shared" si="20"/>
        <v>440.90117530017943</v>
      </c>
      <c r="CW66" s="3">
        <f t="shared" si="20"/>
        <v>355.13915790733944</v>
      </c>
      <c r="CX66" s="3">
        <f t="shared" si="20"/>
        <v>2361.8153801671187</v>
      </c>
      <c r="CY66" s="3">
        <f t="shared" si="20"/>
        <v>2147.9934287552587</v>
      </c>
      <c r="CZ66" s="3">
        <f t="shared" si="20"/>
        <v>675.96135319223492</v>
      </c>
      <c r="DA66" s="3">
        <f t="shared" si="20"/>
        <v>97.059188838395457</v>
      </c>
      <c r="DB66" s="3">
        <f t="shared" si="20"/>
        <v>112323.49840842793</v>
      </c>
      <c r="DC66" s="3">
        <f t="shared" si="20"/>
        <v>100432.22641823828</v>
      </c>
      <c r="DD66" s="3">
        <f t="shared" si="20"/>
        <v>29425.522902533739</v>
      </c>
      <c r="DE66" s="3">
        <f t="shared" si="20"/>
        <v>109402.31729724405</v>
      </c>
      <c r="DF66" s="3">
        <f t="shared" si="20"/>
        <v>28132.319656877378</v>
      </c>
      <c r="DG66" s="3">
        <f t="shared" si="20"/>
        <v>31970.113905187187</v>
      </c>
      <c r="DH66" s="3">
        <f t="shared" si="20"/>
        <v>27336.203350761683</v>
      </c>
      <c r="DI66" s="3">
        <f t="shared" si="20"/>
        <v>13006.428926893535</v>
      </c>
      <c r="DJ66" s="3">
        <f t="shared" si="20"/>
        <v>4290.4370365683662</v>
      </c>
      <c r="DK66" s="3">
        <f t="shared" si="19"/>
        <v>1259.4028988095038</v>
      </c>
      <c r="DL66" s="3">
        <f t="shared" si="19"/>
        <v>99.334577438223207</v>
      </c>
      <c r="DM66" s="3">
        <f t="shared" si="19"/>
        <v>325.59709256366597</v>
      </c>
      <c r="DN66" s="3">
        <f t="shared" si="19"/>
        <v>431.44254823244802</v>
      </c>
      <c r="DO66" s="3">
        <f t="shared" si="19"/>
        <v>72.690878541408779</v>
      </c>
      <c r="DP66" s="3">
        <f t="shared" si="19"/>
        <v>58.814426863327341</v>
      </c>
      <c r="DQ66" s="3">
        <f t="shared" si="19"/>
        <v>2003.3676021087779</v>
      </c>
    </row>
    <row r="67" spans="1:121" s="3" customFormat="1" x14ac:dyDescent="0.25">
      <c r="A67" s="7" t="s">
        <v>185</v>
      </c>
      <c r="B67" s="3" t="str">
        <f t="shared" si="2"/>
        <v>5990_Zb</v>
      </c>
      <c r="C67" s="3" t="s">
        <v>227</v>
      </c>
      <c r="D67" s="3" t="s">
        <v>238</v>
      </c>
      <c r="F67" s="3">
        <v>0</v>
      </c>
      <c r="H67" s="3">
        <f t="shared" si="21"/>
        <v>735.67786685685189</v>
      </c>
      <c r="I67" s="3">
        <f t="shared" si="21"/>
        <v>1920.4886385000848</v>
      </c>
      <c r="J67" s="3">
        <f t="shared" si="21"/>
        <v>167.35371448276192</v>
      </c>
      <c r="K67" s="3">
        <f t="shared" si="21"/>
        <v>391.95146915356725</v>
      </c>
      <c r="L67" s="3">
        <f t="shared" si="21"/>
        <v>0</v>
      </c>
      <c r="M67" s="3">
        <f t="shared" si="21"/>
        <v>93432.227711168423</v>
      </c>
      <c r="N67" s="3">
        <f t="shared" si="21"/>
        <v>357.58939390193382</v>
      </c>
      <c r="O67" s="3">
        <f t="shared" si="21"/>
        <v>891.58668608670689</v>
      </c>
      <c r="P67" s="3">
        <f t="shared" si="21"/>
        <v>7226.1581768667102</v>
      </c>
      <c r="Q67" s="3">
        <f t="shared" si="21"/>
        <v>226.05722336459485</v>
      </c>
      <c r="R67" s="3">
        <f t="shared" si="21"/>
        <v>1275.3056562275849</v>
      </c>
      <c r="S67" s="3">
        <f t="shared" si="21"/>
        <v>482.9706668879669</v>
      </c>
      <c r="T67" s="3">
        <f t="shared" si="21"/>
        <v>320.13621873584003</v>
      </c>
      <c r="U67" s="3">
        <f t="shared" si="21"/>
        <v>78.533501750801108</v>
      </c>
      <c r="V67" s="3">
        <f t="shared" si="21"/>
        <v>426.60309047313751</v>
      </c>
      <c r="W67" s="3">
        <f t="shared" si="21"/>
        <v>283.91165796612665</v>
      </c>
      <c r="X67" s="3">
        <f t="shared" si="21"/>
        <v>1670.6182074400401</v>
      </c>
      <c r="Y67" s="3">
        <f t="shared" si="21"/>
        <v>81552.477304852247</v>
      </c>
      <c r="Z67" s="3">
        <f t="shared" si="21"/>
        <v>16385.59979820855</v>
      </c>
      <c r="AA67" s="3">
        <f t="shared" si="21"/>
        <v>10316.056866423552</v>
      </c>
      <c r="AB67" s="3">
        <f t="shared" si="21"/>
        <v>7536.8489333322877</v>
      </c>
      <c r="AC67" s="3">
        <f t="shared" si="21"/>
        <v>670.15437423969695</v>
      </c>
      <c r="AD67" s="3">
        <f t="shared" si="21"/>
        <v>210.48825303593969</v>
      </c>
      <c r="AE67" s="3">
        <f t="shared" si="21"/>
        <v>15945.767582658462</v>
      </c>
      <c r="AF67" s="3">
        <f t="shared" si="21"/>
        <v>27788.29958089066</v>
      </c>
      <c r="AG67" s="3">
        <f t="shared" si="21"/>
        <v>285.55894032560491</v>
      </c>
      <c r="AH67" s="3">
        <f t="shared" si="21"/>
        <v>83.123198206069389</v>
      </c>
      <c r="AI67" s="3">
        <f t="shared" si="21"/>
        <v>226.60892600755548</v>
      </c>
      <c r="AJ67" s="3">
        <f t="shared" si="21"/>
        <v>3077.5460282531067</v>
      </c>
      <c r="AK67" s="3">
        <f t="shared" si="21"/>
        <v>3529.8482886479851</v>
      </c>
      <c r="AL67" s="3">
        <f t="shared" si="21"/>
        <v>1916.661935061677</v>
      </c>
      <c r="AM67" s="3">
        <f t="shared" si="21"/>
        <v>108.27849105425335</v>
      </c>
      <c r="AN67" s="3">
        <f t="shared" si="21"/>
        <v>1478.1757174490256</v>
      </c>
      <c r="AO67" s="3">
        <f t="shared" si="21"/>
        <v>3066.0385284449699</v>
      </c>
      <c r="AP67" s="3">
        <f t="shared" si="21"/>
        <v>646.57984641105986</v>
      </c>
      <c r="AQ67" s="3">
        <f t="shared" si="21"/>
        <v>250.23823282201855</v>
      </c>
      <c r="AR67" s="3">
        <f t="shared" si="21"/>
        <v>320.03057354889012</v>
      </c>
      <c r="AS67" s="3">
        <f t="shared" si="21"/>
        <v>1536.4722967218663</v>
      </c>
      <c r="AT67" s="3">
        <f t="shared" si="21"/>
        <v>264.9190010233541</v>
      </c>
      <c r="AU67" s="3">
        <f t="shared" si="21"/>
        <v>31128.221300110916</v>
      </c>
      <c r="AV67" s="3">
        <f t="shared" si="21"/>
        <v>97987.198202207801</v>
      </c>
      <c r="AW67" s="3">
        <f t="shared" si="21"/>
        <v>97987.198202207801</v>
      </c>
      <c r="AX67" s="3">
        <f t="shared" si="21"/>
        <v>2170.4490636082719</v>
      </c>
      <c r="AY67" s="3">
        <f t="shared" si="21"/>
        <v>49.977998996710802</v>
      </c>
      <c r="AZ67" s="3">
        <f t="shared" si="21"/>
        <v>317.02555489787045</v>
      </c>
      <c r="BA67" s="3">
        <f t="shared" si="21"/>
        <v>737.53643959022986</v>
      </c>
      <c r="BB67" s="3">
        <f t="shared" si="21"/>
        <v>207.32281021214425</v>
      </c>
      <c r="BC67" s="3">
        <f t="shared" si="21"/>
        <v>268.32312371396227</v>
      </c>
      <c r="BD67" s="3">
        <f t="shared" si="21"/>
        <v>5708.0720554588297</v>
      </c>
      <c r="BE67" s="3">
        <f t="shared" si="20"/>
        <v>346.44187028636742</v>
      </c>
      <c r="BF67" s="3">
        <f t="shared" si="20"/>
        <v>13932.088150914453</v>
      </c>
      <c r="BG67" s="3">
        <f t="shared" si="20"/>
        <v>9904.0484628883096</v>
      </c>
      <c r="BH67" s="3">
        <f t="shared" si="20"/>
        <v>27.737730751403969</v>
      </c>
      <c r="BI67" s="3">
        <f t="shared" si="20"/>
        <v>470.16020977411495</v>
      </c>
      <c r="BJ67" s="3">
        <f t="shared" si="20"/>
        <v>29.776291581067035</v>
      </c>
      <c r="BK67" s="3">
        <f t="shared" si="20"/>
        <v>148.95188802996844</v>
      </c>
      <c r="BL67" s="3">
        <f t="shared" si="20"/>
        <v>69.690608324623511</v>
      </c>
      <c r="BM67" s="3">
        <f t="shared" si="20"/>
        <v>832.97708403771833</v>
      </c>
      <c r="BN67" s="3">
        <f t="shared" si="20"/>
        <v>6965.9423430549778</v>
      </c>
      <c r="BO67" s="3">
        <f t="shared" si="20"/>
        <v>6622.4937530655243</v>
      </c>
      <c r="BP67" s="3">
        <f t="shared" si="20"/>
        <v>1355.3064522415793</v>
      </c>
      <c r="BQ67" s="3">
        <f t="shared" si="20"/>
        <v>1439.1887306798071</v>
      </c>
      <c r="BR67" s="3">
        <f t="shared" si="20"/>
        <v>357.65982402656709</v>
      </c>
      <c r="BS67" s="3">
        <f t="shared" si="20"/>
        <v>1268.7321779284794</v>
      </c>
      <c r="BT67" s="3">
        <f t="shared" si="20"/>
        <v>324.13508470112919</v>
      </c>
      <c r="BU67" s="3">
        <f t="shared" si="20"/>
        <v>501.0281682869977</v>
      </c>
      <c r="BV67" s="3">
        <f t="shared" si="20"/>
        <v>9786.5592766459049</v>
      </c>
      <c r="BW67" s="3">
        <f t="shared" si="20"/>
        <v>118.03697610066349</v>
      </c>
      <c r="BX67" s="3">
        <f t="shared" si="20"/>
        <v>808.99562660008894</v>
      </c>
      <c r="BY67" s="3">
        <f t="shared" si="20"/>
        <v>0</v>
      </c>
      <c r="BZ67" s="3">
        <f t="shared" si="20"/>
        <v>0</v>
      </c>
      <c r="CA67" s="3">
        <f t="shared" si="20"/>
        <v>0</v>
      </c>
      <c r="CB67" s="3">
        <f t="shared" si="20"/>
        <v>0</v>
      </c>
      <c r="CC67" s="3">
        <f t="shared" si="20"/>
        <v>0</v>
      </c>
      <c r="CD67" s="3">
        <f t="shared" si="20"/>
        <v>0</v>
      </c>
      <c r="CE67" s="28">
        <f t="shared" si="20"/>
        <v>0</v>
      </c>
      <c r="CF67" s="3">
        <f t="shared" si="20"/>
        <v>1671.3694621027951</v>
      </c>
      <c r="CG67" s="3">
        <f t="shared" si="20"/>
        <v>3871.4969976745879</v>
      </c>
      <c r="CH67" s="3">
        <f t="shared" si="20"/>
        <v>1819.8048625521194</v>
      </c>
      <c r="CI67" s="3">
        <f t="shared" si="20"/>
        <v>1477.9135608740019</v>
      </c>
      <c r="CJ67" s="3">
        <f t="shared" si="20"/>
        <v>1451.8191996973742</v>
      </c>
      <c r="CK67" s="3">
        <f t="shared" si="20"/>
        <v>612.44079988743169</v>
      </c>
      <c r="CL67" s="3">
        <f t="shared" si="20"/>
        <v>134.47849741783085</v>
      </c>
      <c r="CM67" s="3">
        <f t="shared" si="20"/>
        <v>240.54626511553982</v>
      </c>
      <c r="CN67" s="3">
        <f t="shared" si="20"/>
        <v>577.55441148575051</v>
      </c>
      <c r="CO67" s="3">
        <f t="shared" si="20"/>
        <v>201.70013859558799</v>
      </c>
      <c r="CP67" s="3">
        <f t="shared" si="20"/>
        <v>1040.6090042413086</v>
      </c>
      <c r="CQ67" s="3">
        <f t="shared" si="20"/>
        <v>87.560296057965587</v>
      </c>
      <c r="CR67" s="3">
        <f t="shared" si="20"/>
        <v>191.34691027449685</v>
      </c>
      <c r="CS67" s="3">
        <f t="shared" si="20"/>
        <v>6789.6635666673001</v>
      </c>
      <c r="CT67" s="3">
        <f t="shared" si="20"/>
        <v>280.59361653895917</v>
      </c>
      <c r="CU67" s="3">
        <f t="shared" si="20"/>
        <v>298.26375225250695</v>
      </c>
      <c r="CV67" s="3">
        <f t="shared" si="20"/>
        <v>652.01861714662925</v>
      </c>
      <c r="CW67" s="3">
        <f t="shared" si="20"/>
        <v>480.21606645786557</v>
      </c>
      <c r="CX67" s="3">
        <f t="shared" si="20"/>
        <v>2441.4328809194913</v>
      </c>
      <c r="CY67" s="3">
        <f t="shared" si="20"/>
        <v>2051.4847575332706</v>
      </c>
      <c r="CZ67" s="3">
        <f t="shared" si="20"/>
        <v>703.60477065579971</v>
      </c>
      <c r="DA67" s="3">
        <f t="shared" si="20"/>
        <v>145.52820141585102</v>
      </c>
      <c r="DB67" s="3">
        <f t="shared" si="20"/>
        <v>113113.59736602157</v>
      </c>
      <c r="DC67" s="3">
        <f t="shared" si="20"/>
        <v>101146.8540174292</v>
      </c>
      <c r="DD67" s="3">
        <f t="shared" si="20"/>
        <v>29563.04481481629</v>
      </c>
      <c r="DE67" s="3">
        <f t="shared" si="20"/>
        <v>111670.83626290898</v>
      </c>
      <c r="DF67" s="3">
        <f t="shared" si="20"/>
        <v>28185.979366847732</v>
      </c>
      <c r="DG67" s="3">
        <f t="shared" si="20"/>
        <v>32078.66409368283</v>
      </c>
      <c r="DH67" s="3">
        <f t="shared" si="20"/>
        <v>27483.626687296524</v>
      </c>
      <c r="DI67" s="3">
        <f t="shared" si="20"/>
        <v>12313.995165312026</v>
      </c>
      <c r="DJ67" s="3">
        <f t="shared" si="20"/>
        <v>4080.8231536540784</v>
      </c>
      <c r="DK67" s="3">
        <f t="shared" si="19"/>
        <v>1537.9787188320779</v>
      </c>
      <c r="DL67" s="3">
        <f t="shared" si="19"/>
        <v>97.760925775684598</v>
      </c>
      <c r="DM67" s="3">
        <f t="shared" si="19"/>
        <v>259.30024219149965</v>
      </c>
      <c r="DN67" s="3">
        <f t="shared" si="19"/>
        <v>339.2071313726496</v>
      </c>
      <c r="DO67" s="3">
        <f t="shared" si="19"/>
        <v>33.649948435897045</v>
      </c>
      <c r="DP67" s="3">
        <f t="shared" si="19"/>
        <v>30.073663218407518</v>
      </c>
      <c r="DQ67" s="3">
        <f t="shared" si="19"/>
        <v>1888.9437682337823</v>
      </c>
    </row>
    <row r="68" spans="1:121" s="3" customFormat="1" x14ac:dyDescent="0.25">
      <c r="A68" s="7" t="s">
        <v>156</v>
      </c>
      <c r="B68" s="3" t="str">
        <f t="shared" si="2"/>
        <v>6284_E</v>
      </c>
      <c r="C68" s="3" t="s">
        <v>198</v>
      </c>
      <c r="D68" s="3" t="s">
        <v>236</v>
      </c>
      <c r="F68" s="3">
        <v>0</v>
      </c>
      <c r="H68" s="3">
        <f t="shared" si="21"/>
        <v>61.028741987030344</v>
      </c>
      <c r="I68" s="3">
        <f t="shared" si="21"/>
        <v>880.32241430795341</v>
      </c>
      <c r="J68" s="3">
        <f t="shared" si="21"/>
        <v>24.069508870120398</v>
      </c>
      <c r="K68" s="3">
        <f t="shared" si="21"/>
        <v>0</v>
      </c>
      <c r="L68" s="3">
        <f t="shared" si="21"/>
        <v>0</v>
      </c>
      <c r="M68" s="3">
        <f t="shared" si="21"/>
        <v>0</v>
      </c>
      <c r="N68" s="3">
        <f t="shared" si="21"/>
        <v>64.893358893860764</v>
      </c>
      <c r="O68" s="3">
        <f t="shared" si="21"/>
        <v>453.43560391695542</v>
      </c>
      <c r="P68" s="3">
        <f t="shared" si="21"/>
        <v>7232.6049814974995</v>
      </c>
      <c r="Q68" s="3">
        <f t="shared" si="21"/>
        <v>135.47884864189569</v>
      </c>
      <c r="R68" s="3">
        <f t="shared" si="21"/>
        <v>236.1173579603751</v>
      </c>
      <c r="S68" s="3">
        <f t="shared" si="21"/>
        <v>165.15614156862054</v>
      </c>
      <c r="T68" s="3">
        <f t="shared" si="21"/>
        <v>323.91981826688203</v>
      </c>
      <c r="U68" s="3">
        <f t="shared" si="21"/>
        <v>147.63501134618502</v>
      </c>
      <c r="V68" s="3">
        <f t="shared" si="21"/>
        <v>409.73118295803124</v>
      </c>
      <c r="W68" s="3">
        <f t="shared" si="21"/>
        <v>314.18159709292445</v>
      </c>
      <c r="X68" s="3">
        <f t="shared" si="21"/>
        <v>373.2805865901023</v>
      </c>
      <c r="Y68" s="3">
        <f t="shared" si="21"/>
        <v>101237.10320505027</v>
      </c>
      <c r="Z68" s="3">
        <f t="shared" si="21"/>
        <v>10775.01712161162</v>
      </c>
      <c r="AA68" s="3">
        <f t="shared" si="21"/>
        <v>6927.453603671659</v>
      </c>
      <c r="AB68" s="3">
        <f t="shared" si="21"/>
        <v>13137.783066514943</v>
      </c>
      <c r="AC68" s="3">
        <f t="shared" si="21"/>
        <v>341.68376502777585</v>
      </c>
      <c r="AD68" s="3">
        <f t="shared" si="21"/>
        <v>58.779494051838036</v>
      </c>
      <c r="AE68" s="3">
        <f t="shared" si="21"/>
        <v>13684.639138649261</v>
      </c>
      <c r="AF68" s="3">
        <f t="shared" si="21"/>
        <v>22561.981113120506</v>
      </c>
      <c r="AG68" s="3">
        <f t="shared" si="21"/>
        <v>451.99404046758212</v>
      </c>
      <c r="AH68" s="3">
        <f t="shared" si="21"/>
        <v>106.10315941557162</v>
      </c>
      <c r="AI68" s="3">
        <f t="shared" si="21"/>
        <v>220.80202429256565</v>
      </c>
      <c r="AJ68" s="3">
        <f t="shared" si="21"/>
        <v>3169.8318875402024</v>
      </c>
      <c r="AK68" s="3">
        <f t="shared" si="21"/>
        <v>4075.8800751069175</v>
      </c>
      <c r="AL68" s="3">
        <f t="shared" si="21"/>
        <v>121.56929493358145</v>
      </c>
      <c r="AM68" s="3">
        <f t="shared" si="21"/>
        <v>168.68337128517211</v>
      </c>
      <c r="AN68" s="3">
        <f t="shared" si="21"/>
        <v>2387.3313107046124</v>
      </c>
      <c r="AO68" s="3">
        <f t="shared" si="21"/>
        <v>3441.0502931073906</v>
      </c>
      <c r="AP68" s="3">
        <f t="shared" si="21"/>
        <v>1019.9189202493886</v>
      </c>
      <c r="AQ68" s="3">
        <f t="shared" si="21"/>
        <v>256.85644630827323</v>
      </c>
      <c r="AR68" s="3">
        <f t="shared" si="21"/>
        <v>257.25262066049464</v>
      </c>
      <c r="AS68" s="3">
        <f t="shared" si="21"/>
        <v>2781.0493819422122</v>
      </c>
      <c r="AT68" s="3">
        <f t="shared" si="21"/>
        <v>392.08225455745981</v>
      </c>
      <c r="AU68" s="3">
        <f t="shared" si="21"/>
        <v>38155.25025873995</v>
      </c>
      <c r="AV68" s="3">
        <f t="shared" si="21"/>
        <v>98999.510463703962</v>
      </c>
      <c r="AW68" s="3">
        <f t="shared" si="21"/>
        <v>98999.510463703962</v>
      </c>
      <c r="AX68" s="3">
        <f t="shared" si="21"/>
        <v>770.07859392077773</v>
      </c>
      <c r="AY68" s="3">
        <f t="shared" si="21"/>
        <v>200.29041670174945</v>
      </c>
      <c r="AZ68" s="3">
        <f t="shared" si="21"/>
        <v>189.86464132942058</v>
      </c>
      <c r="BA68" s="3">
        <f t="shared" si="21"/>
        <v>613.29834494718591</v>
      </c>
      <c r="BB68" s="3">
        <f t="shared" si="21"/>
        <v>83.324412144624077</v>
      </c>
      <c r="BC68" s="3">
        <f t="shared" si="21"/>
        <v>667.68413763471074</v>
      </c>
      <c r="BD68" s="3">
        <f t="shared" si="21"/>
        <v>11737.810256234248</v>
      </c>
      <c r="BE68" s="3">
        <f t="shared" si="20"/>
        <v>693.57604852504949</v>
      </c>
      <c r="BF68" s="3">
        <f t="shared" si="20"/>
        <v>12373.567853007042</v>
      </c>
      <c r="BG68" s="3">
        <f t="shared" si="20"/>
        <v>7974.8721358923367</v>
      </c>
      <c r="BH68" s="3">
        <f t="shared" si="20"/>
        <v>179.02991178705673</v>
      </c>
      <c r="BI68" s="3">
        <f t="shared" si="20"/>
        <v>876.51914052662823</v>
      </c>
      <c r="BJ68" s="3">
        <f t="shared" si="20"/>
        <v>80.469400845067483</v>
      </c>
      <c r="BK68" s="3">
        <f t="shared" si="20"/>
        <v>309.86713059905554</v>
      </c>
      <c r="BL68" s="3">
        <f t="shared" si="20"/>
        <v>176.98258497331918</v>
      </c>
      <c r="BM68" s="3">
        <f t="shared" si="20"/>
        <v>571.78949668863697</v>
      </c>
      <c r="BN68" s="3">
        <f t="shared" si="20"/>
        <v>11563.452645839841</v>
      </c>
      <c r="BO68" s="3">
        <f t="shared" si="20"/>
        <v>10888.760056116156</v>
      </c>
      <c r="BP68" s="3">
        <f t="shared" si="20"/>
        <v>1907.4338160228319</v>
      </c>
      <c r="BQ68" s="3">
        <f t="shared" si="20"/>
        <v>1648.4968153745058</v>
      </c>
      <c r="BR68" s="3">
        <f t="shared" si="20"/>
        <v>435.02244241113112</v>
      </c>
      <c r="BS68" s="3">
        <f t="shared" si="20"/>
        <v>1519.8117178823161</v>
      </c>
      <c r="BT68" s="3">
        <f t="shared" si="20"/>
        <v>349.70949061471202</v>
      </c>
      <c r="BU68" s="3">
        <f t="shared" si="20"/>
        <v>366.78332721367178</v>
      </c>
      <c r="BV68" s="3">
        <f t="shared" si="20"/>
        <v>21131.735470402975</v>
      </c>
      <c r="BW68" s="3">
        <f t="shared" si="20"/>
        <v>147.09059110732596</v>
      </c>
      <c r="BX68" s="3">
        <f t="shared" si="20"/>
        <v>736.90474284025402</v>
      </c>
      <c r="BY68" s="3">
        <f t="shared" si="20"/>
        <v>0</v>
      </c>
      <c r="BZ68" s="3">
        <f t="shared" si="20"/>
        <v>0</v>
      </c>
      <c r="CA68" s="3">
        <f t="shared" si="20"/>
        <v>0</v>
      </c>
      <c r="CB68" s="3">
        <f t="shared" si="20"/>
        <v>0</v>
      </c>
      <c r="CC68" s="3">
        <f t="shared" si="20"/>
        <v>0</v>
      </c>
      <c r="CD68" s="3">
        <f t="shared" si="20"/>
        <v>0</v>
      </c>
      <c r="CE68" s="28">
        <f t="shared" si="20"/>
        <v>0</v>
      </c>
      <c r="CF68" s="3">
        <f t="shared" si="20"/>
        <v>130.59695823710331</v>
      </c>
      <c r="CG68" s="3">
        <f t="shared" si="20"/>
        <v>323.33705857458222</v>
      </c>
      <c r="CH68" s="3">
        <f t="shared" si="20"/>
        <v>41.976589590526423</v>
      </c>
      <c r="CI68" s="3">
        <f t="shared" si="20"/>
        <v>952.99868225029206</v>
      </c>
      <c r="CJ68" s="3">
        <f t="shared" si="20"/>
        <v>941.13389939215267</v>
      </c>
      <c r="CK68" s="3">
        <f t="shared" si="20"/>
        <v>333.29509261493359</v>
      </c>
      <c r="CL68" s="3">
        <f t="shared" si="20"/>
        <v>224.24490721154751</v>
      </c>
      <c r="CM68" s="3">
        <f t="shared" si="20"/>
        <v>242.58394577405298</v>
      </c>
      <c r="CN68" s="3">
        <f t="shared" si="20"/>
        <v>400.56805358568533</v>
      </c>
      <c r="CO68" s="3">
        <f t="shared" si="20"/>
        <v>189.13363575048308</v>
      </c>
      <c r="CP68" s="3">
        <f t="shared" si="20"/>
        <v>1362.6685220828181</v>
      </c>
      <c r="CQ68" s="3">
        <f t="shared" si="20"/>
        <v>116.51104304296148</v>
      </c>
      <c r="CR68" s="3">
        <f t="shared" si="20"/>
        <v>252.92537434881214</v>
      </c>
      <c r="CS68" s="3">
        <f t="shared" si="20"/>
        <v>3929.9728951291304</v>
      </c>
      <c r="CT68" s="3">
        <f t="shared" si="20"/>
        <v>133.77146498199971</v>
      </c>
      <c r="CU68" s="3">
        <f t="shared" si="20"/>
        <v>125.99622382420993</v>
      </c>
      <c r="CV68" s="3">
        <f t="shared" si="20"/>
        <v>566.09225390733729</v>
      </c>
      <c r="CW68" s="3">
        <f t="shared" si="20"/>
        <v>681.03904724991503</v>
      </c>
      <c r="CX68" s="3">
        <f t="shared" si="20"/>
        <v>2584.4957839691569</v>
      </c>
      <c r="CY68" s="3">
        <f t="shared" si="20"/>
        <v>2234.5358089252986</v>
      </c>
      <c r="CZ68" s="3">
        <f t="shared" si="20"/>
        <v>736.86129145968778</v>
      </c>
      <c r="DA68" s="3">
        <f t="shared" si="20"/>
        <v>107.55750268275847</v>
      </c>
      <c r="DB68" s="3">
        <f t="shared" si="20"/>
        <v>107834.16017878712</v>
      </c>
      <c r="DC68" s="3">
        <f t="shared" si="20"/>
        <v>98513.951509730759</v>
      </c>
      <c r="DD68" s="3">
        <f t="shared" si="20"/>
        <v>40438.313591867023</v>
      </c>
      <c r="DE68" s="3">
        <f t="shared" si="20"/>
        <v>109241.95423756973</v>
      </c>
      <c r="DF68" s="3">
        <f t="shared" si="20"/>
        <v>38896.126968956669</v>
      </c>
      <c r="DG68" s="3">
        <f t="shared" si="20"/>
        <v>43208.303319473351</v>
      </c>
      <c r="DH68" s="3">
        <f t="shared" si="20"/>
        <v>37858.699698302662</v>
      </c>
      <c r="DI68" s="3">
        <f t="shared" si="20"/>
        <v>30693.597714496558</v>
      </c>
      <c r="DJ68" s="3">
        <f t="shared" si="20"/>
        <v>9925.7803361534479</v>
      </c>
      <c r="DK68" s="3">
        <f t="shared" si="19"/>
        <v>5739.8046865459928</v>
      </c>
      <c r="DL68" s="3">
        <f t="shared" si="19"/>
        <v>96.370050168739454</v>
      </c>
      <c r="DM68" s="3">
        <f t="shared" si="19"/>
        <v>379.55803310013903</v>
      </c>
      <c r="DN68" s="3">
        <f t="shared" si="19"/>
        <v>557.26906768883293</v>
      </c>
      <c r="DO68" s="3">
        <f t="shared" si="19"/>
        <v>183.74566456027242</v>
      </c>
      <c r="DP68" s="3">
        <f t="shared" si="19"/>
        <v>177.18450609477395</v>
      </c>
      <c r="DQ68" s="3">
        <f t="shared" si="19"/>
        <v>6897.6868520202397</v>
      </c>
    </row>
    <row r="69" spans="1:121" s="3" customFormat="1" x14ac:dyDescent="0.25">
      <c r="A69" s="7" t="s">
        <v>157</v>
      </c>
      <c r="B69" s="3" t="str">
        <f t="shared" si="2"/>
        <v>6284_Eb</v>
      </c>
      <c r="C69" s="3" t="s">
        <v>199</v>
      </c>
      <c r="D69" s="3" t="s">
        <v>236</v>
      </c>
      <c r="F69" s="3">
        <v>0</v>
      </c>
      <c r="H69" s="3">
        <f t="shared" si="21"/>
        <v>190.83266044908319</v>
      </c>
      <c r="I69" s="3">
        <f t="shared" si="21"/>
        <v>424.80181303729722</v>
      </c>
      <c r="J69" s="3">
        <f t="shared" si="21"/>
        <v>17.78969588762849</v>
      </c>
      <c r="K69" s="3">
        <f t="shared" si="21"/>
        <v>468.9461026308723</v>
      </c>
      <c r="L69" s="3">
        <f t="shared" si="21"/>
        <v>0</v>
      </c>
      <c r="M69" s="3">
        <f t="shared" si="21"/>
        <v>0</v>
      </c>
      <c r="N69" s="3">
        <f t="shared" si="21"/>
        <v>25.736109788698609</v>
      </c>
      <c r="O69" s="3">
        <f t="shared" si="21"/>
        <v>340.5223349565938</v>
      </c>
      <c r="P69" s="3">
        <f t="shared" si="21"/>
        <v>7559.5936271652499</v>
      </c>
      <c r="Q69" s="3">
        <f t="shared" si="21"/>
        <v>158.65493021869014</v>
      </c>
      <c r="R69" s="3">
        <f t="shared" si="21"/>
        <v>137.97989641354314</v>
      </c>
      <c r="S69" s="3">
        <f t="shared" si="21"/>
        <v>151.08402441023486</v>
      </c>
      <c r="T69" s="3">
        <f t="shared" si="21"/>
        <v>406.63660905705387</v>
      </c>
      <c r="U69" s="3">
        <f t="shared" si="21"/>
        <v>129.37082117256446</v>
      </c>
      <c r="V69" s="3">
        <f t="shared" si="21"/>
        <v>423.19485928801896</v>
      </c>
      <c r="W69" s="3">
        <f t="shared" si="21"/>
        <v>337.33327725828389</v>
      </c>
      <c r="X69" s="3">
        <f t="shared" si="21"/>
        <v>239.51341913211562</v>
      </c>
      <c r="Y69" s="3">
        <f t="shared" si="21"/>
        <v>100833.37683553642</v>
      </c>
      <c r="Z69" s="3">
        <f t="shared" si="21"/>
        <v>8747.1738642156233</v>
      </c>
      <c r="AA69" s="3">
        <f t="shared" si="21"/>
        <v>5558.8119603125924</v>
      </c>
      <c r="AB69" s="3">
        <f t="shared" si="21"/>
        <v>13208.428130504419</v>
      </c>
      <c r="AC69" s="3">
        <f t="shared" si="21"/>
        <v>339.72714134870353</v>
      </c>
      <c r="AD69" s="3">
        <f t="shared" si="21"/>
        <v>69.430341888919131</v>
      </c>
      <c r="AE69" s="3">
        <f t="shared" si="21"/>
        <v>12936.505049672944</v>
      </c>
      <c r="AF69" s="3">
        <f t="shared" si="21"/>
        <v>20941.470602301819</v>
      </c>
      <c r="AG69" s="3">
        <f t="shared" si="21"/>
        <v>490.03253868454584</v>
      </c>
      <c r="AH69" s="3">
        <f t="shared" si="21"/>
        <v>115.58470421355018</v>
      </c>
      <c r="AI69" s="3">
        <f t="shared" si="21"/>
        <v>318.06639880044258</v>
      </c>
      <c r="AJ69" s="3">
        <f t="shared" si="21"/>
        <v>3177.8311107763166</v>
      </c>
      <c r="AK69" s="3">
        <f t="shared" si="21"/>
        <v>3913.4128089639785</v>
      </c>
      <c r="AL69" s="3">
        <f t="shared" si="21"/>
        <v>118.80689497885554</v>
      </c>
      <c r="AM69" s="3">
        <f t="shared" si="21"/>
        <v>149.79459588632946</v>
      </c>
      <c r="AN69" s="3">
        <f t="shared" si="21"/>
        <v>2639.4049666560318</v>
      </c>
      <c r="AO69" s="3">
        <f t="shared" si="21"/>
        <v>2655.9963499539926</v>
      </c>
      <c r="AP69" s="3">
        <f t="shared" si="21"/>
        <v>913.06173263758774</v>
      </c>
      <c r="AQ69" s="3">
        <f t="shared" si="21"/>
        <v>247.28864552037604</v>
      </c>
      <c r="AR69" s="3">
        <f t="shared" si="21"/>
        <v>280.82207040866535</v>
      </c>
      <c r="AS69" s="3">
        <f t="shared" si="21"/>
        <v>2640.5314909338767</v>
      </c>
      <c r="AT69" s="3">
        <f t="shared" si="21"/>
        <v>399.71179805500947</v>
      </c>
      <c r="AU69" s="3">
        <f t="shared" si="21"/>
        <v>37253.009255330035</v>
      </c>
      <c r="AV69" s="3">
        <f t="shared" si="21"/>
        <v>99845.845773737688</v>
      </c>
      <c r="AW69" s="3">
        <f t="shared" si="21"/>
        <v>99845.845773737688</v>
      </c>
      <c r="AX69" s="3">
        <f t="shared" si="21"/>
        <v>237.63311758012509</v>
      </c>
      <c r="AY69" s="3">
        <f t="shared" si="21"/>
        <v>166.96856894562626</v>
      </c>
      <c r="AZ69" s="3">
        <f t="shared" si="21"/>
        <v>161.40221369039438</v>
      </c>
      <c r="BA69" s="3">
        <f t="shared" si="21"/>
        <v>555.98114745002874</v>
      </c>
      <c r="BB69" s="3">
        <f t="shared" si="21"/>
        <v>155.80824754599962</v>
      </c>
      <c r="BC69" s="3">
        <f t="shared" si="21"/>
        <v>666.75879586032568</v>
      </c>
      <c r="BD69" s="3">
        <f t="shared" ref="BD69:DJ72" si="22">BD27/$G27</f>
        <v>11574.912705851499</v>
      </c>
      <c r="BE69" s="3">
        <f t="shared" si="22"/>
        <v>671.84748273304012</v>
      </c>
      <c r="BF69" s="3">
        <f t="shared" si="22"/>
        <v>12590.449492528112</v>
      </c>
      <c r="BG69" s="3">
        <f t="shared" si="22"/>
        <v>8520.030123428467</v>
      </c>
      <c r="BH69" s="3">
        <f t="shared" si="22"/>
        <v>185.11996748128817</v>
      </c>
      <c r="BI69" s="3">
        <f t="shared" si="22"/>
        <v>895.45979079626659</v>
      </c>
      <c r="BJ69" s="3">
        <f t="shared" si="22"/>
        <v>78.657901047145799</v>
      </c>
      <c r="BK69" s="3">
        <f t="shared" si="22"/>
        <v>290.48864270458142</v>
      </c>
      <c r="BL69" s="3">
        <f t="shared" si="22"/>
        <v>136.23764930736689</v>
      </c>
      <c r="BM69" s="3">
        <f t="shared" si="22"/>
        <v>524.41085678121863</v>
      </c>
      <c r="BN69" s="3">
        <f t="shared" si="22"/>
        <v>11399.649825801351</v>
      </c>
      <c r="BO69" s="3">
        <f t="shared" si="22"/>
        <v>11300.333457482555</v>
      </c>
      <c r="BP69" s="3">
        <f t="shared" si="22"/>
        <v>1798.8383846044405</v>
      </c>
      <c r="BQ69" s="3">
        <f t="shared" si="22"/>
        <v>1618.7629265732062</v>
      </c>
      <c r="BR69" s="3">
        <f t="shared" si="22"/>
        <v>409.19061630461812</v>
      </c>
      <c r="BS69" s="3">
        <f t="shared" si="22"/>
        <v>1533.6109443949565</v>
      </c>
      <c r="BT69" s="3">
        <f t="shared" si="22"/>
        <v>336.54360582822619</v>
      </c>
      <c r="BU69" s="3">
        <f t="shared" si="22"/>
        <v>415.24568429803253</v>
      </c>
      <c r="BV69" s="3">
        <f t="shared" si="22"/>
        <v>21475.523181578705</v>
      </c>
      <c r="BW69" s="3">
        <f t="shared" si="22"/>
        <v>113.05278567731624</v>
      </c>
      <c r="BX69" s="3">
        <f t="shared" si="22"/>
        <v>710.00297046719163</v>
      </c>
      <c r="BY69" s="3">
        <f t="shared" si="22"/>
        <v>0</v>
      </c>
      <c r="BZ69" s="3">
        <f t="shared" si="22"/>
        <v>0</v>
      </c>
      <c r="CA69" s="3">
        <f t="shared" si="22"/>
        <v>0</v>
      </c>
      <c r="CB69" s="3">
        <f t="shared" si="22"/>
        <v>0</v>
      </c>
      <c r="CC69" s="3">
        <f t="shared" si="22"/>
        <v>0</v>
      </c>
      <c r="CD69" s="3">
        <f t="shared" si="22"/>
        <v>0</v>
      </c>
      <c r="CE69" s="28">
        <f t="shared" si="22"/>
        <v>0</v>
      </c>
      <c r="CF69" s="3">
        <f t="shared" si="22"/>
        <v>157.50907831843159</v>
      </c>
      <c r="CG69" s="3">
        <f t="shared" si="22"/>
        <v>268.30881544005871</v>
      </c>
      <c r="CH69" s="3">
        <f t="shared" si="22"/>
        <v>51.828400047598073</v>
      </c>
      <c r="CI69" s="3">
        <f t="shared" si="22"/>
        <v>467.62077995105517</v>
      </c>
      <c r="CJ69" s="3">
        <f t="shared" si="22"/>
        <v>463.9015931808184</v>
      </c>
      <c r="CK69" s="3">
        <f t="shared" si="22"/>
        <v>299.06182378964837</v>
      </c>
      <c r="CL69" s="3">
        <f t="shared" si="22"/>
        <v>190.97071489489747</v>
      </c>
      <c r="CM69" s="3">
        <f t="shared" si="22"/>
        <v>222.86129187799682</v>
      </c>
      <c r="CN69" s="3">
        <f t="shared" si="22"/>
        <v>354.24218578161725</v>
      </c>
      <c r="CO69" s="3">
        <f t="shared" si="22"/>
        <v>194.39446515109168</v>
      </c>
      <c r="CP69" s="3">
        <f t="shared" si="22"/>
        <v>1264.3688809011933</v>
      </c>
      <c r="CQ69" s="3">
        <f t="shared" si="22"/>
        <v>109.66492957703373</v>
      </c>
      <c r="CR69" s="3">
        <f t="shared" si="22"/>
        <v>265.74652492574563</v>
      </c>
      <c r="CS69" s="3">
        <f t="shared" si="22"/>
        <v>4371.4388049309409</v>
      </c>
      <c r="CT69" s="3">
        <f t="shared" si="22"/>
        <v>114.91099851797648</v>
      </c>
      <c r="CU69" s="3">
        <f t="shared" si="22"/>
        <v>109.20934990584659</v>
      </c>
      <c r="CV69" s="3">
        <f t="shared" si="22"/>
        <v>335.80363399866161</v>
      </c>
      <c r="CW69" s="3">
        <f t="shared" si="22"/>
        <v>708.73286956570018</v>
      </c>
      <c r="CX69" s="3">
        <f t="shared" si="22"/>
        <v>2157.9815032124648</v>
      </c>
      <c r="CY69" s="3">
        <f t="shared" si="22"/>
        <v>1830.624040208721</v>
      </c>
      <c r="CZ69" s="3">
        <f t="shared" si="22"/>
        <v>791.94104514688479</v>
      </c>
      <c r="DA69" s="3">
        <f t="shared" si="22"/>
        <v>135.48111094430462</v>
      </c>
      <c r="DB69" s="3">
        <f t="shared" si="22"/>
        <v>111376.88201562049</v>
      </c>
      <c r="DC69" s="3">
        <f t="shared" si="22"/>
        <v>101920.71573948103</v>
      </c>
      <c r="DD69" s="3">
        <f t="shared" si="22"/>
        <v>40423.669818190756</v>
      </c>
      <c r="DE69" s="3">
        <f t="shared" si="22"/>
        <v>112210.9738441634</v>
      </c>
      <c r="DF69" s="3">
        <f t="shared" si="22"/>
        <v>38905.352545303103</v>
      </c>
      <c r="DG69" s="3">
        <f t="shared" si="22"/>
        <v>43074.928139564399</v>
      </c>
      <c r="DH69" s="3">
        <f t="shared" si="22"/>
        <v>37974.826925270012</v>
      </c>
      <c r="DI69" s="3">
        <f t="shared" si="22"/>
        <v>26740.237755973132</v>
      </c>
      <c r="DJ69" s="3">
        <f t="shared" si="22"/>
        <v>10813.467887784989</v>
      </c>
      <c r="DK69" s="3">
        <f t="shared" si="19"/>
        <v>6293.8331574502481</v>
      </c>
      <c r="DL69" s="3">
        <f t="shared" si="19"/>
        <v>59.156330031420204</v>
      </c>
      <c r="DM69" s="3">
        <f t="shared" si="19"/>
        <v>365.08774304478732</v>
      </c>
      <c r="DN69" s="3">
        <f t="shared" si="19"/>
        <v>587.84411354396525</v>
      </c>
      <c r="DO69" s="3">
        <f t="shared" si="19"/>
        <v>189.70061399340608</v>
      </c>
      <c r="DP69" s="3">
        <f t="shared" si="19"/>
        <v>188.2896975571841</v>
      </c>
      <c r="DQ69" s="3">
        <f t="shared" si="19"/>
        <v>6833.5487300944387</v>
      </c>
    </row>
    <row r="70" spans="1:121" s="3" customFormat="1" x14ac:dyDescent="0.25">
      <c r="A70" s="7" t="s">
        <v>162</v>
      </c>
      <c r="B70" s="3" t="str">
        <f t="shared" si="2"/>
        <v>6284_Ga_10</v>
      </c>
      <c r="C70" s="3" t="s">
        <v>214</v>
      </c>
      <c r="D70" s="3" t="s">
        <v>237</v>
      </c>
      <c r="F70" s="3">
        <v>500</v>
      </c>
      <c r="H70" s="3">
        <f t="shared" ref="H70:BD73" si="23">H28/$G28</f>
        <v>1368.986451223916</v>
      </c>
      <c r="I70" s="3">
        <f t="shared" si="23"/>
        <v>2666.9819806059627</v>
      </c>
      <c r="J70" s="3">
        <f t="shared" si="23"/>
        <v>177.00464877901967</v>
      </c>
      <c r="K70" s="3">
        <f t="shared" si="23"/>
        <v>737.50504700877423</v>
      </c>
      <c r="L70" s="3">
        <f t="shared" si="23"/>
        <v>0</v>
      </c>
      <c r="M70" s="3">
        <f t="shared" si="23"/>
        <v>91443.043504164583</v>
      </c>
      <c r="N70" s="3">
        <f t="shared" si="23"/>
        <v>1074.85901096214</v>
      </c>
      <c r="O70" s="3">
        <f t="shared" si="23"/>
        <v>1219.6470420303533</v>
      </c>
      <c r="P70" s="3">
        <f t="shared" si="23"/>
        <v>16151.601484804674</v>
      </c>
      <c r="Q70" s="3">
        <f t="shared" si="23"/>
        <v>205.95564442167415</v>
      </c>
      <c r="R70" s="3">
        <f t="shared" si="23"/>
        <v>1640.9816998173262</v>
      </c>
      <c r="S70" s="3">
        <f t="shared" si="23"/>
        <v>370.79353729698209</v>
      </c>
      <c r="T70" s="3">
        <f t="shared" si="23"/>
        <v>231.30387887578047</v>
      </c>
      <c r="U70" s="3">
        <f t="shared" si="23"/>
        <v>148.1032324187764</v>
      </c>
      <c r="V70" s="3">
        <f t="shared" si="23"/>
        <v>561.48206802149662</v>
      </c>
      <c r="W70" s="3">
        <f t="shared" si="23"/>
        <v>460.76340844586383</v>
      </c>
      <c r="X70" s="3">
        <f t="shared" si="23"/>
        <v>1292.4492603229789</v>
      </c>
      <c r="Y70" s="3">
        <f t="shared" si="23"/>
        <v>98295.865476758539</v>
      </c>
      <c r="Z70" s="3">
        <f t="shared" si="23"/>
        <v>9872.9109078180682</v>
      </c>
      <c r="AA70" s="3">
        <f t="shared" si="23"/>
        <v>6153.4400884739052</v>
      </c>
      <c r="AB70" s="3">
        <f t="shared" si="23"/>
        <v>18529.344542394607</v>
      </c>
      <c r="AC70" s="3">
        <f t="shared" si="23"/>
        <v>596.38918812448492</v>
      </c>
      <c r="AD70" s="3">
        <f t="shared" si="23"/>
        <v>247.39400866096625</v>
      </c>
      <c r="AE70" s="3">
        <f t="shared" si="23"/>
        <v>15142.630034881544</v>
      </c>
      <c r="AF70" s="3">
        <f t="shared" si="23"/>
        <v>26506.72710392519</v>
      </c>
      <c r="AG70" s="3">
        <f t="shared" si="23"/>
        <v>378.27670365558123</v>
      </c>
      <c r="AH70" s="3">
        <f t="shared" si="23"/>
        <v>158.77930456465765</v>
      </c>
      <c r="AI70" s="3">
        <f t="shared" si="23"/>
        <v>213.19421965371129</v>
      </c>
      <c r="AJ70" s="3">
        <f t="shared" si="23"/>
        <v>5143.3448414827863</v>
      </c>
      <c r="AK70" s="3">
        <f t="shared" si="23"/>
        <v>8373.5706072785906</v>
      </c>
      <c r="AL70" s="3">
        <f t="shared" si="23"/>
        <v>99.971665053970511</v>
      </c>
      <c r="AM70" s="3">
        <f t="shared" si="23"/>
        <v>288.8522046132228</v>
      </c>
      <c r="AN70" s="3">
        <f t="shared" si="23"/>
        <v>10060.532133604076</v>
      </c>
      <c r="AO70" s="3">
        <f t="shared" si="23"/>
        <v>22979.21404493527</v>
      </c>
      <c r="AP70" s="3">
        <f t="shared" si="23"/>
        <v>1580.2437735780959</v>
      </c>
      <c r="AQ70" s="3">
        <f t="shared" si="23"/>
        <v>234.02082355191496</v>
      </c>
      <c r="AR70" s="3">
        <f t="shared" si="23"/>
        <v>208.9204855098647</v>
      </c>
      <c r="AS70" s="3">
        <f t="shared" si="23"/>
        <v>1959.5186734528895</v>
      </c>
      <c r="AT70" s="3">
        <f t="shared" si="23"/>
        <v>216.59205314162645</v>
      </c>
      <c r="AU70" s="3">
        <f t="shared" si="23"/>
        <v>34315.298819416581</v>
      </c>
      <c r="AV70" s="3">
        <f t="shared" si="23"/>
        <v>70988.41643546478</v>
      </c>
      <c r="AW70" s="3">
        <f t="shared" si="23"/>
        <v>70988.41643546478</v>
      </c>
      <c r="AX70" s="3">
        <f t="shared" si="23"/>
        <v>1464.3571588701259</v>
      </c>
      <c r="AY70" s="3">
        <f t="shared" si="23"/>
        <v>524.81323075016326</v>
      </c>
      <c r="AZ70" s="3">
        <f t="shared" si="23"/>
        <v>495.87545624948507</v>
      </c>
      <c r="BA70" s="3">
        <f t="shared" si="23"/>
        <v>646.63283292000847</v>
      </c>
      <c r="BB70" s="3">
        <f t="shared" si="23"/>
        <v>224.10827235516638</v>
      </c>
      <c r="BC70" s="3">
        <f t="shared" si="23"/>
        <v>2257.645509162503</v>
      </c>
      <c r="BD70" s="3">
        <f t="shared" si="23"/>
        <v>23336.231152292923</v>
      </c>
      <c r="BE70" s="3">
        <f t="shared" si="22"/>
        <v>2819.8448241362153</v>
      </c>
      <c r="BF70" s="3">
        <f t="shared" si="22"/>
        <v>7752.5272946537561</v>
      </c>
      <c r="BG70" s="3">
        <f t="shared" si="22"/>
        <v>6722.9176421055836</v>
      </c>
      <c r="BH70" s="3">
        <f t="shared" si="22"/>
        <v>630.92281096664192</v>
      </c>
      <c r="BI70" s="3">
        <f t="shared" si="22"/>
        <v>3071.6249466478271</v>
      </c>
      <c r="BJ70" s="3">
        <f t="shared" si="22"/>
        <v>142.05455996460836</v>
      </c>
      <c r="BK70" s="3">
        <f t="shared" si="22"/>
        <v>533.55901616750123</v>
      </c>
      <c r="BL70" s="3">
        <f t="shared" si="22"/>
        <v>383.82627800014302</v>
      </c>
      <c r="BM70" s="3">
        <f t="shared" si="22"/>
        <v>1057.6252523960022</v>
      </c>
      <c r="BN70" s="3">
        <f t="shared" si="22"/>
        <v>7186.7648819174246</v>
      </c>
      <c r="BO70" s="3">
        <f t="shared" si="22"/>
        <v>6675.4041631281707</v>
      </c>
      <c r="BP70" s="3">
        <f t="shared" si="22"/>
        <v>2691.6228839643354</v>
      </c>
      <c r="BQ70" s="3">
        <f t="shared" si="22"/>
        <v>2128.1642552173785</v>
      </c>
      <c r="BR70" s="3">
        <f t="shared" si="22"/>
        <v>352.0558738310375</v>
      </c>
      <c r="BS70" s="3">
        <f t="shared" si="22"/>
        <v>2160.8237811843919</v>
      </c>
      <c r="BT70" s="3">
        <f t="shared" si="22"/>
        <v>304.06312845698307</v>
      </c>
      <c r="BU70" s="3">
        <f t="shared" si="22"/>
        <v>546.75041057437807</v>
      </c>
      <c r="BV70" s="3">
        <f t="shared" si="22"/>
        <v>15285.263019807615</v>
      </c>
      <c r="BW70" s="3">
        <f t="shared" si="22"/>
        <v>141.76369484112925</v>
      </c>
      <c r="BX70" s="3">
        <f t="shared" si="22"/>
        <v>356.16764898567413</v>
      </c>
      <c r="BY70" s="3">
        <f t="shared" si="22"/>
        <v>0</v>
      </c>
      <c r="BZ70" s="3">
        <f t="shared" si="22"/>
        <v>0</v>
      </c>
      <c r="CA70" s="3">
        <f t="shared" si="22"/>
        <v>0</v>
      </c>
      <c r="CB70" s="3">
        <f t="shared" si="22"/>
        <v>0</v>
      </c>
      <c r="CC70" s="3">
        <f t="shared" si="22"/>
        <v>0</v>
      </c>
      <c r="CD70" s="3">
        <f t="shared" si="22"/>
        <v>0</v>
      </c>
      <c r="CE70" s="28">
        <f t="shared" si="22"/>
        <v>0</v>
      </c>
      <c r="CF70" s="3">
        <f t="shared" si="22"/>
        <v>1597.3849841503993</v>
      </c>
      <c r="CG70" s="3">
        <f t="shared" si="22"/>
        <v>3315.45255226068</v>
      </c>
      <c r="CH70" s="3">
        <f t="shared" si="22"/>
        <v>1685.6328015568649</v>
      </c>
      <c r="CI70" s="3">
        <f t="shared" si="22"/>
        <v>1775.6125885622289</v>
      </c>
      <c r="CJ70" s="3">
        <f t="shared" si="22"/>
        <v>1738.837982155085</v>
      </c>
      <c r="CK70" s="3">
        <f t="shared" si="22"/>
        <v>528.93161647578802</v>
      </c>
      <c r="CL70" s="3">
        <f t="shared" si="22"/>
        <v>1405.3247599458412</v>
      </c>
      <c r="CM70" s="3">
        <f t="shared" si="22"/>
        <v>1559.2981794021052</v>
      </c>
      <c r="CN70" s="3">
        <f t="shared" si="22"/>
        <v>2187.9899226602424</v>
      </c>
      <c r="CO70" s="3">
        <f t="shared" si="22"/>
        <v>1206.7729550309082</v>
      </c>
      <c r="CP70" s="3">
        <f t="shared" si="22"/>
        <v>2358.4401903045</v>
      </c>
      <c r="CQ70" s="3">
        <f t="shared" si="22"/>
        <v>205.65486344171279</v>
      </c>
      <c r="CR70" s="3">
        <f t="shared" si="22"/>
        <v>295.65117687454716</v>
      </c>
      <c r="CS70" s="3">
        <f t="shared" si="22"/>
        <v>5549.8453779723241</v>
      </c>
      <c r="CT70" s="3">
        <f t="shared" si="22"/>
        <v>310.44894003154729</v>
      </c>
      <c r="CU70" s="3">
        <f t="shared" si="22"/>
        <v>313.26173798701018</v>
      </c>
      <c r="CV70" s="3">
        <f t="shared" si="22"/>
        <v>1207.1233152932807</v>
      </c>
      <c r="CW70" s="3">
        <f t="shared" si="22"/>
        <v>1401.1766266507695</v>
      </c>
      <c r="CX70" s="3">
        <f t="shared" si="22"/>
        <v>17564.763076656982</v>
      </c>
      <c r="CY70" s="3">
        <f t="shared" si="22"/>
        <v>15758.084109735886</v>
      </c>
      <c r="CZ70" s="3">
        <f t="shared" si="22"/>
        <v>606.25877060981043</v>
      </c>
      <c r="DA70" s="3">
        <f t="shared" si="22"/>
        <v>180.69334739041395</v>
      </c>
      <c r="DB70" s="3">
        <f t="shared" si="22"/>
        <v>82353.336520596451</v>
      </c>
      <c r="DC70" s="3">
        <f t="shared" si="22"/>
        <v>73173.388632468923</v>
      </c>
      <c r="DD70" s="3">
        <f t="shared" si="22"/>
        <v>29062.585386220155</v>
      </c>
      <c r="DE70" s="3">
        <f t="shared" si="22"/>
        <v>79938.071862077719</v>
      </c>
      <c r="DF70" s="3">
        <f t="shared" si="22"/>
        <v>27334.168969227907</v>
      </c>
      <c r="DG70" s="3">
        <f t="shared" si="22"/>
        <v>31048.513290770752</v>
      </c>
      <c r="DH70" s="3">
        <f t="shared" si="22"/>
        <v>26141.750869097792</v>
      </c>
      <c r="DI70" s="3">
        <f t="shared" si="22"/>
        <v>17531.40944073621</v>
      </c>
      <c r="DJ70" s="3">
        <f t="shared" si="22"/>
        <v>3780.8532762547393</v>
      </c>
      <c r="DK70" s="3">
        <f t="shared" si="19"/>
        <v>2433.6949304337336</v>
      </c>
      <c r="DL70" s="3">
        <f t="shared" si="19"/>
        <v>105.76913581058838</v>
      </c>
      <c r="DM70" s="3">
        <f t="shared" si="19"/>
        <v>391.89778517668856</v>
      </c>
      <c r="DN70" s="3">
        <f t="shared" si="19"/>
        <v>1030.4525003491633</v>
      </c>
      <c r="DO70" s="3">
        <f t="shared" si="19"/>
        <v>770.511627952666</v>
      </c>
      <c r="DP70" s="3">
        <f t="shared" si="19"/>
        <v>614.89548160584377</v>
      </c>
      <c r="DQ70" s="3">
        <f t="shared" si="19"/>
        <v>18359.323961864578</v>
      </c>
    </row>
    <row r="71" spans="1:121" s="3" customFormat="1" x14ac:dyDescent="0.25">
      <c r="A71" s="7" t="s">
        <v>163</v>
      </c>
      <c r="B71" s="3" t="str">
        <f t="shared" si="2"/>
        <v>6284_Ga_10b</v>
      </c>
      <c r="C71" s="3" t="s">
        <v>215</v>
      </c>
      <c r="D71" s="3" t="s">
        <v>237</v>
      </c>
      <c r="F71" s="3">
        <v>500</v>
      </c>
      <c r="H71" s="3">
        <f t="shared" si="23"/>
        <v>806.09853486154793</v>
      </c>
      <c r="I71" s="3">
        <f t="shared" si="23"/>
        <v>2672.2706286443522</v>
      </c>
      <c r="J71" s="3">
        <f t="shared" si="23"/>
        <v>189.17855385020599</v>
      </c>
      <c r="K71" s="3">
        <f t="shared" si="23"/>
        <v>795.10855205945779</v>
      </c>
      <c r="L71" s="3">
        <f t="shared" si="23"/>
        <v>52.787046821571614</v>
      </c>
      <c r="M71" s="3">
        <f t="shared" si="23"/>
        <v>93513.622456687328</v>
      </c>
      <c r="N71" s="3">
        <f t="shared" si="23"/>
        <v>1038.2416877265059</v>
      </c>
      <c r="O71" s="3">
        <f t="shared" si="23"/>
        <v>1254.2046653472712</v>
      </c>
      <c r="P71" s="3">
        <f t="shared" si="23"/>
        <v>16049.848719838739</v>
      </c>
      <c r="Q71" s="3">
        <f t="shared" si="23"/>
        <v>192.48484764212279</v>
      </c>
      <c r="R71" s="3">
        <f t="shared" si="23"/>
        <v>1621.0104091121739</v>
      </c>
      <c r="S71" s="3">
        <f t="shared" si="23"/>
        <v>213.58657895782511</v>
      </c>
      <c r="T71" s="3">
        <f t="shared" si="23"/>
        <v>325.85247347356659</v>
      </c>
      <c r="U71" s="3">
        <f t="shared" si="23"/>
        <v>131.90390201731398</v>
      </c>
      <c r="V71" s="3">
        <f t="shared" si="23"/>
        <v>650.86459727502097</v>
      </c>
      <c r="W71" s="3">
        <f t="shared" si="23"/>
        <v>427.07328029068606</v>
      </c>
      <c r="X71" s="3">
        <f t="shared" si="23"/>
        <v>1239.0818153052851</v>
      </c>
      <c r="Y71" s="3">
        <f t="shared" si="23"/>
        <v>97419.292208182116</v>
      </c>
      <c r="Z71" s="3">
        <f t="shared" si="23"/>
        <v>9666.4355125694437</v>
      </c>
      <c r="AA71" s="3">
        <f t="shared" si="23"/>
        <v>6127.0238999302801</v>
      </c>
      <c r="AB71" s="3">
        <f t="shared" si="23"/>
        <v>18038.839295823152</v>
      </c>
      <c r="AC71" s="3">
        <f t="shared" si="23"/>
        <v>692.75809486343337</v>
      </c>
      <c r="AD71" s="3">
        <f t="shared" si="23"/>
        <v>238.80740128929042</v>
      </c>
      <c r="AE71" s="3">
        <f t="shared" si="23"/>
        <v>15074.802016266276</v>
      </c>
      <c r="AF71" s="3">
        <f t="shared" si="23"/>
        <v>26137.881463606009</v>
      </c>
      <c r="AG71" s="3">
        <f t="shared" si="23"/>
        <v>410.6761295163987</v>
      </c>
      <c r="AH71" s="3">
        <f t="shared" si="23"/>
        <v>149.2791647050434</v>
      </c>
      <c r="AI71" s="3">
        <f t="shared" si="23"/>
        <v>213.7208971431217</v>
      </c>
      <c r="AJ71" s="3">
        <f t="shared" si="23"/>
        <v>5662.5550592306017</v>
      </c>
      <c r="AK71" s="3">
        <f t="shared" si="23"/>
        <v>9016.1391845399085</v>
      </c>
      <c r="AL71" s="3">
        <f t="shared" si="23"/>
        <v>89.789984842773777</v>
      </c>
      <c r="AM71" s="3">
        <f t="shared" si="23"/>
        <v>201.17764507003736</v>
      </c>
      <c r="AN71" s="3">
        <f t="shared" si="23"/>
        <v>10104.254247683861</v>
      </c>
      <c r="AO71" s="3">
        <f t="shared" si="23"/>
        <v>22576.152367871404</v>
      </c>
      <c r="AP71" s="3">
        <f t="shared" si="23"/>
        <v>1556.1037291096075</v>
      </c>
      <c r="AQ71" s="3">
        <f t="shared" si="23"/>
        <v>284.13806679888302</v>
      </c>
      <c r="AR71" s="3">
        <f t="shared" si="23"/>
        <v>215.50147411231023</v>
      </c>
      <c r="AS71" s="3">
        <f t="shared" si="23"/>
        <v>1895.2123742551403</v>
      </c>
      <c r="AT71" s="3">
        <f t="shared" si="23"/>
        <v>220.70544277854594</v>
      </c>
      <c r="AU71" s="3">
        <f t="shared" si="23"/>
        <v>33160.421925189017</v>
      </c>
      <c r="AV71" s="3">
        <f t="shared" si="23"/>
        <v>70741.885590743885</v>
      </c>
      <c r="AW71" s="3">
        <f t="shared" si="23"/>
        <v>70741.885590743885</v>
      </c>
      <c r="AX71" s="3">
        <f t="shared" si="23"/>
        <v>1502.4935528960898</v>
      </c>
      <c r="AY71" s="3">
        <f t="shared" si="23"/>
        <v>545.65557357140187</v>
      </c>
      <c r="AZ71" s="3">
        <f t="shared" si="23"/>
        <v>535.66092296292015</v>
      </c>
      <c r="BA71" s="3">
        <f t="shared" si="23"/>
        <v>650.79571615435611</v>
      </c>
      <c r="BB71" s="3">
        <f t="shared" si="23"/>
        <v>139.01932178200158</v>
      </c>
      <c r="BC71" s="3">
        <f t="shared" si="23"/>
        <v>2219.8835365093032</v>
      </c>
      <c r="BD71" s="3">
        <f t="shared" si="23"/>
        <v>22888.738337504907</v>
      </c>
      <c r="BE71" s="3">
        <f t="shared" si="22"/>
        <v>2781.9397049110257</v>
      </c>
      <c r="BF71" s="3">
        <f t="shared" si="22"/>
        <v>7617.6871203521678</v>
      </c>
      <c r="BG71" s="3">
        <f t="shared" si="22"/>
        <v>6716.9218173047684</v>
      </c>
      <c r="BH71" s="3">
        <f t="shared" si="22"/>
        <v>600.40917638795736</v>
      </c>
      <c r="BI71" s="3">
        <f t="shared" si="22"/>
        <v>2986.3409864281821</v>
      </c>
      <c r="BJ71" s="3">
        <f t="shared" si="22"/>
        <v>141.67813303966801</v>
      </c>
      <c r="BK71" s="3">
        <f t="shared" si="22"/>
        <v>478.0246452465372</v>
      </c>
      <c r="BL71" s="3">
        <f t="shared" si="22"/>
        <v>394.16188083698091</v>
      </c>
      <c r="BM71" s="3">
        <f t="shared" si="22"/>
        <v>958.34303181121663</v>
      </c>
      <c r="BN71" s="3">
        <f t="shared" si="22"/>
        <v>6877.3976081738974</v>
      </c>
      <c r="BO71" s="3">
        <f t="shared" si="22"/>
        <v>6788.7579380462275</v>
      </c>
      <c r="BP71" s="3">
        <f t="shared" si="22"/>
        <v>2583.4725319391537</v>
      </c>
      <c r="BQ71" s="3">
        <f t="shared" si="22"/>
        <v>2048.9653677473711</v>
      </c>
      <c r="BR71" s="3">
        <f t="shared" si="22"/>
        <v>354.01451965742456</v>
      </c>
      <c r="BS71" s="3">
        <f t="shared" si="22"/>
        <v>2024.4574650147879</v>
      </c>
      <c r="BT71" s="3">
        <f t="shared" si="22"/>
        <v>308.77339960469641</v>
      </c>
      <c r="BU71" s="3">
        <f t="shared" si="22"/>
        <v>512.23789788080956</v>
      </c>
      <c r="BV71" s="3">
        <f t="shared" si="22"/>
        <v>16629.569451634983</v>
      </c>
      <c r="BW71" s="3">
        <f t="shared" si="22"/>
        <v>122.20888428372461</v>
      </c>
      <c r="BX71" s="3">
        <f t="shared" si="22"/>
        <v>396.37640886635853</v>
      </c>
      <c r="BY71" s="3">
        <f t="shared" si="22"/>
        <v>0</v>
      </c>
      <c r="BZ71" s="3">
        <f t="shared" si="22"/>
        <v>0</v>
      </c>
      <c r="CA71" s="3">
        <f t="shared" si="22"/>
        <v>0</v>
      </c>
      <c r="CB71" s="3">
        <f t="shared" si="22"/>
        <v>0</v>
      </c>
      <c r="CC71" s="3">
        <f t="shared" si="22"/>
        <v>0</v>
      </c>
      <c r="CD71" s="3">
        <f t="shared" si="22"/>
        <v>0</v>
      </c>
      <c r="CE71" s="28">
        <f t="shared" si="22"/>
        <v>0</v>
      </c>
      <c r="CF71" s="3">
        <f t="shared" si="22"/>
        <v>1609.4177165042656</v>
      </c>
      <c r="CG71" s="3">
        <f t="shared" si="22"/>
        <v>3377.654632925668</v>
      </c>
      <c r="CH71" s="3">
        <f t="shared" si="22"/>
        <v>1663.8338018295631</v>
      </c>
      <c r="CI71" s="3">
        <f t="shared" si="22"/>
        <v>1714.7059534966495</v>
      </c>
      <c r="CJ71" s="3">
        <f t="shared" si="22"/>
        <v>1684.7839946798024</v>
      </c>
      <c r="CK71" s="3">
        <f t="shared" si="22"/>
        <v>543.9989826194103</v>
      </c>
      <c r="CL71" s="3">
        <f t="shared" si="22"/>
        <v>1336.369510132437</v>
      </c>
      <c r="CM71" s="3">
        <f t="shared" si="22"/>
        <v>1534.6472600224806</v>
      </c>
      <c r="CN71" s="3">
        <f t="shared" si="22"/>
        <v>1981.8579359395599</v>
      </c>
      <c r="CO71" s="3">
        <f t="shared" si="22"/>
        <v>1173.8272856433607</v>
      </c>
      <c r="CP71" s="3">
        <f t="shared" si="22"/>
        <v>2261.9905655717771</v>
      </c>
      <c r="CQ71" s="3">
        <f t="shared" si="22"/>
        <v>230.75175422752648</v>
      </c>
      <c r="CR71" s="3">
        <f t="shared" si="22"/>
        <v>299.29535740120156</v>
      </c>
      <c r="CS71" s="3">
        <f t="shared" si="22"/>
        <v>5084.8559883258731</v>
      </c>
      <c r="CT71" s="3">
        <f t="shared" si="22"/>
        <v>401.92478313591891</v>
      </c>
      <c r="CU71" s="3">
        <f t="shared" si="22"/>
        <v>380.56474761772307</v>
      </c>
      <c r="CV71" s="3">
        <f t="shared" si="22"/>
        <v>638.05270883134347</v>
      </c>
      <c r="CW71" s="3">
        <f t="shared" si="22"/>
        <v>1374.5399831489096</v>
      </c>
      <c r="CX71" s="3">
        <f t="shared" si="22"/>
        <v>17482.038756928167</v>
      </c>
      <c r="CY71" s="3">
        <f t="shared" si="22"/>
        <v>15386.737059309493</v>
      </c>
      <c r="CZ71" s="3">
        <f t="shared" si="22"/>
        <v>510.28511810995866</v>
      </c>
      <c r="DA71" s="3">
        <f t="shared" si="22"/>
        <v>116.28510790654036</v>
      </c>
      <c r="DB71" s="3">
        <f t="shared" si="22"/>
        <v>84949.956465683295</v>
      </c>
      <c r="DC71" s="3">
        <f t="shared" si="22"/>
        <v>75780.515458991518</v>
      </c>
      <c r="DD71" s="3">
        <f t="shared" si="22"/>
        <v>28156.363491403114</v>
      </c>
      <c r="DE71" s="3">
        <f t="shared" si="22"/>
        <v>81832.438273060819</v>
      </c>
      <c r="DF71" s="3">
        <f t="shared" si="22"/>
        <v>26496.745214158243</v>
      </c>
      <c r="DG71" s="3">
        <f t="shared" si="22"/>
        <v>30287.721011633843</v>
      </c>
      <c r="DH71" s="3">
        <f t="shared" si="22"/>
        <v>25538.243755769498</v>
      </c>
      <c r="DI71" s="3">
        <f t="shared" si="22"/>
        <v>17824.780881188773</v>
      </c>
      <c r="DJ71" s="3">
        <f t="shared" si="22"/>
        <v>3470.5339360302642</v>
      </c>
      <c r="DK71" s="3">
        <f t="shared" si="19"/>
        <v>2319.919588050986</v>
      </c>
      <c r="DL71" s="3">
        <f t="shared" si="19"/>
        <v>87.892309968454853</v>
      </c>
      <c r="DM71" s="3">
        <f t="shared" si="19"/>
        <v>415.80088489386969</v>
      </c>
      <c r="DN71" s="3">
        <f t="shared" si="19"/>
        <v>956.47979749723015</v>
      </c>
      <c r="DO71" s="3">
        <f t="shared" si="19"/>
        <v>616.95786562770763</v>
      </c>
      <c r="DP71" s="3">
        <f t="shared" si="19"/>
        <v>595.65982311811024</v>
      </c>
      <c r="DQ71" s="3">
        <f t="shared" si="19"/>
        <v>18268.929791292296</v>
      </c>
    </row>
    <row r="72" spans="1:121" s="3" customFormat="1" x14ac:dyDescent="0.25">
      <c r="A72" s="7" t="s">
        <v>168</v>
      </c>
      <c r="B72" s="3" t="str">
        <f t="shared" si="2"/>
        <v>6284_Ga_50</v>
      </c>
      <c r="C72" s="3" t="s">
        <v>210</v>
      </c>
      <c r="D72" s="3" t="s">
        <v>237</v>
      </c>
      <c r="F72" s="3">
        <v>50</v>
      </c>
      <c r="H72" s="3">
        <f t="shared" si="23"/>
        <v>1387.4564369413465</v>
      </c>
      <c r="I72" s="3">
        <f t="shared" si="23"/>
        <v>4256.6519661970915</v>
      </c>
      <c r="J72" s="3">
        <f t="shared" si="23"/>
        <v>135.43001001227137</v>
      </c>
      <c r="K72" s="3">
        <f t="shared" si="23"/>
        <v>690.64819916859994</v>
      </c>
      <c r="L72" s="3">
        <f t="shared" si="23"/>
        <v>63.590333996078037</v>
      </c>
      <c r="M72" s="3">
        <f t="shared" si="23"/>
        <v>98982.529213636197</v>
      </c>
      <c r="N72" s="3">
        <f t="shared" si="23"/>
        <v>364.91273847273959</v>
      </c>
      <c r="O72" s="3">
        <f t="shared" si="23"/>
        <v>994.68442710404679</v>
      </c>
      <c r="P72" s="3">
        <f t="shared" si="23"/>
        <v>9151.4924479661786</v>
      </c>
      <c r="Q72" s="3">
        <f t="shared" si="23"/>
        <v>171.45062284545892</v>
      </c>
      <c r="R72" s="3">
        <f t="shared" si="23"/>
        <v>1649.6725318278125</v>
      </c>
      <c r="S72" s="3">
        <f t="shared" si="23"/>
        <v>220.54357566578719</v>
      </c>
      <c r="T72" s="3">
        <f t="shared" si="23"/>
        <v>195.13696483301641</v>
      </c>
      <c r="U72" s="3">
        <f t="shared" si="23"/>
        <v>122.8913507889922</v>
      </c>
      <c r="V72" s="3">
        <f t="shared" si="23"/>
        <v>393.56969225562466</v>
      </c>
      <c r="W72" s="3">
        <f t="shared" si="23"/>
        <v>312.72273398553392</v>
      </c>
      <c r="X72" s="3">
        <f t="shared" si="23"/>
        <v>2010.3271790995291</v>
      </c>
      <c r="Y72" s="3">
        <f t="shared" si="23"/>
        <v>95704.227636696029</v>
      </c>
      <c r="Z72" s="3">
        <f t="shared" si="23"/>
        <v>11491.410079662228</v>
      </c>
      <c r="AA72" s="3">
        <f t="shared" si="23"/>
        <v>7573.2820414014022</v>
      </c>
      <c r="AB72" s="3">
        <f t="shared" si="23"/>
        <v>16522.605996597944</v>
      </c>
      <c r="AC72" s="3">
        <f t="shared" si="23"/>
        <v>665.97398002240504</v>
      </c>
      <c r="AD72" s="3">
        <f t="shared" si="23"/>
        <v>219.21788993853536</v>
      </c>
      <c r="AE72" s="3">
        <f t="shared" si="23"/>
        <v>16940.398550332455</v>
      </c>
      <c r="AF72" s="3">
        <f t="shared" si="23"/>
        <v>28130.912034638121</v>
      </c>
      <c r="AG72" s="3">
        <f t="shared" si="23"/>
        <v>327.19172788661018</v>
      </c>
      <c r="AH72" s="3">
        <f t="shared" si="23"/>
        <v>72.330775868044654</v>
      </c>
      <c r="AI72" s="3">
        <f t="shared" si="23"/>
        <v>185.93097165640461</v>
      </c>
      <c r="AJ72" s="3">
        <f t="shared" si="23"/>
        <v>2343.7612686868388</v>
      </c>
      <c r="AK72" s="3">
        <f t="shared" si="23"/>
        <v>2499.2497269833962</v>
      </c>
      <c r="AL72" s="3">
        <f t="shared" si="23"/>
        <v>124.47252198830543</v>
      </c>
      <c r="AM72" s="3">
        <f t="shared" si="23"/>
        <v>168.68002483732658</v>
      </c>
      <c r="AN72" s="3">
        <f t="shared" si="23"/>
        <v>1657.9758096698074</v>
      </c>
      <c r="AO72" s="3">
        <f t="shared" si="23"/>
        <v>4253.9381427383059</v>
      </c>
      <c r="AP72" s="3">
        <f t="shared" si="23"/>
        <v>727.5658498814696</v>
      </c>
      <c r="AQ72" s="3">
        <f t="shared" si="23"/>
        <v>193.02779032477633</v>
      </c>
      <c r="AR72" s="3">
        <f t="shared" si="23"/>
        <v>259.68678871305832</v>
      </c>
      <c r="AS72" s="3">
        <f t="shared" si="23"/>
        <v>1937.3945930084064</v>
      </c>
      <c r="AT72" s="3">
        <f t="shared" si="23"/>
        <v>247.27871095327717</v>
      </c>
      <c r="AU72" s="3">
        <f t="shared" si="23"/>
        <v>34390.834103450914</v>
      </c>
      <c r="AV72" s="3">
        <f t="shared" si="23"/>
        <v>81930.321704547285</v>
      </c>
      <c r="AW72" s="3">
        <f t="shared" si="23"/>
        <v>81930.321704547285</v>
      </c>
      <c r="AX72" s="3">
        <f t="shared" si="23"/>
        <v>1570.7417145981822</v>
      </c>
      <c r="AY72" s="3">
        <f t="shared" si="23"/>
        <v>137.53066833810939</v>
      </c>
      <c r="AZ72" s="3">
        <f t="shared" si="23"/>
        <v>311.86827701786194</v>
      </c>
      <c r="BA72" s="3">
        <f t="shared" si="23"/>
        <v>701.96620558091911</v>
      </c>
      <c r="BB72" s="3">
        <f t="shared" si="23"/>
        <v>205.4387068120248</v>
      </c>
      <c r="BC72" s="3">
        <f t="shared" si="23"/>
        <v>674.37661332575715</v>
      </c>
      <c r="BD72" s="3">
        <f t="shared" si="23"/>
        <v>10344.317213563698</v>
      </c>
      <c r="BE72" s="3">
        <f t="shared" si="22"/>
        <v>441.87915629496467</v>
      </c>
      <c r="BF72" s="3">
        <f t="shared" si="22"/>
        <v>9480.2937343267768</v>
      </c>
      <c r="BG72" s="3">
        <f t="shared" si="22"/>
        <v>8087.3159724614361</v>
      </c>
      <c r="BH72" s="3">
        <f t="shared" si="22"/>
        <v>139.6824237583597</v>
      </c>
      <c r="BI72" s="3">
        <f t="shared" si="22"/>
        <v>599.86853349025614</v>
      </c>
      <c r="BJ72" s="3">
        <f t="shared" si="22"/>
        <v>76.793255446716799</v>
      </c>
      <c r="BK72" s="3">
        <f t="shared" si="22"/>
        <v>240.20744083211159</v>
      </c>
      <c r="BL72" s="3">
        <f t="shared" si="22"/>
        <v>116.2856319724718</v>
      </c>
      <c r="BM72" s="3">
        <f t="shared" si="22"/>
        <v>474.75729782179724</v>
      </c>
      <c r="BN72" s="3">
        <f t="shared" si="22"/>
        <v>7038.525399829723</v>
      </c>
      <c r="BO72" s="3">
        <f t="shared" si="22"/>
        <v>6697.0690664196864</v>
      </c>
      <c r="BP72" s="3">
        <f t="shared" si="22"/>
        <v>1391.0672982798139</v>
      </c>
      <c r="BQ72" s="3">
        <f t="shared" si="22"/>
        <v>980.65259723294218</v>
      </c>
      <c r="BR72" s="3">
        <f t="shared" si="22"/>
        <v>285.01107644927595</v>
      </c>
      <c r="BS72" s="3">
        <f t="shared" si="22"/>
        <v>863.96670468757429</v>
      </c>
      <c r="BT72" s="3">
        <f t="shared" si="22"/>
        <v>273.13667945335641</v>
      </c>
      <c r="BU72" s="3">
        <f t="shared" si="22"/>
        <v>401.59477480581938</v>
      </c>
      <c r="BV72" s="3">
        <f t="shared" si="22"/>
        <v>13076.118333399765</v>
      </c>
      <c r="BW72" s="3">
        <f t="shared" si="22"/>
        <v>112.81954573483904</v>
      </c>
      <c r="BX72" s="3">
        <f t="shared" si="22"/>
        <v>458.13938722793796</v>
      </c>
      <c r="BY72" s="3">
        <f t="shared" si="22"/>
        <v>0</v>
      </c>
      <c r="BZ72" s="3">
        <f t="shared" si="22"/>
        <v>0</v>
      </c>
      <c r="CA72" s="3">
        <f t="shared" si="22"/>
        <v>0</v>
      </c>
      <c r="CB72" s="3">
        <f t="shared" si="22"/>
        <v>0</v>
      </c>
      <c r="CC72" s="3">
        <f t="shared" si="22"/>
        <v>0</v>
      </c>
      <c r="CD72" s="3">
        <f t="shared" si="22"/>
        <v>0</v>
      </c>
      <c r="CE72" s="28">
        <f t="shared" si="22"/>
        <v>0</v>
      </c>
      <c r="CF72" s="3">
        <f t="shared" si="22"/>
        <v>2190.5381149092259</v>
      </c>
      <c r="CG72" s="3">
        <f t="shared" si="22"/>
        <v>4010.2248734840191</v>
      </c>
      <c r="CH72" s="3">
        <f t="shared" si="22"/>
        <v>1826.9425459813363</v>
      </c>
      <c r="CI72" s="3">
        <f t="shared" si="22"/>
        <v>1788.0463022237243</v>
      </c>
      <c r="CJ72" s="3">
        <f t="shared" si="22"/>
        <v>1764.555832431414</v>
      </c>
      <c r="CK72" s="3">
        <f t="shared" si="22"/>
        <v>398.77875715820949</v>
      </c>
      <c r="CL72" s="3">
        <f t="shared" si="22"/>
        <v>171.03900736269335</v>
      </c>
      <c r="CM72" s="3">
        <f t="shared" si="22"/>
        <v>239.364338774309</v>
      </c>
      <c r="CN72" s="3">
        <f t="shared" si="22"/>
        <v>352.0987226851276</v>
      </c>
      <c r="CO72" s="3">
        <f t="shared" si="22"/>
        <v>146.42724022078019</v>
      </c>
      <c r="CP72" s="3">
        <f t="shared" si="22"/>
        <v>1422.6765286287416</v>
      </c>
      <c r="CQ72" s="3">
        <f t="shared" si="22"/>
        <v>100.23262814461495</v>
      </c>
      <c r="CR72" s="3">
        <f t="shared" si="22"/>
        <v>207.42013858423419</v>
      </c>
      <c r="CS72" s="3">
        <f t="shared" si="22"/>
        <v>4872.1760816697752</v>
      </c>
      <c r="CT72" s="3">
        <f t="shared" si="22"/>
        <v>64.271628588241725</v>
      </c>
      <c r="CU72" s="3">
        <f t="shared" si="22"/>
        <v>64.370984049598931</v>
      </c>
      <c r="CV72" s="3">
        <f t="shared" si="22"/>
        <v>279.77078554455028</v>
      </c>
      <c r="CW72" s="3">
        <f t="shared" si="22"/>
        <v>516.58026959824554</v>
      </c>
      <c r="CX72" s="3">
        <f t="shared" si="22"/>
        <v>3117.2577289900105</v>
      </c>
      <c r="CY72" s="3">
        <f t="shared" si="22"/>
        <v>2814.4790573225991</v>
      </c>
      <c r="CZ72" s="3">
        <f t="shared" si="22"/>
        <v>804.3193631436435</v>
      </c>
      <c r="DA72" s="3">
        <f t="shared" si="22"/>
        <v>79.816500199443155</v>
      </c>
      <c r="DB72" s="3">
        <f t="shared" si="22"/>
        <v>101057.91434883243</v>
      </c>
      <c r="DC72" s="3">
        <f t="shared" si="22"/>
        <v>92280.529277605732</v>
      </c>
      <c r="DD72" s="3">
        <f t="shared" si="22"/>
        <v>33899.075666827164</v>
      </c>
      <c r="DE72" s="3">
        <f t="shared" si="22"/>
        <v>98983.043023307793</v>
      </c>
      <c r="DF72" s="3">
        <f t="shared" si="22"/>
        <v>32873.341238685258</v>
      </c>
      <c r="DG72" s="3">
        <f t="shared" si="22"/>
        <v>37911.284810810859</v>
      </c>
      <c r="DH72" s="3">
        <f t="shared" si="22"/>
        <v>32560.607149789856</v>
      </c>
      <c r="DI72" s="3">
        <f t="shared" si="22"/>
        <v>19808.359233139901</v>
      </c>
      <c r="DJ72" s="3">
        <f t="shared" si="22"/>
        <v>6498.6221453597409</v>
      </c>
      <c r="DK72" s="3">
        <f t="shared" si="19"/>
        <v>2798.7553458809548</v>
      </c>
      <c r="DL72" s="3">
        <f t="shared" si="19"/>
        <v>120.57778790310302</v>
      </c>
      <c r="DM72" s="3">
        <f t="shared" si="19"/>
        <v>317.72741051046967</v>
      </c>
      <c r="DN72" s="3">
        <f t="shared" si="19"/>
        <v>509.55441911655748</v>
      </c>
      <c r="DO72" s="3">
        <f t="shared" si="19"/>
        <v>142.72837833082485</v>
      </c>
      <c r="DP72" s="3">
        <f t="shared" si="19"/>
        <v>138.8535153378939</v>
      </c>
      <c r="DQ72" s="3">
        <f t="shared" si="19"/>
        <v>6084.5142598778484</v>
      </c>
    </row>
    <row r="73" spans="1:121" s="3" customFormat="1" x14ac:dyDescent="0.25">
      <c r="A73" s="7" t="s">
        <v>169</v>
      </c>
      <c r="B73" s="3" t="str">
        <f t="shared" si="2"/>
        <v>6284_Ga_50b</v>
      </c>
      <c r="C73" s="3" t="s">
        <v>211</v>
      </c>
      <c r="D73" s="3" t="s">
        <v>237</v>
      </c>
      <c r="F73" s="3">
        <v>50</v>
      </c>
      <c r="H73" s="3">
        <f t="shared" si="23"/>
        <v>1069.3112547399451</v>
      </c>
      <c r="I73" s="3">
        <f t="shared" si="23"/>
        <v>3516.3008327319508</v>
      </c>
      <c r="J73" s="3">
        <f t="shared" si="23"/>
        <v>142.57673096676254</v>
      </c>
      <c r="K73" s="3">
        <f t="shared" si="23"/>
        <v>761.95433949277208</v>
      </c>
      <c r="L73" s="3">
        <f t="shared" si="23"/>
        <v>88.184957278388566</v>
      </c>
      <c r="M73" s="3">
        <f t="shared" si="23"/>
        <v>99693.021642913329</v>
      </c>
      <c r="N73" s="3">
        <f t="shared" si="23"/>
        <v>388.4907181860487</v>
      </c>
      <c r="O73" s="3">
        <f t="shared" si="23"/>
        <v>951.1603142697038</v>
      </c>
      <c r="P73" s="3">
        <f t="shared" si="23"/>
        <v>8843.0182654086402</v>
      </c>
      <c r="Q73" s="3">
        <f t="shared" si="23"/>
        <v>172.48295861336521</v>
      </c>
      <c r="R73" s="3">
        <f t="shared" si="23"/>
        <v>1636.0100818747505</v>
      </c>
      <c r="S73" s="3">
        <f t="shared" si="23"/>
        <v>197.1847628188988</v>
      </c>
      <c r="T73" s="3">
        <f t="shared" si="23"/>
        <v>201.40464251441847</v>
      </c>
      <c r="U73" s="3">
        <f t="shared" si="23"/>
        <v>135.54834064448769</v>
      </c>
      <c r="V73" s="3">
        <f t="shared" si="23"/>
        <v>365.90881308581663</v>
      </c>
      <c r="W73" s="3">
        <f t="shared" si="23"/>
        <v>246.60544424289458</v>
      </c>
      <c r="X73" s="3">
        <f t="shared" si="23"/>
        <v>1824.1233838242517</v>
      </c>
      <c r="Y73" s="3">
        <f t="shared" si="23"/>
        <v>94177.33441213856</v>
      </c>
      <c r="Z73" s="3">
        <f t="shared" si="23"/>
        <v>11551.782659630604</v>
      </c>
      <c r="AA73" s="3">
        <f t="shared" si="23"/>
        <v>7893.331921255106</v>
      </c>
      <c r="AB73" s="3">
        <f t="shared" si="23"/>
        <v>16252.247750575367</v>
      </c>
      <c r="AC73" s="3">
        <f t="shared" si="23"/>
        <v>510.59975215357116</v>
      </c>
      <c r="AD73" s="3">
        <f t="shared" si="23"/>
        <v>224.12028621592458</v>
      </c>
      <c r="AE73" s="3">
        <f t="shared" si="23"/>
        <v>16888.627234476109</v>
      </c>
      <c r="AF73" s="3">
        <f t="shared" si="23"/>
        <v>28158.844610390352</v>
      </c>
      <c r="AG73" s="3">
        <f t="shared" si="23"/>
        <v>235.18644409581401</v>
      </c>
      <c r="AH73" s="3">
        <f t="shared" si="23"/>
        <v>72.967211754693878</v>
      </c>
      <c r="AI73" s="3">
        <f t="shared" si="23"/>
        <v>189.02101713687188</v>
      </c>
      <c r="AJ73" s="3">
        <f t="shared" si="23"/>
        <v>2354.3314913263234</v>
      </c>
      <c r="AK73" s="3">
        <f t="shared" si="23"/>
        <v>2525.522591961424</v>
      </c>
      <c r="AL73" s="3">
        <f t="shared" si="23"/>
        <v>122.35659265498721</v>
      </c>
      <c r="AM73" s="3">
        <f t="shared" si="23"/>
        <v>159.20584555922173</v>
      </c>
      <c r="AN73" s="3">
        <f t="shared" si="23"/>
        <v>1623.1427211308935</v>
      </c>
      <c r="AO73" s="3">
        <f t="shared" si="23"/>
        <v>4081.2838220674316</v>
      </c>
      <c r="AP73" s="3">
        <f t="shared" si="23"/>
        <v>528.12804542693675</v>
      </c>
      <c r="AQ73" s="3">
        <f t="shared" si="23"/>
        <v>195.73924772427711</v>
      </c>
      <c r="AR73" s="3">
        <f t="shared" si="23"/>
        <v>290.77332868919018</v>
      </c>
      <c r="AS73" s="3">
        <f t="shared" si="23"/>
        <v>1920.7338729829057</v>
      </c>
      <c r="AT73" s="3">
        <f t="shared" si="23"/>
        <v>234.72262724458696</v>
      </c>
      <c r="AU73" s="3">
        <f t="shared" si="23"/>
        <v>33416.754955462617</v>
      </c>
      <c r="AV73" s="3">
        <f t="shared" si="23"/>
        <v>82945.417495227477</v>
      </c>
      <c r="AW73" s="3">
        <f t="shared" si="23"/>
        <v>82945.417495227477</v>
      </c>
      <c r="AX73" s="3">
        <f t="shared" si="23"/>
        <v>1483.5053938900055</v>
      </c>
      <c r="AY73" s="3">
        <f t="shared" si="23"/>
        <v>142.24949821896431</v>
      </c>
      <c r="AZ73" s="3">
        <f t="shared" si="23"/>
        <v>327.0591721667808</v>
      </c>
      <c r="BA73" s="3">
        <f t="shared" si="23"/>
        <v>677.54251807160472</v>
      </c>
      <c r="BB73" s="3">
        <f t="shared" si="23"/>
        <v>328.24290106316391</v>
      </c>
      <c r="BC73" s="3">
        <f t="shared" si="23"/>
        <v>624.46536637873317</v>
      </c>
      <c r="BD73" s="3">
        <f t="shared" ref="BD73:DJ76" si="24">BD31/$G31</f>
        <v>10177.809180184051</v>
      </c>
      <c r="BE73" s="3">
        <f t="shared" si="24"/>
        <v>423.45624866382735</v>
      </c>
      <c r="BF73" s="3">
        <f t="shared" si="24"/>
        <v>9546.6853387631618</v>
      </c>
      <c r="BG73" s="3">
        <f t="shared" si="24"/>
        <v>7543.0619880118893</v>
      </c>
      <c r="BH73" s="3">
        <f t="shared" si="24"/>
        <v>164.86270384289881</v>
      </c>
      <c r="BI73" s="3">
        <f t="shared" si="24"/>
        <v>605.80171774561552</v>
      </c>
      <c r="BJ73" s="3">
        <f t="shared" si="24"/>
        <v>65.113625807536565</v>
      </c>
      <c r="BK73" s="3">
        <f t="shared" si="24"/>
        <v>244.94082548235579</v>
      </c>
      <c r="BL73" s="3">
        <f t="shared" si="24"/>
        <v>167.48341132743934</v>
      </c>
      <c r="BM73" s="3">
        <f t="shared" si="24"/>
        <v>445.04791901420043</v>
      </c>
      <c r="BN73" s="3">
        <f t="shared" si="24"/>
        <v>7108.576572996185</v>
      </c>
      <c r="BO73" s="3">
        <f t="shared" si="24"/>
        <v>6692.4048098485609</v>
      </c>
      <c r="BP73" s="3">
        <f t="shared" si="24"/>
        <v>1378.0681570472636</v>
      </c>
      <c r="BQ73" s="3">
        <f t="shared" si="24"/>
        <v>965.07766530866991</v>
      </c>
      <c r="BR73" s="3">
        <f t="shared" si="24"/>
        <v>267.94386490149338</v>
      </c>
      <c r="BS73" s="3">
        <f t="shared" si="24"/>
        <v>874.90939302840866</v>
      </c>
      <c r="BT73" s="3">
        <f t="shared" si="24"/>
        <v>243.96481824327066</v>
      </c>
      <c r="BU73" s="3">
        <f t="shared" si="24"/>
        <v>409.97710495669537</v>
      </c>
      <c r="BV73" s="3">
        <f t="shared" si="24"/>
        <v>11270.601518705134</v>
      </c>
      <c r="BW73" s="3">
        <f t="shared" si="24"/>
        <v>99.455991313421222</v>
      </c>
      <c r="BX73" s="3">
        <f t="shared" si="24"/>
        <v>419.74002284970146</v>
      </c>
      <c r="BY73" s="3">
        <f t="shared" si="24"/>
        <v>0</v>
      </c>
      <c r="BZ73" s="3">
        <f t="shared" si="24"/>
        <v>0</v>
      </c>
      <c r="CA73" s="3">
        <f t="shared" si="24"/>
        <v>0</v>
      </c>
      <c r="CB73" s="3">
        <f t="shared" si="24"/>
        <v>0</v>
      </c>
      <c r="CC73" s="3">
        <f t="shared" si="24"/>
        <v>0</v>
      </c>
      <c r="CD73" s="3">
        <f t="shared" si="24"/>
        <v>0</v>
      </c>
      <c r="CE73" s="28">
        <f t="shared" si="24"/>
        <v>0</v>
      </c>
      <c r="CF73" s="3">
        <f t="shared" si="24"/>
        <v>2035.8600446626297</v>
      </c>
      <c r="CG73" s="3">
        <f t="shared" si="24"/>
        <v>3746.6186226409582</v>
      </c>
      <c r="CH73" s="3">
        <f t="shared" si="24"/>
        <v>1835.2179967256889</v>
      </c>
      <c r="CI73" s="3">
        <f t="shared" si="24"/>
        <v>1894.7658203185008</v>
      </c>
      <c r="CJ73" s="3">
        <f t="shared" si="24"/>
        <v>1871.483921688196</v>
      </c>
      <c r="CK73" s="3">
        <f t="shared" si="24"/>
        <v>454.75108136195638</v>
      </c>
      <c r="CL73" s="3">
        <f t="shared" si="24"/>
        <v>158.835930279102</v>
      </c>
      <c r="CM73" s="3">
        <f t="shared" si="24"/>
        <v>221.11259043833573</v>
      </c>
      <c r="CN73" s="3">
        <f t="shared" si="24"/>
        <v>327.72501967099629</v>
      </c>
      <c r="CO73" s="3">
        <f t="shared" si="24"/>
        <v>158.0818722080887</v>
      </c>
      <c r="CP73" s="3">
        <f t="shared" si="24"/>
        <v>1292.7998394775116</v>
      </c>
      <c r="CQ73" s="3">
        <f t="shared" si="24"/>
        <v>114.12170941909109</v>
      </c>
      <c r="CR73" s="3">
        <f t="shared" si="24"/>
        <v>201.2282213808229</v>
      </c>
      <c r="CS73" s="3">
        <f t="shared" si="24"/>
        <v>4161.5924293814251</v>
      </c>
      <c r="CT73" s="3">
        <f t="shared" si="24"/>
        <v>41.404901854016714</v>
      </c>
      <c r="CU73" s="3">
        <f t="shared" si="24"/>
        <v>75.568000724151048</v>
      </c>
      <c r="CV73" s="3">
        <f t="shared" si="24"/>
        <v>558.26760425023031</v>
      </c>
      <c r="CW73" s="3">
        <f t="shared" si="24"/>
        <v>513.33427972430241</v>
      </c>
      <c r="CX73" s="3">
        <f t="shared" si="24"/>
        <v>3091.8771133355026</v>
      </c>
      <c r="CY73" s="3">
        <f t="shared" si="24"/>
        <v>2836.6554885679734</v>
      </c>
      <c r="CZ73" s="3">
        <f t="shared" si="24"/>
        <v>771.21075800222957</v>
      </c>
      <c r="DA73" s="3">
        <f t="shared" si="24"/>
        <v>83.469960207939408</v>
      </c>
      <c r="DB73" s="3">
        <f t="shared" si="24"/>
        <v>103672.44502434657</v>
      </c>
      <c r="DC73" s="3">
        <f t="shared" si="24"/>
        <v>94902.112265979304</v>
      </c>
      <c r="DD73" s="3">
        <f t="shared" si="24"/>
        <v>34316.926716621048</v>
      </c>
      <c r="DE73" s="3">
        <f t="shared" si="24"/>
        <v>100845.04026328374</v>
      </c>
      <c r="DF73" s="3">
        <f t="shared" si="24"/>
        <v>33322.372494491145</v>
      </c>
      <c r="DG73" s="3">
        <f t="shared" si="24"/>
        <v>37915.937760485613</v>
      </c>
      <c r="DH73" s="3">
        <f t="shared" si="24"/>
        <v>31850.044233065066</v>
      </c>
      <c r="DI73" s="3">
        <f t="shared" si="24"/>
        <v>18168.252398977049</v>
      </c>
      <c r="DJ73" s="3">
        <f t="shared" si="24"/>
        <v>6319.2712667917904</v>
      </c>
      <c r="DK73" s="3">
        <f t="shared" si="19"/>
        <v>2645.0792104961206</v>
      </c>
      <c r="DL73" s="3">
        <f t="shared" si="19"/>
        <v>123.23300731865548</v>
      </c>
      <c r="DM73" s="3">
        <f t="shared" si="19"/>
        <v>301.80249504106763</v>
      </c>
      <c r="DN73" s="3">
        <f t="shared" si="19"/>
        <v>445.7507580464279</v>
      </c>
      <c r="DO73" s="3">
        <f t="shared" si="19"/>
        <v>166.6041511616163</v>
      </c>
      <c r="DP73" s="3">
        <f t="shared" si="19"/>
        <v>163.88669660381368</v>
      </c>
      <c r="DQ73" s="3">
        <f t="shared" si="19"/>
        <v>5966.3294070252477</v>
      </c>
    </row>
    <row r="74" spans="1:121" s="3" customFormat="1" x14ac:dyDescent="0.25">
      <c r="A74" s="7" t="s">
        <v>172</v>
      </c>
      <c r="B74" s="3" t="str">
        <f t="shared" si="2"/>
        <v>6284_Ga_500</v>
      </c>
      <c r="C74" s="3" t="s">
        <v>204</v>
      </c>
      <c r="D74" s="3" t="s">
        <v>237</v>
      </c>
      <c r="F74" s="3">
        <v>10</v>
      </c>
      <c r="H74" s="3">
        <f t="shared" ref="H74:BD77" si="25">H32/$G32</f>
        <v>1162.6399719422902</v>
      </c>
      <c r="I74" s="3">
        <f t="shared" si="25"/>
        <v>4361.9062104956956</v>
      </c>
      <c r="J74" s="3">
        <f t="shared" si="25"/>
        <v>126.66893504954602</v>
      </c>
      <c r="K74" s="3">
        <f t="shared" si="25"/>
        <v>545.02318415303989</v>
      </c>
      <c r="L74" s="3">
        <f t="shared" si="25"/>
        <v>38.638109034480259</v>
      </c>
      <c r="M74" s="3">
        <f t="shared" si="25"/>
        <v>100476.93032553763</v>
      </c>
      <c r="N74" s="3">
        <f t="shared" si="25"/>
        <v>348.35337797753374</v>
      </c>
      <c r="O74" s="3">
        <f t="shared" si="25"/>
        <v>1041.220448230762</v>
      </c>
      <c r="P74" s="3">
        <f t="shared" si="25"/>
        <v>13684.209657037049</v>
      </c>
      <c r="Q74" s="3">
        <f t="shared" si="25"/>
        <v>152.32012832640515</v>
      </c>
      <c r="R74" s="3">
        <f t="shared" si="25"/>
        <v>1443.643344320039</v>
      </c>
      <c r="S74" s="3">
        <f t="shared" si="25"/>
        <v>158.02879049022965</v>
      </c>
      <c r="T74" s="3">
        <f t="shared" si="25"/>
        <v>246.51014737871336</v>
      </c>
      <c r="U74" s="3">
        <f t="shared" si="25"/>
        <v>135.97021759752894</v>
      </c>
      <c r="V74" s="3">
        <f t="shared" si="25"/>
        <v>275.33249667427538</v>
      </c>
      <c r="W74" s="3">
        <f t="shared" si="25"/>
        <v>265.33071128439752</v>
      </c>
      <c r="X74" s="3">
        <f t="shared" si="25"/>
        <v>2270.8761609312692</v>
      </c>
      <c r="Y74" s="3">
        <f t="shared" si="25"/>
        <v>80469.880284778774</v>
      </c>
      <c r="Z74" s="3">
        <f t="shared" si="25"/>
        <v>10107.602012115161</v>
      </c>
      <c r="AA74" s="3">
        <f t="shared" si="25"/>
        <v>7071.9540535331635</v>
      </c>
      <c r="AB74" s="3">
        <f t="shared" si="25"/>
        <v>32224.717758503048</v>
      </c>
      <c r="AC74" s="3">
        <f t="shared" si="25"/>
        <v>777.18900985228584</v>
      </c>
      <c r="AD74" s="3">
        <f t="shared" si="25"/>
        <v>223.92256404109611</v>
      </c>
      <c r="AE74" s="3">
        <f t="shared" si="25"/>
        <v>13197.409594983586</v>
      </c>
      <c r="AF74" s="3">
        <f t="shared" si="25"/>
        <v>22686.002533578096</v>
      </c>
      <c r="AG74" s="3">
        <f t="shared" si="25"/>
        <v>221.18449899103362</v>
      </c>
      <c r="AH74" s="3">
        <f t="shared" si="25"/>
        <v>116.61773659613199</v>
      </c>
      <c r="AI74" s="3">
        <f t="shared" si="25"/>
        <v>151.7504247703412</v>
      </c>
      <c r="AJ74" s="3">
        <f t="shared" si="25"/>
        <v>1916.6658815993023</v>
      </c>
      <c r="AK74" s="3">
        <f t="shared" si="25"/>
        <v>2160.7867620235024</v>
      </c>
      <c r="AL74" s="3">
        <f t="shared" si="25"/>
        <v>137.0805582016944</v>
      </c>
      <c r="AM74" s="3">
        <f t="shared" si="25"/>
        <v>126.61952198600987</v>
      </c>
      <c r="AN74" s="3">
        <f t="shared" si="25"/>
        <v>1256.8590575025607</v>
      </c>
      <c r="AO74" s="3">
        <f t="shared" si="25"/>
        <v>4945.1780124765191</v>
      </c>
      <c r="AP74" s="3">
        <f t="shared" si="25"/>
        <v>497.59245645991956</v>
      </c>
      <c r="AQ74" s="3">
        <f t="shared" si="25"/>
        <v>154.53499623314357</v>
      </c>
      <c r="AR74" s="3">
        <f t="shared" si="25"/>
        <v>149.93667467348453</v>
      </c>
      <c r="AS74" s="3">
        <f t="shared" si="25"/>
        <v>1708.7822166518843</v>
      </c>
      <c r="AT74" s="3">
        <f t="shared" si="25"/>
        <v>248.42563025343858</v>
      </c>
      <c r="AU74" s="3">
        <f t="shared" si="25"/>
        <v>32964.285987099538</v>
      </c>
      <c r="AV74" s="3">
        <f t="shared" si="25"/>
        <v>85307.157606397101</v>
      </c>
      <c r="AW74" s="3">
        <f t="shared" si="25"/>
        <v>85307.157606397101</v>
      </c>
      <c r="AX74" s="3">
        <f t="shared" si="25"/>
        <v>1491.8734009821264</v>
      </c>
      <c r="AY74" s="3">
        <f t="shared" si="25"/>
        <v>149.86982170517089</v>
      </c>
      <c r="AZ74" s="3">
        <f t="shared" si="25"/>
        <v>355.12296768198757</v>
      </c>
      <c r="BA74" s="3">
        <f t="shared" si="25"/>
        <v>668.99474726367089</v>
      </c>
      <c r="BB74" s="3">
        <f t="shared" si="25"/>
        <v>120.18419712312419</v>
      </c>
      <c r="BC74" s="3">
        <f t="shared" si="25"/>
        <v>539.95107851359296</v>
      </c>
      <c r="BD74" s="3">
        <f t="shared" si="25"/>
        <v>8343.7852692871802</v>
      </c>
      <c r="BE74" s="3">
        <f t="shared" si="24"/>
        <v>368.3714820112707</v>
      </c>
      <c r="BF74" s="3">
        <f t="shared" si="24"/>
        <v>7436.2852909376543</v>
      </c>
      <c r="BG74" s="3">
        <f t="shared" si="24"/>
        <v>5780.9825422858748</v>
      </c>
      <c r="BH74" s="3">
        <f t="shared" si="24"/>
        <v>162.19402108124825</v>
      </c>
      <c r="BI74" s="3">
        <f t="shared" si="24"/>
        <v>638.9952043956298</v>
      </c>
      <c r="BJ74" s="3">
        <f t="shared" si="24"/>
        <v>52.581312904065896</v>
      </c>
      <c r="BK74" s="3">
        <f t="shared" si="24"/>
        <v>204.64274930960528</v>
      </c>
      <c r="BL74" s="3">
        <f t="shared" si="24"/>
        <v>161.91788925560502</v>
      </c>
      <c r="BM74" s="3">
        <f t="shared" si="24"/>
        <v>476.15300018681893</v>
      </c>
      <c r="BN74" s="3">
        <f t="shared" si="24"/>
        <v>5417.5668998822011</v>
      </c>
      <c r="BO74" s="3">
        <f t="shared" si="24"/>
        <v>5217.6038583545505</v>
      </c>
      <c r="BP74" s="3">
        <f t="shared" si="24"/>
        <v>1175.7024606206137</v>
      </c>
      <c r="BQ74" s="3">
        <f t="shared" si="24"/>
        <v>872.96896689013988</v>
      </c>
      <c r="BR74" s="3">
        <f t="shared" si="24"/>
        <v>277.96592229567307</v>
      </c>
      <c r="BS74" s="3">
        <f t="shared" si="24"/>
        <v>760.55424734537769</v>
      </c>
      <c r="BT74" s="3">
        <f t="shared" si="24"/>
        <v>236.23223016319224</v>
      </c>
      <c r="BU74" s="3">
        <f t="shared" si="24"/>
        <v>372.92620380898609</v>
      </c>
      <c r="BV74" s="3">
        <f t="shared" si="24"/>
        <v>9203.2092434668193</v>
      </c>
      <c r="BW74" s="3">
        <f t="shared" si="24"/>
        <v>157.96775082350851</v>
      </c>
      <c r="BX74" s="3">
        <f t="shared" si="24"/>
        <v>356.82335839779068</v>
      </c>
      <c r="BY74" s="3">
        <f t="shared" si="24"/>
        <v>0</v>
      </c>
      <c r="BZ74" s="3">
        <f t="shared" si="24"/>
        <v>0</v>
      </c>
      <c r="CA74" s="3">
        <f t="shared" si="24"/>
        <v>0</v>
      </c>
      <c r="CB74" s="3">
        <f t="shared" si="24"/>
        <v>0</v>
      </c>
      <c r="CC74" s="3">
        <f t="shared" si="24"/>
        <v>0</v>
      </c>
      <c r="CD74" s="3">
        <f t="shared" si="24"/>
        <v>0</v>
      </c>
      <c r="CE74" s="28">
        <f t="shared" si="24"/>
        <v>0</v>
      </c>
      <c r="CF74" s="3">
        <f t="shared" si="24"/>
        <v>2032.1122379245478</v>
      </c>
      <c r="CG74" s="3">
        <f t="shared" si="24"/>
        <v>3974.9873897535881</v>
      </c>
      <c r="CH74" s="3">
        <f t="shared" si="24"/>
        <v>1999.9617734672856</v>
      </c>
      <c r="CI74" s="3">
        <f t="shared" si="24"/>
        <v>1665.3481338036004</v>
      </c>
      <c r="CJ74" s="3">
        <f t="shared" si="24"/>
        <v>1632.4855399012581</v>
      </c>
      <c r="CK74" s="3">
        <f t="shared" si="24"/>
        <v>366.60133167635769</v>
      </c>
      <c r="CL74" s="3">
        <f t="shared" si="24"/>
        <v>155.06981997965261</v>
      </c>
      <c r="CM74" s="3">
        <f t="shared" si="24"/>
        <v>224.90210535943055</v>
      </c>
      <c r="CN74" s="3">
        <f t="shared" si="24"/>
        <v>250.53004542991971</v>
      </c>
      <c r="CO74" s="3">
        <f t="shared" si="24"/>
        <v>151.94226372289333</v>
      </c>
      <c r="CP74" s="3">
        <f t="shared" si="24"/>
        <v>1330.81588036221</v>
      </c>
      <c r="CQ74" s="3">
        <f t="shared" si="24"/>
        <v>113.18207535497081</v>
      </c>
      <c r="CR74" s="3">
        <f t="shared" si="24"/>
        <v>205.07874692904196</v>
      </c>
      <c r="CS74" s="3">
        <f t="shared" si="24"/>
        <v>3906.2421917716056</v>
      </c>
      <c r="CT74" s="3">
        <f t="shared" si="24"/>
        <v>62.019208039472304</v>
      </c>
      <c r="CU74" s="3">
        <f t="shared" si="24"/>
        <v>64.61775385131503</v>
      </c>
      <c r="CV74" s="3">
        <f t="shared" si="24"/>
        <v>247.30366304608813</v>
      </c>
      <c r="CW74" s="3">
        <f t="shared" si="24"/>
        <v>401.02770370707947</v>
      </c>
      <c r="CX74" s="3">
        <f t="shared" si="24"/>
        <v>3769.2197665858362</v>
      </c>
      <c r="CY74" s="3">
        <f t="shared" si="24"/>
        <v>3285.756539646462</v>
      </c>
      <c r="CZ74" s="3">
        <f t="shared" si="24"/>
        <v>639.90498609485428</v>
      </c>
      <c r="DA74" s="3">
        <f t="shared" si="24"/>
        <v>79.74396459497224</v>
      </c>
      <c r="DB74" s="3">
        <f t="shared" si="24"/>
        <v>107090.27010978851</v>
      </c>
      <c r="DC74" s="3">
        <f t="shared" si="24"/>
        <v>98139.355248784923</v>
      </c>
      <c r="DD74" s="3">
        <f t="shared" si="24"/>
        <v>34423.445033369935</v>
      </c>
      <c r="DE74" s="3">
        <f t="shared" si="24"/>
        <v>104513.94273663228</v>
      </c>
      <c r="DF74" s="3">
        <f t="shared" si="24"/>
        <v>33263.458833604614</v>
      </c>
      <c r="DG74" s="3">
        <f t="shared" si="24"/>
        <v>38207.006214984438</v>
      </c>
      <c r="DH74" s="3">
        <f t="shared" si="24"/>
        <v>32824.955681181549</v>
      </c>
      <c r="DI74" s="3">
        <f t="shared" si="24"/>
        <v>17453.086438828926</v>
      </c>
      <c r="DJ74" s="3">
        <f t="shared" si="24"/>
        <v>7092.2424760909507</v>
      </c>
      <c r="DK74" s="3">
        <f t="shared" si="19"/>
        <v>2859.522360234349</v>
      </c>
      <c r="DL74" s="3">
        <f t="shared" si="19"/>
        <v>154.77334159843565</v>
      </c>
      <c r="DM74" s="3">
        <f t="shared" si="19"/>
        <v>209.08992502785961</v>
      </c>
      <c r="DN74" s="3">
        <f t="shared" si="19"/>
        <v>353.86438788721364</v>
      </c>
      <c r="DO74" s="3">
        <f t="shared" si="19"/>
        <v>163.39156120930105</v>
      </c>
      <c r="DP74" s="3">
        <f t="shared" si="19"/>
        <v>160.74650898471842</v>
      </c>
      <c r="DQ74" s="3">
        <f t="shared" si="19"/>
        <v>4667.6742476574491</v>
      </c>
    </row>
    <row r="75" spans="1:121" s="3" customFormat="1" x14ac:dyDescent="0.25">
      <c r="A75" s="7" t="s">
        <v>173</v>
      </c>
      <c r="B75" s="3" t="str">
        <f t="shared" si="2"/>
        <v>6284_Ga_500b</v>
      </c>
      <c r="C75" s="3" t="s">
        <v>205</v>
      </c>
      <c r="D75" s="3" t="s">
        <v>237</v>
      </c>
      <c r="F75" s="3">
        <v>10</v>
      </c>
      <c r="H75" s="3">
        <f t="shared" si="25"/>
        <v>1243.3461002057697</v>
      </c>
      <c r="I75" s="3">
        <f t="shared" si="25"/>
        <v>3660.6378059301119</v>
      </c>
      <c r="J75" s="3">
        <f t="shared" si="25"/>
        <v>132.48558632067042</v>
      </c>
      <c r="K75" s="3">
        <f t="shared" si="25"/>
        <v>534.68114558070624</v>
      </c>
      <c r="L75" s="3">
        <f t="shared" si="25"/>
        <v>38.623770170995208</v>
      </c>
      <c r="M75" s="3">
        <f t="shared" si="25"/>
        <v>102016.93777602559</v>
      </c>
      <c r="N75" s="3">
        <f t="shared" si="25"/>
        <v>308.08796093171537</v>
      </c>
      <c r="O75" s="3">
        <f t="shared" si="25"/>
        <v>996.46089910034266</v>
      </c>
      <c r="P75" s="3">
        <f t="shared" si="25"/>
        <v>13711.417429297804</v>
      </c>
      <c r="Q75" s="3">
        <f t="shared" si="25"/>
        <v>137.67099082135502</v>
      </c>
      <c r="R75" s="3">
        <f t="shared" si="25"/>
        <v>1468.4046449100492</v>
      </c>
      <c r="S75" s="3">
        <f t="shared" si="25"/>
        <v>180.82674457907572</v>
      </c>
      <c r="T75" s="3">
        <f t="shared" si="25"/>
        <v>164.44925891911004</v>
      </c>
      <c r="U75" s="3">
        <f t="shared" si="25"/>
        <v>113.98298401851666</v>
      </c>
      <c r="V75" s="3">
        <f t="shared" si="25"/>
        <v>264.22183673083731</v>
      </c>
      <c r="W75" s="3">
        <f t="shared" si="25"/>
        <v>233.43312284006726</v>
      </c>
      <c r="X75" s="3">
        <f t="shared" si="25"/>
        <v>1918.8844128992921</v>
      </c>
      <c r="Y75" s="3">
        <f t="shared" si="25"/>
        <v>76374.021487054575</v>
      </c>
      <c r="Z75" s="3">
        <f t="shared" si="25"/>
        <v>9839.1521755232789</v>
      </c>
      <c r="AA75" s="3">
        <f t="shared" si="25"/>
        <v>6957.1313301355585</v>
      </c>
      <c r="AB75" s="3">
        <f t="shared" si="25"/>
        <v>30767.702511839525</v>
      </c>
      <c r="AC75" s="3">
        <f t="shared" si="25"/>
        <v>540.41806131152146</v>
      </c>
      <c r="AD75" s="3">
        <f t="shared" si="25"/>
        <v>178.11115123941084</v>
      </c>
      <c r="AE75" s="3">
        <f t="shared" si="25"/>
        <v>13181.3521929258</v>
      </c>
      <c r="AF75" s="3">
        <f t="shared" si="25"/>
        <v>22616.153719110436</v>
      </c>
      <c r="AG75" s="3">
        <f t="shared" si="25"/>
        <v>181.10250019414104</v>
      </c>
      <c r="AH75" s="3">
        <f t="shared" si="25"/>
        <v>68.174581137613373</v>
      </c>
      <c r="AI75" s="3">
        <f t="shared" si="25"/>
        <v>128.48113521493943</v>
      </c>
      <c r="AJ75" s="3">
        <f t="shared" si="25"/>
        <v>1850.4071000538352</v>
      </c>
      <c r="AK75" s="3">
        <f t="shared" si="25"/>
        <v>2029.0038209632523</v>
      </c>
      <c r="AL75" s="3">
        <f t="shared" si="25"/>
        <v>131.59837260263421</v>
      </c>
      <c r="AM75" s="3">
        <f t="shared" si="25"/>
        <v>133.43574425518895</v>
      </c>
      <c r="AN75" s="3">
        <f t="shared" si="25"/>
        <v>1263.9018829027032</v>
      </c>
      <c r="AO75" s="3">
        <f t="shared" si="25"/>
        <v>4650.4296154269732</v>
      </c>
      <c r="AP75" s="3">
        <f t="shared" si="25"/>
        <v>639.76201898244062</v>
      </c>
      <c r="AQ75" s="3">
        <f t="shared" si="25"/>
        <v>153.29914057081717</v>
      </c>
      <c r="AR75" s="3">
        <f t="shared" si="25"/>
        <v>221.85738169460836</v>
      </c>
      <c r="AS75" s="3">
        <f t="shared" si="25"/>
        <v>1598.0457521144481</v>
      </c>
      <c r="AT75" s="3">
        <f t="shared" si="25"/>
        <v>252.14254185352002</v>
      </c>
      <c r="AU75" s="3">
        <f t="shared" si="25"/>
        <v>32577.318762269188</v>
      </c>
      <c r="AV75" s="3">
        <f t="shared" si="25"/>
        <v>86579.970593425693</v>
      </c>
      <c r="AW75" s="3">
        <f t="shared" si="25"/>
        <v>86579.970593425693</v>
      </c>
      <c r="AX75" s="3">
        <f t="shared" si="25"/>
        <v>1515.8406053885662</v>
      </c>
      <c r="AY75" s="3">
        <f t="shared" si="25"/>
        <v>138.68709031599784</v>
      </c>
      <c r="AZ75" s="3">
        <f t="shared" si="25"/>
        <v>392.45419242348959</v>
      </c>
      <c r="BA75" s="3">
        <f t="shared" si="25"/>
        <v>699.08844168882808</v>
      </c>
      <c r="BB75" s="3">
        <f t="shared" si="25"/>
        <v>274.43978120646375</v>
      </c>
      <c r="BC75" s="3">
        <f t="shared" si="25"/>
        <v>519.89524939465002</v>
      </c>
      <c r="BD75" s="3">
        <f t="shared" si="25"/>
        <v>8102.6591205841942</v>
      </c>
      <c r="BE75" s="3">
        <f t="shared" si="24"/>
        <v>378.51954183176548</v>
      </c>
      <c r="BF75" s="3">
        <f t="shared" si="24"/>
        <v>7261.1039382467879</v>
      </c>
      <c r="BG75" s="3">
        <f t="shared" si="24"/>
        <v>5632.2574828670022</v>
      </c>
      <c r="BH75" s="3">
        <f t="shared" si="24"/>
        <v>152.72365059155044</v>
      </c>
      <c r="BI75" s="3">
        <f t="shared" si="24"/>
        <v>600.19108822056899</v>
      </c>
      <c r="BJ75" s="3">
        <f t="shared" si="24"/>
        <v>50.963833945167742</v>
      </c>
      <c r="BK75" s="3">
        <f t="shared" si="24"/>
        <v>181.84883876100258</v>
      </c>
      <c r="BL75" s="3">
        <f t="shared" si="24"/>
        <v>108.92946263808069</v>
      </c>
      <c r="BM75" s="3">
        <f t="shared" si="24"/>
        <v>413.9901064913617</v>
      </c>
      <c r="BN75" s="3">
        <f t="shared" si="24"/>
        <v>5215.3749397610964</v>
      </c>
      <c r="BO75" s="3">
        <f t="shared" si="24"/>
        <v>4922.6183915582842</v>
      </c>
      <c r="BP75" s="3">
        <f t="shared" si="24"/>
        <v>1176.805071353054</v>
      </c>
      <c r="BQ75" s="3">
        <f t="shared" si="24"/>
        <v>833.1116652978518</v>
      </c>
      <c r="BR75" s="3">
        <f t="shared" si="24"/>
        <v>268.02546581255336</v>
      </c>
      <c r="BS75" s="3">
        <f t="shared" si="24"/>
        <v>726.58007757338248</v>
      </c>
      <c r="BT75" s="3">
        <f t="shared" si="24"/>
        <v>247.10700453493612</v>
      </c>
      <c r="BU75" s="3">
        <f t="shared" si="24"/>
        <v>369.29971278892975</v>
      </c>
      <c r="BV75" s="3">
        <f t="shared" si="24"/>
        <v>9406.2038704961778</v>
      </c>
      <c r="BW75" s="3">
        <f t="shared" si="24"/>
        <v>86.323496890009466</v>
      </c>
      <c r="BX75" s="3">
        <f t="shared" si="24"/>
        <v>318.20399572351334</v>
      </c>
      <c r="BY75" s="3">
        <f t="shared" si="24"/>
        <v>0</v>
      </c>
      <c r="BZ75" s="3">
        <f t="shared" si="24"/>
        <v>0</v>
      </c>
      <c r="CA75" s="3">
        <f t="shared" si="24"/>
        <v>0</v>
      </c>
      <c r="CB75" s="3">
        <f t="shared" si="24"/>
        <v>0</v>
      </c>
      <c r="CC75" s="3">
        <f t="shared" si="24"/>
        <v>0</v>
      </c>
      <c r="CD75" s="3">
        <f t="shared" si="24"/>
        <v>0</v>
      </c>
      <c r="CE75" s="28">
        <f t="shared" si="24"/>
        <v>0</v>
      </c>
      <c r="CF75" s="3">
        <f t="shared" si="24"/>
        <v>1941.4693972418693</v>
      </c>
      <c r="CG75" s="3">
        <f t="shared" si="24"/>
        <v>3945.3764598905364</v>
      </c>
      <c r="CH75" s="3">
        <f t="shared" si="24"/>
        <v>1987.3047762155506</v>
      </c>
      <c r="CI75" s="3">
        <f t="shared" si="24"/>
        <v>1741.5915364741511</v>
      </c>
      <c r="CJ75" s="3">
        <f t="shared" si="24"/>
        <v>1696.0439024901029</v>
      </c>
      <c r="CK75" s="3">
        <f t="shared" si="24"/>
        <v>391.00347810075471</v>
      </c>
      <c r="CL75" s="3">
        <f t="shared" si="24"/>
        <v>134.34693672236125</v>
      </c>
      <c r="CM75" s="3">
        <f t="shared" si="24"/>
        <v>223.43698179394985</v>
      </c>
      <c r="CN75" s="3">
        <f t="shared" si="24"/>
        <v>381.94250827094572</v>
      </c>
      <c r="CO75" s="3">
        <f t="shared" si="24"/>
        <v>150.86829487714363</v>
      </c>
      <c r="CP75" s="3">
        <f t="shared" si="24"/>
        <v>1157.3013562744675</v>
      </c>
      <c r="CQ75" s="3">
        <f t="shared" si="24"/>
        <v>68.786039240584273</v>
      </c>
      <c r="CR75" s="3">
        <f t="shared" si="24"/>
        <v>177.77245140786326</v>
      </c>
      <c r="CS75" s="3">
        <f t="shared" si="24"/>
        <v>4945.0475140314766</v>
      </c>
      <c r="CT75" s="3">
        <f t="shared" si="24"/>
        <v>69.226648755960369</v>
      </c>
      <c r="CU75" s="3">
        <f t="shared" si="24"/>
        <v>89.659540363571296</v>
      </c>
      <c r="CV75" s="3">
        <f t="shared" si="24"/>
        <v>224.94764298952501</v>
      </c>
      <c r="CW75" s="3">
        <f t="shared" si="24"/>
        <v>357.0675533858697</v>
      </c>
      <c r="CX75" s="3">
        <f t="shared" si="24"/>
        <v>3504.1494917241916</v>
      </c>
      <c r="CY75" s="3">
        <f t="shared" si="24"/>
        <v>3191.3766826800079</v>
      </c>
      <c r="CZ75" s="3">
        <f t="shared" si="24"/>
        <v>620.72588951200839</v>
      </c>
      <c r="DA75" s="3">
        <f t="shared" si="24"/>
        <v>78.875097939604132</v>
      </c>
      <c r="DB75" s="3">
        <f t="shared" si="24"/>
        <v>109405.06913782094</v>
      </c>
      <c r="DC75" s="3">
        <f t="shared" si="24"/>
        <v>100235.44560098895</v>
      </c>
      <c r="DD75" s="3">
        <f t="shared" si="24"/>
        <v>34168.089961364465</v>
      </c>
      <c r="DE75" s="3">
        <f t="shared" si="24"/>
        <v>106365.2831098358</v>
      </c>
      <c r="DF75" s="3">
        <f t="shared" si="24"/>
        <v>33030.037545959014</v>
      </c>
      <c r="DG75" s="3">
        <f t="shared" si="24"/>
        <v>37577.694242588601</v>
      </c>
      <c r="DH75" s="3">
        <f t="shared" si="24"/>
        <v>32782.711735338213</v>
      </c>
      <c r="DI75" s="3">
        <f t="shared" si="24"/>
        <v>17490.309433936305</v>
      </c>
      <c r="DJ75" s="3">
        <f t="shared" si="24"/>
        <v>7441.6099670561689</v>
      </c>
      <c r="DK75" s="3">
        <f t="shared" si="19"/>
        <v>2229.813855603637</v>
      </c>
      <c r="DL75" s="3">
        <f t="shared" si="19"/>
        <v>173.2314757902117</v>
      </c>
      <c r="DM75" s="3">
        <f t="shared" si="19"/>
        <v>237.48553144407049</v>
      </c>
      <c r="DN75" s="3">
        <f t="shared" si="19"/>
        <v>293.32904083843738</v>
      </c>
      <c r="DO75" s="3">
        <f t="shared" si="19"/>
        <v>156.12263828159456</v>
      </c>
      <c r="DP75" s="3">
        <f t="shared" si="19"/>
        <v>152.25606498339621</v>
      </c>
      <c r="DQ75" s="3">
        <f t="shared" si="19"/>
        <v>4572.447725892689</v>
      </c>
    </row>
    <row r="76" spans="1:121" s="3" customFormat="1" x14ac:dyDescent="0.25">
      <c r="A76" s="7" t="s">
        <v>180</v>
      </c>
      <c r="B76" s="3" t="str">
        <f t="shared" si="2"/>
        <v>6284_K</v>
      </c>
      <c r="C76" s="3" t="s">
        <v>222</v>
      </c>
      <c r="D76" t="s">
        <v>243</v>
      </c>
      <c r="F76" s="3">
        <v>0</v>
      </c>
      <c r="H76" s="3">
        <f t="shared" si="25"/>
        <v>657.5813688836688</v>
      </c>
      <c r="I76" s="3">
        <f t="shared" si="25"/>
        <v>3050.1621311169511</v>
      </c>
      <c r="J76" s="3">
        <f t="shared" si="25"/>
        <v>152.23276219748911</v>
      </c>
      <c r="K76" s="3">
        <f t="shared" si="25"/>
        <v>588.08649322577855</v>
      </c>
      <c r="L76" s="3">
        <f t="shared" si="25"/>
        <v>154.82232325008354</v>
      </c>
      <c r="M76" s="3">
        <f t="shared" si="25"/>
        <v>82190.023982555591</v>
      </c>
      <c r="N76" s="3">
        <f t="shared" si="25"/>
        <v>1181.5452945866546</v>
      </c>
      <c r="O76" s="3">
        <f t="shared" si="25"/>
        <v>917.88977635247068</v>
      </c>
      <c r="P76" s="3">
        <f t="shared" si="25"/>
        <v>8301.768068853391</v>
      </c>
      <c r="Q76" s="3">
        <f t="shared" si="25"/>
        <v>148.27136326958902</v>
      </c>
      <c r="R76" s="3">
        <f t="shared" si="25"/>
        <v>1426.5377399539425</v>
      </c>
      <c r="S76" s="3">
        <f t="shared" si="25"/>
        <v>222.0640854355571</v>
      </c>
      <c r="T76" s="3">
        <f t="shared" si="25"/>
        <v>313.47797828464468</v>
      </c>
      <c r="U76" s="3">
        <f t="shared" si="25"/>
        <v>168.46690059845616</v>
      </c>
      <c r="V76" s="3">
        <f t="shared" si="25"/>
        <v>380.94331531372023</v>
      </c>
      <c r="W76" s="3">
        <f t="shared" si="25"/>
        <v>281.63918405207551</v>
      </c>
      <c r="X76" s="3">
        <f t="shared" si="25"/>
        <v>1553.202656687467</v>
      </c>
      <c r="Y76" s="3">
        <f t="shared" si="25"/>
        <v>88091.023674514858</v>
      </c>
      <c r="Z76" s="3">
        <f t="shared" si="25"/>
        <v>11879.165264404477</v>
      </c>
      <c r="AA76" s="3">
        <f t="shared" si="25"/>
        <v>7577.496277689831</v>
      </c>
      <c r="AB76" s="3">
        <f t="shared" si="25"/>
        <v>13928.682367592961</v>
      </c>
      <c r="AC76" s="3">
        <f t="shared" si="25"/>
        <v>564.29639336288267</v>
      </c>
      <c r="AD76" s="3">
        <f t="shared" si="25"/>
        <v>297.60633501844984</v>
      </c>
      <c r="AE76" s="3">
        <f t="shared" si="25"/>
        <v>15151.678004057523</v>
      </c>
      <c r="AF76" s="3">
        <f t="shared" si="25"/>
        <v>26369.860523074211</v>
      </c>
      <c r="AG76" s="3">
        <f t="shared" si="25"/>
        <v>345.25816551937635</v>
      </c>
      <c r="AH76" s="3">
        <f t="shared" si="25"/>
        <v>88.238261818118858</v>
      </c>
      <c r="AI76" s="3">
        <f t="shared" si="25"/>
        <v>213.36854346012271</v>
      </c>
      <c r="AJ76" s="3">
        <f t="shared" si="25"/>
        <v>2950.4737984250387</v>
      </c>
      <c r="AK76" s="3">
        <f t="shared" si="25"/>
        <v>3432.4186773081392</v>
      </c>
      <c r="AL76" s="3">
        <f t="shared" si="25"/>
        <v>212.5957993404885</v>
      </c>
      <c r="AM76" s="3">
        <f t="shared" si="25"/>
        <v>155.01767990954161</v>
      </c>
      <c r="AN76" s="3">
        <f t="shared" si="25"/>
        <v>1778.4922976336322</v>
      </c>
      <c r="AO76" s="3">
        <f t="shared" si="25"/>
        <v>3514.9764015951268</v>
      </c>
      <c r="AP76" s="3">
        <f t="shared" si="25"/>
        <v>569.27798817906387</v>
      </c>
      <c r="AQ76" s="3">
        <f t="shared" si="25"/>
        <v>165.34553530622583</v>
      </c>
      <c r="AR76" s="3">
        <f t="shared" si="25"/>
        <v>222.80209948239877</v>
      </c>
      <c r="AS76" s="3">
        <f t="shared" si="25"/>
        <v>2138.4716727579503</v>
      </c>
      <c r="AT76" s="3">
        <f t="shared" si="25"/>
        <v>207.82692622016162</v>
      </c>
      <c r="AU76" s="3">
        <f t="shared" si="25"/>
        <v>35351.610857762462</v>
      </c>
      <c r="AV76" s="3">
        <f t="shared" si="25"/>
        <v>91533.58570370797</v>
      </c>
      <c r="AW76" s="3">
        <f t="shared" si="25"/>
        <v>91533.58570370797</v>
      </c>
      <c r="AX76" s="3">
        <f t="shared" si="25"/>
        <v>1296.339038313776</v>
      </c>
      <c r="AY76" s="3">
        <f t="shared" si="25"/>
        <v>42.281692995378648</v>
      </c>
      <c r="AZ76" s="3">
        <f t="shared" si="25"/>
        <v>268.18128084496288</v>
      </c>
      <c r="BA76" s="3">
        <f t="shared" si="25"/>
        <v>657.34911152186862</v>
      </c>
      <c r="BB76" s="3">
        <f t="shared" si="25"/>
        <v>98.676819321829313</v>
      </c>
      <c r="BC76" s="3">
        <f t="shared" si="25"/>
        <v>735.12928017033119</v>
      </c>
      <c r="BD76" s="3">
        <f t="shared" si="25"/>
        <v>11742.665225182012</v>
      </c>
      <c r="BE76" s="3">
        <f t="shared" si="24"/>
        <v>463.33390112539371</v>
      </c>
      <c r="BF76" s="3">
        <f t="shared" si="24"/>
        <v>8514.3812332302768</v>
      </c>
      <c r="BG76" s="3">
        <f t="shared" si="24"/>
        <v>5905.9964811822938</v>
      </c>
      <c r="BH76" s="3">
        <f t="shared" si="24"/>
        <v>55.066701042135676</v>
      </c>
      <c r="BI76" s="3">
        <f t="shared" si="24"/>
        <v>448.17856561054521</v>
      </c>
      <c r="BJ76" s="3">
        <f t="shared" si="24"/>
        <v>94.891241387441497</v>
      </c>
      <c r="BK76" s="3">
        <f t="shared" si="24"/>
        <v>372.70360554368807</v>
      </c>
      <c r="BL76" s="3">
        <f t="shared" si="24"/>
        <v>160.12082998049678</v>
      </c>
      <c r="BM76" s="3">
        <f t="shared" si="24"/>
        <v>534.48279650002905</v>
      </c>
      <c r="BN76" s="3">
        <f t="shared" si="24"/>
        <v>8806.0031425806592</v>
      </c>
      <c r="BO76" s="3">
        <f t="shared" si="24"/>
        <v>8376.2553924752101</v>
      </c>
      <c r="BP76" s="3">
        <f t="shared" si="24"/>
        <v>1929.188254110051</v>
      </c>
      <c r="BQ76" s="3">
        <f t="shared" si="24"/>
        <v>1132.4847255080804</v>
      </c>
      <c r="BR76" s="3">
        <f t="shared" si="24"/>
        <v>250.0521828472524</v>
      </c>
      <c r="BS76" s="3">
        <f t="shared" si="24"/>
        <v>1057.8324340404965</v>
      </c>
      <c r="BT76" s="3">
        <f t="shared" si="24"/>
        <v>212.46990282661551</v>
      </c>
      <c r="BU76" s="3">
        <f t="shared" si="24"/>
        <v>305.49874406055659</v>
      </c>
      <c r="BV76" s="3">
        <f t="shared" si="24"/>
        <v>17787.208649251981</v>
      </c>
      <c r="BW76" s="3">
        <f t="shared" si="24"/>
        <v>98.496657069217974</v>
      </c>
      <c r="BX76" s="3">
        <f t="shared" si="24"/>
        <v>621.90490160752302</v>
      </c>
      <c r="BY76" s="3">
        <f t="shared" si="24"/>
        <v>0</v>
      </c>
      <c r="BZ76" s="3">
        <f t="shared" si="24"/>
        <v>0</v>
      </c>
      <c r="CA76" s="3">
        <f t="shared" si="24"/>
        <v>0</v>
      </c>
      <c r="CB76" s="3">
        <f t="shared" si="24"/>
        <v>0</v>
      </c>
      <c r="CC76" s="3">
        <f t="shared" si="24"/>
        <v>0</v>
      </c>
      <c r="CD76" s="3">
        <f t="shared" si="24"/>
        <v>0</v>
      </c>
      <c r="CE76" s="28">
        <f t="shared" si="24"/>
        <v>0</v>
      </c>
      <c r="CF76" s="3">
        <f t="shared" si="24"/>
        <v>1923.8094340863049</v>
      </c>
      <c r="CG76" s="3">
        <f t="shared" si="24"/>
        <v>3849.8046921289911</v>
      </c>
      <c r="CH76" s="3">
        <f t="shared" si="24"/>
        <v>1377.1624295906856</v>
      </c>
      <c r="CI76" s="3">
        <f t="shared" si="24"/>
        <v>1770.8451697306227</v>
      </c>
      <c r="CJ76" s="3">
        <f t="shared" si="24"/>
        <v>1741.1075449020029</v>
      </c>
      <c r="CK76" s="3">
        <f t="shared" si="24"/>
        <v>375.92264916564744</v>
      </c>
      <c r="CL76" s="3">
        <f t="shared" si="24"/>
        <v>155.56467855602426</v>
      </c>
      <c r="CM76" s="3">
        <f t="shared" si="24"/>
        <v>210.37307468176536</v>
      </c>
      <c r="CN76" s="3">
        <f t="shared" si="24"/>
        <v>344.13160878316808</v>
      </c>
      <c r="CO76" s="3">
        <f t="shared" si="24"/>
        <v>195.92536440006506</v>
      </c>
      <c r="CP76" s="3">
        <f t="shared" si="24"/>
        <v>1784.6807624793544</v>
      </c>
      <c r="CQ76" s="3">
        <f t="shared" si="24"/>
        <v>109.05242856860328</v>
      </c>
      <c r="CR76" s="3">
        <f t="shared" si="24"/>
        <v>191.31277660730467</v>
      </c>
      <c r="CS76" s="3">
        <f t="shared" si="24"/>
        <v>3860.0565754914414</v>
      </c>
      <c r="CT76" s="3">
        <f t="shared" si="24"/>
        <v>41.799813235382032</v>
      </c>
      <c r="CU76" s="3">
        <f t="shared" si="24"/>
        <v>51.090107707388839</v>
      </c>
      <c r="CV76" s="3">
        <f t="shared" si="24"/>
        <v>487.51471430720585</v>
      </c>
      <c r="CW76" s="3">
        <f t="shared" si="24"/>
        <v>477.72951629790521</v>
      </c>
      <c r="CX76" s="3">
        <f t="shared" si="24"/>
        <v>2632.8499177007834</v>
      </c>
      <c r="CY76" s="3">
        <f t="shared" si="24"/>
        <v>2316.4090300810244</v>
      </c>
      <c r="CZ76" s="3">
        <f t="shared" si="24"/>
        <v>871.02805500757472</v>
      </c>
      <c r="DA76" s="3">
        <f t="shared" si="24"/>
        <v>88.974105235410988</v>
      </c>
      <c r="DB76" s="3">
        <f t="shared" si="24"/>
        <v>90983.717484960842</v>
      </c>
      <c r="DC76" s="3">
        <f t="shared" si="24"/>
        <v>83542.174247846982</v>
      </c>
      <c r="DD76" s="3">
        <f t="shared" si="24"/>
        <v>34948.722477702955</v>
      </c>
      <c r="DE76" s="3">
        <f t="shared" si="24"/>
        <v>97254.101889882557</v>
      </c>
      <c r="DF76" s="3">
        <f t="shared" si="24"/>
        <v>33695.335856915364</v>
      </c>
      <c r="DG76" s="3">
        <f t="shared" si="24"/>
        <v>38407.813850915772</v>
      </c>
      <c r="DH76" s="3">
        <f t="shared" si="24"/>
        <v>33376.175170470036</v>
      </c>
      <c r="DI76" s="3">
        <f t="shared" si="24"/>
        <v>35603.946542895828</v>
      </c>
      <c r="DJ76" s="3">
        <f t="shared" si="24"/>
        <v>9535.9728363117483</v>
      </c>
      <c r="DK76" s="3">
        <f t="shared" si="19"/>
        <v>7345.8770809772241</v>
      </c>
      <c r="DL76" s="3">
        <f t="shared" si="19"/>
        <v>121.80487717211729</v>
      </c>
      <c r="DM76" s="3">
        <f t="shared" si="19"/>
        <v>340.31998329418582</v>
      </c>
      <c r="DN76" s="3">
        <f t="shared" si="19"/>
        <v>541.08802221926192</v>
      </c>
      <c r="DO76" s="3">
        <f t="shared" si="19"/>
        <v>61.786970127493873</v>
      </c>
      <c r="DP76" s="3">
        <f t="shared" si="19"/>
        <v>54.621721984481148</v>
      </c>
      <c r="DQ76" s="3">
        <f t="shared" si="19"/>
        <v>7400.353370781886</v>
      </c>
    </row>
    <row r="77" spans="1:121" s="3" customFormat="1" x14ac:dyDescent="0.25">
      <c r="A77" s="7" t="s">
        <v>181</v>
      </c>
      <c r="B77" s="3" t="str">
        <f t="shared" si="2"/>
        <v>6284_Kb</v>
      </c>
      <c r="C77" s="3" t="s">
        <v>223</v>
      </c>
      <c r="D77" t="s">
        <v>243</v>
      </c>
      <c r="F77" s="3">
        <v>0</v>
      </c>
      <c r="H77" s="3">
        <f t="shared" si="25"/>
        <v>823.26446417556474</v>
      </c>
      <c r="I77" s="3">
        <f t="shared" si="25"/>
        <v>2950.2437729275907</v>
      </c>
      <c r="J77" s="3">
        <f t="shared" si="25"/>
        <v>128.39626110087676</v>
      </c>
      <c r="K77" s="3">
        <f t="shared" si="25"/>
        <v>588.73029074723763</v>
      </c>
      <c r="L77" s="3">
        <f t="shared" si="25"/>
        <v>257.09595319078841</v>
      </c>
      <c r="M77" s="3">
        <f t="shared" si="25"/>
        <v>85480.890255556733</v>
      </c>
      <c r="N77" s="3">
        <f t="shared" si="25"/>
        <v>1225.1239707794678</v>
      </c>
      <c r="O77" s="3">
        <f t="shared" si="25"/>
        <v>926.23770366922895</v>
      </c>
      <c r="P77" s="3">
        <f t="shared" si="25"/>
        <v>8225.9916363664379</v>
      </c>
      <c r="Q77" s="3">
        <f t="shared" si="25"/>
        <v>138.75561983022365</v>
      </c>
      <c r="R77" s="3">
        <f t="shared" si="25"/>
        <v>1487.5220995490215</v>
      </c>
      <c r="S77" s="3">
        <f t="shared" si="25"/>
        <v>231.18968963807583</v>
      </c>
      <c r="T77" s="3">
        <f t="shared" si="25"/>
        <v>244.68225428382749</v>
      </c>
      <c r="U77" s="3">
        <f t="shared" si="25"/>
        <v>139.74233245382601</v>
      </c>
      <c r="V77" s="3">
        <f t="shared" si="25"/>
        <v>402.76080902318438</v>
      </c>
      <c r="W77" s="3">
        <f t="shared" si="25"/>
        <v>272.22929281428429</v>
      </c>
      <c r="X77" s="3">
        <f t="shared" si="25"/>
        <v>1456.8081405478226</v>
      </c>
      <c r="Y77" s="3">
        <f t="shared" si="25"/>
        <v>88559.166172398356</v>
      </c>
      <c r="Z77" s="3">
        <f t="shared" si="25"/>
        <v>11895.506206797991</v>
      </c>
      <c r="AA77" s="3">
        <f t="shared" si="25"/>
        <v>7611.514664290351</v>
      </c>
      <c r="AB77" s="3">
        <f t="shared" si="25"/>
        <v>13901.558152053309</v>
      </c>
      <c r="AC77" s="3">
        <f t="shared" si="25"/>
        <v>640.12925265279296</v>
      </c>
      <c r="AD77" s="3">
        <f t="shared" si="25"/>
        <v>264.00968446687239</v>
      </c>
      <c r="AE77" s="3">
        <f t="shared" si="25"/>
        <v>15252.671164753978</v>
      </c>
      <c r="AF77" s="3">
        <f t="shared" si="25"/>
        <v>26093.640055170963</v>
      </c>
      <c r="AG77" s="3">
        <f t="shared" si="25"/>
        <v>293.06263975772458</v>
      </c>
      <c r="AH77" s="3">
        <f t="shared" si="25"/>
        <v>85.279841377496126</v>
      </c>
      <c r="AI77" s="3">
        <f t="shared" si="25"/>
        <v>185.8166424110579</v>
      </c>
      <c r="AJ77" s="3">
        <f t="shared" si="25"/>
        <v>2833.4947665317422</v>
      </c>
      <c r="AK77" s="3">
        <f t="shared" si="25"/>
        <v>3502.4836776971874</v>
      </c>
      <c r="AL77" s="3">
        <f t="shared" si="25"/>
        <v>160.7509950798198</v>
      </c>
      <c r="AM77" s="3">
        <f t="shared" si="25"/>
        <v>169.68085670526895</v>
      </c>
      <c r="AN77" s="3">
        <f t="shared" si="25"/>
        <v>1785.1721663335625</v>
      </c>
      <c r="AO77" s="3">
        <f t="shared" si="25"/>
        <v>3587.9950256811326</v>
      </c>
      <c r="AP77" s="3">
        <f t="shared" si="25"/>
        <v>557.43419377448299</v>
      </c>
      <c r="AQ77" s="3">
        <f t="shared" si="25"/>
        <v>196.60979507287689</v>
      </c>
      <c r="AR77" s="3">
        <f t="shared" si="25"/>
        <v>185.00524547000904</v>
      </c>
      <c r="AS77" s="3">
        <f t="shared" si="25"/>
        <v>2030.9198005344458</v>
      </c>
      <c r="AT77" s="3">
        <f t="shared" si="25"/>
        <v>238.15286892718771</v>
      </c>
      <c r="AU77" s="3">
        <f t="shared" si="25"/>
        <v>35308.146919978324</v>
      </c>
      <c r="AV77" s="3">
        <f t="shared" si="25"/>
        <v>89840.015806223324</v>
      </c>
      <c r="AW77" s="3">
        <f t="shared" si="25"/>
        <v>89840.015806223324</v>
      </c>
      <c r="AX77" s="3">
        <f t="shared" si="25"/>
        <v>1277.6624846216207</v>
      </c>
      <c r="AY77" s="3">
        <f t="shared" si="25"/>
        <v>64.75217306004653</v>
      </c>
      <c r="AZ77" s="3">
        <f t="shared" si="25"/>
        <v>269.27589785434463</v>
      </c>
      <c r="BA77" s="3">
        <f t="shared" si="25"/>
        <v>694.29505565095542</v>
      </c>
      <c r="BB77" s="3">
        <f t="shared" si="25"/>
        <v>181.70571441887404</v>
      </c>
      <c r="BC77" s="3">
        <f t="shared" si="25"/>
        <v>748.74181326859468</v>
      </c>
      <c r="BD77" s="3">
        <f t="shared" ref="BD77:DJ80" si="26">BD35/$G35</f>
        <v>11567.760281175098</v>
      </c>
      <c r="BE77" s="3">
        <f t="shared" si="26"/>
        <v>466.15990463583086</v>
      </c>
      <c r="BF77" s="3">
        <f t="shared" si="26"/>
        <v>8212.049544329524</v>
      </c>
      <c r="BG77" s="3">
        <f t="shared" si="26"/>
        <v>5353.1654707449061</v>
      </c>
      <c r="BH77" s="3">
        <f t="shared" si="26"/>
        <v>88.554648422117168</v>
      </c>
      <c r="BI77" s="3">
        <f t="shared" si="26"/>
        <v>474.66271523967538</v>
      </c>
      <c r="BJ77" s="3">
        <f t="shared" si="26"/>
        <v>74.826081896005036</v>
      </c>
      <c r="BK77" s="3">
        <f t="shared" si="26"/>
        <v>291.87588744505479</v>
      </c>
      <c r="BL77" s="3">
        <f t="shared" si="26"/>
        <v>171.48121390687601</v>
      </c>
      <c r="BM77" s="3">
        <f t="shared" si="26"/>
        <v>501.80967439199731</v>
      </c>
      <c r="BN77" s="3">
        <f t="shared" si="26"/>
        <v>8795.8080621305016</v>
      </c>
      <c r="BO77" s="3">
        <f t="shared" si="26"/>
        <v>8462.256490250742</v>
      </c>
      <c r="BP77" s="3">
        <f t="shared" si="26"/>
        <v>1905.6342689804158</v>
      </c>
      <c r="BQ77" s="3">
        <f t="shared" si="26"/>
        <v>1107.929932266368</v>
      </c>
      <c r="BR77" s="3">
        <f t="shared" si="26"/>
        <v>250.44519543853468</v>
      </c>
      <c r="BS77" s="3">
        <f t="shared" si="26"/>
        <v>1051.743503644929</v>
      </c>
      <c r="BT77" s="3">
        <f t="shared" si="26"/>
        <v>220.33360314149405</v>
      </c>
      <c r="BU77" s="3">
        <f t="shared" si="26"/>
        <v>340.48777952540075</v>
      </c>
      <c r="BV77" s="3">
        <f t="shared" si="26"/>
        <v>17748.602327439832</v>
      </c>
      <c r="BW77" s="3">
        <f t="shared" si="26"/>
        <v>88.154569043982264</v>
      </c>
      <c r="BX77" s="3">
        <f t="shared" si="26"/>
        <v>498.89224162335069</v>
      </c>
      <c r="BY77" s="3">
        <f t="shared" si="26"/>
        <v>0</v>
      </c>
      <c r="BZ77" s="3">
        <f t="shared" si="26"/>
        <v>0</v>
      </c>
      <c r="CA77" s="3">
        <f t="shared" si="26"/>
        <v>0</v>
      </c>
      <c r="CB77" s="3">
        <f t="shared" si="26"/>
        <v>0</v>
      </c>
      <c r="CC77" s="3">
        <f t="shared" si="26"/>
        <v>0</v>
      </c>
      <c r="CD77" s="3">
        <f t="shared" si="26"/>
        <v>0</v>
      </c>
      <c r="CE77" s="28">
        <f t="shared" si="26"/>
        <v>0</v>
      </c>
      <c r="CF77" s="3">
        <f t="shared" si="26"/>
        <v>1917.2140945767696</v>
      </c>
      <c r="CG77" s="3">
        <f t="shared" si="26"/>
        <v>3877.3782837421895</v>
      </c>
      <c r="CH77" s="3">
        <f t="shared" si="26"/>
        <v>1378.8983007484408</v>
      </c>
      <c r="CI77" s="3">
        <f t="shared" si="26"/>
        <v>1765.3435131093711</v>
      </c>
      <c r="CJ77" s="3">
        <f t="shared" si="26"/>
        <v>1734.8363367081072</v>
      </c>
      <c r="CK77" s="3">
        <f t="shared" si="26"/>
        <v>418.77297469640359</v>
      </c>
      <c r="CL77" s="3">
        <f t="shared" si="26"/>
        <v>155.14988378593122</v>
      </c>
      <c r="CM77" s="3">
        <f t="shared" si="26"/>
        <v>190.22875375532087</v>
      </c>
      <c r="CN77" s="3">
        <f t="shared" si="26"/>
        <v>383.98180225735814</v>
      </c>
      <c r="CO77" s="3">
        <f t="shared" si="26"/>
        <v>168.06255809708284</v>
      </c>
      <c r="CP77" s="3">
        <f t="shared" si="26"/>
        <v>1491.6869708281449</v>
      </c>
      <c r="CQ77" s="3">
        <f t="shared" si="26"/>
        <v>123.66498530888821</v>
      </c>
      <c r="CR77" s="3">
        <f t="shared" si="26"/>
        <v>187.65071416700215</v>
      </c>
      <c r="CS77" s="3">
        <f t="shared" si="26"/>
        <v>3956.115253941311</v>
      </c>
      <c r="CT77" s="3">
        <f t="shared" si="26"/>
        <v>43.24678266681785</v>
      </c>
      <c r="CU77" s="3">
        <f t="shared" si="26"/>
        <v>39.032463374666534</v>
      </c>
      <c r="CV77" s="3">
        <f t="shared" si="26"/>
        <v>357.33831378313857</v>
      </c>
      <c r="CW77" s="3">
        <f t="shared" si="26"/>
        <v>518.7860763192607</v>
      </c>
      <c r="CX77" s="3">
        <f t="shared" si="26"/>
        <v>2526.5012729218824</v>
      </c>
      <c r="CY77" s="3">
        <f t="shared" si="26"/>
        <v>2273.5589528254382</v>
      </c>
      <c r="CZ77" s="3">
        <f t="shared" si="26"/>
        <v>883.5550778783205</v>
      </c>
      <c r="DA77" s="3">
        <f t="shared" si="26"/>
        <v>124.98210056499524</v>
      </c>
      <c r="DB77" s="3">
        <f t="shared" si="26"/>
        <v>93769.453857136075</v>
      </c>
      <c r="DC77" s="3">
        <f t="shared" si="26"/>
        <v>86072.403120855262</v>
      </c>
      <c r="DD77" s="3">
        <f t="shared" si="26"/>
        <v>34882.251183768945</v>
      </c>
      <c r="DE77" s="3">
        <f t="shared" si="26"/>
        <v>98531.207606245458</v>
      </c>
      <c r="DF77" s="3">
        <f t="shared" si="26"/>
        <v>33667.405656788418</v>
      </c>
      <c r="DG77" s="3">
        <f t="shared" si="26"/>
        <v>38427.048874796288</v>
      </c>
      <c r="DH77" s="3">
        <f t="shared" si="26"/>
        <v>33430.574398391247</v>
      </c>
      <c r="DI77" s="3">
        <f t="shared" si="26"/>
        <v>32460.458326070617</v>
      </c>
      <c r="DJ77" s="3">
        <f t="shared" si="26"/>
        <v>8582.9545947779552</v>
      </c>
      <c r="DK77" s="3">
        <f t="shared" si="19"/>
        <v>6277.3915393386815</v>
      </c>
      <c r="DL77" s="3">
        <f t="shared" si="19"/>
        <v>144.39044567844942</v>
      </c>
      <c r="DM77" s="3">
        <f t="shared" si="19"/>
        <v>316.99772570018825</v>
      </c>
      <c r="DN77" s="3">
        <f t="shared" si="19"/>
        <v>483.41950881952687</v>
      </c>
      <c r="DO77" s="3">
        <f t="shared" si="19"/>
        <v>75.338543121930641</v>
      </c>
      <c r="DP77" s="3">
        <f t="shared" si="19"/>
        <v>79.829321759647087</v>
      </c>
      <c r="DQ77" s="3">
        <f t="shared" si="19"/>
        <v>7375.926349129747</v>
      </c>
    </row>
    <row r="78" spans="1:121" s="3" customFormat="1" x14ac:dyDescent="0.25">
      <c r="A78" s="7" t="s">
        <v>186</v>
      </c>
      <c r="B78" s="3" t="str">
        <f t="shared" si="2"/>
        <v>6284_Z</v>
      </c>
      <c r="C78" s="3" t="s">
        <v>228</v>
      </c>
      <c r="D78" s="3" t="s">
        <v>238</v>
      </c>
      <c r="F78" s="3">
        <v>0</v>
      </c>
      <c r="H78" s="3">
        <f t="shared" ref="H78:BD81" si="27">H36/$G36</f>
        <v>1211.3234475856661</v>
      </c>
      <c r="I78" s="3">
        <f t="shared" si="27"/>
        <v>3381.8787592316426</v>
      </c>
      <c r="J78" s="3">
        <f t="shared" si="27"/>
        <v>181.76604037609815</v>
      </c>
      <c r="K78" s="3">
        <f t="shared" si="27"/>
        <v>652.30706641862901</v>
      </c>
      <c r="L78" s="3">
        <f t="shared" si="27"/>
        <v>55.846967827290932</v>
      </c>
      <c r="M78" s="3">
        <f t="shared" si="27"/>
        <v>104885.55487009126</v>
      </c>
      <c r="N78" s="3">
        <f t="shared" si="27"/>
        <v>943.42816781615318</v>
      </c>
      <c r="O78" s="3">
        <f t="shared" si="27"/>
        <v>1064.7165582352291</v>
      </c>
      <c r="P78" s="3">
        <f t="shared" si="27"/>
        <v>7727.5223098311981</v>
      </c>
      <c r="Q78" s="3">
        <f t="shared" si="27"/>
        <v>197.03751592199853</v>
      </c>
      <c r="R78" s="3">
        <f t="shared" si="27"/>
        <v>2183.5096358525275</v>
      </c>
      <c r="S78" s="3">
        <f t="shared" si="27"/>
        <v>273.36230871079073</v>
      </c>
      <c r="T78" s="3">
        <f t="shared" si="27"/>
        <v>208.97808641758397</v>
      </c>
      <c r="U78" s="3">
        <f t="shared" si="27"/>
        <v>91.429723082176849</v>
      </c>
      <c r="V78" s="3">
        <f t="shared" si="27"/>
        <v>387.31908747020611</v>
      </c>
      <c r="W78" s="3">
        <f t="shared" si="27"/>
        <v>320.82408512881062</v>
      </c>
      <c r="X78" s="3">
        <f t="shared" si="27"/>
        <v>1541.752849125874</v>
      </c>
      <c r="Y78" s="3">
        <f t="shared" si="27"/>
        <v>96563.665138972079</v>
      </c>
      <c r="Z78" s="3">
        <f t="shared" si="27"/>
        <v>13810.660068948178</v>
      </c>
      <c r="AA78" s="3">
        <f t="shared" si="27"/>
        <v>8755.2549603610278</v>
      </c>
      <c r="AB78" s="3">
        <f t="shared" si="27"/>
        <v>8511.899761494813</v>
      </c>
      <c r="AC78" s="3">
        <f t="shared" si="27"/>
        <v>522.84709697937831</v>
      </c>
      <c r="AD78" s="3">
        <f t="shared" si="27"/>
        <v>177.64585565081731</v>
      </c>
      <c r="AE78" s="3">
        <f t="shared" si="27"/>
        <v>16196.170993357466</v>
      </c>
      <c r="AF78" s="3">
        <f t="shared" si="27"/>
        <v>28257.501279212698</v>
      </c>
      <c r="AG78" s="3">
        <f t="shared" si="27"/>
        <v>345.01659333120665</v>
      </c>
      <c r="AH78" s="3">
        <f t="shared" si="27"/>
        <v>117.4397468663751</v>
      </c>
      <c r="AI78" s="3">
        <f t="shared" si="27"/>
        <v>232.884571251529</v>
      </c>
      <c r="AJ78" s="3">
        <f t="shared" si="27"/>
        <v>2627.6061722347317</v>
      </c>
      <c r="AK78" s="3">
        <f t="shared" si="27"/>
        <v>2908.3218158989898</v>
      </c>
      <c r="AL78" s="3">
        <f t="shared" si="27"/>
        <v>178.26496952429974</v>
      </c>
      <c r="AM78" s="3">
        <f t="shared" si="27"/>
        <v>183.08029965138545</v>
      </c>
      <c r="AN78" s="3">
        <f t="shared" si="27"/>
        <v>2179.8890868847939</v>
      </c>
      <c r="AO78" s="3">
        <f t="shared" si="27"/>
        <v>3803.4156549958993</v>
      </c>
      <c r="AP78" s="3">
        <f t="shared" si="27"/>
        <v>717.55297936615636</v>
      </c>
      <c r="AQ78" s="3">
        <f t="shared" si="27"/>
        <v>229.09747703127962</v>
      </c>
      <c r="AR78" s="3">
        <f t="shared" si="27"/>
        <v>368.14466013708892</v>
      </c>
      <c r="AS78" s="3">
        <f t="shared" si="27"/>
        <v>1813.7176259351197</v>
      </c>
      <c r="AT78" s="3">
        <f t="shared" si="27"/>
        <v>295.9147082308034</v>
      </c>
      <c r="AU78" s="3">
        <f t="shared" si="27"/>
        <v>38264.477772541366</v>
      </c>
      <c r="AV78" s="3">
        <f t="shared" si="27"/>
        <v>81546.000937356745</v>
      </c>
      <c r="AW78" s="3">
        <f t="shared" si="27"/>
        <v>81546.000937356745</v>
      </c>
      <c r="AX78" s="3">
        <f t="shared" si="27"/>
        <v>1375.765161151159</v>
      </c>
      <c r="AY78" s="3">
        <f t="shared" si="27"/>
        <v>154.90156703551477</v>
      </c>
      <c r="AZ78" s="3">
        <f t="shared" si="27"/>
        <v>318.49607214255792</v>
      </c>
      <c r="BA78" s="3">
        <f t="shared" si="27"/>
        <v>721.89763812743672</v>
      </c>
      <c r="BB78" s="3">
        <f t="shared" si="27"/>
        <v>396.74699698218444</v>
      </c>
      <c r="BC78" s="3">
        <f t="shared" si="27"/>
        <v>283.21382245199391</v>
      </c>
      <c r="BD78" s="3">
        <f t="shared" si="27"/>
        <v>11346.941666286875</v>
      </c>
      <c r="BE78" s="3">
        <f t="shared" si="26"/>
        <v>520.56615112970621</v>
      </c>
      <c r="BF78" s="3">
        <f t="shared" si="26"/>
        <v>14160.513715700275</v>
      </c>
      <c r="BG78" s="3">
        <f t="shared" si="26"/>
        <v>10914.09417554742</v>
      </c>
      <c r="BH78" s="3">
        <f t="shared" si="26"/>
        <v>119.59759405114434</v>
      </c>
      <c r="BI78" s="3">
        <f t="shared" si="26"/>
        <v>585.53328180671804</v>
      </c>
      <c r="BJ78" s="3">
        <f t="shared" si="26"/>
        <v>76.737535371113864</v>
      </c>
      <c r="BK78" s="3">
        <f t="shared" si="26"/>
        <v>272.10235767001944</v>
      </c>
      <c r="BL78" s="3">
        <f t="shared" si="26"/>
        <v>96.201606621649745</v>
      </c>
      <c r="BM78" s="3">
        <f t="shared" si="26"/>
        <v>904.96345558295127</v>
      </c>
      <c r="BN78" s="3">
        <f t="shared" si="26"/>
        <v>11129.600111753827</v>
      </c>
      <c r="BO78" s="3">
        <f t="shared" si="26"/>
        <v>10527.604193790823</v>
      </c>
      <c r="BP78" s="3">
        <f t="shared" si="26"/>
        <v>2378.3386169042083</v>
      </c>
      <c r="BQ78" s="3">
        <f t="shared" si="26"/>
        <v>1967.2868309505084</v>
      </c>
      <c r="BR78" s="3">
        <f t="shared" si="26"/>
        <v>383.27131372427993</v>
      </c>
      <c r="BS78" s="3">
        <f t="shared" si="26"/>
        <v>1903.1270826933012</v>
      </c>
      <c r="BT78" s="3">
        <f t="shared" si="26"/>
        <v>347.41701729681398</v>
      </c>
      <c r="BU78" s="3">
        <f t="shared" si="26"/>
        <v>409.46236495686486</v>
      </c>
      <c r="BV78" s="3">
        <f t="shared" si="26"/>
        <v>17490.528110969135</v>
      </c>
      <c r="BW78" s="3">
        <f t="shared" si="26"/>
        <v>143.71045017625019</v>
      </c>
      <c r="BX78" s="3">
        <f t="shared" si="26"/>
        <v>555.00481291078825</v>
      </c>
      <c r="BY78" s="3">
        <f t="shared" si="26"/>
        <v>0</v>
      </c>
      <c r="BZ78" s="3">
        <f t="shared" si="26"/>
        <v>0</v>
      </c>
      <c r="CA78" s="3">
        <f t="shared" si="26"/>
        <v>0</v>
      </c>
      <c r="CB78" s="3">
        <f t="shared" si="26"/>
        <v>0</v>
      </c>
      <c r="CC78" s="3">
        <f t="shared" si="26"/>
        <v>0</v>
      </c>
      <c r="CD78" s="3">
        <f t="shared" si="26"/>
        <v>0</v>
      </c>
      <c r="CE78" s="28">
        <f t="shared" si="26"/>
        <v>0</v>
      </c>
      <c r="CF78" s="3">
        <f t="shared" si="26"/>
        <v>2738.9308118946051</v>
      </c>
      <c r="CG78" s="3">
        <f t="shared" si="26"/>
        <v>4754.0849207475194</v>
      </c>
      <c r="CH78" s="3">
        <f t="shared" si="26"/>
        <v>2166.6885653484369</v>
      </c>
      <c r="CI78" s="3">
        <f t="shared" si="26"/>
        <v>2189.7333595280616</v>
      </c>
      <c r="CJ78" s="3">
        <f t="shared" si="26"/>
        <v>2158.2671684494885</v>
      </c>
      <c r="CK78" s="3">
        <f t="shared" si="26"/>
        <v>581.85480405550072</v>
      </c>
      <c r="CL78" s="3">
        <f t="shared" si="26"/>
        <v>188.32647510563146</v>
      </c>
      <c r="CM78" s="3">
        <f t="shared" si="26"/>
        <v>253.51807981864283</v>
      </c>
      <c r="CN78" s="3">
        <f t="shared" si="26"/>
        <v>326.51920865505559</v>
      </c>
      <c r="CO78" s="3">
        <f t="shared" si="26"/>
        <v>182.54807895312862</v>
      </c>
      <c r="CP78" s="3">
        <f t="shared" si="26"/>
        <v>1472.3396843164853</v>
      </c>
      <c r="CQ78" s="3">
        <f t="shared" si="26"/>
        <v>205.52408270236612</v>
      </c>
      <c r="CR78" s="3">
        <f t="shared" si="26"/>
        <v>275.12913660704476</v>
      </c>
      <c r="CS78" s="3">
        <f t="shared" si="26"/>
        <v>6121.211452061666</v>
      </c>
      <c r="CT78" s="3">
        <f t="shared" si="26"/>
        <v>76.433409257824238</v>
      </c>
      <c r="CU78" s="3">
        <f t="shared" si="26"/>
        <v>77.483368458466984</v>
      </c>
      <c r="CV78" s="3">
        <f t="shared" si="26"/>
        <v>470.59171372807913</v>
      </c>
      <c r="CW78" s="3">
        <f t="shared" si="26"/>
        <v>589.1610718723872</v>
      </c>
      <c r="CX78" s="3">
        <f t="shared" si="26"/>
        <v>2775.1688865126507</v>
      </c>
      <c r="CY78" s="3">
        <f t="shared" si="26"/>
        <v>2453.1391585775846</v>
      </c>
      <c r="CZ78" s="3">
        <f t="shared" si="26"/>
        <v>811.01383041923179</v>
      </c>
      <c r="DA78" s="3">
        <f t="shared" si="26"/>
        <v>107.00894529033458</v>
      </c>
      <c r="DB78" s="3">
        <f t="shared" si="26"/>
        <v>90775.402990532166</v>
      </c>
      <c r="DC78" s="3">
        <f t="shared" si="26"/>
        <v>81322.996844238151</v>
      </c>
      <c r="DD78" s="3">
        <f t="shared" si="26"/>
        <v>32963.874605663426</v>
      </c>
      <c r="DE78" s="3">
        <f t="shared" si="26"/>
        <v>90671.037045988269</v>
      </c>
      <c r="DF78" s="3">
        <f t="shared" si="26"/>
        <v>31339.739785325739</v>
      </c>
      <c r="DG78" s="3">
        <f t="shared" si="26"/>
        <v>35464.515366697677</v>
      </c>
      <c r="DH78" s="3">
        <f t="shared" si="26"/>
        <v>30451.524989267524</v>
      </c>
      <c r="DI78" s="3">
        <f t="shared" si="26"/>
        <v>27281.604028253911</v>
      </c>
      <c r="DJ78" s="3">
        <f t="shared" si="26"/>
        <v>5393.278358805017</v>
      </c>
      <c r="DK78" s="3">
        <f t="shared" si="19"/>
        <v>3397.7983130427674</v>
      </c>
      <c r="DL78" s="3">
        <f t="shared" si="19"/>
        <v>125.51357106442106</v>
      </c>
      <c r="DM78" s="3">
        <f t="shared" si="19"/>
        <v>245.20891993769419</v>
      </c>
      <c r="DN78" s="3">
        <f t="shared" si="19"/>
        <v>327.01522386363513</v>
      </c>
      <c r="DO78" s="3">
        <f t="shared" si="19"/>
        <v>167.80520355651734</v>
      </c>
      <c r="DP78" s="3">
        <f t="shared" si="19"/>
        <v>121.70837409933303</v>
      </c>
      <c r="DQ78" s="3">
        <f t="shared" si="19"/>
        <v>4031.6478208238905</v>
      </c>
    </row>
    <row r="79" spans="1:121" s="3" customFormat="1" x14ac:dyDescent="0.25">
      <c r="A79" s="7" t="s">
        <v>187</v>
      </c>
      <c r="B79" s="3" t="str">
        <f t="shared" si="2"/>
        <v>6284_Zb</v>
      </c>
      <c r="C79" s="3" t="s">
        <v>229</v>
      </c>
      <c r="D79" s="3" t="s">
        <v>238</v>
      </c>
      <c r="F79" s="3">
        <v>0</v>
      </c>
      <c r="H79" s="3">
        <f t="shared" si="27"/>
        <v>903.37428220565539</v>
      </c>
      <c r="I79" s="3">
        <f t="shared" si="27"/>
        <v>3349.6930787442843</v>
      </c>
      <c r="J79" s="3">
        <f t="shared" si="27"/>
        <v>165.61758651909588</v>
      </c>
      <c r="K79" s="3">
        <f t="shared" si="27"/>
        <v>626.00739005373305</v>
      </c>
      <c r="L79" s="3">
        <f t="shared" si="27"/>
        <v>45.169488024238468</v>
      </c>
      <c r="M79" s="3">
        <f t="shared" si="27"/>
        <v>107426.49314618908</v>
      </c>
      <c r="N79" s="3">
        <f t="shared" si="27"/>
        <v>898.7346680412536</v>
      </c>
      <c r="O79" s="3">
        <f t="shared" si="27"/>
        <v>1049.5085848900867</v>
      </c>
      <c r="P79" s="3">
        <f t="shared" si="27"/>
        <v>7756.9124909596731</v>
      </c>
      <c r="Q79" s="3">
        <f t="shared" si="27"/>
        <v>220.77443414160041</v>
      </c>
      <c r="R79" s="3">
        <f t="shared" si="27"/>
        <v>2088.8595491116539</v>
      </c>
      <c r="S79" s="3">
        <f t="shared" si="27"/>
        <v>288.13977441522053</v>
      </c>
      <c r="T79" s="3">
        <f t="shared" si="27"/>
        <v>216.7771685604269</v>
      </c>
      <c r="U79" s="3">
        <f t="shared" si="27"/>
        <v>122.99040583932111</v>
      </c>
      <c r="V79" s="3">
        <f t="shared" si="27"/>
        <v>381.85301531053511</v>
      </c>
      <c r="W79" s="3">
        <f t="shared" si="27"/>
        <v>305.49479487171919</v>
      </c>
      <c r="X79" s="3">
        <f t="shared" si="27"/>
        <v>1450.5701445810141</v>
      </c>
      <c r="Y79" s="3">
        <f t="shared" si="27"/>
        <v>95550.617104522593</v>
      </c>
      <c r="Z79" s="3">
        <f t="shared" si="27"/>
        <v>13723.36730627545</v>
      </c>
      <c r="AA79" s="3">
        <f t="shared" si="27"/>
        <v>8479.2953859163172</v>
      </c>
      <c r="AB79" s="3">
        <f t="shared" si="27"/>
        <v>7498.6187082458955</v>
      </c>
      <c r="AC79" s="3">
        <f t="shared" si="27"/>
        <v>571.15236887395031</v>
      </c>
      <c r="AD79" s="3">
        <f t="shared" si="27"/>
        <v>177.59777455328097</v>
      </c>
      <c r="AE79" s="3">
        <f t="shared" si="27"/>
        <v>15834.430446776043</v>
      </c>
      <c r="AF79" s="3">
        <f t="shared" si="27"/>
        <v>27467.154332271959</v>
      </c>
      <c r="AG79" s="3">
        <f t="shared" si="27"/>
        <v>276.96058732518151</v>
      </c>
      <c r="AH79" s="3">
        <f t="shared" si="27"/>
        <v>127.98988999312186</v>
      </c>
      <c r="AI79" s="3">
        <f t="shared" si="27"/>
        <v>328.03503883138592</v>
      </c>
      <c r="AJ79" s="3">
        <f t="shared" si="27"/>
        <v>2510.828394315728</v>
      </c>
      <c r="AK79" s="3">
        <f t="shared" si="27"/>
        <v>2690.2990406417948</v>
      </c>
      <c r="AL79" s="3">
        <f t="shared" si="27"/>
        <v>152.45717970247335</v>
      </c>
      <c r="AM79" s="3">
        <f t="shared" si="27"/>
        <v>202.01475985551215</v>
      </c>
      <c r="AN79" s="3">
        <f t="shared" si="27"/>
        <v>2273.6082886155723</v>
      </c>
      <c r="AO79" s="3">
        <f t="shared" si="27"/>
        <v>3652.5797835853054</v>
      </c>
      <c r="AP79" s="3">
        <f t="shared" si="27"/>
        <v>800.69911770337285</v>
      </c>
      <c r="AQ79" s="3">
        <f t="shared" si="27"/>
        <v>260.01187169542357</v>
      </c>
      <c r="AR79" s="3">
        <f t="shared" si="27"/>
        <v>254.16495176013495</v>
      </c>
      <c r="AS79" s="3">
        <f t="shared" si="27"/>
        <v>1774.9290921228405</v>
      </c>
      <c r="AT79" s="3">
        <f t="shared" si="27"/>
        <v>334.29987230275077</v>
      </c>
      <c r="AU79" s="3">
        <f t="shared" si="27"/>
        <v>38428.000947559995</v>
      </c>
      <c r="AV79" s="3">
        <f t="shared" si="27"/>
        <v>82773.800740041115</v>
      </c>
      <c r="AW79" s="3">
        <f t="shared" si="27"/>
        <v>82773.800740041115</v>
      </c>
      <c r="AX79" s="3">
        <f t="shared" si="27"/>
        <v>1487.0601875921138</v>
      </c>
      <c r="AY79" s="3">
        <f t="shared" si="27"/>
        <v>125.29279985751883</v>
      </c>
      <c r="AZ79" s="3">
        <f t="shared" si="27"/>
        <v>332.95326201983846</v>
      </c>
      <c r="BA79" s="3">
        <f t="shared" si="27"/>
        <v>659.39790767226759</v>
      </c>
      <c r="BB79" s="3">
        <f t="shared" si="27"/>
        <v>158.38923017288863</v>
      </c>
      <c r="BC79" s="3">
        <f t="shared" si="27"/>
        <v>241.1438494555378</v>
      </c>
      <c r="BD79" s="3">
        <f t="shared" si="27"/>
        <v>11467.574516920016</v>
      </c>
      <c r="BE79" s="3">
        <f t="shared" si="26"/>
        <v>507.5327721459023</v>
      </c>
      <c r="BF79" s="3">
        <f t="shared" si="26"/>
        <v>13830.240953987388</v>
      </c>
      <c r="BG79" s="3">
        <f t="shared" si="26"/>
        <v>11383.968592286101</v>
      </c>
      <c r="BH79" s="3">
        <f t="shared" si="26"/>
        <v>120.72670751890824</v>
      </c>
      <c r="BI79" s="3">
        <f t="shared" si="26"/>
        <v>621.84760254186324</v>
      </c>
      <c r="BJ79" s="3">
        <f t="shared" si="26"/>
        <v>49.874884874874461</v>
      </c>
      <c r="BK79" s="3">
        <f t="shared" si="26"/>
        <v>217.16025596849676</v>
      </c>
      <c r="BL79" s="3">
        <f t="shared" si="26"/>
        <v>96.882418543892612</v>
      </c>
      <c r="BM79" s="3">
        <f t="shared" si="26"/>
        <v>870.60676532145669</v>
      </c>
      <c r="BN79" s="3">
        <f t="shared" si="26"/>
        <v>10875.944384778331</v>
      </c>
      <c r="BO79" s="3">
        <f t="shared" si="26"/>
        <v>10595.721750129887</v>
      </c>
      <c r="BP79" s="3">
        <f t="shared" si="26"/>
        <v>2335.5910573273218</v>
      </c>
      <c r="BQ79" s="3">
        <f t="shared" si="26"/>
        <v>1863.4145442474239</v>
      </c>
      <c r="BR79" s="3">
        <f t="shared" si="26"/>
        <v>385.04154080800555</v>
      </c>
      <c r="BS79" s="3">
        <f t="shared" si="26"/>
        <v>1833.8471615700312</v>
      </c>
      <c r="BT79" s="3">
        <f t="shared" si="26"/>
        <v>371.18074186147749</v>
      </c>
      <c r="BU79" s="3">
        <f t="shared" si="26"/>
        <v>354.1701131152638</v>
      </c>
      <c r="BV79" s="3">
        <f t="shared" si="26"/>
        <v>14562.382903925367</v>
      </c>
      <c r="BW79" s="3">
        <f t="shared" si="26"/>
        <v>180.20973415375735</v>
      </c>
      <c r="BX79" s="3">
        <f t="shared" si="26"/>
        <v>514.89269386457795</v>
      </c>
      <c r="BY79" s="3">
        <f t="shared" si="26"/>
        <v>0</v>
      </c>
      <c r="BZ79" s="3">
        <f t="shared" si="26"/>
        <v>0</v>
      </c>
      <c r="CA79" s="3">
        <f t="shared" si="26"/>
        <v>0</v>
      </c>
      <c r="CB79" s="3">
        <f t="shared" si="26"/>
        <v>0</v>
      </c>
      <c r="CC79" s="3">
        <f t="shared" si="26"/>
        <v>0</v>
      </c>
      <c r="CD79" s="3">
        <f t="shared" si="26"/>
        <v>0</v>
      </c>
      <c r="CE79" s="28">
        <f t="shared" si="26"/>
        <v>0</v>
      </c>
      <c r="CF79" s="3">
        <f t="shared" si="26"/>
        <v>2688.2094729614137</v>
      </c>
      <c r="CG79" s="3">
        <f t="shared" si="26"/>
        <v>4759.9500453730561</v>
      </c>
      <c r="CH79" s="3">
        <f t="shared" si="26"/>
        <v>2115.4976674667346</v>
      </c>
      <c r="CI79" s="3">
        <f t="shared" si="26"/>
        <v>2125.1832006222789</v>
      </c>
      <c r="CJ79" s="3">
        <f t="shared" si="26"/>
        <v>2101.2112158445734</v>
      </c>
      <c r="CK79" s="3">
        <f t="shared" si="26"/>
        <v>654.71185867052407</v>
      </c>
      <c r="CL79" s="3">
        <f t="shared" si="26"/>
        <v>185.69678409964703</v>
      </c>
      <c r="CM79" s="3">
        <f t="shared" si="26"/>
        <v>243.06702563544411</v>
      </c>
      <c r="CN79" s="3">
        <f t="shared" si="26"/>
        <v>288.71247074243604</v>
      </c>
      <c r="CO79" s="3">
        <f t="shared" si="26"/>
        <v>171.54189784995421</v>
      </c>
      <c r="CP79" s="3">
        <f t="shared" si="26"/>
        <v>1369.0383093483656</v>
      </c>
      <c r="CQ79" s="3">
        <f t="shared" si="26"/>
        <v>154.4654864175063</v>
      </c>
      <c r="CR79" s="3">
        <f t="shared" si="26"/>
        <v>291.25090851712127</v>
      </c>
      <c r="CS79" s="3">
        <f t="shared" si="26"/>
        <v>6076.1687272451218</v>
      </c>
      <c r="CT79" s="3">
        <f t="shared" si="26"/>
        <v>79.256528202900043</v>
      </c>
      <c r="CU79" s="3">
        <f t="shared" si="26"/>
        <v>78.273657479165223</v>
      </c>
      <c r="CV79" s="3">
        <f t="shared" si="26"/>
        <v>717.42984564018536</v>
      </c>
      <c r="CW79" s="3">
        <f t="shared" si="26"/>
        <v>630.02400348379899</v>
      </c>
      <c r="CX79" s="3">
        <f t="shared" si="26"/>
        <v>2708.010061517914</v>
      </c>
      <c r="CY79" s="3">
        <f t="shared" si="26"/>
        <v>2475.1509609581094</v>
      </c>
      <c r="CZ79" s="3">
        <f t="shared" si="26"/>
        <v>762.95533408404435</v>
      </c>
      <c r="DA79" s="3">
        <f t="shared" si="26"/>
        <v>131.19389376970625</v>
      </c>
      <c r="DB79" s="3">
        <f t="shared" si="26"/>
        <v>92667.559314935424</v>
      </c>
      <c r="DC79" s="3">
        <f t="shared" si="26"/>
        <v>83148.417659865896</v>
      </c>
      <c r="DD79" s="3">
        <f t="shared" si="26"/>
        <v>32908.334398007486</v>
      </c>
      <c r="DE79" s="3">
        <f t="shared" si="26"/>
        <v>92101.123951621441</v>
      </c>
      <c r="DF79" s="3">
        <f t="shared" si="26"/>
        <v>31108.454319952983</v>
      </c>
      <c r="DG79" s="3">
        <f t="shared" si="26"/>
        <v>35821.338788110348</v>
      </c>
      <c r="DH79" s="3">
        <f t="shared" si="26"/>
        <v>30714.733334131841</v>
      </c>
      <c r="DI79" s="3">
        <f t="shared" si="26"/>
        <v>23204.36661203847</v>
      </c>
      <c r="DJ79" s="3">
        <f t="shared" si="26"/>
        <v>5505.4768371748114</v>
      </c>
      <c r="DK79" s="3">
        <f t="shared" si="19"/>
        <v>4833.4022189082316</v>
      </c>
      <c r="DL79" s="3">
        <f t="shared" si="19"/>
        <v>100.48111843788232</v>
      </c>
      <c r="DM79" s="3">
        <f t="shared" si="19"/>
        <v>256.12682363782608</v>
      </c>
      <c r="DN79" s="3">
        <f t="shared" si="19"/>
        <v>310.95862739893801</v>
      </c>
      <c r="DO79" s="3">
        <f t="shared" si="19"/>
        <v>115.46022305039213</v>
      </c>
      <c r="DP79" s="3">
        <f t="shared" si="19"/>
        <v>133.65880971860025</v>
      </c>
      <c r="DQ79" s="3">
        <f t="shared" si="19"/>
        <v>4006.3745484320561</v>
      </c>
    </row>
    <row r="80" spans="1:121" s="3" customFormat="1" x14ac:dyDescent="0.25">
      <c r="A80" s="7" t="s">
        <v>188</v>
      </c>
      <c r="B80" s="3" t="s">
        <v>230</v>
      </c>
      <c r="C80" s="3" t="s">
        <v>230</v>
      </c>
      <c r="D80" s="3" t="s">
        <v>235</v>
      </c>
      <c r="F80" s="3">
        <v>0</v>
      </c>
      <c r="H80" s="3">
        <f t="shared" si="27"/>
        <v>824.58542290964726</v>
      </c>
      <c r="I80" s="3">
        <f t="shared" si="27"/>
        <v>3316.3414503850822</v>
      </c>
      <c r="J80" s="3">
        <f t="shared" si="27"/>
        <v>155.0739883100764</v>
      </c>
      <c r="K80" s="3">
        <f t="shared" si="27"/>
        <v>666.98178390375119</v>
      </c>
      <c r="L80" s="3">
        <f t="shared" si="27"/>
        <v>54.213559081699053</v>
      </c>
      <c r="M80" s="3">
        <f t="shared" si="27"/>
        <v>92538.994379646349</v>
      </c>
      <c r="N80" s="3">
        <f t="shared" si="27"/>
        <v>904.81625850973887</v>
      </c>
      <c r="O80" s="3">
        <f t="shared" si="27"/>
        <v>813.74048477806366</v>
      </c>
      <c r="P80" s="3">
        <f t="shared" si="27"/>
        <v>10492.843592875395</v>
      </c>
      <c r="Q80" s="3">
        <f t="shared" si="27"/>
        <v>129.37674460798672</v>
      </c>
      <c r="R80" s="3">
        <f t="shared" si="27"/>
        <v>1220.1320693896687</v>
      </c>
      <c r="S80" s="3">
        <f t="shared" si="27"/>
        <v>218.01748604170564</v>
      </c>
      <c r="T80" s="3">
        <f t="shared" si="27"/>
        <v>313.42344292266085</v>
      </c>
      <c r="U80" s="3">
        <f t="shared" si="27"/>
        <v>104.29730338606423</v>
      </c>
      <c r="V80" s="3">
        <f t="shared" si="27"/>
        <v>340.95739670092331</v>
      </c>
      <c r="W80" s="3">
        <f t="shared" si="27"/>
        <v>314.73140312842025</v>
      </c>
      <c r="X80" s="3">
        <f t="shared" si="27"/>
        <v>1886.9607941204054</v>
      </c>
      <c r="Y80" s="3">
        <f t="shared" si="27"/>
        <v>67770.369028917179</v>
      </c>
      <c r="Z80" s="3">
        <f t="shared" si="27"/>
        <v>9372.030229407741</v>
      </c>
      <c r="AA80" s="3">
        <f t="shared" si="27"/>
        <v>5820.7679944920537</v>
      </c>
      <c r="AB80" s="3">
        <f t="shared" si="27"/>
        <v>9444.6387181917162</v>
      </c>
      <c r="AC80" s="3">
        <f t="shared" si="27"/>
        <v>551.34975303245722</v>
      </c>
      <c r="AD80" s="3">
        <f t="shared" si="27"/>
        <v>212.25132956014511</v>
      </c>
      <c r="AE80" s="3">
        <f t="shared" si="27"/>
        <v>10918.247909669442</v>
      </c>
      <c r="AF80" s="3">
        <f t="shared" si="27"/>
        <v>19976.8992224594</v>
      </c>
      <c r="AG80" s="3">
        <f t="shared" si="27"/>
        <v>294.43853968076616</v>
      </c>
      <c r="AH80" s="3">
        <f t="shared" si="27"/>
        <v>88.267833630374753</v>
      </c>
      <c r="AI80" s="3">
        <f t="shared" si="27"/>
        <v>319.87419134170392</v>
      </c>
      <c r="AJ80" s="3">
        <f t="shared" si="27"/>
        <v>2692.9258729093376</v>
      </c>
      <c r="AK80" s="3">
        <f t="shared" si="27"/>
        <v>3041.664241387502</v>
      </c>
      <c r="AL80" s="3">
        <f t="shared" si="27"/>
        <v>159.2956385912189</v>
      </c>
      <c r="AM80" s="3">
        <f t="shared" si="27"/>
        <v>124.28404848768953</v>
      </c>
      <c r="AN80" s="3">
        <f t="shared" si="27"/>
        <v>2153.1446104627139</v>
      </c>
      <c r="AO80" s="3">
        <f t="shared" si="27"/>
        <v>5696.5451696735699</v>
      </c>
      <c r="AP80" s="3">
        <f t="shared" si="27"/>
        <v>710.42554299334631</v>
      </c>
      <c r="AQ80" s="3">
        <f t="shared" si="27"/>
        <v>264.38328388884838</v>
      </c>
      <c r="AR80" s="3">
        <f t="shared" si="27"/>
        <v>324.70251252679446</v>
      </c>
      <c r="AS80" s="3">
        <f t="shared" si="27"/>
        <v>1782.0095106314614</v>
      </c>
      <c r="AT80" s="3">
        <f t="shared" si="27"/>
        <v>185.56059268048926</v>
      </c>
      <c r="AU80" s="3">
        <f t="shared" si="27"/>
        <v>33533.792656499165</v>
      </c>
      <c r="AV80" s="3">
        <f t="shared" si="27"/>
        <v>102402.24715313839</v>
      </c>
      <c r="AW80" s="3">
        <f t="shared" si="27"/>
        <v>102402.24715313839</v>
      </c>
      <c r="AX80" s="3">
        <f t="shared" si="27"/>
        <v>1392.7327244569208</v>
      </c>
      <c r="AY80" s="3">
        <f t="shared" si="27"/>
        <v>127.2088701392919</v>
      </c>
      <c r="AZ80" s="3">
        <f t="shared" si="27"/>
        <v>334.45933908294847</v>
      </c>
      <c r="BA80" s="3">
        <f t="shared" si="27"/>
        <v>689.95457432618457</v>
      </c>
      <c r="BB80" s="3">
        <f t="shared" si="27"/>
        <v>59.86561690701248</v>
      </c>
      <c r="BC80" s="3">
        <f t="shared" si="27"/>
        <v>576.2176943062143</v>
      </c>
      <c r="BD80" s="3">
        <f t="shared" si="27"/>
        <v>7049.7218380354616</v>
      </c>
      <c r="BE80" s="3">
        <f t="shared" si="26"/>
        <v>548.36370771164911</v>
      </c>
      <c r="BF80" s="3">
        <f t="shared" si="26"/>
        <v>6970.3230877577571</v>
      </c>
      <c r="BG80" s="3">
        <f t="shared" si="26"/>
        <v>4682.2721222001546</v>
      </c>
      <c r="BH80" s="3">
        <f t="shared" si="26"/>
        <v>157.67877714537593</v>
      </c>
      <c r="BI80" s="3">
        <f t="shared" si="26"/>
        <v>723.59141476663922</v>
      </c>
      <c r="BJ80" s="3">
        <f t="shared" si="26"/>
        <v>49.911204872967126</v>
      </c>
      <c r="BK80" s="3">
        <f t="shared" si="26"/>
        <v>214.53886847319663</v>
      </c>
      <c r="BL80" s="3">
        <f t="shared" si="26"/>
        <v>104.93458612461508</v>
      </c>
      <c r="BM80" s="3">
        <f t="shared" si="26"/>
        <v>573.10641875293993</v>
      </c>
      <c r="BN80" s="3">
        <f t="shared" si="26"/>
        <v>6285.3805056242809</v>
      </c>
      <c r="BO80" s="3">
        <f t="shared" si="26"/>
        <v>6072.3137881060766</v>
      </c>
      <c r="BP80" s="3">
        <f t="shared" si="26"/>
        <v>1430.112557401091</v>
      </c>
      <c r="BQ80" s="3">
        <f t="shared" si="26"/>
        <v>1027.8953138716968</v>
      </c>
      <c r="BR80" s="3">
        <f t="shared" si="26"/>
        <v>217.63066376808743</v>
      </c>
      <c r="BS80" s="3">
        <f t="shared" si="26"/>
        <v>917.84855136840099</v>
      </c>
      <c r="BT80" s="3">
        <f t="shared" si="26"/>
        <v>213.94332914546789</v>
      </c>
      <c r="BU80" s="3">
        <f t="shared" si="26"/>
        <v>202.59190429590933</v>
      </c>
      <c r="BV80" s="3">
        <f t="shared" si="26"/>
        <v>16706.264024030472</v>
      </c>
      <c r="BW80" s="3">
        <f t="shared" si="26"/>
        <v>106.06722400492161</v>
      </c>
      <c r="BX80" s="3">
        <f t="shared" si="26"/>
        <v>686.57892383770343</v>
      </c>
      <c r="BY80" s="3">
        <f t="shared" si="26"/>
        <v>0</v>
      </c>
      <c r="BZ80" s="3">
        <f t="shared" si="26"/>
        <v>0</v>
      </c>
      <c r="CA80" s="3">
        <f t="shared" si="26"/>
        <v>0</v>
      </c>
      <c r="CB80" s="3">
        <f t="shared" si="26"/>
        <v>0</v>
      </c>
      <c r="CC80" s="3">
        <f t="shared" si="26"/>
        <v>0</v>
      </c>
      <c r="CD80" s="3">
        <f t="shared" si="26"/>
        <v>0</v>
      </c>
      <c r="CE80" s="28">
        <f t="shared" si="26"/>
        <v>0</v>
      </c>
      <c r="CF80" s="3">
        <f t="shared" si="26"/>
        <v>1880.5211772775815</v>
      </c>
      <c r="CG80" s="3">
        <f t="shared" si="26"/>
        <v>3801.3108315282229</v>
      </c>
      <c r="CH80" s="3">
        <f t="shared" si="26"/>
        <v>1405.6119581425685</v>
      </c>
      <c r="CI80" s="3">
        <f t="shared" si="26"/>
        <v>1376.5641099984909</v>
      </c>
      <c r="CJ80" s="3">
        <f t="shared" si="26"/>
        <v>1341.3159739003029</v>
      </c>
      <c r="CK80" s="3">
        <f t="shared" si="26"/>
        <v>406.97042657500486</v>
      </c>
      <c r="CL80" s="3">
        <f t="shared" si="26"/>
        <v>197.77749758109286</v>
      </c>
      <c r="CM80" s="3">
        <f t="shared" si="26"/>
        <v>270.17448641690214</v>
      </c>
      <c r="CN80" s="3">
        <f t="shared" si="26"/>
        <v>607.65604844337122</v>
      </c>
      <c r="CO80" s="3">
        <f t="shared" si="26"/>
        <v>239.99678328657291</v>
      </c>
      <c r="CP80" s="3">
        <f t="shared" si="26"/>
        <v>1932.8757631306694</v>
      </c>
      <c r="CQ80" s="3">
        <f t="shared" si="26"/>
        <v>168.27047191797215</v>
      </c>
      <c r="CR80" s="3">
        <f t="shared" si="26"/>
        <v>172.1999183233599</v>
      </c>
      <c r="CS80" s="3">
        <f t="shared" si="26"/>
        <v>4188.711947109824</v>
      </c>
      <c r="CT80" s="3">
        <f t="shared" si="26"/>
        <v>212.96653333223057</v>
      </c>
      <c r="CU80" s="3">
        <f t="shared" si="26"/>
        <v>178.80929170352701</v>
      </c>
      <c r="CV80" s="3">
        <f t="shared" si="26"/>
        <v>483.74490775902592</v>
      </c>
      <c r="CW80" s="3">
        <f t="shared" si="26"/>
        <v>544.67915598308434</v>
      </c>
      <c r="CX80" s="3">
        <f t="shared" si="26"/>
        <v>4075.7320142727613</v>
      </c>
      <c r="CY80" s="3">
        <f t="shared" si="26"/>
        <v>3679.603742935285</v>
      </c>
      <c r="CZ80" s="3">
        <f t="shared" si="26"/>
        <v>791.84745724889535</v>
      </c>
      <c r="DA80" s="3">
        <f t="shared" si="26"/>
        <v>86.742807688340406</v>
      </c>
      <c r="DB80" s="3">
        <f t="shared" si="26"/>
        <v>96464.925989842901</v>
      </c>
      <c r="DC80" s="3">
        <f t="shared" si="26"/>
        <v>88843.347252485109</v>
      </c>
      <c r="DD80" s="3">
        <f t="shared" si="26"/>
        <v>30689.719458791085</v>
      </c>
      <c r="DE80" s="3">
        <f t="shared" si="26"/>
        <v>106919.06787509809</v>
      </c>
      <c r="DF80" s="3">
        <f t="shared" si="26"/>
        <v>28500.355482205054</v>
      </c>
      <c r="DG80" s="3">
        <f t="shared" si="26"/>
        <v>32746.228073200618</v>
      </c>
      <c r="DH80" s="3">
        <f t="shared" si="26"/>
        <v>29490.297686957292</v>
      </c>
      <c r="DI80" s="3">
        <f t="shared" si="26"/>
        <v>50902.755590483037</v>
      </c>
      <c r="DJ80" s="3">
        <f t="shared" si="26"/>
        <v>8488.1190710377141</v>
      </c>
      <c r="DK80" s="3">
        <f t="shared" ref="DK80:DQ83" si="28">DK38/$G38</f>
        <v>10432.326778759558</v>
      </c>
      <c r="DL80" s="3">
        <f t="shared" si="28"/>
        <v>138.32096610013704</v>
      </c>
      <c r="DM80" s="3">
        <f t="shared" si="28"/>
        <v>267.5613488994382</v>
      </c>
      <c r="DN80" s="3">
        <f t="shared" si="28"/>
        <v>335.66711510273478</v>
      </c>
      <c r="DO80" s="3">
        <f t="shared" si="28"/>
        <v>157.18063910956545</v>
      </c>
      <c r="DP80" s="3">
        <f t="shared" si="28"/>
        <v>154.16676484820925</v>
      </c>
      <c r="DQ80" s="3">
        <f t="shared" si="28"/>
        <v>4766.5186739213332</v>
      </c>
    </row>
    <row r="81" spans="1:142" s="3" customFormat="1" x14ac:dyDescent="0.25">
      <c r="A81" s="7" t="s">
        <v>189</v>
      </c>
      <c r="B81" s="3" t="s">
        <v>231</v>
      </c>
      <c r="C81" s="3" t="s">
        <v>231</v>
      </c>
      <c r="D81" s="3" t="s">
        <v>235</v>
      </c>
      <c r="F81" s="3">
        <v>0</v>
      </c>
      <c r="H81" s="3">
        <f t="shared" si="27"/>
        <v>416.49054123886242</v>
      </c>
      <c r="I81" s="3">
        <f t="shared" si="27"/>
        <v>1785.3052014583543</v>
      </c>
      <c r="J81" s="3">
        <f t="shared" si="27"/>
        <v>111.66052415402667</v>
      </c>
      <c r="K81" s="3">
        <f t="shared" si="27"/>
        <v>490.23874726816064</v>
      </c>
      <c r="L81" s="3">
        <f t="shared" si="27"/>
        <v>0</v>
      </c>
      <c r="M81" s="3">
        <f t="shared" si="27"/>
        <v>81953.559595092214</v>
      </c>
      <c r="N81" s="3">
        <f t="shared" si="27"/>
        <v>924.06175179830757</v>
      </c>
      <c r="O81" s="3">
        <f t="shared" si="27"/>
        <v>746.2880247932784</v>
      </c>
      <c r="P81" s="3">
        <f t="shared" si="27"/>
        <v>9568.0255697229077</v>
      </c>
      <c r="Q81" s="3">
        <f t="shared" si="27"/>
        <v>160.60335382514342</v>
      </c>
      <c r="R81" s="3">
        <f t="shared" si="27"/>
        <v>1237.7927517246044</v>
      </c>
      <c r="S81" s="3">
        <f t="shared" si="27"/>
        <v>274.79863196259396</v>
      </c>
      <c r="T81" s="3">
        <f t="shared" si="27"/>
        <v>137.97222068537846</v>
      </c>
      <c r="U81" s="3">
        <f t="shared" si="27"/>
        <v>163.95135302265371</v>
      </c>
      <c r="V81" s="3">
        <f t="shared" si="27"/>
        <v>334.86140220707756</v>
      </c>
      <c r="W81" s="3">
        <f t="shared" si="27"/>
        <v>259.85001117170702</v>
      </c>
      <c r="X81" s="3">
        <f t="shared" si="27"/>
        <v>1424.995651761687</v>
      </c>
      <c r="Y81" s="3">
        <f t="shared" si="27"/>
        <v>68141.249172908821</v>
      </c>
      <c r="Z81" s="3">
        <f t="shared" si="27"/>
        <v>8741.9472902650923</v>
      </c>
      <c r="AA81" s="3">
        <f t="shared" si="27"/>
        <v>5462.9845069251587</v>
      </c>
      <c r="AB81" s="3">
        <f t="shared" si="27"/>
        <v>9356.6405018594014</v>
      </c>
      <c r="AC81" s="3">
        <f t="shared" si="27"/>
        <v>438.58789487384905</v>
      </c>
      <c r="AD81" s="3">
        <f t="shared" si="27"/>
        <v>279.43217342292127</v>
      </c>
      <c r="AE81" s="3">
        <f t="shared" si="27"/>
        <v>10977.024604283803</v>
      </c>
      <c r="AF81" s="3">
        <f t="shared" si="27"/>
        <v>19539.216755664871</v>
      </c>
      <c r="AG81" s="3">
        <f t="shared" si="27"/>
        <v>321.86065741006763</v>
      </c>
      <c r="AH81" s="3">
        <f t="shared" si="27"/>
        <v>64.46435516608517</v>
      </c>
      <c r="AI81" s="3">
        <f t="shared" si="27"/>
        <v>193.24494867232227</v>
      </c>
      <c r="AJ81" s="3">
        <f t="shared" si="27"/>
        <v>2698.7388723316772</v>
      </c>
      <c r="AK81" s="3">
        <f t="shared" si="27"/>
        <v>3508.6221139350928</v>
      </c>
      <c r="AL81" s="3">
        <f t="shared" si="27"/>
        <v>140.74172586462112</v>
      </c>
      <c r="AM81" s="3">
        <f t="shared" si="27"/>
        <v>122.98726935228146</v>
      </c>
      <c r="AN81" s="3">
        <f t="shared" si="27"/>
        <v>2334.0528896272458</v>
      </c>
      <c r="AO81" s="3">
        <f t="shared" si="27"/>
        <v>5847.817172613607</v>
      </c>
      <c r="AP81" s="3">
        <f t="shared" si="27"/>
        <v>1288.7058146463428</v>
      </c>
      <c r="AQ81" s="3">
        <f t="shared" si="27"/>
        <v>165.45487853873095</v>
      </c>
      <c r="AR81" s="3">
        <f t="shared" si="27"/>
        <v>328.56224511927439</v>
      </c>
      <c r="AS81" s="3">
        <f t="shared" si="27"/>
        <v>1918.6830058827088</v>
      </c>
      <c r="AT81" s="3">
        <f t="shared" si="27"/>
        <v>183.75708784131436</v>
      </c>
      <c r="AU81" s="3">
        <f t="shared" si="27"/>
        <v>36867.057684117448</v>
      </c>
      <c r="AV81" s="3">
        <f t="shared" si="27"/>
        <v>101549.46596989023</v>
      </c>
      <c r="AW81" s="3">
        <f t="shared" si="27"/>
        <v>101549.46596989023</v>
      </c>
      <c r="AX81" s="3">
        <f t="shared" si="27"/>
        <v>1231.0157082738845</v>
      </c>
      <c r="AY81" s="3">
        <f t="shared" si="27"/>
        <v>122.9537334671645</v>
      </c>
      <c r="AZ81" s="3">
        <f t="shared" si="27"/>
        <v>346.36141614510331</v>
      </c>
      <c r="BA81" s="3">
        <f t="shared" si="27"/>
        <v>677.92232832525292</v>
      </c>
      <c r="BB81" s="3">
        <f t="shared" si="27"/>
        <v>134.06249541215902</v>
      </c>
      <c r="BC81" s="3">
        <f t="shared" si="27"/>
        <v>650.77782398016325</v>
      </c>
      <c r="BD81" s="3">
        <f t="shared" ref="BD81:DJ83" si="29">BD39/$G39</f>
        <v>7777.2596083046747</v>
      </c>
      <c r="BE81" s="3">
        <f t="shared" si="29"/>
        <v>524.36989434595137</v>
      </c>
      <c r="BF81" s="3">
        <f t="shared" si="29"/>
        <v>7726.3046255265399</v>
      </c>
      <c r="BG81" s="3">
        <f t="shared" si="29"/>
        <v>5587.9867240415515</v>
      </c>
      <c r="BH81" s="3">
        <f t="shared" si="29"/>
        <v>150.46713254854086</v>
      </c>
      <c r="BI81" s="3">
        <f t="shared" si="29"/>
        <v>739.54172257058235</v>
      </c>
      <c r="BJ81" s="3">
        <f t="shared" si="29"/>
        <v>64.802508674347905</v>
      </c>
      <c r="BK81" s="3">
        <f t="shared" si="29"/>
        <v>268.66156498618949</v>
      </c>
      <c r="BL81" s="3">
        <f t="shared" si="29"/>
        <v>139.00065449563206</v>
      </c>
      <c r="BM81" s="3">
        <f t="shared" si="29"/>
        <v>631.15653652964579</v>
      </c>
      <c r="BN81" s="3">
        <f t="shared" si="29"/>
        <v>6616.0292823021009</v>
      </c>
      <c r="BO81" s="3">
        <f t="shared" si="29"/>
        <v>6645.7588444582898</v>
      </c>
      <c r="BP81" s="3">
        <f t="shared" si="29"/>
        <v>1487.1180842837707</v>
      </c>
      <c r="BQ81" s="3">
        <f t="shared" si="29"/>
        <v>1089.6395952491341</v>
      </c>
      <c r="BR81" s="3">
        <f t="shared" si="29"/>
        <v>262.38755981222403</v>
      </c>
      <c r="BS81" s="3">
        <f t="shared" si="29"/>
        <v>1021.9054912841449</v>
      </c>
      <c r="BT81" s="3">
        <f t="shared" si="29"/>
        <v>230.84985451681189</v>
      </c>
      <c r="BU81" s="3">
        <f t="shared" si="29"/>
        <v>295.46512116592339</v>
      </c>
      <c r="BV81" s="3">
        <f t="shared" si="29"/>
        <v>14904.03483162396</v>
      </c>
      <c r="BW81" s="3">
        <f t="shared" si="29"/>
        <v>118.90148068219794</v>
      </c>
      <c r="BX81" s="3">
        <f t="shared" si="29"/>
        <v>736.23564322946822</v>
      </c>
      <c r="BY81" s="3">
        <f t="shared" si="29"/>
        <v>0</v>
      </c>
      <c r="BZ81" s="3">
        <f t="shared" si="29"/>
        <v>0</v>
      </c>
      <c r="CA81" s="3">
        <f t="shared" si="29"/>
        <v>0</v>
      </c>
      <c r="CB81" s="3">
        <f t="shared" si="29"/>
        <v>0</v>
      </c>
      <c r="CC81" s="3">
        <f t="shared" si="29"/>
        <v>0</v>
      </c>
      <c r="CD81" s="3">
        <f t="shared" si="29"/>
        <v>0</v>
      </c>
      <c r="CE81" s="28">
        <f t="shared" si="29"/>
        <v>0</v>
      </c>
      <c r="CF81" s="3">
        <f t="shared" si="29"/>
        <v>1477.2417661168247</v>
      </c>
      <c r="CG81" s="3">
        <f t="shared" si="29"/>
        <v>3466.2215765188771</v>
      </c>
      <c r="CH81" s="3">
        <f t="shared" si="29"/>
        <v>1150.5379679644486</v>
      </c>
      <c r="CI81" s="3">
        <f t="shared" si="29"/>
        <v>1258.7331173230557</v>
      </c>
      <c r="CJ81" s="3">
        <f t="shared" si="29"/>
        <v>1255.1894921290298</v>
      </c>
      <c r="CK81" s="3">
        <f t="shared" si="29"/>
        <v>422.94899378097119</v>
      </c>
      <c r="CL81" s="3">
        <f t="shared" si="29"/>
        <v>186.1045997995019</v>
      </c>
      <c r="CM81" s="3">
        <f t="shared" si="29"/>
        <v>241.01681702143833</v>
      </c>
      <c r="CN81" s="3">
        <f t="shared" si="29"/>
        <v>693.18395071056489</v>
      </c>
      <c r="CO81" s="3">
        <f t="shared" si="29"/>
        <v>214.79734417415818</v>
      </c>
      <c r="CP81" s="3">
        <f t="shared" si="29"/>
        <v>1844.6916646863126</v>
      </c>
      <c r="CQ81" s="3">
        <f t="shared" si="29"/>
        <v>111.73039058135367</v>
      </c>
      <c r="CR81" s="3">
        <f t="shared" si="29"/>
        <v>190.10095944260684</v>
      </c>
      <c r="CS81" s="3">
        <f t="shared" si="29"/>
        <v>3951.1113501108821</v>
      </c>
      <c r="CT81" s="3">
        <f t="shared" si="29"/>
        <v>76.70215857668417</v>
      </c>
      <c r="CU81" s="3">
        <f t="shared" si="29"/>
        <v>80.720875476533763</v>
      </c>
      <c r="CV81" s="3">
        <f t="shared" si="29"/>
        <v>721.66989046033325</v>
      </c>
      <c r="CW81" s="3">
        <f t="shared" si="29"/>
        <v>703.48785141275232</v>
      </c>
      <c r="CX81" s="3">
        <f t="shared" si="29"/>
        <v>4255.8407595403669</v>
      </c>
      <c r="CY81" s="3">
        <f t="shared" si="29"/>
        <v>3797.8188192412372</v>
      </c>
      <c r="CZ81" s="3">
        <f t="shared" si="29"/>
        <v>1021.3856850648319</v>
      </c>
      <c r="DA81" s="3">
        <f t="shared" si="29"/>
        <v>92.491971152588334</v>
      </c>
      <c r="DB81" s="3">
        <f t="shared" si="29"/>
        <v>95331.018578935196</v>
      </c>
      <c r="DC81" s="3">
        <f t="shared" si="29"/>
        <v>87754.328715543816</v>
      </c>
      <c r="DD81" s="3">
        <f t="shared" si="29"/>
        <v>36184.155276852325</v>
      </c>
      <c r="DE81" s="3">
        <f t="shared" si="29"/>
        <v>104901.43358047269</v>
      </c>
      <c r="DF81" s="3">
        <f t="shared" si="29"/>
        <v>33838.965678709152</v>
      </c>
      <c r="DG81" s="3">
        <f t="shared" si="29"/>
        <v>38550.452920019532</v>
      </c>
      <c r="DH81" s="3">
        <f t="shared" si="29"/>
        <v>34124.926171101513</v>
      </c>
      <c r="DI81" s="3">
        <f t="shared" si="29"/>
        <v>43158.96543142118</v>
      </c>
      <c r="DJ81" s="3">
        <f t="shared" si="29"/>
        <v>9358.1887418889673</v>
      </c>
      <c r="DK81" s="3">
        <f t="shared" si="28"/>
        <v>11120.245190989986</v>
      </c>
      <c r="DL81" s="3">
        <f t="shared" si="28"/>
        <v>123.2108419197279</v>
      </c>
      <c r="DM81" s="3">
        <f t="shared" si="28"/>
        <v>220.11278196519706</v>
      </c>
      <c r="DN81" s="3">
        <f t="shared" si="28"/>
        <v>383.61978451005098</v>
      </c>
      <c r="DO81" s="3">
        <f t="shared" si="28"/>
        <v>176.50774734186385</v>
      </c>
      <c r="DP81" s="3">
        <f t="shared" si="28"/>
        <v>146.15218199682474</v>
      </c>
      <c r="DQ81" s="3">
        <f t="shared" si="28"/>
        <v>5221.7972158210423</v>
      </c>
    </row>
    <row r="82" spans="1:142" s="3" customFormat="1" x14ac:dyDescent="0.25">
      <c r="A82" s="7" t="s">
        <v>190</v>
      </c>
      <c r="B82" s="3" t="s">
        <v>232</v>
      </c>
      <c r="C82" s="3" t="s">
        <v>232</v>
      </c>
      <c r="D82" s="3" t="s">
        <v>235</v>
      </c>
      <c r="F82" s="3">
        <v>0</v>
      </c>
      <c r="H82" s="3">
        <f t="shared" ref="H82:BD83" si="30">H40/$G40</f>
        <v>306.05667746234724</v>
      </c>
      <c r="I82" s="3">
        <f t="shared" si="30"/>
        <v>920.83732153883113</v>
      </c>
      <c r="J82" s="3">
        <f t="shared" si="30"/>
        <v>95.848327539688512</v>
      </c>
      <c r="K82" s="3">
        <f t="shared" si="30"/>
        <v>518.79069056413402</v>
      </c>
      <c r="L82" s="3">
        <f t="shared" si="30"/>
        <v>36.070364912196155</v>
      </c>
      <c r="M82" s="3">
        <f t="shared" si="30"/>
        <v>107041.1048731862</v>
      </c>
      <c r="N82" s="3">
        <f t="shared" si="30"/>
        <v>892.60949486275911</v>
      </c>
      <c r="O82" s="3">
        <f t="shared" si="30"/>
        <v>761.76184882912617</v>
      </c>
      <c r="P82" s="3">
        <f t="shared" si="30"/>
        <v>8319.5758196230217</v>
      </c>
      <c r="Q82" s="3">
        <f t="shared" si="30"/>
        <v>171.41168503673094</v>
      </c>
      <c r="R82" s="3">
        <f t="shared" si="30"/>
        <v>1209.6923444050144</v>
      </c>
      <c r="S82" s="3">
        <f t="shared" si="30"/>
        <v>284.95145699470396</v>
      </c>
      <c r="T82" s="3">
        <f t="shared" si="30"/>
        <v>175.71357395632046</v>
      </c>
      <c r="U82" s="3">
        <f t="shared" si="30"/>
        <v>122.07863789301562</v>
      </c>
      <c r="V82" s="3">
        <f t="shared" si="30"/>
        <v>322.63576788702045</v>
      </c>
      <c r="W82" s="3">
        <f t="shared" si="30"/>
        <v>231.30176822591355</v>
      </c>
      <c r="X82" s="3">
        <f t="shared" si="30"/>
        <v>1249.4272813598238</v>
      </c>
      <c r="Y82" s="3">
        <f t="shared" si="30"/>
        <v>68500.514498535675</v>
      </c>
      <c r="Z82" s="3">
        <f t="shared" si="30"/>
        <v>9936.909020922858</v>
      </c>
      <c r="AA82" s="3">
        <f t="shared" si="30"/>
        <v>7373.685453628611</v>
      </c>
      <c r="AB82" s="3">
        <f t="shared" si="30"/>
        <v>10568.844110937951</v>
      </c>
      <c r="AC82" s="3">
        <f t="shared" si="30"/>
        <v>388.29415892105737</v>
      </c>
      <c r="AD82" s="3">
        <f t="shared" si="30"/>
        <v>163.39211433478008</v>
      </c>
      <c r="AE82" s="3">
        <f t="shared" si="30"/>
        <v>12521.58302199311</v>
      </c>
      <c r="AF82" s="3">
        <f t="shared" si="30"/>
        <v>20845.811844926277</v>
      </c>
      <c r="AG82" s="3">
        <f t="shared" si="30"/>
        <v>175.56899744256197</v>
      </c>
      <c r="AH82" s="3">
        <f t="shared" si="30"/>
        <v>54.58205975547785</v>
      </c>
      <c r="AI82" s="3">
        <f t="shared" si="30"/>
        <v>167.33993832271616</v>
      </c>
      <c r="AJ82" s="3">
        <f t="shared" si="30"/>
        <v>2125.5609547363088</v>
      </c>
      <c r="AK82" s="3">
        <f t="shared" si="30"/>
        <v>2793.8290078212417</v>
      </c>
      <c r="AL82" s="3">
        <f t="shared" si="30"/>
        <v>66.508146870005206</v>
      </c>
      <c r="AM82" s="3">
        <f t="shared" si="30"/>
        <v>117.93902873376726</v>
      </c>
      <c r="AN82" s="3">
        <f t="shared" si="30"/>
        <v>2211.9321442720729</v>
      </c>
      <c r="AO82" s="3">
        <f t="shared" si="30"/>
        <v>5436.4191800867084</v>
      </c>
      <c r="AP82" s="3">
        <f t="shared" si="30"/>
        <v>780.88135513841291</v>
      </c>
      <c r="AQ82" s="3">
        <f t="shared" si="30"/>
        <v>145.00139167647998</v>
      </c>
      <c r="AR82" s="3">
        <f t="shared" si="30"/>
        <v>124.68691622286276</v>
      </c>
      <c r="AS82" s="3">
        <f t="shared" si="30"/>
        <v>1606.5696273775711</v>
      </c>
      <c r="AT82" s="3">
        <f t="shared" si="30"/>
        <v>196.46472949231028</v>
      </c>
      <c r="AU82" s="3">
        <f t="shared" si="30"/>
        <v>30739.808196132733</v>
      </c>
      <c r="AV82" s="3">
        <f t="shared" si="30"/>
        <v>92012.585756408444</v>
      </c>
      <c r="AW82" s="3">
        <f t="shared" si="30"/>
        <v>92012.585756408444</v>
      </c>
      <c r="AX82" s="3">
        <f t="shared" si="30"/>
        <v>1375.7458468093898</v>
      </c>
      <c r="AY82" s="3">
        <f t="shared" si="30"/>
        <v>106.67976390718725</v>
      </c>
      <c r="AZ82" s="3">
        <f t="shared" si="30"/>
        <v>277.35086312854304</v>
      </c>
      <c r="BA82" s="3">
        <f t="shared" si="30"/>
        <v>713.46149106940004</v>
      </c>
      <c r="BB82" s="3">
        <f t="shared" si="30"/>
        <v>130.38736162248347</v>
      </c>
      <c r="BC82" s="3">
        <f t="shared" si="30"/>
        <v>642.41541199203641</v>
      </c>
      <c r="BD82" s="3">
        <f t="shared" si="30"/>
        <v>7580.6305050978635</v>
      </c>
      <c r="BE82" s="3">
        <f t="shared" si="29"/>
        <v>509.65581532747473</v>
      </c>
      <c r="BF82" s="3">
        <f t="shared" si="29"/>
        <v>7949.5130541410199</v>
      </c>
      <c r="BG82" s="3">
        <f t="shared" si="29"/>
        <v>5888.1322693490947</v>
      </c>
      <c r="BH82" s="3">
        <f t="shared" si="29"/>
        <v>126.11792865496217</v>
      </c>
      <c r="BI82" s="3">
        <f t="shared" si="29"/>
        <v>634.13324313244254</v>
      </c>
      <c r="BJ82" s="3">
        <f t="shared" si="29"/>
        <v>60.087769442689137</v>
      </c>
      <c r="BK82" s="3">
        <f t="shared" si="29"/>
        <v>162.34172170420817</v>
      </c>
      <c r="BL82" s="3">
        <f t="shared" si="29"/>
        <v>190.70822381184445</v>
      </c>
      <c r="BM82" s="3">
        <f t="shared" si="29"/>
        <v>563.17863082908934</v>
      </c>
      <c r="BN82" s="3">
        <f t="shared" si="29"/>
        <v>6421.6314072823325</v>
      </c>
      <c r="BO82" s="3">
        <f t="shared" si="29"/>
        <v>6096.3785094421737</v>
      </c>
      <c r="BP82" s="3">
        <f t="shared" si="29"/>
        <v>1168.9483223949926</v>
      </c>
      <c r="BQ82" s="3">
        <f t="shared" si="29"/>
        <v>1004.1842064500554</v>
      </c>
      <c r="BR82" s="3">
        <f t="shared" si="29"/>
        <v>226.25044186765754</v>
      </c>
      <c r="BS82" s="3">
        <f t="shared" si="29"/>
        <v>983.19995816739379</v>
      </c>
      <c r="BT82" s="3">
        <f t="shared" si="29"/>
        <v>190.23613723630652</v>
      </c>
      <c r="BU82" s="3">
        <f t="shared" si="29"/>
        <v>337.14652900261808</v>
      </c>
      <c r="BV82" s="3">
        <f t="shared" si="29"/>
        <v>9815.2405082423411</v>
      </c>
      <c r="BW82" s="3">
        <f t="shared" si="29"/>
        <v>85.188022555822286</v>
      </c>
      <c r="BX82" s="3">
        <f t="shared" si="29"/>
        <v>578.71027916428773</v>
      </c>
      <c r="BY82" s="3">
        <f t="shared" si="29"/>
        <v>0</v>
      </c>
      <c r="BZ82" s="3">
        <f t="shared" si="29"/>
        <v>0</v>
      </c>
      <c r="CA82" s="3">
        <f t="shared" si="29"/>
        <v>0</v>
      </c>
      <c r="CB82" s="3">
        <f t="shared" si="29"/>
        <v>0</v>
      </c>
      <c r="CC82" s="3">
        <f t="shared" si="29"/>
        <v>0</v>
      </c>
      <c r="CD82" s="3">
        <f t="shared" si="29"/>
        <v>0</v>
      </c>
      <c r="CE82" s="28">
        <f t="shared" si="29"/>
        <v>0</v>
      </c>
      <c r="CF82" s="3">
        <f t="shared" si="29"/>
        <v>982.17907094779298</v>
      </c>
      <c r="CG82" s="3">
        <f t="shared" si="29"/>
        <v>2652.7252809340471</v>
      </c>
      <c r="CH82" s="3">
        <f t="shared" si="29"/>
        <v>1311.0168762209432</v>
      </c>
      <c r="CI82" s="3">
        <f t="shared" si="29"/>
        <v>1368.490466251591</v>
      </c>
      <c r="CJ82" s="3">
        <f t="shared" si="29"/>
        <v>1330.8356607702456</v>
      </c>
      <c r="CK82" s="3">
        <f t="shared" si="29"/>
        <v>508.83556490247753</v>
      </c>
      <c r="CL82" s="3">
        <f t="shared" si="29"/>
        <v>207.75940081205565</v>
      </c>
      <c r="CM82" s="3">
        <f t="shared" si="29"/>
        <v>297.6446847944805</v>
      </c>
      <c r="CN82" s="3">
        <f t="shared" si="29"/>
        <v>367.15943304244297</v>
      </c>
      <c r="CO82" s="3">
        <f t="shared" si="29"/>
        <v>212.13210271797587</v>
      </c>
      <c r="CP82" s="3">
        <f t="shared" si="29"/>
        <v>1134.7102435041031</v>
      </c>
      <c r="CQ82" s="3">
        <f t="shared" si="29"/>
        <v>117.04796532243938</v>
      </c>
      <c r="CR82" s="3">
        <f t="shared" si="29"/>
        <v>171.91032648214289</v>
      </c>
      <c r="CS82" s="3">
        <f t="shared" si="29"/>
        <v>3678.4838438861866</v>
      </c>
      <c r="CT82" s="3">
        <f t="shared" si="29"/>
        <v>68.322729644729179</v>
      </c>
      <c r="CU82" s="3">
        <f t="shared" si="29"/>
        <v>88.067750666603757</v>
      </c>
      <c r="CV82" s="3">
        <f t="shared" si="29"/>
        <v>552.94910484540151</v>
      </c>
      <c r="CW82" s="3">
        <f t="shared" si="29"/>
        <v>565.59807452872133</v>
      </c>
      <c r="CX82" s="3">
        <f t="shared" si="29"/>
        <v>4239.8803478926202</v>
      </c>
      <c r="CY82" s="3">
        <f t="shared" si="29"/>
        <v>3679.5637419277296</v>
      </c>
      <c r="CZ82" s="3">
        <f t="shared" si="29"/>
        <v>738.69746907300043</v>
      </c>
      <c r="DA82" s="3">
        <f t="shared" si="29"/>
        <v>109.24673466167484</v>
      </c>
      <c r="DB82" s="3">
        <f t="shared" si="29"/>
        <v>115690.5039788088</v>
      </c>
      <c r="DC82" s="3">
        <f t="shared" si="29"/>
        <v>107014.72113469582</v>
      </c>
      <c r="DD82" s="3">
        <f t="shared" si="29"/>
        <v>33685.126835503004</v>
      </c>
      <c r="DE82" s="3">
        <f t="shared" si="29"/>
        <v>113461.96028815999</v>
      </c>
      <c r="DF82" s="3">
        <f t="shared" si="29"/>
        <v>32922.668658974959</v>
      </c>
      <c r="DG82" s="3">
        <f t="shared" si="29"/>
        <v>37150.817655465464</v>
      </c>
      <c r="DH82" s="3">
        <f t="shared" si="29"/>
        <v>33015.625456239482</v>
      </c>
      <c r="DI82" s="3">
        <f t="shared" si="29"/>
        <v>16464.166848940709</v>
      </c>
      <c r="DJ82" s="3">
        <f t="shared" si="29"/>
        <v>9138.7227422498818</v>
      </c>
      <c r="DK82" s="3">
        <f t="shared" si="28"/>
        <v>3923.0040362271625</v>
      </c>
      <c r="DL82" s="3">
        <f t="shared" si="28"/>
        <v>75.123726873572707</v>
      </c>
      <c r="DM82" s="3">
        <f t="shared" si="28"/>
        <v>218.01843220671461</v>
      </c>
      <c r="DN82" s="3">
        <f t="shared" si="28"/>
        <v>324.69524557280477</v>
      </c>
      <c r="DO82" s="3">
        <f t="shared" si="28"/>
        <v>118.77403186425001</v>
      </c>
      <c r="DP82" s="3">
        <f t="shared" si="28"/>
        <v>121.19347556388198</v>
      </c>
      <c r="DQ82" s="3">
        <f t="shared" si="28"/>
        <v>4746.8010116230716</v>
      </c>
    </row>
    <row r="83" spans="1:142" s="9" customFormat="1" ht="15.75" thickBot="1" x14ac:dyDescent="0.3">
      <c r="A83" s="8" t="s">
        <v>191</v>
      </c>
      <c r="B83" s="9" t="s">
        <v>233</v>
      </c>
      <c r="C83" s="9" t="s">
        <v>233</v>
      </c>
      <c r="D83" s="9" t="s">
        <v>235</v>
      </c>
      <c r="F83" s="9">
        <v>0</v>
      </c>
      <c r="H83" s="3">
        <f t="shared" si="30"/>
        <v>307.53151392901532</v>
      </c>
      <c r="I83" s="3">
        <f t="shared" si="30"/>
        <v>1015.2611600374703</v>
      </c>
      <c r="J83" s="3">
        <f t="shared" si="30"/>
        <v>88.840257094504182</v>
      </c>
      <c r="K83" s="3">
        <f t="shared" si="30"/>
        <v>370.58412914898281</v>
      </c>
      <c r="L83" s="3">
        <f t="shared" si="30"/>
        <v>87.356315748778755</v>
      </c>
      <c r="M83" s="3">
        <f t="shared" si="30"/>
        <v>91362.126935722801</v>
      </c>
      <c r="N83" s="3">
        <f t="shared" si="30"/>
        <v>670.76601622402154</v>
      </c>
      <c r="O83" s="3">
        <f t="shared" si="30"/>
        <v>654.43740543044305</v>
      </c>
      <c r="P83" s="3">
        <f t="shared" si="30"/>
        <v>9533.575043623985</v>
      </c>
      <c r="Q83" s="3">
        <f t="shared" si="30"/>
        <v>108.55898182430312</v>
      </c>
      <c r="R83" s="3">
        <f t="shared" si="30"/>
        <v>963.17254120658151</v>
      </c>
      <c r="S83" s="3">
        <f t="shared" si="30"/>
        <v>217.8993542509599</v>
      </c>
      <c r="T83" s="3">
        <f t="shared" si="30"/>
        <v>144.82356495909727</v>
      </c>
      <c r="U83" s="3">
        <f t="shared" si="30"/>
        <v>82.345604711264315</v>
      </c>
      <c r="V83" s="3">
        <f t="shared" si="30"/>
        <v>239.87640294137285</v>
      </c>
      <c r="W83" s="3">
        <f t="shared" si="30"/>
        <v>156.74940762775489</v>
      </c>
      <c r="X83" s="3">
        <f t="shared" si="30"/>
        <v>1022.7018907284926</v>
      </c>
      <c r="Y83" s="3">
        <f t="shared" si="30"/>
        <v>76876.322509980266</v>
      </c>
      <c r="Z83" s="3">
        <f t="shared" si="30"/>
        <v>8116.61779408642</v>
      </c>
      <c r="AA83" s="3">
        <f t="shared" si="30"/>
        <v>5029.4906919239165</v>
      </c>
      <c r="AB83" s="3">
        <f t="shared" si="30"/>
        <v>9128.9373513854334</v>
      </c>
      <c r="AC83" s="3">
        <f t="shared" si="30"/>
        <v>536.25295282288664</v>
      </c>
      <c r="AD83" s="3">
        <f t="shared" si="30"/>
        <v>156.14496870889388</v>
      </c>
      <c r="AE83" s="3">
        <f t="shared" si="30"/>
        <v>14697.452655174666</v>
      </c>
      <c r="AF83" s="3">
        <f t="shared" si="30"/>
        <v>21747.619444785119</v>
      </c>
      <c r="AG83" s="3">
        <f t="shared" si="30"/>
        <v>169.93844003698868</v>
      </c>
      <c r="AH83" s="3">
        <f t="shared" si="30"/>
        <v>53.243184765756531</v>
      </c>
      <c r="AI83" s="3">
        <f t="shared" si="30"/>
        <v>143.89150262624494</v>
      </c>
      <c r="AJ83" s="3">
        <f t="shared" si="30"/>
        <v>1917.7883297183307</v>
      </c>
      <c r="AK83" s="3">
        <f t="shared" si="30"/>
        <v>2527.8511585200445</v>
      </c>
      <c r="AL83" s="3">
        <f t="shared" si="30"/>
        <v>47.484371066347457</v>
      </c>
      <c r="AM83" s="3">
        <f t="shared" si="30"/>
        <v>118.7205636486331</v>
      </c>
      <c r="AN83" s="3">
        <f t="shared" si="30"/>
        <v>1582.9134006975364</v>
      </c>
      <c r="AO83" s="3">
        <f t="shared" si="30"/>
        <v>4299.586021479161</v>
      </c>
      <c r="AP83" s="3">
        <f t="shared" si="30"/>
        <v>503.96715457137753</v>
      </c>
      <c r="AQ83" s="3">
        <f t="shared" si="30"/>
        <v>116.19418416748071</v>
      </c>
      <c r="AR83" s="3">
        <f t="shared" si="30"/>
        <v>151.96996017658728</v>
      </c>
      <c r="AS83" s="3">
        <f t="shared" si="30"/>
        <v>1130.0011868059521</v>
      </c>
      <c r="AT83" s="3">
        <f t="shared" si="30"/>
        <v>148.26974279503816</v>
      </c>
      <c r="AU83" s="3">
        <f t="shared" si="30"/>
        <v>54458.869111303982</v>
      </c>
      <c r="AV83" s="3">
        <f t="shared" si="30"/>
        <v>97828.822704967693</v>
      </c>
      <c r="AW83" s="3">
        <f t="shared" si="30"/>
        <v>97828.822704967693</v>
      </c>
      <c r="AX83" s="3">
        <f t="shared" si="30"/>
        <v>1166.9595606997866</v>
      </c>
      <c r="AY83" s="3">
        <f t="shared" si="30"/>
        <v>75.579392813753572</v>
      </c>
      <c r="AZ83" s="3">
        <f t="shared" si="30"/>
        <v>211.84270108428598</v>
      </c>
      <c r="BA83" s="3">
        <f t="shared" si="30"/>
        <v>544.86576941743942</v>
      </c>
      <c r="BB83" s="3">
        <f t="shared" si="30"/>
        <v>123.38963529722609</v>
      </c>
      <c r="BC83" s="3">
        <f t="shared" si="30"/>
        <v>448.21861428686378</v>
      </c>
      <c r="BD83" s="3">
        <f t="shared" si="30"/>
        <v>8496.3718748334268</v>
      </c>
      <c r="BE83" s="3">
        <f t="shared" si="29"/>
        <v>336.06628688985364</v>
      </c>
      <c r="BF83" s="3">
        <f t="shared" si="29"/>
        <v>6432.3058227570009</v>
      </c>
      <c r="BG83" s="3">
        <f t="shared" si="29"/>
        <v>4481.8935593919714</v>
      </c>
      <c r="BH83" s="3">
        <f t="shared" si="29"/>
        <v>83.708658273217551</v>
      </c>
      <c r="BI83" s="3">
        <f t="shared" si="29"/>
        <v>434.06773559805117</v>
      </c>
      <c r="BJ83" s="3">
        <f t="shared" si="29"/>
        <v>41.201710303925516</v>
      </c>
      <c r="BK83" s="3">
        <f t="shared" si="29"/>
        <v>111.25705699834936</v>
      </c>
      <c r="BL83" s="3">
        <f t="shared" si="29"/>
        <v>69.119780367838985</v>
      </c>
      <c r="BM83" s="3">
        <f t="shared" si="29"/>
        <v>478.44932021424546</v>
      </c>
      <c r="BN83" s="3">
        <f t="shared" si="29"/>
        <v>4598.3242631363983</v>
      </c>
      <c r="BO83" s="3">
        <f t="shared" si="29"/>
        <v>4330.6997338271394</v>
      </c>
      <c r="BP83" s="3">
        <f t="shared" si="29"/>
        <v>824.96977240509511</v>
      </c>
      <c r="BQ83" s="3">
        <f t="shared" si="29"/>
        <v>677.81254762013452</v>
      </c>
      <c r="BR83" s="3">
        <f t="shared" si="29"/>
        <v>157.3047906343605</v>
      </c>
      <c r="BS83" s="3">
        <f t="shared" si="29"/>
        <v>635.97311045688889</v>
      </c>
      <c r="BT83" s="3">
        <f t="shared" si="29"/>
        <v>139.76029401559492</v>
      </c>
      <c r="BU83" s="3">
        <f t="shared" si="29"/>
        <v>257.51200339718417</v>
      </c>
      <c r="BV83" s="3">
        <f t="shared" si="29"/>
        <v>20333.770237688306</v>
      </c>
      <c r="BW83" s="3">
        <f t="shared" si="29"/>
        <v>62.21516071789339</v>
      </c>
      <c r="BX83" s="3">
        <f t="shared" si="29"/>
        <v>361.00946627485121</v>
      </c>
      <c r="BY83" s="3">
        <f t="shared" si="29"/>
        <v>0</v>
      </c>
      <c r="BZ83" s="3">
        <f t="shared" si="29"/>
        <v>0</v>
      </c>
      <c r="CA83" s="3">
        <f t="shared" si="29"/>
        <v>0</v>
      </c>
      <c r="CB83" s="3">
        <f t="shared" si="29"/>
        <v>0</v>
      </c>
      <c r="CC83" s="3">
        <f t="shared" si="29"/>
        <v>0</v>
      </c>
      <c r="CD83" s="3">
        <f t="shared" si="29"/>
        <v>0</v>
      </c>
      <c r="CE83" s="28">
        <f t="shared" si="29"/>
        <v>0</v>
      </c>
      <c r="CF83" s="3">
        <f t="shared" si="29"/>
        <v>1046.203176692555</v>
      </c>
      <c r="CG83" s="3">
        <f t="shared" si="29"/>
        <v>5246.4369598796293</v>
      </c>
      <c r="CH83" s="3">
        <f t="shared" si="29"/>
        <v>1261.0032484870942</v>
      </c>
      <c r="CI83" s="3">
        <f t="shared" si="29"/>
        <v>1019.0594892435302</v>
      </c>
      <c r="CJ83" s="3">
        <f t="shared" si="29"/>
        <v>1002.0756316219689</v>
      </c>
      <c r="CK83" s="3">
        <f t="shared" si="29"/>
        <v>346.99524334160714</v>
      </c>
      <c r="CL83" s="3">
        <f t="shared" si="29"/>
        <v>186.05155521601674</v>
      </c>
      <c r="CM83" s="3">
        <f t="shared" si="29"/>
        <v>226.94841806521237</v>
      </c>
      <c r="CN83" s="3">
        <f t="shared" si="29"/>
        <v>342.74840293778374</v>
      </c>
      <c r="CO83" s="3">
        <f t="shared" si="29"/>
        <v>225.46272472262066</v>
      </c>
      <c r="CP83" s="3">
        <f t="shared" si="29"/>
        <v>767.6759708845367</v>
      </c>
      <c r="CQ83" s="3">
        <f t="shared" si="29"/>
        <v>81.851541594977931</v>
      </c>
      <c r="CR83" s="3">
        <f t="shared" si="29"/>
        <v>149.95866777411644</v>
      </c>
      <c r="CS83" s="3">
        <f t="shared" si="29"/>
        <v>3556.77439012064</v>
      </c>
      <c r="CT83" s="3">
        <f t="shared" si="29"/>
        <v>100.92903547172432</v>
      </c>
      <c r="CU83" s="3">
        <f t="shared" si="29"/>
        <v>118.42622817510077</v>
      </c>
      <c r="CV83" s="3">
        <f t="shared" si="29"/>
        <v>247.99866041337179</v>
      </c>
      <c r="CW83" s="3">
        <f t="shared" si="29"/>
        <v>354.81090136200993</v>
      </c>
      <c r="CX83" s="3">
        <f t="shared" si="29"/>
        <v>3349.7234004655852</v>
      </c>
      <c r="CY83" s="3">
        <f t="shared" si="29"/>
        <v>2961.403807039414</v>
      </c>
      <c r="CZ83" s="3">
        <f t="shared" si="29"/>
        <v>457.31147802277286</v>
      </c>
      <c r="DA83" s="3">
        <f t="shared" si="29"/>
        <v>73.448964624376799</v>
      </c>
      <c r="DB83" s="3">
        <f t="shared" si="29"/>
        <v>97755.61551591086</v>
      </c>
      <c r="DC83" s="3">
        <f t="shared" si="29"/>
        <v>89681.93741301971</v>
      </c>
      <c r="DD83" s="3">
        <f t="shared" si="29"/>
        <v>43199.60693835689</v>
      </c>
      <c r="DE83" s="3">
        <f t="shared" si="29"/>
        <v>103929.15490551444</v>
      </c>
      <c r="DF83" s="3">
        <f t="shared" si="29"/>
        <v>40157.057644459601</v>
      </c>
      <c r="DG83" s="3">
        <f t="shared" si="29"/>
        <v>44619.5688625201</v>
      </c>
      <c r="DH83" s="3">
        <f t="shared" si="29"/>
        <v>40673.287025097961</v>
      </c>
      <c r="DI83" s="3">
        <f t="shared" si="29"/>
        <v>8247.7845434729916</v>
      </c>
      <c r="DJ83" s="3">
        <f t="shared" si="29"/>
        <v>6471.8308720599116</v>
      </c>
      <c r="DK83" s="3">
        <f t="shared" si="28"/>
        <v>5707.429383318422</v>
      </c>
      <c r="DL83" s="3">
        <f t="shared" si="28"/>
        <v>74.272403151520777</v>
      </c>
      <c r="DM83" s="3">
        <f t="shared" si="28"/>
        <v>181.48760337939959</v>
      </c>
      <c r="DN83" s="3">
        <f t="shared" si="28"/>
        <v>202.9250370350033</v>
      </c>
      <c r="DO83" s="3">
        <f t="shared" si="28"/>
        <v>97.990936726999948</v>
      </c>
      <c r="DP83" s="3">
        <f t="shared" si="28"/>
        <v>82.830907843219393</v>
      </c>
      <c r="DQ83" s="3">
        <f t="shared" si="28"/>
        <v>3535.4946361829998</v>
      </c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1"/>
  <sheetViews>
    <sheetView topLeftCell="CE1" zoomScale="90" zoomScaleNormal="90" workbookViewId="0">
      <selection activeCell="H1" sqref="H1:DE1"/>
    </sheetView>
  </sheetViews>
  <sheetFormatPr defaultRowHeight="15" x14ac:dyDescent="0.25"/>
  <cols>
    <col min="1" max="1" width="14.5703125" customWidth="1"/>
    <col min="3" max="3" width="14.85546875" customWidth="1"/>
  </cols>
  <sheetData>
    <row r="1" spans="1:123" ht="165" x14ac:dyDescent="0.25">
      <c r="A1" t="s">
        <v>0</v>
      </c>
      <c r="D1" t="s">
        <v>239</v>
      </c>
      <c r="E1" t="s">
        <v>240</v>
      </c>
      <c r="F1" t="s">
        <v>241</v>
      </c>
      <c r="G1" t="s">
        <v>194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23</v>
      </c>
      <c r="Q1" s="21" t="s">
        <v>27</v>
      </c>
      <c r="R1" s="21" t="s">
        <v>28</v>
      </c>
      <c r="S1" s="21" t="s">
        <v>29</v>
      </c>
      <c r="T1" s="21" t="s">
        <v>30</v>
      </c>
      <c r="U1" s="21" t="s">
        <v>31</v>
      </c>
      <c r="V1" s="21" t="s">
        <v>32</v>
      </c>
      <c r="W1" s="21" t="s">
        <v>33</v>
      </c>
      <c r="X1" s="21" t="s">
        <v>34</v>
      </c>
      <c r="Y1" s="21" t="s">
        <v>35</v>
      </c>
      <c r="Z1" s="21" t="s">
        <v>36</v>
      </c>
      <c r="AA1" s="21" t="s">
        <v>37</v>
      </c>
      <c r="AB1" s="21" t="s">
        <v>38</v>
      </c>
      <c r="AC1" s="21" t="s">
        <v>39</v>
      </c>
      <c r="AD1" s="21" t="s">
        <v>40</v>
      </c>
      <c r="AE1" s="21" t="s">
        <v>41</v>
      </c>
      <c r="AF1" s="21" t="s">
        <v>42</v>
      </c>
      <c r="AG1" s="21" t="s">
        <v>43</v>
      </c>
      <c r="AH1" s="21" t="s">
        <v>44</v>
      </c>
      <c r="AI1" s="21" t="s">
        <v>45</v>
      </c>
      <c r="AJ1" s="21" t="s">
        <v>46</v>
      </c>
      <c r="AK1" s="21" t="s">
        <v>47</v>
      </c>
      <c r="AL1" s="21" t="s">
        <v>48</v>
      </c>
      <c r="AM1" s="21" t="s">
        <v>49</v>
      </c>
      <c r="AN1" s="21" t="s">
        <v>50</v>
      </c>
      <c r="AO1" s="21" t="s">
        <v>51</v>
      </c>
      <c r="AP1" s="21" t="s">
        <v>52</v>
      </c>
      <c r="AQ1" s="21" t="s">
        <v>53</v>
      </c>
      <c r="AR1" s="21" t="s">
        <v>54</v>
      </c>
      <c r="AS1" s="21" t="s">
        <v>55</v>
      </c>
      <c r="AT1" s="21" t="s">
        <v>56</v>
      </c>
      <c r="AU1" s="21" t="s">
        <v>57</v>
      </c>
      <c r="AV1" s="21" t="s">
        <v>58</v>
      </c>
      <c r="AW1" s="21" t="s">
        <v>60</v>
      </c>
      <c r="AX1" s="21" t="s">
        <v>61</v>
      </c>
      <c r="AY1" s="21" t="s">
        <v>62</v>
      </c>
      <c r="AZ1" s="21" t="s">
        <v>63</v>
      </c>
      <c r="BA1" s="21" t="s">
        <v>64</v>
      </c>
      <c r="BB1" s="21" t="s">
        <v>65</v>
      </c>
      <c r="BC1" s="21" t="s">
        <v>66</v>
      </c>
      <c r="BD1" s="21" t="s">
        <v>67</v>
      </c>
      <c r="BE1" s="21" t="s">
        <v>68</v>
      </c>
      <c r="BF1" s="21" t="s">
        <v>69</v>
      </c>
      <c r="BG1" s="21" t="s">
        <v>70</v>
      </c>
      <c r="BH1" s="21" t="s">
        <v>71</v>
      </c>
      <c r="BI1" s="21" t="s">
        <v>72</v>
      </c>
      <c r="BJ1" s="21" t="s">
        <v>73</v>
      </c>
      <c r="BK1" s="21" t="s">
        <v>74</v>
      </c>
      <c r="BL1" s="21" t="s">
        <v>75</v>
      </c>
      <c r="BM1" s="21" t="s">
        <v>76</v>
      </c>
      <c r="BN1" s="21" t="s">
        <v>77</v>
      </c>
      <c r="BO1" s="21" t="s">
        <v>78</v>
      </c>
      <c r="BP1" s="21" t="s">
        <v>79</v>
      </c>
      <c r="BQ1" s="21" t="s">
        <v>80</v>
      </c>
      <c r="BR1" s="21" t="s">
        <v>81</v>
      </c>
      <c r="BS1" s="21" t="s">
        <v>82</v>
      </c>
      <c r="BT1" s="21" t="s">
        <v>83</v>
      </c>
      <c r="BU1" s="21" t="s">
        <v>84</v>
      </c>
      <c r="BV1" s="21" t="s">
        <v>85</v>
      </c>
      <c r="BW1" s="21" t="s">
        <v>86</v>
      </c>
      <c r="BX1" s="21" t="s">
        <v>87</v>
      </c>
      <c r="BY1" s="21" t="s">
        <v>89</v>
      </c>
      <c r="BZ1" s="21" t="s">
        <v>90</v>
      </c>
      <c r="CA1" s="21" t="s">
        <v>91</v>
      </c>
      <c r="CB1" s="21" t="s">
        <v>92</v>
      </c>
      <c r="CC1" s="21" t="s">
        <v>93</v>
      </c>
      <c r="CD1" s="21" t="s">
        <v>94</v>
      </c>
      <c r="CE1" s="21" t="s">
        <v>95</v>
      </c>
      <c r="CF1" s="21" t="s">
        <v>96</v>
      </c>
      <c r="CG1" s="21" t="s">
        <v>97</v>
      </c>
      <c r="CH1" s="21" t="s">
        <v>98</v>
      </c>
      <c r="CI1" s="21" t="s">
        <v>100</v>
      </c>
      <c r="CJ1" s="21" t="s">
        <v>101</v>
      </c>
      <c r="CK1" s="21" t="s">
        <v>102</v>
      </c>
      <c r="CL1" s="21" t="s">
        <v>105</v>
      </c>
      <c r="CM1" s="21" t="s">
        <v>106</v>
      </c>
      <c r="CN1" s="21" t="s">
        <v>107</v>
      </c>
      <c r="CO1" s="21" t="s">
        <v>108</v>
      </c>
      <c r="CP1" s="21" t="s">
        <v>109</v>
      </c>
      <c r="CQ1" s="21" t="s">
        <v>115</v>
      </c>
      <c r="CR1" s="21" t="s">
        <v>117</v>
      </c>
      <c r="CS1" s="22" t="s">
        <v>121</v>
      </c>
      <c r="CT1" s="21" t="s">
        <v>124</v>
      </c>
      <c r="CU1" s="21" t="s">
        <v>125</v>
      </c>
      <c r="CV1" s="21" t="s">
        <v>127</v>
      </c>
      <c r="CW1" s="21" t="s">
        <v>129</v>
      </c>
      <c r="CX1" s="21" t="s">
        <v>131</v>
      </c>
      <c r="CY1" s="21" t="s">
        <v>132</v>
      </c>
      <c r="CZ1" s="21" t="s">
        <v>133</v>
      </c>
      <c r="DA1" s="21" t="s">
        <v>134</v>
      </c>
      <c r="DB1" s="21" t="s">
        <v>135</v>
      </c>
      <c r="DC1" s="21" t="s">
        <v>137</v>
      </c>
      <c r="DD1" s="21" t="s">
        <v>138</v>
      </c>
      <c r="DE1" s="21" t="s">
        <v>139</v>
      </c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</row>
    <row r="2" spans="1:123" s="33" customFormat="1" x14ac:dyDescent="0.25">
      <c r="A2" s="3" t="s">
        <v>176</v>
      </c>
      <c r="B2" s="3" t="s">
        <v>218</v>
      </c>
      <c r="C2" s="3" t="s">
        <v>218</v>
      </c>
      <c r="D2" s="3" t="s">
        <v>243</v>
      </c>
      <c r="E2" s="3"/>
      <c r="F2" s="3">
        <v>0</v>
      </c>
      <c r="G2" s="3"/>
      <c r="H2" s="3">
        <v>104.70243803309488</v>
      </c>
      <c r="I2" s="3">
        <v>117.96806039970404</v>
      </c>
      <c r="J2" s="3">
        <v>19.154109223695748</v>
      </c>
      <c r="K2" s="3">
        <v>368.82739425272655</v>
      </c>
      <c r="L2" s="3">
        <v>0</v>
      </c>
      <c r="M2" s="3">
        <v>326.8146932212303</v>
      </c>
      <c r="N2" s="3">
        <v>0</v>
      </c>
      <c r="O2" s="3">
        <v>1123.3812830856689</v>
      </c>
      <c r="P2" s="3">
        <v>9807.9689918805943</v>
      </c>
      <c r="Q2" s="3">
        <v>84.047437980545041</v>
      </c>
      <c r="R2" s="3">
        <v>58.329073761485844</v>
      </c>
      <c r="S2" s="3">
        <v>242.882331699015</v>
      </c>
      <c r="T2" s="3">
        <v>40.741963119301701</v>
      </c>
      <c r="U2" s="3">
        <v>24.697366705793044</v>
      </c>
      <c r="V2" s="3">
        <v>207.92112428432094</v>
      </c>
      <c r="W2" s="3">
        <v>75.455878570350961</v>
      </c>
      <c r="X2" s="3">
        <v>0</v>
      </c>
      <c r="Y2" s="3">
        <v>30825.819808155855</v>
      </c>
      <c r="Z2" s="3">
        <v>4312.433961896174</v>
      </c>
      <c r="AA2" s="3">
        <v>2103.5682770445806</v>
      </c>
      <c r="AB2" s="3">
        <v>0</v>
      </c>
      <c r="AC2" s="3">
        <v>280.73269274837105</v>
      </c>
      <c r="AD2" s="3">
        <v>7.4285526504784478</v>
      </c>
      <c r="AE2" s="3">
        <v>0</v>
      </c>
      <c r="AF2" s="3">
        <v>3.3714953855335605</v>
      </c>
      <c r="AG2" s="3">
        <v>242.74277088784913</v>
      </c>
      <c r="AH2" s="3">
        <v>59.668367861621547</v>
      </c>
      <c r="AI2" s="3">
        <v>142.95189403367968</v>
      </c>
      <c r="AJ2" s="3">
        <v>1598.9996306684113</v>
      </c>
      <c r="AK2" s="3">
        <v>1651.4549081845123</v>
      </c>
      <c r="AL2" s="3">
        <v>65.867805999726826</v>
      </c>
      <c r="AM2" s="3">
        <v>53.579109311278799</v>
      </c>
      <c r="AN2" s="3">
        <v>1241.8072008834083</v>
      </c>
      <c r="AO2" s="3">
        <v>475.34901970154505</v>
      </c>
      <c r="AP2" s="3">
        <v>288.90556972506755</v>
      </c>
      <c r="AQ2" s="3">
        <v>18.723184613780056</v>
      </c>
      <c r="AR2" s="3">
        <v>145.64027597508553</v>
      </c>
      <c r="AS2" s="3">
        <v>432.84908004861001</v>
      </c>
      <c r="AT2" s="3">
        <v>179.36012670098836</v>
      </c>
      <c r="AU2" s="3">
        <v>76926.707510792854</v>
      </c>
      <c r="AV2" s="3">
        <v>122872.35217427244</v>
      </c>
      <c r="AW2" s="3">
        <v>173.66261779602351</v>
      </c>
      <c r="AX2" s="3">
        <v>51.145364639368587</v>
      </c>
      <c r="AY2" s="3">
        <v>24.283581142862637</v>
      </c>
      <c r="AZ2" s="3">
        <v>118.19576488107995</v>
      </c>
      <c r="BA2" s="3">
        <v>54.822914435353631</v>
      </c>
      <c r="BB2" s="3">
        <v>329.25823163427492</v>
      </c>
      <c r="BC2" s="3">
        <v>14222.828346996102</v>
      </c>
      <c r="BD2" s="3">
        <v>100.98326483728843</v>
      </c>
      <c r="BE2" s="3">
        <v>9755.6728626579279</v>
      </c>
      <c r="BF2" s="3">
        <v>8534.4276212862915</v>
      </c>
      <c r="BG2" s="3">
        <v>76.303037178480665</v>
      </c>
      <c r="BH2" s="3">
        <v>154.14858858563682</v>
      </c>
      <c r="BI2" s="3">
        <v>39.814006146812801</v>
      </c>
      <c r="BJ2" s="3">
        <v>57.805108610792907</v>
      </c>
      <c r="BK2" s="3">
        <v>53.495862511635991</v>
      </c>
      <c r="BL2" s="3">
        <v>534.86068770501549</v>
      </c>
      <c r="BM2" s="3">
        <v>4147.4069753454496</v>
      </c>
      <c r="BN2" s="3">
        <v>3954.7812262778516</v>
      </c>
      <c r="BO2" s="3">
        <v>303.49824401539433</v>
      </c>
      <c r="BP2" s="3">
        <v>374.06214888908875</v>
      </c>
      <c r="BQ2" s="3">
        <v>271.48495268216902</v>
      </c>
      <c r="BR2" s="3">
        <v>179.57803744122981</v>
      </c>
      <c r="BS2" s="3">
        <v>241.5822125634171</v>
      </c>
      <c r="BT2" s="3">
        <v>332.57096457300185</v>
      </c>
      <c r="BU2" s="3">
        <v>22026.334376806873</v>
      </c>
      <c r="BV2" s="3">
        <v>103.79406854287487</v>
      </c>
      <c r="BW2" s="3">
        <v>652.33906104799712</v>
      </c>
      <c r="BX2" s="3">
        <v>289.3952567817899</v>
      </c>
      <c r="BY2" s="3">
        <v>439.3129491973454</v>
      </c>
      <c r="BZ2" s="3">
        <v>185.99783475486018</v>
      </c>
      <c r="CA2" s="3">
        <v>499.01804358822113</v>
      </c>
      <c r="CB2" s="3">
        <v>496.65530353953568</v>
      </c>
      <c r="CC2" s="3">
        <v>81.67490419072513</v>
      </c>
      <c r="CD2" s="3">
        <v>74.826630702462708</v>
      </c>
      <c r="CE2" s="3">
        <v>73.732180130688192</v>
      </c>
      <c r="CF2" s="3">
        <v>122.95062620185422</v>
      </c>
      <c r="CG2" s="3">
        <v>76.623782200633826</v>
      </c>
      <c r="CH2" s="3">
        <v>145.09427490684007</v>
      </c>
      <c r="CI2" s="3">
        <v>173.40063522067703</v>
      </c>
      <c r="CJ2" s="3">
        <v>3864.3164394189598</v>
      </c>
      <c r="CK2" s="3">
        <v>30.431602140012071</v>
      </c>
      <c r="CL2" s="3">
        <v>186.67360289313706</v>
      </c>
      <c r="CM2" s="3">
        <v>442.01602175045292</v>
      </c>
      <c r="CN2" s="3">
        <v>330.8741989214588</v>
      </c>
      <c r="CO2" s="3">
        <v>518.44637756368138</v>
      </c>
      <c r="CP2" s="3">
        <v>96.793992067028498</v>
      </c>
      <c r="CQ2" s="3">
        <v>117069.18104464332</v>
      </c>
      <c r="CR2" s="3">
        <v>105328.80654108959</v>
      </c>
      <c r="CS2" s="3">
        <v>56090.082528904692</v>
      </c>
      <c r="CT2" s="3">
        <v>121540.92489670299</v>
      </c>
      <c r="CU2" s="3">
        <v>51273.545123336233</v>
      </c>
      <c r="CV2" s="3">
        <v>55247.668988354621</v>
      </c>
      <c r="CW2" s="3">
        <v>51207.711595430483</v>
      </c>
      <c r="CX2" s="3">
        <v>35536.550531378307</v>
      </c>
      <c r="CY2" s="3">
        <v>6410.4002190118499</v>
      </c>
      <c r="CZ2" s="3">
        <v>8774.1784042575673</v>
      </c>
      <c r="DA2" s="3">
        <v>15.870757508372215</v>
      </c>
      <c r="DB2" s="3">
        <v>205.29150478972178</v>
      </c>
      <c r="DC2" s="3">
        <v>39.843387370216142</v>
      </c>
      <c r="DD2" s="3">
        <v>73.710144213135678</v>
      </c>
      <c r="DE2" s="3">
        <v>6174.9635790102984</v>
      </c>
    </row>
    <row r="3" spans="1:123" s="33" customFormat="1" x14ac:dyDescent="0.25">
      <c r="A3" s="3" t="s">
        <v>177</v>
      </c>
      <c r="B3" s="3" t="s">
        <v>219</v>
      </c>
      <c r="C3" s="3" t="s">
        <v>219</v>
      </c>
      <c r="D3" s="3" t="s">
        <v>243</v>
      </c>
      <c r="E3" s="3"/>
      <c r="F3" s="3">
        <v>0</v>
      </c>
      <c r="G3" s="3"/>
      <c r="H3" s="3">
        <v>165.09918719709177</v>
      </c>
      <c r="I3" s="3">
        <v>285.86187905299272</v>
      </c>
      <c r="J3" s="3">
        <v>86.26656121496579</v>
      </c>
      <c r="K3" s="3">
        <v>490.17227226969283</v>
      </c>
      <c r="L3" s="3">
        <v>5154.4097415995193</v>
      </c>
      <c r="M3" s="3">
        <v>70844.436858225614</v>
      </c>
      <c r="N3" s="3">
        <v>340.65167504401893</v>
      </c>
      <c r="O3" s="3">
        <v>247.30176841951376</v>
      </c>
      <c r="P3" s="3">
        <v>3232.681437237999</v>
      </c>
      <c r="Q3" s="3">
        <v>109.66306574950491</v>
      </c>
      <c r="R3" s="3">
        <v>444.71245851506995</v>
      </c>
      <c r="S3" s="3">
        <v>196.87645798386029</v>
      </c>
      <c r="T3" s="3">
        <v>111.95024697770296</v>
      </c>
      <c r="U3" s="3">
        <v>64.021994671270946</v>
      </c>
      <c r="V3" s="3">
        <v>274.69308896785031</v>
      </c>
      <c r="W3" s="3">
        <v>244.17746455200651</v>
      </c>
      <c r="X3" s="3">
        <v>872.92811561674466</v>
      </c>
      <c r="Y3" s="3">
        <v>62280.264429114402</v>
      </c>
      <c r="Z3" s="3">
        <v>7631.9683987440721</v>
      </c>
      <c r="AA3" s="3">
        <v>4072.1341871415129</v>
      </c>
      <c r="AB3" s="3">
        <v>3094.0553591472662</v>
      </c>
      <c r="AC3" s="3">
        <v>492.81242828597567</v>
      </c>
      <c r="AD3" s="3">
        <v>12.28733856900566</v>
      </c>
      <c r="AE3" s="3">
        <v>5476.7687367475219</v>
      </c>
      <c r="AF3" s="3">
        <v>8547.7853360779027</v>
      </c>
      <c r="AG3" s="3">
        <v>294.86989104350795</v>
      </c>
      <c r="AH3" s="3">
        <v>100.74568242079525</v>
      </c>
      <c r="AI3" s="3">
        <v>165.32098892203695</v>
      </c>
      <c r="AJ3" s="3">
        <v>2186.9697778889649</v>
      </c>
      <c r="AK3" s="3">
        <v>2218.928305999345</v>
      </c>
      <c r="AL3" s="3">
        <v>43.29188076564261</v>
      </c>
      <c r="AM3" s="3">
        <v>129.33425529087887</v>
      </c>
      <c r="AN3" s="3">
        <v>2442.4138160822727</v>
      </c>
      <c r="AO3" s="3">
        <v>2340.0368177489772</v>
      </c>
      <c r="AP3" s="3">
        <v>812.10197375651171</v>
      </c>
      <c r="AQ3" s="3">
        <v>102.56064062169068</v>
      </c>
      <c r="AR3" s="3">
        <v>201.46036029939384</v>
      </c>
      <c r="AS3" s="3">
        <v>1271.6656079837708</v>
      </c>
      <c r="AT3" s="3">
        <v>1241.5101132503648</v>
      </c>
      <c r="AU3" s="3">
        <v>63699.979111051893</v>
      </c>
      <c r="AV3" s="3">
        <v>104398.48017472724</v>
      </c>
      <c r="AW3" s="3">
        <v>1333.3789567437846</v>
      </c>
      <c r="AX3" s="3">
        <v>47.265232096380856</v>
      </c>
      <c r="AY3" s="3">
        <v>124.48562188428173</v>
      </c>
      <c r="AZ3" s="3">
        <v>590.08083205117885</v>
      </c>
      <c r="BA3" s="3">
        <v>43.277570976936474</v>
      </c>
      <c r="BB3" s="3">
        <v>777.77279065048151</v>
      </c>
      <c r="BC3" s="3">
        <v>13938.213577702145</v>
      </c>
      <c r="BD3" s="3">
        <v>181.37180192075746</v>
      </c>
      <c r="BE3" s="3">
        <v>9446.5617000275051</v>
      </c>
      <c r="BF3" s="3">
        <v>8340.9087207532357</v>
      </c>
      <c r="BG3" s="3">
        <v>53.096470994132957</v>
      </c>
      <c r="BH3" s="3">
        <v>272.9949940413884</v>
      </c>
      <c r="BI3" s="3">
        <v>140.25023910887944</v>
      </c>
      <c r="BJ3" s="3">
        <v>173.27723144265087</v>
      </c>
      <c r="BK3" s="3">
        <v>97.652383095484623</v>
      </c>
      <c r="BL3" s="3">
        <v>880.09970472330531</v>
      </c>
      <c r="BM3" s="3">
        <v>7410.5101087278472</v>
      </c>
      <c r="BN3" s="3">
        <v>6581.8445545439781</v>
      </c>
      <c r="BO3" s="3">
        <v>1010.9102532157009</v>
      </c>
      <c r="BP3" s="3">
        <v>693.86972953681322</v>
      </c>
      <c r="BQ3" s="3">
        <v>263.33111673517504</v>
      </c>
      <c r="BR3" s="3">
        <v>539.01635105331775</v>
      </c>
      <c r="BS3" s="3">
        <v>247.80976591858175</v>
      </c>
      <c r="BT3" s="3">
        <v>300.51271772329585</v>
      </c>
      <c r="BU3" s="3">
        <v>21518.611882914072</v>
      </c>
      <c r="BV3" s="3">
        <v>139.76370629287067</v>
      </c>
      <c r="BW3" s="3">
        <v>455.77631014970063</v>
      </c>
      <c r="BX3" s="3">
        <v>393.92940336176298</v>
      </c>
      <c r="BY3" s="3">
        <v>1559.8289780536677</v>
      </c>
      <c r="BZ3" s="3">
        <v>642.81001846852087</v>
      </c>
      <c r="CA3" s="3">
        <v>718.27507417513527</v>
      </c>
      <c r="CB3" s="3">
        <v>714.29933787961261</v>
      </c>
      <c r="CC3" s="3">
        <v>181.87264452547237</v>
      </c>
      <c r="CD3" s="3">
        <v>163.88047019228551</v>
      </c>
      <c r="CE3" s="3">
        <v>187.6418743388312</v>
      </c>
      <c r="CF3" s="3">
        <v>363.00118003822547</v>
      </c>
      <c r="CG3" s="3">
        <v>115.98560739283448</v>
      </c>
      <c r="CH3" s="3">
        <v>2224.3970302498747</v>
      </c>
      <c r="CI3" s="3">
        <v>248.64688855789095</v>
      </c>
      <c r="CJ3" s="3">
        <v>4177.3659883216833</v>
      </c>
      <c r="CK3" s="3">
        <v>57.592129612645316</v>
      </c>
      <c r="CL3" s="3">
        <v>306.67069679650484</v>
      </c>
      <c r="CM3" s="3">
        <v>1490.7007737790891</v>
      </c>
      <c r="CN3" s="3">
        <v>1381.1378765505272</v>
      </c>
      <c r="CO3" s="3">
        <v>483.62554393663368</v>
      </c>
      <c r="CP3" s="3">
        <v>68.276771846563278</v>
      </c>
      <c r="CQ3" s="3">
        <v>102478.85540930553</v>
      </c>
      <c r="CR3" s="3">
        <v>91083.674926972875</v>
      </c>
      <c r="CS3" s="3">
        <v>46478.637320993039</v>
      </c>
      <c r="CT3" s="3">
        <v>106944.63518899945</v>
      </c>
      <c r="CU3" s="3">
        <v>42929.938509968641</v>
      </c>
      <c r="CV3" s="3">
        <v>46531.969903500823</v>
      </c>
      <c r="CW3" s="3">
        <v>42454.300213094823</v>
      </c>
      <c r="CX3" s="3">
        <v>18757.185177276249</v>
      </c>
      <c r="CY3" s="3">
        <v>4870.2698071208324</v>
      </c>
      <c r="CZ3" s="3">
        <v>5622.7882056697608</v>
      </c>
      <c r="DA3" s="3">
        <v>89.920327264600232</v>
      </c>
      <c r="DB3" s="3">
        <v>198.91083294491656</v>
      </c>
      <c r="DC3" s="3">
        <v>45.528977733369189</v>
      </c>
      <c r="DD3" s="3">
        <v>55.991818242341978</v>
      </c>
      <c r="DE3" s="3">
        <v>8854.45126294484</v>
      </c>
    </row>
    <row r="4" spans="1:123" s="33" customFormat="1" x14ac:dyDescent="0.25">
      <c r="A4" s="3" t="s">
        <v>178</v>
      </c>
      <c r="B4" s="3" t="s">
        <v>220</v>
      </c>
      <c r="C4" s="3" t="s">
        <v>220</v>
      </c>
      <c r="D4" s="3" t="s">
        <v>243</v>
      </c>
      <c r="E4" s="3"/>
      <c r="F4" s="3">
        <v>0</v>
      </c>
      <c r="G4" s="3"/>
      <c r="H4" s="3">
        <v>1130.7172016730262</v>
      </c>
      <c r="I4" s="3">
        <v>2977.015138547918</v>
      </c>
      <c r="J4" s="3">
        <v>146.80456966430782</v>
      </c>
      <c r="K4" s="3">
        <v>682.94405366238789</v>
      </c>
      <c r="L4" s="3">
        <v>0</v>
      </c>
      <c r="M4" s="3">
        <v>94960.106781329974</v>
      </c>
      <c r="N4" s="3">
        <v>2776.2618689599794</v>
      </c>
      <c r="O4" s="3">
        <v>1159.6242799952772</v>
      </c>
      <c r="P4" s="3">
        <v>6794.1695707403042</v>
      </c>
      <c r="Q4" s="3">
        <v>132.24064953147166</v>
      </c>
      <c r="R4" s="3">
        <v>1497.6957238133821</v>
      </c>
      <c r="S4" s="3">
        <v>258.94102336746124</v>
      </c>
      <c r="T4" s="3">
        <v>226.70341149493788</v>
      </c>
      <c r="U4" s="3">
        <v>160.57247317422988</v>
      </c>
      <c r="V4" s="3">
        <v>446.37852688729299</v>
      </c>
      <c r="W4" s="3">
        <v>318.14131029133063</v>
      </c>
      <c r="X4" s="3">
        <v>1489.3513468942481</v>
      </c>
      <c r="Y4" s="3">
        <v>99977.796502513433</v>
      </c>
      <c r="Z4" s="3">
        <v>14768.640749272701</v>
      </c>
      <c r="AA4" s="3">
        <v>9486.1640586431004</v>
      </c>
      <c r="AB4" s="3">
        <v>14182.581470818433</v>
      </c>
      <c r="AC4" s="3">
        <v>488.03885286412469</v>
      </c>
      <c r="AD4" s="3">
        <v>483.76583563232191</v>
      </c>
      <c r="AE4" s="3">
        <v>16710.946781715011</v>
      </c>
      <c r="AF4" s="3">
        <v>27161.220701499722</v>
      </c>
      <c r="AG4" s="3">
        <v>334.34820873386144</v>
      </c>
      <c r="AH4" s="3">
        <v>122.96440248577947</v>
      </c>
      <c r="AI4" s="3">
        <v>214.25371151256155</v>
      </c>
      <c r="AJ4" s="3">
        <v>4088.0781591234468</v>
      </c>
      <c r="AK4" s="3">
        <v>4765.9383199541571</v>
      </c>
      <c r="AL4" s="3">
        <v>117.5132806520638</v>
      </c>
      <c r="AM4" s="3">
        <v>182.51705943472547</v>
      </c>
      <c r="AN4" s="3">
        <v>1800.252089983552</v>
      </c>
      <c r="AO4" s="3">
        <v>3648.6897195408369</v>
      </c>
      <c r="AP4" s="3">
        <v>443.87160520286221</v>
      </c>
      <c r="AQ4" s="3">
        <v>164.97922119868227</v>
      </c>
      <c r="AR4" s="3">
        <v>202.70616370282119</v>
      </c>
      <c r="AS4" s="3">
        <v>2188.0968611992289</v>
      </c>
      <c r="AT4" s="3">
        <v>255.19019304029007</v>
      </c>
      <c r="AU4" s="3">
        <v>27228.440590560574</v>
      </c>
      <c r="AV4" s="3">
        <v>83660.423688988099</v>
      </c>
      <c r="AW4" s="3">
        <v>2089.3207504950656</v>
      </c>
      <c r="AX4" s="3">
        <v>69.450858316008365</v>
      </c>
      <c r="AY4" s="3">
        <v>291.49491917815578</v>
      </c>
      <c r="AZ4" s="3">
        <v>691.37758444328824</v>
      </c>
      <c r="BA4" s="3">
        <v>204.21116579787741</v>
      </c>
      <c r="BB4" s="3">
        <v>552.6711572227598</v>
      </c>
      <c r="BC4" s="3">
        <v>4826.3188341909336</v>
      </c>
      <c r="BD4" s="3">
        <v>455.48707976442461</v>
      </c>
      <c r="BE4" s="3">
        <v>13549.085969771468</v>
      </c>
      <c r="BF4" s="3">
        <v>8280.2795379460458</v>
      </c>
      <c r="BG4" s="3">
        <v>45.863293745818105</v>
      </c>
      <c r="BH4" s="3">
        <v>480.98296151861422</v>
      </c>
      <c r="BI4" s="3">
        <v>58.839426054814965</v>
      </c>
      <c r="BJ4" s="3">
        <v>200.81270549578286</v>
      </c>
      <c r="BK4" s="3">
        <v>80.077149554162844</v>
      </c>
      <c r="BL4" s="3">
        <v>445.88181251459463</v>
      </c>
      <c r="BM4" s="3">
        <v>12117.139096299796</v>
      </c>
      <c r="BN4" s="3">
        <v>11587.01962068194</v>
      </c>
      <c r="BO4" s="3">
        <v>1983.7986642505798</v>
      </c>
      <c r="BP4" s="3">
        <v>1682.4479979252503</v>
      </c>
      <c r="BQ4" s="3">
        <v>214.65914931249912</v>
      </c>
      <c r="BR4" s="3">
        <v>1709.7545521576951</v>
      </c>
      <c r="BS4" s="3">
        <v>184.4466037286692</v>
      </c>
      <c r="BT4" s="3">
        <v>374.1978622324379</v>
      </c>
      <c r="BU4" s="3">
        <v>14221.870728614478</v>
      </c>
      <c r="BV4" s="3">
        <v>79.896719119635648</v>
      </c>
      <c r="BW4" s="3">
        <v>1750.1327606938867</v>
      </c>
      <c r="BX4" s="3">
        <v>2083.7380205796949</v>
      </c>
      <c r="BY4" s="3">
        <v>3753.1674319760596</v>
      </c>
      <c r="BZ4" s="3">
        <v>1717.5066927093812</v>
      </c>
      <c r="CA4" s="3">
        <v>1856.8138471413354</v>
      </c>
      <c r="CB4" s="3">
        <v>1822.4832422282966</v>
      </c>
      <c r="CC4" s="3">
        <v>280.30823223746984</v>
      </c>
      <c r="CD4" s="3">
        <v>249.47373233226969</v>
      </c>
      <c r="CE4" s="3">
        <v>331.22994628303263</v>
      </c>
      <c r="CF4" s="3">
        <v>383.93473756392302</v>
      </c>
      <c r="CG4" s="3">
        <v>232.72341987516285</v>
      </c>
      <c r="CH4" s="3">
        <v>868.54753488302549</v>
      </c>
      <c r="CI4" s="3">
        <v>220.37985544250839</v>
      </c>
      <c r="CJ4" s="3">
        <v>2810.3207668657301</v>
      </c>
      <c r="CK4" s="3">
        <v>63.218578836339667</v>
      </c>
      <c r="CL4" s="3">
        <v>452.13531910420767</v>
      </c>
      <c r="CM4" s="3">
        <v>2768.2592485109499</v>
      </c>
      <c r="CN4" s="3">
        <v>2506.1108088308933</v>
      </c>
      <c r="CO4" s="3">
        <v>654.31292776941393</v>
      </c>
      <c r="CP4" s="3">
        <v>120.54238924112622</v>
      </c>
      <c r="CQ4" s="3">
        <v>103836.50087971095</v>
      </c>
      <c r="CR4" s="3">
        <v>95686.224653908241</v>
      </c>
      <c r="CS4" s="3">
        <v>30302.765046515498</v>
      </c>
      <c r="CT4" s="3">
        <v>101797.94263993685</v>
      </c>
      <c r="CU4" s="3">
        <v>29054.254366339144</v>
      </c>
      <c r="CV4" s="3">
        <v>32486.909419843087</v>
      </c>
      <c r="CW4" s="3">
        <v>29592.266081434318</v>
      </c>
      <c r="CX4" s="3">
        <v>15897.008109874885</v>
      </c>
      <c r="CY4" s="3">
        <v>8547.3080902023139</v>
      </c>
      <c r="CZ4" s="3">
        <v>4507.617128197071</v>
      </c>
      <c r="DA4" s="3">
        <v>108.44505928382651</v>
      </c>
      <c r="DB4" s="3">
        <v>391.23474067379385</v>
      </c>
      <c r="DC4" s="3">
        <v>49.849744993371864</v>
      </c>
      <c r="DD4" s="3">
        <v>41.144507205183395</v>
      </c>
      <c r="DE4" s="3">
        <v>3877.0254957904972</v>
      </c>
    </row>
    <row r="5" spans="1:123" s="33" customFormat="1" x14ac:dyDescent="0.25">
      <c r="A5" s="3" t="s">
        <v>179</v>
      </c>
      <c r="B5" s="3" t="s">
        <v>221</v>
      </c>
      <c r="C5" s="3" t="s">
        <v>221</v>
      </c>
      <c r="D5" s="3" t="s">
        <v>243</v>
      </c>
      <c r="E5" s="3"/>
      <c r="F5" s="3">
        <v>0</v>
      </c>
      <c r="G5" s="3"/>
      <c r="H5" s="3">
        <v>643.11137978743704</v>
      </c>
      <c r="I5" s="3">
        <v>2577.0927379357499</v>
      </c>
      <c r="J5" s="3">
        <v>115.10707999720086</v>
      </c>
      <c r="K5" s="3">
        <v>645.59113738619806</v>
      </c>
      <c r="L5" s="3">
        <v>0</v>
      </c>
      <c r="M5" s="3">
        <v>92914.484196618636</v>
      </c>
      <c r="N5" s="3">
        <v>2563.357900393321</v>
      </c>
      <c r="O5" s="3">
        <v>1028.4644697220074</v>
      </c>
      <c r="P5" s="3">
        <v>6321.4026207755578</v>
      </c>
      <c r="Q5" s="3">
        <v>162.23074712628346</v>
      </c>
      <c r="R5" s="3">
        <v>1400.7693605818629</v>
      </c>
      <c r="S5" s="3">
        <v>273.92324847831799</v>
      </c>
      <c r="T5" s="3">
        <v>290.4191172086916</v>
      </c>
      <c r="U5" s="3">
        <v>144.8931258165139</v>
      </c>
      <c r="V5" s="3">
        <v>506.92532610668957</v>
      </c>
      <c r="W5" s="3">
        <v>290.18334375893448</v>
      </c>
      <c r="X5" s="3">
        <v>1257.7272631647577</v>
      </c>
      <c r="Y5" s="3">
        <v>93531.747360835332</v>
      </c>
      <c r="Z5" s="3">
        <v>14106.757750291568</v>
      </c>
      <c r="AA5" s="3">
        <v>9001.3070601224917</v>
      </c>
      <c r="AB5" s="3">
        <v>13112.217770888557</v>
      </c>
      <c r="AC5" s="3">
        <v>418.62403279634583</v>
      </c>
      <c r="AD5" s="3">
        <v>421.92279290478939</v>
      </c>
      <c r="AE5" s="3">
        <v>15907.326495076013</v>
      </c>
      <c r="AF5" s="3">
        <v>25777.14228476557</v>
      </c>
      <c r="AG5" s="3">
        <v>338.75681078520768</v>
      </c>
      <c r="AH5" s="3">
        <v>88.70045362440618</v>
      </c>
      <c r="AI5" s="3">
        <v>195.62371308924892</v>
      </c>
      <c r="AJ5" s="3">
        <v>3788.0417213934375</v>
      </c>
      <c r="AK5" s="3">
        <v>4306.9191068522869</v>
      </c>
      <c r="AL5" s="3">
        <v>105.86848350540309</v>
      </c>
      <c r="AM5" s="3">
        <v>161.23388043520521</v>
      </c>
      <c r="AN5" s="3">
        <v>1617.3127968666645</v>
      </c>
      <c r="AO5" s="3">
        <v>3537.1973845452899</v>
      </c>
      <c r="AP5" s="3">
        <v>526.18222602500805</v>
      </c>
      <c r="AQ5" s="3">
        <v>154.4109277093398</v>
      </c>
      <c r="AR5" s="3">
        <v>196.73019375258266</v>
      </c>
      <c r="AS5" s="3">
        <v>1984.4141263266179</v>
      </c>
      <c r="AT5" s="3">
        <v>241.47130812622513</v>
      </c>
      <c r="AU5" s="3">
        <v>25695.372329651127</v>
      </c>
      <c r="AV5" s="3">
        <v>93392.115705687087</v>
      </c>
      <c r="AW5" s="3">
        <v>1929.9628685616633</v>
      </c>
      <c r="AX5" s="3">
        <v>48.341829952827602</v>
      </c>
      <c r="AY5" s="3">
        <v>257.86376744881056</v>
      </c>
      <c r="AZ5" s="3">
        <v>664.59571834951339</v>
      </c>
      <c r="BA5" s="3">
        <v>281.65620399271955</v>
      </c>
      <c r="BB5" s="3">
        <v>479.42669638765148</v>
      </c>
      <c r="BC5" s="3">
        <v>4593.5968716872021</v>
      </c>
      <c r="BD5" s="3">
        <v>478.7235124146917</v>
      </c>
      <c r="BE5" s="3">
        <v>12758.714778552752</v>
      </c>
      <c r="BF5" s="3">
        <v>7879.0213029024062</v>
      </c>
      <c r="BG5" s="3">
        <v>26.710650031691983</v>
      </c>
      <c r="BH5" s="3">
        <v>481.91679492719135</v>
      </c>
      <c r="BI5" s="3">
        <v>55.288873968038857</v>
      </c>
      <c r="BJ5" s="3">
        <v>155.04792966131512</v>
      </c>
      <c r="BK5" s="3">
        <v>111.63045570736158</v>
      </c>
      <c r="BL5" s="3">
        <v>419.7449907767699</v>
      </c>
      <c r="BM5" s="3">
        <v>11775.072082542463</v>
      </c>
      <c r="BN5" s="3">
        <v>11183.055291143175</v>
      </c>
      <c r="BO5" s="3">
        <v>1884.6633433859645</v>
      </c>
      <c r="BP5" s="3">
        <v>1616.1877025099291</v>
      </c>
      <c r="BQ5" s="3">
        <v>231.2834132709317</v>
      </c>
      <c r="BR5" s="3">
        <v>1640.0277073814204</v>
      </c>
      <c r="BS5" s="3">
        <v>167.12614849097685</v>
      </c>
      <c r="BT5" s="3">
        <v>390.64971980148204</v>
      </c>
      <c r="BU5" s="3">
        <v>13129.505755682589</v>
      </c>
      <c r="BV5" s="3">
        <v>93.980537986071653</v>
      </c>
      <c r="BW5" s="3">
        <v>1454.4367750357828</v>
      </c>
      <c r="BX5" s="3">
        <v>1929.2348663308344</v>
      </c>
      <c r="BY5" s="3">
        <v>3537.470385381851</v>
      </c>
      <c r="BZ5" s="3">
        <v>1600.1695852435369</v>
      </c>
      <c r="CA5" s="3">
        <v>1722.8586430197686</v>
      </c>
      <c r="CB5" s="3">
        <v>1689.2836764990959</v>
      </c>
      <c r="CC5" s="3">
        <v>301.26055952120646</v>
      </c>
      <c r="CD5" s="3">
        <v>243.43608687420092</v>
      </c>
      <c r="CE5" s="3">
        <v>286.14624047888316</v>
      </c>
      <c r="CF5" s="3">
        <v>347.67897448917353</v>
      </c>
      <c r="CG5" s="3">
        <v>219.76360524332625</v>
      </c>
      <c r="CH5" s="3">
        <v>809.96245925369726</v>
      </c>
      <c r="CI5" s="3">
        <v>206.1011542863493</v>
      </c>
      <c r="CJ5" s="3">
        <v>2553.6808480125014</v>
      </c>
      <c r="CK5" s="3">
        <v>60.980527772701365</v>
      </c>
      <c r="CL5" s="3">
        <v>433.63701061903663</v>
      </c>
      <c r="CM5" s="3">
        <v>2625.0684985850071</v>
      </c>
      <c r="CN5" s="3">
        <v>2366.9400030522588</v>
      </c>
      <c r="CO5" s="3">
        <v>629.75088430120161</v>
      </c>
      <c r="CP5" s="3">
        <v>102.50767775228661</v>
      </c>
      <c r="CQ5" s="3">
        <v>109224.79715384527</v>
      </c>
      <c r="CR5" s="3">
        <v>100855.07132454183</v>
      </c>
      <c r="CS5" s="3">
        <v>28025.560629175459</v>
      </c>
      <c r="CT5" s="3">
        <v>108769.24148515145</v>
      </c>
      <c r="CU5" s="3">
        <v>26918.893828907705</v>
      </c>
      <c r="CV5" s="3">
        <v>30210.804098179386</v>
      </c>
      <c r="CW5" s="3">
        <v>27260.422011821636</v>
      </c>
      <c r="CX5" s="3">
        <v>13450.73260365954</v>
      </c>
      <c r="CY5" s="3">
        <v>7223.0499291624283</v>
      </c>
      <c r="CZ5" s="3">
        <v>3906.1952425440786</v>
      </c>
      <c r="DA5" s="3">
        <v>106.94394134640038</v>
      </c>
      <c r="DB5" s="3">
        <v>381.78960174218906</v>
      </c>
      <c r="DC5" s="3">
        <v>34.69799268925253</v>
      </c>
      <c r="DD5" s="3">
        <v>27.779903308221968</v>
      </c>
      <c r="DE5" s="3">
        <v>3633.8107260536494</v>
      </c>
    </row>
    <row r="6" spans="1:123" s="33" customFormat="1" x14ac:dyDescent="0.25">
      <c r="A6" s="3" t="s">
        <v>180</v>
      </c>
      <c r="B6" s="3" t="s">
        <v>222</v>
      </c>
      <c r="C6" s="3" t="s">
        <v>222</v>
      </c>
      <c r="D6" s="3" t="s">
        <v>243</v>
      </c>
      <c r="E6" s="3"/>
      <c r="F6" s="3">
        <v>0</v>
      </c>
      <c r="G6" s="3"/>
      <c r="H6" s="3">
        <v>657.5813688836688</v>
      </c>
      <c r="I6" s="3">
        <v>3050.1621311169511</v>
      </c>
      <c r="J6" s="3">
        <v>152.23276219748911</v>
      </c>
      <c r="K6" s="3">
        <v>588.08649322577855</v>
      </c>
      <c r="L6" s="3">
        <v>154.82232325008354</v>
      </c>
      <c r="M6" s="3">
        <v>82190.023982555591</v>
      </c>
      <c r="N6" s="3">
        <v>1181.5452945866546</v>
      </c>
      <c r="O6" s="3">
        <v>917.88977635247068</v>
      </c>
      <c r="P6" s="3">
        <v>8301.768068853391</v>
      </c>
      <c r="Q6" s="3">
        <v>148.27136326958902</v>
      </c>
      <c r="R6" s="3">
        <v>1426.5377399539425</v>
      </c>
      <c r="S6" s="3">
        <v>222.0640854355571</v>
      </c>
      <c r="T6" s="3">
        <v>313.47797828464468</v>
      </c>
      <c r="U6" s="3">
        <v>168.46690059845616</v>
      </c>
      <c r="V6" s="3">
        <v>380.94331531372023</v>
      </c>
      <c r="W6" s="3">
        <v>281.63918405207551</v>
      </c>
      <c r="X6" s="3">
        <v>1553.202656687467</v>
      </c>
      <c r="Y6" s="3">
        <v>88091.023674514858</v>
      </c>
      <c r="Z6" s="3">
        <v>11879.165264404477</v>
      </c>
      <c r="AA6" s="3">
        <v>7577.496277689831</v>
      </c>
      <c r="AB6" s="3">
        <v>13928.682367592961</v>
      </c>
      <c r="AC6" s="3">
        <v>564.29639336288267</v>
      </c>
      <c r="AD6" s="3">
        <v>297.60633501844984</v>
      </c>
      <c r="AE6" s="3">
        <v>15151.678004057523</v>
      </c>
      <c r="AF6" s="3">
        <v>26369.860523074211</v>
      </c>
      <c r="AG6" s="3">
        <v>345.25816551937635</v>
      </c>
      <c r="AH6" s="3">
        <v>88.238261818118858</v>
      </c>
      <c r="AI6" s="3">
        <v>213.36854346012271</v>
      </c>
      <c r="AJ6" s="3">
        <v>2950.4737984250387</v>
      </c>
      <c r="AK6" s="3">
        <v>3432.4186773081392</v>
      </c>
      <c r="AL6" s="3">
        <v>212.5957993404885</v>
      </c>
      <c r="AM6" s="3">
        <v>155.01767990954161</v>
      </c>
      <c r="AN6" s="3">
        <v>1778.4922976336322</v>
      </c>
      <c r="AO6" s="3">
        <v>3514.9764015951268</v>
      </c>
      <c r="AP6" s="3">
        <v>569.27798817906387</v>
      </c>
      <c r="AQ6" s="3">
        <v>165.34553530622583</v>
      </c>
      <c r="AR6" s="3">
        <v>222.80209948239877</v>
      </c>
      <c r="AS6" s="3">
        <v>2138.4716727579503</v>
      </c>
      <c r="AT6" s="3">
        <v>207.82692622016162</v>
      </c>
      <c r="AU6" s="3">
        <v>35351.610857762462</v>
      </c>
      <c r="AV6" s="3">
        <v>91533.58570370797</v>
      </c>
      <c r="AW6" s="3">
        <v>1296.339038313776</v>
      </c>
      <c r="AX6" s="3">
        <v>42.281692995378648</v>
      </c>
      <c r="AY6" s="3">
        <v>268.18128084496288</v>
      </c>
      <c r="AZ6" s="3">
        <v>657.34911152186862</v>
      </c>
      <c r="BA6" s="3">
        <v>98.676819321829313</v>
      </c>
      <c r="BB6" s="3">
        <v>735.12928017033119</v>
      </c>
      <c r="BC6" s="3">
        <v>11742.665225182012</v>
      </c>
      <c r="BD6" s="3">
        <v>463.33390112539371</v>
      </c>
      <c r="BE6" s="3">
        <v>8514.3812332302768</v>
      </c>
      <c r="BF6" s="3">
        <v>5905.9964811822938</v>
      </c>
      <c r="BG6" s="3">
        <v>55.066701042135676</v>
      </c>
      <c r="BH6" s="3">
        <v>448.17856561054521</v>
      </c>
      <c r="BI6" s="3">
        <v>94.891241387441497</v>
      </c>
      <c r="BJ6" s="3">
        <v>372.70360554368807</v>
      </c>
      <c r="BK6" s="3">
        <v>160.12082998049678</v>
      </c>
      <c r="BL6" s="3">
        <v>534.48279650002905</v>
      </c>
      <c r="BM6" s="3">
        <v>8806.0031425806592</v>
      </c>
      <c r="BN6" s="3">
        <v>8376.2553924752101</v>
      </c>
      <c r="BO6" s="3">
        <v>1929.188254110051</v>
      </c>
      <c r="BP6" s="3">
        <v>1132.4847255080804</v>
      </c>
      <c r="BQ6" s="3">
        <v>250.0521828472524</v>
      </c>
      <c r="BR6" s="3">
        <v>1057.8324340404965</v>
      </c>
      <c r="BS6" s="3">
        <v>212.46990282661551</v>
      </c>
      <c r="BT6" s="3">
        <v>305.49874406055659</v>
      </c>
      <c r="BU6" s="3">
        <v>17787.208649251981</v>
      </c>
      <c r="BV6" s="3">
        <v>98.496657069217974</v>
      </c>
      <c r="BW6" s="3">
        <v>621.90490160752302</v>
      </c>
      <c r="BX6" s="3">
        <v>1923.8094340863049</v>
      </c>
      <c r="BY6" s="3">
        <v>3849.8046921289911</v>
      </c>
      <c r="BZ6" s="3">
        <v>1377.1624295906856</v>
      </c>
      <c r="CA6" s="3">
        <v>1770.8451697306227</v>
      </c>
      <c r="CB6" s="3">
        <v>1741.1075449020029</v>
      </c>
      <c r="CC6" s="3">
        <v>375.92264916564744</v>
      </c>
      <c r="CD6" s="3">
        <v>155.56467855602426</v>
      </c>
      <c r="CE6" s="3">
        <v>210.37307468176536</v>
      </c>
      <c r="CF6" s="3">
        <v>344.13160878316808</v>
      </c>
      <c r="CG6" s="3">
        <v>195.92536440006506</v>
      </c>
      <c r="CH6" s="3">
        <v>1784.6807624793544</v>
      </c>
      <c r="CI6" s="3">
        <v>191.31277660730467</v>
      </c>
      <c r="CJ6" s="3">
        <v>3860.0565754914414</v>
      </c>
      <c r="CK6" s="3">
        <v>41.799813235382032</v>
      </c>
      <c r="CL6" s="3">
        <v>477.72951629790521</v>
      </c>
      <c r="CM6" s="3">
        <v>2632.8499177007834</v>
      </c>
      <c r="CN6" s="3">
        <v>2316.4090300810244</v>
      </c>
      <c r="CO6" s="3">
        <v>871.02805500757472</v>
      </c>
      <c r="CP6" s="3">
        <v>88.974105235410988</v>
      </c>
      <c r="CQ6" s="3">
        <v>90983.717484960842</v>
      </c>
      <c r="CR6" s="3">
        <v>83542.174247846982</v>
      </c>
      <c r="CS6" s="3">
        <v>34948.722477702955</v>
      </c>
      <c r="CT6" s="3">
        <v>97254.101889882557</v>
      </c>
      <c r="CU6" s="3">
        <v>33695.335856915364</v>
      </c>
      <c r="CV6" s="3">
        <v>38407.813850915772</v>
      </c>
      <c r="CW6" s="3">
        <v>33376.175170470036</v>
      </c>
      <c r="CX6" s="3">
        <v>35603.946542895828</v>
      </c>
      <c r="CY6" s="3">
        <v>9535.9728363117483</v>
      </c>
      <c r="CZ6" s="3">
        <v>7345.8770809772241</v>
      </c>
      <c r="DA6" s="3">
        <v>121.80487717211729</v>
      </c>
      <c r="DB6" s="3">
        <v>340.31998329418582</v>
      </c>
      <c r="DC6" s="3">
        <v>61.786970127493873</v>
      </c>
      <c r="DD6" s="3">
        <v>54.621721984481148</v>
      </c>
      <c r="DE6" s="3">
        <v>7400.353370781886</v>
      </c>
    </row>
    <row r="7" spans="1:123" s="31" customFormat="1" x14ac:dyDescent="0.25">
      <c r="A7" s="31" t="s">
        <v>181</v>
      </c>
      <c r="B7" s="31" t="s">
        <v>223</v>
      </c>
      <c r="C7" s="31" t="s">
        <v>223</v>
      </c>
      <c r="D7" s="31" t="s">
        <v>243</v>
      </c>
      <c r="F7" s="31">
        <v>0</v>
      </c>
      <c r="H7" s="31">
        <v>823.26446417556474</v>
      </c>
      <c r="I7" s="31">
        <v>2950.2437729275907</v>
      </c>
      <c r="J7" s="31">
        <v>128.39626110087676</v>
      </c>
      <c r="K7" s="31">
        <v>588.73029074723763</v>
      </c>
      <c r="L7" s="31">
        <v>257.09595319078841</v>
      </c>
      <c r="M7" s="31">
        <v>85480.890255556733</v>
      </c>
      <c r="N7" s="31">
        <v>1225.1239707794678</v>
      </c>
      <c r="O7" s="31">
        <v>926.23770366922895</v>
      </c>
      <c r="P7" s="31">
        <v>8225.9916363664379</v>
      </c>
      <c r="Q7" s="31">
        <v>138.75561983022365</v>
      </c>
      <c r="R7" s="31">
        <v>1487.5220995490215</v>
      </c>
      <c r="S7" s="31">
        <v>231.18968963807583</v>
      </c>
      <c r="T7" s="31">
        <v>244.68225428382749</v>
      </c>
      <c r="U7" s="31">
        <v>139.74233245382601</v>
      </c>
      <c r="V7" s="31">
        <v>402.76080902318438</v>
      </c>
      <c r="W7" s="31">
        <v>272.22929281428429</v>
      </c>
      <c r="X7" s="31">
        <v>1456.8081405478226</v>
      </c>
      <c r="Y7" s="31">
        <v>88559.166172398356</v>
      </c>
      <c r="Z7" s="31">
        <v>11895.506206797991</v>
      </c>
      <c r="AA7" s="31">
        <v>7611.514664290351</v>
      </c>
      <c r="AB7" s="31">
        <v>13901.558152053309</v>
      </c>
      <c r="AC7" s="31">
        <v>640.12925265279296</v>
      </c>
      <c r="AD7" s="31">
        <v>264.00968446687239</v>
      </c>
      <c r="AE7" s="31">
        <v>15252.671164753978</v>
      </c>
      <c r="AF7" s="31">
        <v>26093.640055170963</v>
      </c>
      <c r="AG7" s="31">
        <v>293.06263975772458</v>
      </c>
      <c r="AH7" s="31">
        <v>85.279841377496126</v>
      </c>
      <c r="AI7" s="31">
        <v>185.8166424110579</v>
      </c>
      <c r="AJ7" s="31">
        <v>2833.4947665317422</v>
      </c>
      <c r="AK7" s="31">
        <v>3502.4836776971874</v>
      </c>
      <c r="AL7" s="31">
        <v>160.7509950798198</v>
      </c>
      <c r="AM7" s="31">
        <v>169.68085670526895</v>
      </c>
      <c r="AN7" s="31">
        <v>1785.1721663335625</v>
      </c>
      <c r="AO7" s="31">
        <v>3587.9950256811326</v>
      </c>
      <c r="AP7" s="31">
        <v>557.43419377448299</v>
      </c>
      <c r="AQ7" s="31">
        <v>196.60979507287689</v>
      </c>
      <c r="AR7" s="31">
        <v>185.00524547000904</v>
      </c>
      <c r="AS7" s="31">
        <v>2030.9198005344458</v>
      </c>
      <c r="AT7" s="31">
        <v>238.15286892718771</v>
      </c>
      <c r="AU7" s="31">
        <v>35308.146919978324</v>
      </c>
      <c r="AV7" s="31">
        <v>89840.015806223324</v>
      </c>
      <c r="AW7" s="31">
        <v>1277.6624846216207</v>
      </c>
      <c r="AX7" s="31">
        <v>64.75217306004653</v>
      </c>
      <c r="AY7" s="31">
        <v>269.27589785434463</v>
      </c>
      <c r="AZ7" s="31">
        <v>694.29505565095542</v>
      </c>
      <c r="BA7" s="31">
        <v>181.70571441887404</v>
      </c>
      <c r="BB7" s="31">
        <v>748.74181326859468</v>
      </c>
      <c r="BC7" s="31">
        <v>11567.760281175098</v>
      </c>
      <c r="BD7" s="31">
        <v>466.15990463583086</v>
      </c>
      <c r="BE7" s="31">
        <v>8212.049544329524</v>
      </c>
      <c r="BF7" s="31">
        <v>5353.1654707449061</v>
      </c>
      <c r="BG7" s="31">
        <v>88.554648422117168</v>
      </c>
      <c r="BH7" s="31">
        <v>474.66271523967538</v>
      </c>
      <c r="BI7" s="31">
        <v>74.826081896005036</v>
      </c>
      <c r="BJ7" s="31">
        <v>291.87588744505479</v>
      </c>
      <c r="BK7" s="31">
        <v>171.48121390687601</v>
      </c>
      <c r="BL7" s="31">
        <v>501.80967439199731</v>
      </c>
      <c r="BM7" s="31">
        <v>8795.8080621305016</v>
      </c>
      <c r="BN7" s="31">
        <v>8462.256490250742</v>
      </c>
      <c r="BO7" s="31">
        <v>1905.6342689804158</v>
      </c>
      <c r="BP7" s="31">
        <v>1107.929932266368</v>
      </c>
      <c r="BQ7" s="31">
        <v>250.44519543853468</v>
      </c>
      <c r="BR7" s="31">
        <v>1051.743503644929</v>
      </c>
      <c r="BS7" s="31">
        <v>220.33360314149405</v>
      </c>
      <c r="BT7" s="31">
        <v>340.48777952540075</v>
      </c>
      <c r="BU7" s="31">
        <v>17748.602327439832</v>
      </c>
      <c r="BV7" s="31">
        <v>88.154569043982264</v>
      </c>
      <c r="BW7" s="31">
        <v>498.89224162335069</v>
      </c>
      <c r="BX7" s="31">
        <v>1917.2140945767696</v>
      </c>
      <c r="BY7" s="31">
        <v>3877.3782837421895</v>
      </c>
      <c r="BZ7" s="31">
        <v>1378.8983007484408</v>
      </c>
      <c r="CA7" s="31">
        <v>1765.3435131093711</v>
      </c>
      <c r="CB7" s="31">
        <v>1734.8363367081072</v>
      </c>
      <c r="CC7" s="31">
        <v>418.77297469640359</v>
      </c>
      <c r="CD7" s="31">
        <v>155.14988378593122</v>
      </c>
      <c r="CE7" s="31">
        <v>190.22875375532087</v>
      </c>
      <c r="CF7" s="31">
        <v>383.98180225735814</v>
      </c>
      <c r="CG7" s="31">
        <v>168.06255809708284</v>
      </c>
      <c r="CH7" s="31">
        <v>1491.6869708281449</v>
      </c>
      <c r="CI7" s="31">
        <v>187.65071416700215</v>
      </c>
      <c r="CJ7" s="31">
        <v>3956.115253941311</v>
      </c>
      <c r="CK7" s="31">
        <v>43.24678266681785</v>
      </c>
      <c r="CL7" s="31">
        <v>518.7860763192607</v>
      </c>
      <c r="CM7" s="31">
        <v>2526.5012729218824</v>
      </c>
      <c r="CN7" s="31">
        <v>2273.5589528254382</v>
      </c>
      <c r="CO7" s="31">
        <v>883.5550778783205</v>
      </c>
      <c r="CP7" s="31">
        <v>124.98210056499524</v>
      </c>
      <c r="CQ7" s="31">
        <v>93769.453857136075</v>
      </c>
      <c r="CR7" s="31">
        <v>86072.403120855262</v>
      </c>
      <c r="CS7" s="31">
        <v>34882.251183768945</v>
      </c>
      <c r="CT7" s="31">
        <v>98531.207606245458</v>
      </c>
      <c r="CU7" s="31">
        <v>33667.405656788418</v>
      </c>
      <c r="CV7" s="31">
        <v>38427.048874796288</v>
      </c>
      <c r="CW7" s="31">
        <v>33430.574398391247</v>
      </c>
      <c r="CX7" s="31">
        <v>32460.458326070617</v>
      </c>
      <c r="CY7" s="31">
        <v>8582.9545947779552</v>
      </c>
      <c r="CZ7" s="31">
        <v>6277.3915393386815</v>
      </c>
      <c r="DA7" s="31">
        <v>144.39044567844942</v>
      </c>
      <c r="DB7" s="31">
        <v>316.99772570018825</v>
      </c>
      <c r="DC7" s="31">
        <v>75.338543121930641</v>
      </c>
      <c r="DD7" s="31">
        <v>79.829321759647087</v>
      </c>
      <c r="DE7" s="31">
        <v>7375.926349129747</v>
      </c>
    </row>
    <row r="8" spans="1:123" x14ac:dyDescent="0.25">
      <c r="A8" s="17" t="s">
        <v>152</v>
      </c>
      <c r="B8" s="17" t="s">
        <v>234</v>
      </c>
      <c r="C8" s="17" t="s">
        <v>234</v>
      </c>
      <c r="D8" s="17" t="s">
        <v>236</v>
      </c>
      <c r="E8" s="17"/>
      <c r="F8" s="17">
        <v>0</v>
      </c>
      <c r="G8" s="17"/>
      <c r="H8" s="17">
        <v>372.24302253283264</v>
      </c>
      <c r="I8" s="17">
        <v>1598.9401056785116</v>
      </c>
      <c r="J8" s="17">
        <v>167.34903199287223</v>
      </c>
      <c r="K8" s="17">
        <v>643.43816215364916</v>
      </c>
      <c r="L8" s="17">
        <v>227.72294602782819</v>
      </c>
      <c r="M8" s="17">
        <v>79729.486045331912</v>
      </c>
      <c r="N8" s="17">
        <v>1280.5676570461615</v>
      </c>
      <c r="O8" s="17">
        <v>822.64324694460913</v>
      </c>
      <c r="P8" s="17">
        <v>9145.2757699447484</v>
      </c>
      <c r="Q8" s="17">
        <v>132.35856139346976</v>
      </c>
      <c r="R8" s="17">
        <v>1234.3399718070013</v>
      </c>
      <c r="S8" s="17">
        <v>233.87175995394898</v>
      </c>
      <c r="T8" s="17">
        <v>200.03349953169348</v>
      </c>
      <c r="U8" s="17">
        <v>160.2885792452725</v>
      </c>
      <c r="V8" s="17">
        <v>333.237226082576</v>
      </c>
      <c r="W8" s="17">
        <v>257.21192957261138</v>
      </c>
      <c r="X8" s="17">
        <v>2016.8774414316877</v>
      </c>
      <c r="Y8" s="17">
        <v>77224.34054885876</v>
      </c>
      <c r="Z8" s="17">
        <v>12430.576763080222</v>
      </c>
      <c r="AA8" s="17">
        <v>7188.9099379950112</v>
      </c>
      <c r="AB8" s="17">
        <v>7897.6505615622364</v>
      </c>
      <c r="AC8" s="17">
        <v>568.52550816364931</v>
      </c>
      <c r="AD8" s="17">
        <v>256.42532454782838</v>
      </c>
      <c r="AE8" s="17">
        <v>15312.415852166074</v>
      </c>
      <c r="AF8" s="17">
        <v>22653.455518495379</v>
      </c>
      <c r="AG8" s="17">
        <v>274.36371760797073</v>
      </c>
      <c r="AH8" s="17">
        <v>109.1687488720999</v>
      </c>
      <c r="AI8" s="17">
        <v>164.81986734578317</v>
      </c>
      <c r="AJ8" s="17">
        <v>2592.4539061052128</v>
      </c>
      <c r="AK8" s="17">
        <v>2690.9077334123608</v>
      </c>
      <c r="AL8" s="17">
        <v>107.43726819380487</v>
      </c>
      <c r="AM8" s="17">
        <v>181.82921181528641</v>
      </c>
      <c r="AN8" s="17">
        <v>2631.2982665141658</v>
      </c>
      <c r="AO8" s="17">
        <v>4188.8680125492101</v>
      </c>
      <c r="AP8" s="17">
        <v>638.26746071307355</v>
      </c>
      <c r="AQ8" s="17">
        <v>161.20021806675143</v>
      </c>
      <c r="AR8" s="17">
        <v>290.50415632575192</v>
      </c>
      <c r="AS8" s="17">
        <v>1619.6055016716543</v>
      </c>
      <c r="AT8" s="17">
        <v>396.43152272148234</v>
      </c>
      <c r="AU8" s="17">
        <v>53671.380817989113</v>
      </c>
      <c r="AV8" s="17">
        <v>93595.232381013338</v>
      </c>
      <c r="AW8" s="17">
        <v>1859.051553169438</v>
      </c>
      <c r="AX8" s="17">
        <v>159.91031244261026</v>
      </c>
      <c r="AY8" s="17">
        <v>415.60126127313617</v>
      </c>
      <c r="AZ8" s="17">
        <v>813.86872328787467</v>
      </c>
      <c r="BA8" s="17">
        <v>165.75999488043328</v>
      </c>
      <c r="BB8" s="17">
        <v>680.79477865254989</v>
      </c>
      <c r="BC8" s="17">
        <v>10578.636309259578</v>
      </c>
      <c r="BD8" s="17">
        <v>588.69551708887025</v>
      </c>
      <c r="BE8" s="17">
        <v>9932.792433549248</v>
      </c>
      <c r="BF8" s="17">
        <v>8339.3379878624837</v>
      </c>
      <c r="BG8" s="17">
        <v>237.53572500902482</v>
      </c>
      <c r="BH8" s="17">
        <v>882.10868757066078</v>
      </c>
      <c r="BI8" s="17">
        <v>69.09462567792265</v>
      </c>
      <c r="BJ8" s="17">
        <v>199.19783061200448</v>
      </c>
      <c r="BK8" s="17">
        <v>112.96407854902078</v>
      </c>
      <c r="BL8" s="17">
        <v>678.46978311652117</v>
      </c>
      <c r="BM8" s="17">
        <v>9231.3290934909819</v>
      </c>
      <c r="BN8" s="17">
        <v>8334.3144781066258</v>
      </c>
      <c r="BO8" s="17">
        <v>999.92059547765018</v>
      </c>
      <c r="BP8" s="17">
        <v>766.99371117721319</v>
      </c>
      <c r="BQ8" s="17">
        <v>189.44835988229943</v>
      </c>
      <c r="BR8" s="17">
        <v>740.66222667557315</v>
      </c>
      <c r="BS8" s="17">
        <v>165.50517916817964</v>
      </c>
      <c r="BT8" s="17">
        <v>329.79958802658257</v>
      </c>
      <c r="BU8" s="17">
        <v>16560.444650651843</v>
      </c>
      <c r="BV8" s="17">
        <v>98.572530278694813</v>
      </c>
      <c r="BW8" s="17">
        <v>561.7879274986567</v>
      </c>
      <c r="BX8" s="17">
        <v>1643.1704155831119</v>
      </c>
      <c r="BY8" s="17">
        <v>3659.9022480363687</v>
      </c>
      <c r="BZ8" s="17">
        <v>1397.3397269224013</v>
      </c>
      <c r="CA8" s="17">
        <v>1614.3572476230015</v>
      </c>
      <c r="CB8" s="17">
        <v>1594.6937047097133</v>
      </c>
      <c r="CC8" s="17">
        <v>480.21049733287958</v>
      </c>
      <c r="CD8" s="17">
        <v>202.53734087818592</v>
      </c>
      <c r="CE8" s="17">
        <v>327.16121664567049</v>
      </c>
      <c r="CF8" s="17">
        <v>330.08130974572015</v>
      </c>
      <c r="CG8" s="17">
        <v>196.12263229580043</v>
      </c>
      <c r="CH8" s="17">
        <v>3789.9959567327269</v>
      </c>
      <c r="CI8" s="17">
        <v>280.0693737736504</v>
      </c>
      <c r="CJ8" s="17">
        <v>2606.8881874452954</v>
      </c>
      <c r="CK8" s="17">
        <v>63.3731424493701</v>
      </c>
      <c r="CL8" s="17">
        <v>440.77895289134199</v>
      </c>
      <c r="CM8" s="17">
        <v>2657.6297510158061</v>
      </c>
      <c r="CN8" s="17">
        <v>2492.5677296080676</v>
      </c>
      <c r="CO8" s="17">
        <v>640.43735103294773</v>
      </c>
      <c r="CP8" s="17">
        <v>144.16713300293881</v>
      </c>
      <c r="CQ8" s="17">
        <v>93059.305874248996</v>
      </c>
      <c r="CR8" s="17">
        <v>85168.590731637669</v>
      </c>
      <c r="CS8" s="17">
        <v>41491.484155633858</v>
      </c>
      <c r="CT8" s="17">
        <v>97691.621282489927</v>
      </c>
      <c r="CU8" s="17">
        <v>38784.686051097109</v>
      </c>
      <c r="CV8" s="17">
        <v>43096.64271431513</v>
      </c>
      <c r="CW8" s="17">
        <v>39343.337054734358</v>
      </c>
      <c r="CX8" s="17">
        <v>10403.250294739848</v>
      </c>
      <c r="CY8" s="17">
        <v>5828.4266923847272</v>
      </c>
      <c r="CZ8" s="17">
        <v>9526.4088536932868</v>
      </c>
      <c r="DA8" s="17">
        <v>126.55161202540356</v>
      </c>
      <c r="DB8" s="17">
        <v>253.25041573552505</v>
      </c>
      <c r="DC8" s="17">
        <v>250.23219484566346</v>
      </c>
      <c r="DD8" s="17">
        <v>236.04639839268515</v>
      </c>
      <c r="DE8" s="17">
        <v>6571.7067152594773</v>
      </c>
    </row>
    <row r="9" spans="1:123" x14ac:dyDescent="0.25">
      <c r="A9" s="17" t="s">
        <v>153</v>
      </c>
      <c r="B9" s="17" t="s">
        <v>195</v>
      </c>
      <c r="C9" s="17" t="s">
        <v>195</v>
      </c>
      <c r="D9" s="17" t="s">
        <v>236</v>
      </c>
      <c r="E9" s="17"/>
      <c r="F9" s="17">
        <v>0</v>
      </c>
      <c r="G9" s="17"/>
      <c r="H9" s="17">
        <v>364.36863392493007</v>
      </c>
      <c r="I9" s="17">
        <v>1488.9850976676375</v>
      </c>
      <c r="J9" s="17">
        <v>134.29548067566185</v>
      </c>
      <c r="K9" s="17">
        <v>602.7619733903332</v>
      </c>
      <c r="L9" s="17">
        <v>309.18759124987366</v>
      </c>
      <c r="M9" s="17">
        <v>82011.993881938513</v>
      </c>
      <c r="N9" s="17">
        <v>1270.0441739444518</v>
      </c>
      <c r="O9" s="17">
        <v>787.99593662534619</v>
      </c>
      <c r="P9" s="17">
        <v>8885.6763680929744</v>
      </c>
      <c r="Q9" s="17">
        <v>149.75518684016598</v>
      </c>
      <c r="R9" s="17">
        <v>1141.6356945070954</v>
      </c>
      <c r="S9" s="17">
        <v>252.61195799020896</v>
      </c>
      <c r="T9" s="17">
        <v>274.08440716704058</v>
      </c>
      <c r="U9" s="17">
        <v>153.90139936278939</v>
      </c>
      <c r="V9" s="17">
        <v>484.17768242721957</v>
      </c>
      <c r="W9" s="17">
        <v>299.476080469235</v>
      </c>
      <c r="X9" s="17">
        <v>1848.002357651395</v>
      </c>
      <c r="Y9" s="17">
        <v>78082.677754452874</v>
      </c>
      <c r="Z9" s="17">
        <v>12473.340664490317</v>
      </c>
      <c r="AA9" s="17">
        <v>7256.5953380441379</v>
      </c>
      <c r="AB9" s="17">
        <v>8185.3877683630908</v>
      </c>
      <c r="AC9" s="17">
        <v>743.7756574208878</v>
      </c>
      <c r="AD9" s="17">
        <v>285.09905996936237</v>
      </c>
      <c r="AE9" s="17">
        <v>14298.858106732496</v>
      </c>
      <c r="AF9" s="17">
        <v>20488.849663139557</v>
      </c>
      <c r="AG9" s="17">
        <v>302.07093344223563</v>
      </c>
      <c r="AH9" s="17">
        <v>116.24418755826154</v>
      </c>
      <c r="AI9" s="17">
        <v>198.68996606542538</v>
      </c>
      <c r="AJ9" s="17">
        <v>2762.3393829879687</v>
      </c>
      <c r="AK9" s="17">
        <v>2715.9537324542475</v>
      </c>
      <c r="AL9" s="17">
        <v>103.28461978372844</v>
      </c>
      <c r="AM9" s="17">
        <v>210.63543459752083</v>
      </c>
      <c r="AN9" s="17">
        <v>2620.6790269767293</v>
      </c>
      <c r="AO9" s="17">
        <v>3890.7591271423303</v>
      </c>
      <c r="AP9" s="17">
        <v>631.90630379256254</v>
      </c>
      <c r="AQ9" s="17">
        <v>148.48307200947528</v>
      </c>
      <c r="AR9" s="17">
        <v>301.0519351696413</v>
      </c>
      <c r="AS9" s="17">
        <v>1600.9834590900894</v>
      </c>
      <c r="AT9" s="17">
        <v>440.81636651023655</v>
      </c>
      <c r="AU9" s="17">
        <v>51337.361594709953</v>
      </c>
      <c r="AV9" s="17">
        <v>93309.862883639435</v>
      </c>
      <c r="AW9" s="17">
        <v>1614.0899977693234</v>
      </c>
      <c r="AX9" s="17">
        <v>208.79176624854807</v>
      </c>
      <c r="AY9" s="17">
        <v>456.91131358505987</v>
      </c>
      <c r="AZ9" s="17">
        <v>929.82612568201796</v>
      </c>
      <c r="BA9" s="17">
        <v>117.68286941428015</v>
      </c>
      <c r="BB9" s="17">
        <v>728.73236881970342</v>
      </c>
      <c r="BC9" s="17">
        <v>10347.741295049525</v>
      </c>
      <c r="BD9" s="17">
        <v>698.31755659683563</v>
      </c>
      <c r="BE9" s="17">
        <v>9960.0140853374323</v>
      </c>
      <c r="BF9" s="17">
        <v>8377.2746145509082</v>
      </c>
      <c r="BG9" s="17">
        <v>285.38646973855566</v>
      </c>
      <c r="BH9" s="17">
        <v>1059.7173782468033</v>
      </c>
      <c r="BI9" s="17">
        <v>87.73999709650812</v>
      </c>
      <c r="BJ9" s="17">
        <v>200.1106848108694</v>
      </c>
      <c r="BK9" s="17">
        <v>115.99107100016519</v>
      </c>
      <c r="BL9" s="17">
        <v>803.28091071426115</v>
      </c>
      <c r="BM9" s="17">
        <v>9464.0003460516182</v>
      </c>
      <c r="BN9" s="17">
        <v>8783.4417737728327</v>
      </c>
      <c r="BO9" s="17">
        <v>1118.9090936101477</v>
      </c>
      <c r="BP9" s="17">
        <v>1046.1601287931524</v>
      </c>
      <c r="BQ9" s="17">
        <v>260.04868576808497</v>
      </c>
      <c r="BR9" s="17">
        <v>1044.6071362334774</v>
      </c>
      <c r="BS9" s="17">
        <v>236.9187313882353</v>
      </c>
      <c r="BT9" s="17">
        <v>407.85079258577844</v>
      </c>
      <c r="BU9" s="17">
        <v>17076.565747322042</v>
      </c>
      <c r="BV9" s="17">
        <v>133.71739511717081</v>
      </c>
      <c r="BW9" s="17">
        <v>585.93217179200428</v>
      </c>
      <c r="BX9" s="17">
        <v>1313.4610122032109</v>
      </c>
      <c r="BY9" s="17">
        <v>3475.7867777187571</v>
      </c>
      <c r="BZ9" s="17">
        <v>1244.913782250615</v>
      </c>
      <c r="CA9" s="17">
        <v>1548.1506848701461</v>
      </c>
      <c r="CB9" s="17">
        <v>1526.8088764974932</v>
      </c>
      <c r="CC9" s="17">
        <v>609.32504079026364</v>
      </c>
      <c r="CD9" s="17">
        <v>210.82812978368452</v>
      </c>
      <c r="CE9" s="17">
        <v>320.75256843979849</v>
      </c>
      <c r="CF9" s="17">
        <v>564.5495381680455</v>
      </c>
      <c r="CG9" s="17">
        <v>203.3424117042415</v>
      </c>
      <c r="CH9" s="17">
        <v>3838.4554481793111</v>
      </c>
      <c r="CI9" s="17">
        <v>306.06854205010575</v>
      </c>
      <c r="CJ9" s="17">
        <v>2572.2341507671404</v>
      </c>
      <c r="CK9" s="17">
        <v>40.748499833407791</v>
      </c>
      <c r="CL9" s="17">
        <v>448.66134680117113</v>
      </c>
      <c r="CM9" s="17">
        <v>2545.7679568505755</v>
      </c>
      <c r="CN9" s="17">
        <v>2412.3151093618667</v>
      </c>
      <c r="CO9" s="17">
        <v>739.0138001085719</v>
      </c>
      <c r="CP9" s="17">
        <v>129.87492246426302</v>
      </c>
      <c r="CQ9" s="17">
        <v>92323.209641149719</v>
      </c>
      <c r="CR9" s="17">
        <v>84495.7613461359</v>
      </c>
      <c r="CS9" s="17">
        <v>41918.54500379361</v>
      </c>
      <c r="CT9" s="17">
        <v>97439.319090116885</v>
      </c>
      <c r="CU9" s="17">
        <v>39321.755280871017</v>
      </c>
      <c r="CV9" s="17">
        <v>42891.253973447303</v>
      </c>
      <c r="CW9" s="17">
        <v>39626.367177954533</v>
      </c>
      <c r="CX9" s="17">
        <v>12483.592701598245</v>
      </c>
      <c r="CY9" s="17">
        <v>5675.1034869375198</v>
      </c>
      <c r="CZ9" s="17">
        <v>8771.6792023665876</v>
      </c>
      <c r="DA9" s="17">
        <v>124.05650764815145</v>
      </c>
      <c r="DB9" s="17">
        <v>273.7071818449744</v>
      </c>
      <c r="DC9" s="17">
        <v>298.7608220663563</v>
      </c>
      <c r="DD9" s="17">
        <v>283.90369661112669</v>
      </c>
      <c r="DE9" s="17">
        <v>6627.3083823753595</v>
      </c>
    </row>
    <row r="10" spans="1:123" x14ac:dyDescent="0.25">
      <c r="A10" t="s">
        <v>154</v>
      </c>
      <c r="B10" t="s">
        <v>196</v>
      </c>
      <c r="C10" t="s">
        <v>196</v>
      </c>
      <c r="D10" t="s">
        <v>236</v>
      </c>
      <c r="F10">
        <v>0</v>
      </c>
      <c r="H10">
        <v>1175.6822502321445</v>
      </c>
      <c r="I10">
        <v>2993.5668043171609</v>
      </c>
      <c r="J10">
        <v>103.86366321623913</v>
      </c>
      <c r="K10">
        <v>780.70435943013217</v>
      </c>
      <c r="L10">
        <v>0</v>
      </c>
      <c r="M10">
        <v>98470.973873832088</v>
      </c>
      <c r="N10">
        <v>2257.6397028549736</v>
      </c>
      <c r="O10">
        <v>1048.8621347271571</v>
      </c>
      <c r="P10">
        <v>6692.3584454687989</v>
      </c>
      <c r="Q10">
        <v>136.68970408078039</v>
      </c>
      <c r="R10">
        <v>1468.9436694487606</v>
      </c>
      <c r="S10">
        <v>149.13030291902189</v>
      </c>
      <c r="T10">
        <v>223.32666192285376</v>
      </c>
      <c r="U10">
        <v>137.60290444722386</v>
      </c>
      <c r="V10">
        <v>470.90230588388351</v>
      </c>
      <c r="W10">
        <v>310.01513363175212</v>
      </c>
      <c r="X10">
        <v>1376.0758752602615</v>
      </c>
      <c r="Y10">
        <v>90539.217549486813</v>
      </c>
      <c r="Z10">
        <v>17401.21328111432</v>
      </c>
      <c r="AA10">
        <v>11076.233001526332</v>
      </c>
      <c r="AB10">
        <v>14145.372990015194</v>
      </c>
      <c r="AC10">
        <v>471.90916782637242</v>
      </c>
      <c r="AD10">
        <v>512.03144546485692</v>
      </c>
      <c r="AE10">
        <v>16119.831600775446</v>
      </c>
      <c r="AF10">
        <v>26437.255977811681</v>
      </c>
      <c r="AG10">
        <v>440.59341987556462</v>
      </c>
      <c r="AH10">
        <v>109.12744378999538</v>
      </c>
      <c r="AI10">
        <v>209.99627811218014</v>
      </c>
      <c r="AJ10">
        <v>3890.7463581780567</v>
      </c>
      <c r="AK10">
        <v>4211.2843698785191</v>
      </c>
      <c r="AL10">
        <v>98.873842752415939</v>
      </c>
      <c r="AM10">
        <v>158.12415575878956</v>
      </c>
      <c r="AN10">
        <v>1555.3230579567089</v>
      </c>
      <c r="AO10">
        <v>3523.1504291329416</v>
      </c>
      <c r="AP10">
        <v>446.29272677793239</v>
      </c>
      <c r="AQ10">
        <v>212.34718367092179</v>
      </c>
      <c r="AR10">
        <v>255.9630380959029</v>
      </c>
      <c r="AS10">
        <v>2211.7057244228668</v>
      </c>
      <c r="AT10">
        <v>227.39157432322779</v>
      </c>
      <c r="AU10">
        <v>26788.226977108719</v>
      </c>
      <c r="AV10">
        <v>90280.702233443662</v>
      </c>
      <c r="AW10">
        <v>1951.7761185814377</v>
      </c>
      <c r="AX10">
        <v>98.391485635781692</v>
      </c>
      <c r="AY10">
        <v>253.82755416206584</v>
      </c>
      <c r="AZ10">
        <v>645.29313586237265</v>
      </c>
      <c r="BA10">
        <v>195.57005386177434</v>
      </c>
      <c r="BB10">
        <v>712.09023035861117</v>
      </c>
      <c r="BC10">
        <v>6901.879391082548</v>
      </c>
      <c r="BD10">
        <v>492.80038236331779</v>
      </c>
      <c r="BE10">
        <v>13972.35430212577</v>
      </c>
      <c r="BF10">
        <v>8479.2082363311438</v>
      </c>
      <c r="BG10">
        <v>92.045913858700104</v>
      </c>
      <c r="BH10">
        <v>588.53187923940777</v>
      </c>
      <c r="BI10">
        <v>81.612014287233109</v>
      </c>
      <c r="BJ10">
        <v>229.97897536148429</v>
      </c>
      <c r="BK10">
        <v>111.7663586950769</v>
      </c>
      <c r="BL10">
        <v>577.41893324161094</v>
      </c>
      <c r="BM10">
        <v>11486.564366181601</v>
      </c>
      <c r="BN10">
        <v>10989.169883513252</v>
      </c>
      <c r="BO10">
        <v>1495.1384707292816</v>
      </c>
      <c r="BP10">
        <v>1681.6444255692541</v>
      </c>
      <c r="BQ10">
        <v>257.55996796747843</v>
      </c>
      <c r="BR10">
        <v>1737.7266357658893</v>
      </c>
      <c r="BS10">
        <v>203.2573277157075</v>
      </c>
      <c r="BT10">
        <v>443.09652549538021</v>
      </c>
      <c r="BU10">
        <v>10360.780320587688</v>
      </c>
      <c r="BV10">
        <v>91.884347640021645</v>
      </c>
      <c r="BW10">
        <v>1346.5584295695269</v>
      </c>
      <c r="BX10">
        <v>2015.1850055642308</v>
      </c>
      <c r="BY10">
        <v>3763.7810672301985</v>
      </c>
      <c r="BZ10">
        <v>1778.6145967885457</v>
      </c>
      <c r="CA10">
        <v>1845.5053528608296</v>
      </c>
      <c r="CB10">
        <v>1823.8812364913283</v>
      </c>
      <c r="CC10">
        <v>330.71434193780425</v>
      </c>
      <c r="CD10">
        <v>254.24903125427053</v>
      </c>
      <c r="CE10">
        <v>291.27813534385291</v>
      </c>
      <c r="CF10">
        <v>365.54942360852112</v>
      </c>
      <c r="CG10">
        <v>211.26773400699759</v>
      </c>
      <c r="CH10">
        <v>772.04066364592484</v>
      </c>
      <c r="CI10">
        <v>208.28929588875118</v>
      </c>
      <c r="CJ10">
        <v>3357.6504242605702</v>
      </c>
      <c r="CK10">
        <v>50.757549598449302</v>
      </c>
      <c r="CL10">
        <v>474.49422732522783</v>
      </c>
      <c r="CM10">
        <v>2700.7011052593371</v>
      </c>
      <c r="CN10">
        <v>2437.7017412630171</v>
      </c>
      <c r="CO10">
        <v>565.61289158107763</v>
      </c>
      <c r="CP10">
        <v>124.40598838241507</v>
      </c>
      <c r="CQ10">
        <v>107629.42054272389</v>
      </c>
      <c r="CR10">
        <v>98274.52105961609</v>
      </c>
      <c r="CS10">
        <v>27802.289153256177</v>
      </c>
      <c r="CT10">
        <v>106348.49546256824</v>
      </c>
      <c r="CU10">
        <v>26251.33306628259</v>
      </c>
      <c r="CV10">
        <v>29415.270277426487</v>
      </c>
      <c r="CW10">
        <v>26640.379837781522</v>
      </c>
      <c r="CX10">
        <v>12477.901902441023</v>
      </c>
      <c r="CY10">
        <v>6713.8303617772262</v>
      </c>
      <c r="CZ10">
        <v>2790.133861146368</v>
      </c>
      <c r="DA10">
        <v>120.528399134132</v>
      </c>
      <c r="DB10">
        <v>377.44912684509995</v>
      </c>
      <c r="DC10">
        <v>97.468919111733669</v>
      </c>
      <c r="DD10">
        <v>97.028709704319894</v>
      </c>
      <c r="DE10">
        <v>5787.9388517795869</v>
      </c>
    </row>
    <row r="11" spans="1:123" x14ac:dyDescent="0.25">
      <c r="A11" t="s">
        <v>155</v>
      </c>
      <c r="B11" t="s">
        <v>197</v>
      </c>
      <c r="C11" t="s">
        <v>197</v>
      </c>
      <c r="D11" t="s">
        <v>236</v>
      </c>
      <c r="F11">
        <v>0</v>
      </c>
      <c r="H11">
        <v>1045.3653629286434</v>
      </c>
      <c r="I11">
        <v>2319.068910013199</v>
      </c>
      <c r="J11">
        <v>111.67282299989789</v>
      </c>
      <c r="K11">
        <v>717.71285993084041</v>
      </c>
      <c r="L11">
        <v>387.14372290413689</v>
      </c>
      <c r="M11">
        <v>100242.06992331905</v>
      </c>
      <c r="N11">
        <v>2023.1274766851013</v>
      </c>
      <c r="O11">
        <v>938.88117326300267</v>
      </c>
      <c r="P11">
        <v>6694.9508419680033</v>
      </c>
      <c r="Q11">
        <v>124.84275548124623</v>
      </c>
      <c r="R11">
        <v>1393.56052631238</v>
      </c>
      <c r="S11">
        <v>130.57459499862921</v>
      </c>
      <c r="T11">
        <v>231.00913572024493</v>
      </c>
      <c r="U11">
        <v>167.08436161387488</v>
      </c>
      <c r="V11">
        <v>398.04616401525823</v>
      </c>
      <c r="W11">
        <v>306.5418427855306</v>
      </c>
      <c r="X11">
        <v>1109.3126767106619</v>
      </c>
      <c r="Y11">
        <v>90851.02676279984</v>
      </c>
      <c r="Z11">
        <v>16895.07369162633</v>
      </c>
      <c r="AA11">
        <v>10811.45971036664</v>
      </c>
      <c r="AB11">
        <v>13235.311064534028</v>
      </c>
      <c r="AC11">
        <v>614.54425655307614</v>
      </c>
      <c r="AD11">
        <v>434.39364496583551</v>
      </c>
      <c r="AE11">
        <v>15955.838645455649</v>
      </c>
      <c r="AF11">
        <v>25855.926856688136</v>
      </c>
      <c r="AG11">
        <v>306.1789540075917</v>
      </c>
      <c r="AH11">
        <v>116.90653568545169</v>
      </c>
      <c r="AI11">
        <v>211.28241159278289</v>
      </c>
      <c r="AJ11">
        <v>3740.6913325078117</v>
      </c>
      <c r="AK11">
        <v>4333.3473100387464</v>
      </c>
      <c r="AL11">
        <v>103.65095243663951</v>
      </c>
      <c r="AM11">
        <v>127.53399275366279</v>
      </c>
      <c r="AN11">
        <v>1448.541557121473</v>
      </c>
      <c r="AO11">
        <v>3493.0682018671459</v>
      </c>
      <c r="AP11">
        <v>466.48112721886906</v>
      </c>
      <c r="AQ11">
        <v>187.30921257316609</v>
      </c>
      <c r="AR11">
        <v>266.84722000116886</v>
      </c>
      <c r="AS11">
        <v>2104.1350709653784</v>
      </c>
      <c r="AT11">
        <v>223.91364582613494</v>
      </c>
      <c r="AU11">
        <v>26373.678984104376</v>
      </c>
      <c r="AV11">
        <v>94201.531516190982</v>
      </c>
      <c r="AW11">
        <v>1773.8251402086314</v>
      </c>
      <c r="AX11">
        <v>51.243952586591554</v>
      </c>
      <c r="AY11">
        <v>257.66230217445406</v>
      </c>
      <c r="AZ11">
        <v>630.62406116063039</v>
      </c>
      <c r="BA11">
        <v>361.39214347586289</v>
      </c>
      <c r="BB11">
        <v>661.49214696108652</v>
      </c>
      <c r="BC11">
        <v>6648.4785387161737</v>
      </c>
      <c r="BD11">
        <v>481.21531319021494</v>
      </c>
      <c r="BE11">
        <v>14021.898411343622</v>
      </c>
      <c r="BF11">
        <v>8617.2155240941702</v>
      </c>
      <c r="BG11">
        <v>94.173018826495792</v>
      </c>
      <c r="BH11">
        <v>571.57461889700483</v>
      </c>
      <c r="BI11">
        <v>68.500328262991161</v>
      </c>
      <c r="BJ11">
        <v>206.45441306889992</v>
      </c>
      <c r="BK11">
        <v>118.84494779121235</v>
      </c>
      <c r="BL11">
        <v>537.82370858112085</v>
      </c>
      <c r="BM11">
        <v>11256.582240941105</v>
      </c>
      <c r="BN11">
        <v>10818.462787590592</v>
      </c>
      <c r="BO11">
        <v>1431.569181358243</v>
      </c>
      <c r="BP11">
        <v>1628.1444545904581</v>
      </c>
      <c r="BQ11">
        <v>247.62538460823055</v>
      </c>
      <c r="BR11">
        <v>1639.3579432255269</v>
      </c>
      <c r="BS11">
        <v>228.41031111798674</v>
      </c>
      <c r="BT11">
        <v>428.17720242201239</v>
      </c>
      <c r="BU11">
        <v>11939.991968502676</v>
      </c>
      <c r="BV11">
        <v>116.85469443146042</v>
      </c>
      <c r="BW11">
        <v>1204.6960761194757</v>
      </c>
      <c r="BX11">
        <v>1776.4419965514082</v>
      </c>
      <c r="BY11">
        <v>3637.0899673575987</v>
      </c>
      <c r="BZ11">
        <v>1410.6433464862871</v>
      </c>
      <c r="CA11">
        <v>1686.9617381949051</v>
      </c>
      <c r="CB11">
        <v>1661.9336823549443</v>
      </c>
      <c r="CC11">
        <v>384.24061268062553</v>
      </c>
      <c r="CD11">
        <v>224.58532816045667</v>
      </c>
      <c r="CE11">
        <v>265.3596014083758</v>
      </c>
      <c r="CF11">
        <v>297.96324223375723</v>
      </c>
      <c r="CG11">
        <v>187.26864115699902</v>
      </c>
      <c r="CH11">
        <v>746.4937717662566</v>
      </c>
      <c r="CI11">
        <v>228.36297779912513</v>
      </c>
      <c r="CJ11">
        <v>3217.5341908710916</v>
      </c>
      <c r="CK11">
        <v>48.847985065168778</v>
      </c>
      <c r="CL11">
        <v>442.4989123289929</v>
      </c>
      <c r="CM11">
        <v>2659.5307106819764</v>
      </c>
      <c r="CN11">
        <v>2404.3432648937141</v>
      </c>
      <c r="CO11">
        <v>615.18438334149016</v>
      </c>
      <c r="CP11">
        <v>119.59777295786824</v>
      </c>
      <c r="CQ11">
        <v>106992.81097045193</v>
      </c>
      <c r="CR11">
        <v>97762.903951142987</v>
      </c>
      <c r="CS11">
        <v>26641.436807001737</v>
      </c>
      <c r="CT11">
        <v>107510.32192333874</v>
      </c>
      <c r="CU11">
        <v>25691.853795740884</v>
      </c>
      <c r="CV11">
        <v>28625.915501852563</v>
      </c>
      <c r="CW11">
        <v>25615.750834881695</v>
      </c>
      <c r="CX11">
        <v>12392.460179370948</v>
      </c>
      <c r="CY11">
        <v>5701.7760980031826</v>
      </c>
      <c r="CZ11">
        <v>2684.9058775269223</v>
      </c>
      <c r="DA11">
        <v>105.8463168447917</v>
      </c>
      <c r="DB11">
        <v>382.96486703892725</v>
      </c>
      <c r="DC11">
        <v>85.414100869535389</v>
      </c>
      <c r="DD11">
        <v>95.083621722690339</v>
      </c>
      <c r="DE11">
        <v>5670.6014726139092</v>
      </c>
    </row>
    <row r="12" spans="1:123" x14ac:dyDescent="0.25">
      <c r="A12" t="s">
        <v>156</v>
      </c>
      <c r="B12" t="s">
        <v>198</v>
      </c>
      <c r="C12" t="s">
        <v>198</v>
      </c>
      <c r="D12" t="s">
        <v>236</v>
      </c>
      <c r="F12">
        <v>0</v>
      </c>
      <c r="H12">
        <v>61.028741987030344</v>
      </c>
      <c r="I12">
        <v>880.32241430795341</v>
      </c>
      <c r="J12">
        <v>24.069508870120398</v>
      </c>
      <c r="K12">
        <v>0</v>
      </c>
      <c r="L12">
        <v>0</v>
      </c>
      <c r="M12">
        <v>0</v>
      </c>
      <c r="N12">
        <v>64.893358893860764</v>
      </c>
      <c r="O12">
        <v>453.43560391695542</v>
      </c>
      <c r="P12">
        <v>7232.6049814974995</v>
      </c>
      <c r="Q12">
        <v>135.47884864189569</v>
      </c>
      <c r="R12">
        <v>236.1173579603751</v>
      </c>
      <c r="S12">
        <v>165.15614156862054</v>
      </c>
      <c r="T12">
        <v>323.91981826688203</v>
      </c>
      <c r="U12">
        <v>147.63501134618502</v>
      </c>
      <c r="V12">
        <v>409.73118295803124</v>
      </c>
      <c r="W12">
        <v>314.18159709292445</v>
      </c>
      <c r="X12">
        <v>373.2805865901023</v>
      </c>
      <c r="Y12">
        <v>101237.10320505027</v>
      </c>
      <c r="Z12">
        <v>10775.01712161162</v>
      </c>
      <c r="AA12">
        <v>6927.453603671659</v>
      </c>
      <c r="AB12">
        <v>13137.783066514943</v>
      </c>
      <c r="AC12">
        <v>341.68376502777585</v>
      </c>
      <c r="AD12">
        <v>58.779494051838036</v>
      </c>
      <c r="AE12">
        <v>13684.639138649261</v>
      </c>
      <c r="AF12">
        <v>22561.981113120506</v>
      </c>
      <c r="AG12">
        <v>451.99404046758212</v>
      </c>
      <c r="AH12">
        <v>106.10315941557162</v>
      </c>
      <c r="AI12">
        <v>220.80202429256565</v>
      </c>
      <c r="AJ12">
        <v>3169.8318875402024</v>
      </c>
      <c r="AK12">
        <v>4075.8800751069175</v>
      </c>
      <c r="AL12">
        <v>121.56929493358145</v>
      </c>
      <c r="AM12">
        <v>168.68337128517211</v>
      </c>
      <c r="AN12">
        <v>2387.3313107046124</v>
      </c>
      <c r="AO12">
        <v>3441.0502931073906</v>
      </c>
      <c r="AP12">
        <v>1019.9189202493886</v>
      </c>
      <c r="AQ12">
        <v>256.85644630827323</v>
      </c>
      <c r="AR12">
        <v>257.25262066049464</v>
      </c>
      <c r="AS12">
        <v>2781.0493819422122</v>
      </c>
      <c r="AT12">
        <v>392.08225455745981</v>
      </c>
      <c r="AU12">
        <v>38155.25025873995</v>
      </c>
      <c r="AV12">
        <v>98999.510463703962</v>
      </c>
      <c r="AW12">
        <v>770.07859392077773</v>
      </c>
      <c r="AX12">
        <v>200.29041670174945</v>
      </c>
      <c r="AY12">
        <v>189.86464132942058</v>
      </c>
      <c r="AZ12">
        <v>613.29834494718591</v>
      </c>
      <c r="BA12">
        <v>83.324412144624077</v>
      </c>
      <c r="BB12">
        <v>667.68413763471074</v>
      </c>
      <c r="BC12">
        <v>11737.810256234248</v>
      </c>
      <c r="BD12">
        <v>693.57604852504949</v>
      </c>
      <c r="BE12">
        <v>12373.567853007042</v>
      </c>
      <c r="BF12">
        <v>7974.8721358923367</v>
      </c>
      <c r="BG12">
        <v>179.02991178705673</v>
      </c>
      <c r="BH12">
        <v>876.51914052662823</v>
      </c>
      <c r="BI12">
        <v>80.469400845067483</v>
      </c>
      <c r="BJ12">
        <v>309.86713059905554</v>
      </c>
      <c r="BK12">
        <v>176.98258497331918</v>
      </c>
      <c r="BL12">
        <v>571.78949668863697</v>
      </c>
      <c r="BM12">
        <v>11563.452645839841</v>
      </c>
      <c r="BN12">
        <v>10888.760056116156</v>
      </c>
      <c r="BO12">
        <v>1907.4338160228319</v>
      </c>
      <c r="BP12">
        <v>1648.4968153745058</v>
      </c>
      <c r="BQ12">
        <v>435.02244241113112</v>
      </c>
      <c r="BR12">
        <v>1519.8117178823161</v>
      </c>
      <c r="BS12">
        <v>349.70949061471202</v>
      </c>
      <c r="BT12">
        <v>366.78332721367178</v>
      </c>
      <c r="BU12">
        <v>21131.735470402975</v>
      </c>
      <c r="BV12">
        <v>147.09059110732596</v>
      </c>
      <c r="BW12">
        <v>736.90474284025402</v>
      </c>
      <c r="BX12">
        <v>130.59695823710331</v>
      </c>
      <c r="BY12">
        <v>323.33705857458222</v>
      </c>
      <c r="BZ12">
        <v>41.976589590526423</v>
      </c>
      <c r="CA12">
        <v>952.99868225029206</v>
      </c>
      <c r="CB12">
        <v>941.13389939215267</v>
      </c>
      <c r="CC12">
        <v>333.29509261493359</v>
      </c>
      <c r="CD12">
        <v>224.24490721154751</v>
      </c>
      <c r="CE12">
        <v>242.58394577405298</v>
      </c>
      <c r="CF12">
        <v>400.56805358568533</v>
      </c>
      <c r="CG12">
        <v>189.13363575048308</v>
      </c>
      <c r="CH12">
        <v>1362.6685220828181</v>
      </c>
      <c r="CI12">
        <v>252.92537434881214</v>
      </c>
      <c r="CJ12">
        <v>3929.9728951291304</v>
      </c>
      <c r="CK12">
        <v>133.77146498199971</v>
      </c>
      <c r="CL12">
        <v>681.03904724991503</v>
      </c>
      <c r="CM12">
        <v>2584.4957839691569</v>
      </c>
      <c r="CN12">
        <v>2234.5358089252986</v>
      </c>
      <c r="CO12">
        <v>736.86129145968778</v>
      </c>
      <c r="CP12">
        <v>107.55750268275847</v>
      </c>
      <c r="CQ12">
        <v>107834.16017878712</v>
      </c>
      <c r="CR12">
        <v>98513.951509730759</v>
      </c>
      <c r="CS12">
        <v>40438.313591867023</v>
      </c>
      <c r="CT12">
        <v>109241.95423756973</v>
      </c>
      <c r="CU12">
        <v>38896.126968956669</v>
      </c>
      <c r="CV12">
        <v>43208.303319473351</v>
      </c>
      <c r="CW12">
        <v>37858.699698302662</v>
      </c>
      <c r="CX12">
        <v>30693.597714496558</v>
      </c>
      <c r="CY12">
        <v>9925.7803361534479</v>
      </c>
      <c r="CZ12">
        <v>5739.8046865459928</v>
      </c>
      <c r="DA12">
        <v>96.370050168739454</v>
      </c>
      <c r="DB12">
        <v>379.55803310013903</v>
      </c>
      <c r="DC12">
        <v>183.74566456027242</v>
      </c>
      <c r="DD12">
        <v>177.18450609477395</v>
      </c>
      <c r="DE12">
        <v>6897.6868520202397</v>
      </c>
    </row>
    <row r="13" spans="1:123" x14ac:dyDescent="0.25">
      <c r="A13" t="s">
        <v>157</v>
      </c>
      <c r="B13" t="s">
        <v>199</v>
      </c>
      <c r="C13" t="s">
        <v>199</v>
      </c>
      <c r="D13" t="s">
        <v>236</v>
      </c>
      <c r="F13">
        <v>0</v>
      </c>
      <c r="H13">
        <v>190.83266044908319</v>
      </c>
      <c r="I13">
        <v>424.80181303729722</v>
      </c>
      <c r="J13">
        <v>17.78969588762849</v>
      </c>
      <c r="K13">
        <v>468.9461026308723</v>
      </c>
      <c r="L13">
        <v>0</v>
      </c>
      <c r="M13">
        <v>0</v>
      </c>
      <c r="N13">
        <v>25.736109788698609</v>
      </c>
      <c r="O13">
        <v>340.5223349565938</v>
      </c>
      <c r="P13">
        <v>7559.5936271652499</v>
      </c>
      <c r="Q13">
        <v>158.65493021869014</v>
      </c>
      <c r="R13">
        <v>137.97989641354314</v>
      </c>
      <c r="S13">
        <v>151.08402441023486</v>
      </c>
      <c r="T13">
        <v>406.63660905705387</v>
      </c>
      <c r="U13">
        <v>129.37082117256446</v>
      </c>
      <c r="V13">
        <v>423.19485928801896</v>
      </c>
      <c r="W13">
        <v>337.33327725828389</v>
      </c>
      <c r="X13">
        <v>239.51341913211562</v>
      </c>
      <c r="Y13">
        <v>100833.37683553642</v>
      </c>
      <c r="Z13">
        <v>8747.1738642156233</v>
      </c>
      <c r="AA13">
        <v>5558.8119603125924</v>
      </c>
      <c r="AB13">
        <v>13208.428130504419</v>
      </c>
      <c r="AC13">
        <v>339.72714134870353</v>
      </c>
      <c r="AD13">
        <v>69.430341888919131</v>
      </c>
      <c r="AE13">
        <v>12936.505049672944</v>
      </c>
      <c r="AF13">
        <v>20941.470602301819</v>
      </c>
      <c r="AG13">
        <v>490.03253868454584</v>
      </c>
      <c r="AH13">
        <v>115.58470421355018</v>
      </c>
      <c r="AI13">
        <v>318.06639880044258</v>
      </c>
      <c r="AJ13">
        <v>3177.8311107763166</v>
      </c>
      <c r="AK13">
        <v>3913.4128089639785</v>
      </c>
      <c r="AL13">
        <v>118.80689497885554</v>
      </c>
      <c r="AM13">
        <v>149.79459588632946</v>
      </c>
      <c r="AN13">
        <v>2639.4049666560318</v>
      </c>
      <c r="AO13">
        <v>2655.9963499539926</v>
      </c>
      <c r="AP13">
        <v>913.06173263758774</v>
      </c>
      <c r="AQ13">
        <v>247.28864552037604</v>
      </c>
      <c r="AR13">
        <v>280.82207040866535</v>
      </c>
      <c r="AS13">
        <v>2640.5314909338767</v>
      </c>
      <c r="AT13">
        <v>399.71179805500947</v>
      </c>
      <c r="AU13">
        <v>37253.009255330035</v>
      </c>
      <c r="AV13">
        <v>99845.845773737688</v>
      </c>
      <c r="AW13">
        <v>237.63311758012509</v>
      </c>
      <c r="AX13">
        <v>166.96856894562626</v>
      </c>
      <c r="AY13">
        <v>161.40221369039438</v>
      </c>
      <c r="AZ13">
        <v>555.98114745002874</v>
      </c>
      <c r="BA13">
        <v>155.80824754599962</v>
      </c>
      <c r="BB13">
        <v>666.75879586032568</v>
      </c>
      <c r="BC13">
        <v>11574.912705851499</v>
      </c>
      <c r="BD13">
        <v>671.84748273304012</v>
      </c>
      <c r="BE13">
        <v>12590.449492528112</v>
      </c>
      <c r="BF13">
        <v>8520.030123428467</v>
      </c>
      <c r="BG13">
        <v>185.11996748128817</v>
      </c>
      <c r="BH13">
        <v>895.45979079626659</v>
      </c>
      <c r="BI13">
        <v>78.657901047145799</v>
      </c>
      <c r="BJ13">
        <v>290.48864270458142</v>
      </c>
      <c r="BK13">
        <v>136.23764930736689</v>
      </c>
      <c r="BL13">
        <v>524.41085678121863</v>
      </c>
      <c r="BM13">
        <v>11399.649825801351</v>
      </c>
      <c r="BN13">
        <v>11300.333457482555</v>
      </c>
      <c r="BO13">
        <v>1798.8383846044405</v>
      </c>
      <c r="BP13">
        <v>1618.7629265732062</v>
      </c>
      <c r="BQ13">
        <v>409.19061630461812</v>
      </c>
      <c r="BR13">
        <v>1533.6109443949565</v>
      </c>
      <c r="BS13">
        <v>336.54360582822619</v>
      </c>
      <c r="BT13">
        <v>415.24568429803253</v>
      </c>
      <c r="BU13">
        <v>21475.523181578705</v>
      </c>
      <c r="BV13">
        <v>113.05278567731624</v>
      </c>
      <c r="BW13">
        <v>710.00297046719163</v>
      </c>
      <c r="BX13">
        <v>157.50907831843159</v>
      </c>
      <c r="BY13">
        <v>268.30881544005871</v>
      </c>
      <c r="BZ13">
        <v>51.828400047598073</v>
      </c>
      <c r="CA13">
        <v>467.62077995105517</v>
      </c>
      <c r="CB13">
        <v>463.9015931808184</v>
      </c>
      <c r="CC13">
        <v>299.06182378964837</v>
      </c>
      <c r="CD13">
        <v>190.97071489489747</v>
      </c>
      <c r="CE13">
        <v>222.86129187799682</v>
      </c>
      <c r="CF13">
        <v>354.24218578161725</v>
      </c>
      <c r="CG13">
        <v>194.39446515109168</v>
      </c>
      <c r="CH13">
        <v>1264.3688809011933</v>
      </c>
      <c r="CI13">
        <v>265.74652492574563</v>
      </c>
      <c r="CJ13">
        <v>4371.4388049309409</v>
      </c>
      <c r="CK13">
        <v>114.91099851797648</v>
      </c>
      <c r="CL13">
        <v>708.73286956570018</v>
      </c>
      <c r="CM13">
        <v>2157.9815032124648</v>
      </c>
      <c r="CN13">
        <v>1830.624040208721</v>
      </c>
      <c r="CO13">
        <v>791.94104514688479</v>
      </c>
      <c r="CP13">
        <v>135.48111094430462</v>
      </c>
      <c r="CQ13">
        <v>111376.88201562049</v>
      </c>
      <c r="CR13">
        <v>101920.71573948103</v>
      </c>
      <c r="CS13">
        <v>40423.669818190756</v>
      </c>
      <c r="CT13">
        <v>112210.9738441634</v>
      </c>
      <c r="CU13">
        <v>38905.352545303103</v>
      </c>
      <c r="CV13">
        <v>43074.928139564399</v>
      </c>
      <c r="CW13">
        <v>37974.826925270012</v>
      </c>
      <c r="CX13">
        <v>26740.237755973132</v>
      </c>
      <c r="CY13">
        <v>10813.467887784989</v>
      </c>
      <c r="CZ13">
        <v>6293.8331574502481</v>
      </c>
      <c r="DA13">
        <v>59.156330031420204</v>
      </c>
      <c r="DB13">
        <v>365.08774304478732</v>
      </c>
      <c r="DC13">
        <v>189.70061399340608</v>
      </c>
      <c r="DD13">
        <v>188.2896975571841</v>
      </c>
      <c r="DE13">
        <v>6833.5487300944387</v>
      </c>
    </row>
    <row r="14" spans="1:123" x14ac:dyDescent="0.25">
      <c r="A14" t="s">
        <v>182</v>
      </c>
      <c r="B14" t="s">
        <v>224</v>
      </c>
      <c r="C14" t="s">
        <v>224</v>
      </c>
      <c r="D14" t="s">
        <v>238</v>
      </c>
      <c r="F14">
        <v>0</v>
      </c>
      <c r="H14">
        <v>833.85010540800624</v>
      </c>
      <c r="I14">
        <v>2250.0632244568646</v>
      </c>
      <c r="J14">
        <v>241.05755217852908</v>
      </c>
      <c r="K14">
        <v>566.97116318080418</v>
      </c>
      <c r="L14">
        <v>27.257419835862731</v>
      </c>
      <c r="M14">
        <v>90134.817453868774</v>
      </c>
      <c r="N14">
        <v>759.75205423384944</v>
      </c>
      <c r="O14">
        <v>945.07319130731594</v>
      </c>
      <c r="P14">
        <v>10640.771697945684</v>
      </c>
      <c r="Q14">
        <v>173.55600834439278</v>
      </c>
      <c r="R14">
        <v>1649.0698281515843</v>
      </c>
      <c r="S14">
        <v>311.23570351771076</v>
      </c>
      <c r="T14">
        <v>154.27683339425863</v>
      </c>
      <c r="U14">
        <v>129.31868998514381</v>
      </c>
      <c r="V14">
        <v>439.93003272581558</v>
      </c>
      <c r="W14">
        <v>271.03772792469658</v>
      </c>
      <c r="X14">
        <v>2023.8383126511226</v>
      </c>
      <c r="Y14">
        <v>71723.92474869029</v>
      </c>
      <c r="Z14">
        <v>10722.809989436531</v>
      </c>
      <c r="AA14">
        <v>5887.5266754082759</v>
      </c>
      <c r="AB14">
        <v>6403.7590243124032</v>
      </c>
      <c r="AC14">
        <v>599.82882772549908</v>
      </c>
      <c r="AD14">
        <v>264.54709045556524</v>
      </c>
      <c r="AE14">
        <v>14924.839457271109</v>
      </c>
      <c r="AF14">
        <v>22984.253958626821</v>
      </c>
      <c r="AG14">
        <v>224.69387059595957</v>
      </c>
      <c r="AH14">
        <v>91.753888103989681</v>
      </c>
      <c r="AI14">
        <v>225.63855559774029</v>
      </c>
      <c r="AJ14">
        <v>1436.5102735267735</v>
      </c>
      <c r="AK14">
        <v>1431.1163393355714</v>
      </c>
      <c r="AL14">
        <v>104.12437532558378</v>
      </c>
      <c r="AM14">
        <v>197.14055804402184</v>
      </c>
      <c r="AN14">
        <v>2530.2166197263305</v>
      </c>
      <c r="AO14">
        <v>3432.7925590138843</v>
      </c>
      <c r="AP14">
        <v>695.33159510379676</v>
      </c>
      <c r="AQ14">
        <v>121.88065290215765</v>
      </c>
      <c r="AR14">
        <v>219.49538847409153</v>
      </c>
      <c r="AS14">
        <v>1208.4041355536922</v>
      </c>
      <c r="AT14">
        <v>500.68576555585679</v>
      </c>
      <c r="AU14">
        <v>56369.052734315468</v>
      </c>
      <c r="AV14">
        <v>92917.805176873298</v>
      </c>
      <c r="AW14">
        <v>1519.973736356515</v>
      </c>
      <c r="AX14">
        <v>94.305623453627263</v>
      </c>
      <c r="AY14">
        <v>376.96732027954528</v>
      </c>
      <c r="AZ14">
        <v>941.90252440478753</v>
      </c>
      <c r="BA14">
        <v>259.15315626436325</v>
      </c>
      <c r="BB14">
        <v>220.81740455416971</v>
      </c>
      <c r="BC14">
        <v>9853.6862147378961</v>
      </c>
      <c r="BD14">
        <v>303.54520751183497</v>
      </c>
      <c r="BE14">
        <v>16175.670264930637</v>
      </c>
      <c r="BF14">
        <v>13282.667458399768</v>
      </c>
      <c r="BG14">
        <v>85.162809988117289</v>
      </c>
      <c r="BH14">
        <v>397.19932406768243</v>
      </c>
      <c r="BI14">
        <v>61.551114167747393</v>
      </c>
      <c r="BJ14">
        <v>130.61627455655525</v>
      </c>
      <c r="BK14">
        <v>114.54305646591256</v>
      </c>
      <c r="BL14">
        <v>1023.9543889560063</v>
      </c>
      <c r="BM14">
        <v>5994.8868683261662</v>
      </c>
      <c r="BN14">
        <v>5483.5326773191646</v>
      </c>
      <c r="BO14">
        <v>983.62882659551019</v>
      </c>
      <c r="BP14">
        <v>961.93093228736848</v>
      </c>
      <c r="BQ14">
        <v>400.32927178909955</v>
      </c>
      <c r="BR14">
        <v>756.69811565050657</v>
      </c>
      <c r="BS14">
        <v>357.0963598972611</v>
      </c>
      <c r="BT14">
        <v>357.35424804429897</v>
      </c>
      <c r="BU14">
        <v>16797.954363732948</v>
      </c>
      <c r="BV14">
        <v>127.05198890328488</v>
      </c>
      <c r="BW14">
        <v>668.48408169112054</v>
      </c>
      <c r="BX14">
        <v>1827.9926245664381</v>
      </c>
      <c r="BY14">
        <v>4542.6969954594915</v>
      </c>
      <c r="BZ14">
        <v>1523.3127092076365</v>
      </c>
      <c r="CA14">
        <v>2264.6406912946877</v>
      </c>
      <c r="CB14">
        <v>2241.4036119405414</v>
      </c>
      <c r="CC14">
        <v>958.05718085765272</v>
      </c>
      <c r="CD14">
        <v>164.28832272347501</v>
      </c>
      <c r="CE14">
        <v>257.25835703665365</v>
      </c>
      <c r="CF14">
        <v>669.17902238208569</v>
      </c>
      <c r="CG14">
        <v>150.69083084439558</v>
      </c>
      <c r="CH14">
        <v>3168.1558863598743</v>
      </c>
      <c r="CI14">
        <v>314.02632472986761</v>
      </c>
      <c r="CJ14">
        <v>4035.2545604512434</v>
      </c>
      <c r="CK14">
        <v>47.207103968295279</v>
      </c>
      <c r="CL14">
        <v>464.69815328974465</v>
      </c>
      <c r="CM14">
        <v>2132.5558116060538</v>
      </c>
      <c r="CN14">
        <v>2067.8856081651857</v>
      </c>
      <c r="CO14">
        <v>834.58305066800858</v>
      </c>
      <c r="CP14">
        <v>72.729886688819278</v>
      </c>
      <c r="CQ14">
        <v>91499.23577454414</v>
      </c>
      <c r="CR14">
        <v>80974.717338671049</v>
      </c>
      <c r="CS14">
        <v>41179.595606674862</v>
      </c>
      <c r="CT14">
        <v>94615.697303177265</v>
      </c>
      <c r="CU14">
        <v>37741.781015323926</v>
      </c>
      <c r="CV14">
        <v>41929.694500373276</v>
      </c>
      <c r="CW14">
        <v>37598.528221562519</v>
      </c>
      <c r="CX14">
        <v>24953.422698717994</v>
      </c>
      <c r="CY14">
        <v>3601.9047473930041</v>
      </c>
      <c r="CZ14">
        <v>5627.1818044433903</v>
      </c>
      <c r="DA14">
        <v>93.320219270735294</v>
      </c>
      <c r="DB14">
        <v>260.59732988777517</v>
      </c>
      <c r="DC14">
        <v>154.93648412826067</v>
      </c>
      <c r="DD14">
        <v>74.55139139052865</v>
      </c>
      <c r="DE14">
        <v>3229.2563749233241</v>
      </c>
    </row>
    <row r="15" spans="1:123" x14ac:dyDescent="0.25">
      <c r="A15" t="s">
        <v>183</v>
      </c>
      <c r="B15" t="s">
        <v>225</v>
      </c>
      <c r="C15" t="s">
        <v>225</v>
      </c>
      <c r="D15" t="s">
        <v>238</v>
      </c>
      <c r="F15">
        <v>0</v>
      </c>
      <c r="H15">
        <v>804.64542288796622</v>
      </c>
      <c r="I15">
        <v>1442.6660917693514</v>
      </c>
      <c r="J15">
        <v>239.98438906952694</v>
      </c>
      <c r="K15">
        <v>624.86484686525444</v>
      </c>
      <c r="L15">
        <v>68.048570116018837</v>
      </c>
      <c r="M15">
        <v>92125.433106366952</v>
      </c>
      <c r="N15">
        <v>601.38635798710266</v>
      </c>
      <c r="O15">
        <v>936.5676961467974</v>
      </c>
      <c r="P15">
        <v>10890.733553848502</v>
      </c>
      <c r="Q15">
        <v>158.24566093940007</v>
      </c>
      <c r="R15">
        <v>1659.99404734223</v>
      </c>
      <c r="S15">
        <v>392.2584048447203</v>
      </c>
      <c r="T15">
        <v>126.47909226844816</v>
      </c>
      <c r="U15">
        <v>126.48496409260174</v>
      </c>
      <c r="V15">
        <v>446.60800921040072</v>
      </c>
      <c r="W15">
        <v>307.12282644173843</v>
      </c>
      <c r="X15">
        <v>1790.5599292215807</v>
      </c>
      <c r="Y15">
        <v>70740.002922357497</v>
      </c>
      <c r="Z15">
        <v>10157.345652976494</v>
      </c>
      <c r="AA15">
        <v>5695.5490565925347</v>
      </c>
      <c r="AB15">
        <v>6495.5498665750074</v>
      </c>
      <c r="AC15">
        <v>642.51261435888591</v>
      </c>
      <c r="AD15">
        <v>234.72617053998212</v>
      </c>
      <c r="AE15">
        <v>12937.639710143603</v>
      </c>
      <c r="AF15">
        <v>21180.69729124603</v>
      </c>
      <c r="AG15">
        <v>241.71951310691441</v>
      </c>
      <c r="AH15">
        <v>91.43898163186671</v>
      </c>
      <c r="AI15">
        <v>216.41488691699439</v>
      </c>
      <c r="AJ15">
        <v>2040.4588933744537</v>
      </c>
      <c r="AK15">
        <v>1954.3544639861286</v>
      </c>
      <c r="AL15">
        <v>137.17461996422244</v>
      </c>
      <c r="AM15">
        <v>233.42849740203749</v>
      </c>
      <c r="AN15">
        <v>2485.739870326142</v>
      </c>
      <c r="AO15">
        <v>3514.0753702574075</v>
      </c>
      <c r="AP15">
        <v>771.43438547522976</v>
      </c>
      <c r="AQ15">
        <v>131.90172187429363</v>
      </c>
      <c r="AR15">
        <v>238.01439206599562</v>
      </c>
      <c r="AS15">
        <v>1331.6944870905493</v>
      </c>
      <c r="AT15">
        <v>511.26266496564136</v>
      </c>
      <c r="AU15">
        <v>51003.386832501841</v>
      </c>
      <c r="AV15">
        <v>96298.670648370753</v>
      </c>
      <c r="AW15">
        <v>1511.5014863219521</v>
      </c>
      <c r="AX15">
        <v>139.22975841798089</v>
      </c>
      <c r="AY15">
        <v>371.16974839708189</v>
      </c>
      <c r="AZ15">
        <v>1028.1476015583505</v>
      </c>
      <c r="BA15">
        <v>330.707008154655</v>
      </c>
      <c r="BB15">
        <v>184.44280440066663</v>
      </c>
      <c r="BC15">
        <v>9958.5403666961338</v>
      </c>
      <c r="BD15">
        <v>244.14457648234938</v>
      </c>
      <c r="BE15">
        <v>16808.446013204401</v>
      </c>
      <c r="BF15">
        <v>14360.538305899876</v>
      </c>
      <c r="BG15">
        <v>60.946598802245013</v>
      </c>
      <c r="BH15">
        <v>377.84601245972004</v>
      </c>
      <c r="BI15">
        <v>44.255938645649664</v>
      </c>
      <c r="BJ15">
        <v>222.46286579519781</v>
      </c>
      <c r="BK15">
        <v>150.5653149464971</v>
      </c>
      <c r="BL15">
        <v>1018.3005524527707</v>
      </c>
      <c r="BM15">
        <v>6166.0319028114554</v>
      </c>
      <c r="BN15">
        <v>5755.3477137727523</v>
      </c>
      <c r="BO15">
        <v>1008.6325939838756</v>
      </c>
      <c r="BP15">
        <v>986.11414835483663</v>
      </c>
      <c r="BQ15">
        <v>415.57248264657147</v>
      </c>
      <c r="BR15">
        <v>774.44663126602427</v>
      </c>
      <c r="BS15">
        <v>363.91217374323782</v>
      </c>
      <c r="BT15">
        <v>355.56831162097853</v>
      </c>
      <c r="BU15">
        <v>14631.710888961225</v>
      </c>
      <c r="BV15">
        <v>125.66584462317516</v>
      </c>
      <c r="BW15">
        <v>500.51429085248469</v>
      </c>
      <c r="BX15">
        <v>1604.5464118598272</v>
      </c>
      <c r="BY15">
        <v>4339.3573191331852</v>
      </c>
      <c r="BZ15">
        <v>1514.8631056498855</v>
      </c>
      <c r="CA15">
        <v>2092.4773835511564</v>
      </c>
      <c r="CB15">
        <v>2079.5799217977842</v>
      </c>
      <c r="CC15">
        <v>972.83795394355718</v>
      </c>
      <c r="CD15">
        <v>179.57506217733592</v>
      </c>
      <c r="CE15">
        <v>270.83201726044115</v>
      </c>
      <c r="CF15">
        <v>697.37893925008268</v>
      </c>
      <c r="CG15">
        <v>180.33252749314974</v>
      </c>
      <c r="CH15">
        <v>2863.6857037964728</v>
      </c>
      <c r="CI15">
        <v>303.28265344528694</v>
      </c>
      <c r="CJ15">
        <v>4772.8241858878391</v>
      </c>
      <c r="CK15">
        <v>44.778530995319663</v>
      </c>
      <c r="CL15">
        <v>624.59474295418909</v>
      </c>
      <c r="CM15">
        <v>2233.63016437944</v>
      </c>
      <c r="CN15">
        <v>2182.7831031213796</v>
      </c>
      <c r="CO15">
        <v>1033.570231164196</v>
      </c>
      <c r="CP15">
        <v>185.09751279379253</v>
      </c>
      <c r="CQ15">
        <v>95990.185558725381</v>
      </c>
      <c r="CR15">
        <v>85011.600707802863</v>
      </c>
      <c r="CS15">
        <v>38707.760631664067</v>
      </c>
      <c r="CT15">
        <v>98377.105564458587</v>
      </c>
      <c r="CU15">
        <v>35849.673712198048</v>
      </c>
      <c r="CV15">
        <v>39560.475742985444</v>
      </c>
      <c r="CW15">
        <v>35666.540324583635</v>
      </c>
      <c r="CX15">
        <v>20968.803708927302</v>
      </c>
      <c r="CY15">
        <v>4317.5757874354222</v>
      </c>
      <c r="CZ15">
        <v>6364.6669061913626</v>
      </c>
      <c r="DA15">
        <v>95.895696164445724</v>
      </c>
      <c r="DB15">
        <v>305.96607708348012</v>
      </c>
      <c r="DC15">
        <v>99.310161909761533</v>
      </c>
      <c r="DD15">
        <v>61.404601086225462</v>
      </c>
      <c r="DE15">
        <v>3195.3879861451624</v>
      </c>
    </row>
    <row r="16" spans="1:123" x14ac:dyDescent="0.25">
      <c r="A16" t="s">
        <v>184</v>
      </c>
      <c r="B16" t="s">
        <v>226</v>
      </c>
      <c r="C16" t="s">
        <v>226</v>
      </c>
      <c r="D16" t="s">
        <v>238</v>
      </c>
      <c r="F16">
        <v>0</v>
      </c>
      <c r="H16">
        <v>1041.6075643001145</v>
      </c>
      <c r="I16">
        <v>2087.0593577538611</v>
      </c>
      <c r="J16">
        <v>196.13545838882521</v>
      </c>
      <c r="K16">
        <v>403.98973786357465</v>
      </c>
      <c r="L16">
        <v>55.973040097599196</v>
      </c>
      <c r="M16">
        <v>98502.203061681212</v>
      </c>
      <c r="N16">
        <v>366.32996728145054</v>
      </c>
      <c r="O16">
        <v>887.68265369306891</v>
      </c>
      <c r="P16">
        <v>7569.3897669278267</v>
      </c>
      <c r="Q16">
        <v>152.7739210482012</v>
      </c>
      <c r="R16">
        <v>1297.047474809993</v>
      </c>
      <c r="S16">
        <v>304.09675955026847</v>
      </c>
      <c r="T16">
        <v>221.34706796654939</v>
      </c>
      <c r="U16">
        <v>98.191185170196249</v>
      </c>
      <c r="V16">
        <v>451.14612196751739</v>
      </c>
      <c r="W16">
        <v>286.86610397628073</v>
      </c>
      <c r="X16">
        <v>1858.1187976152657</v>
      </c>
      <c r="Y16">
        <v>81954.684482062759</v>
      </c>
      <c r="Z16">
        <v>17202.078364577927</v>
      </c>
      <c r="AA16">
        <v>10838.09755061995</v>
      </c>
      <c r="AB16">
        <v>7450.1464889024628</v>
      </c>
      <c r="AC16">
        <v>1168.3493683623064</v>
      </c>
      <c r="AD16">
        <v>243.45898289075197</v>
      </c>
      <c r="AE16">
        <v>16750.833477829779</v>
      </c>
      <c r="AF16">
        <v>28544.491676951351</v>
      </c>
      <c r="AG16">
        <v>359.35945295643563</v>
      </c>
      <c r="AH16">
        <v>71.767807707087997</v>
      </c>
      <c r="AI16">
        <v>256.75044317588936</v>
      </c>
      <c r="AJ16">
        <v>3192.5905269920418</v>
      </c>
      <c r="AK16">
        <v>3394.1010686342161</v>
      </c>
      <c r="AL16">
        <v>1948.1770829653765</v>
      </c>
      <c r="AM16">
        <v>184.2950806498217</v>
      </c>
      <c r="AN16">
        <v>1425.2593546453625</v>
      </c>
      <c r="AO16">
        <v>3006.4379087373522</v>
      </c>
      <c r="AP16">
        <v>563.87472311691363</v>
      </c>
      <c r="AQ16">
        <v>157.88309912293963</v>
      </c>
      <c r="AR16">
        <v>239.60715644630233</v>
      </c>
      <c r="AS16">
        <v>1695.5975524482699</v>
      </c>
      <c r="AT16">
        <v>293.77204132934725</v>
      </c>
      <c r="AU16">
        <v>30624.493151535797</v>
      </c>
      <c r="AV16">
        <v>94593.06265530469</v>
      </c>
      <c r="AW16">
        <v>2061.8591441123635</v>
      </c>
      <c r="AX16">
        <v>48.539091032719547</v>
      </c>
      <c r="AY16">
        <v>270.85481357849443</v>
      </c>
      <c r="AZ16">
        <v>747.8811067156721</v>
      </c>
      <c r="BA16">
        <v>285.92024126950759</v>
      </c>
      <c r="BB16">
        <v>238.33461023437863</v>
      </c>
      <c r="BC16">
        <v>5693.9947299936684</v>
      </c>
      <c r="BD16">
        <v>334.08326640676313</v>
      </c>
      <c r="BE16">
        <v>14250.682827813034</v>
      </c>
      <c r="BF16">
        <v>10049.453180023223</v>
      </c>
      <c r="BG16">
        <v>55.18672049799261</v>
      </c>
      <c r="BH16">
        <v>463.81840305103219</v>
      </c>
      <c r="BI16">
        <v>27.726312838301769</v>
      </c>
      <c r="BJ16">
        <v>179.61894815167818</v>
      </c>
      <c r="BK16">
        <v>96.895847085820179</v>
      </c>
      <c r="BL16">
        <v>851.94499768776097</v>
      </c>
      <c r="BM16">
        <v>7289.9804038888788</v>
      </c>
      <c r="BN16">
        <v>6957.2152674389436</v>
      </c>
      <c r="BO16">
        <v>1451.7890941799151</v>
      </c>
      <c r="BP16">
        <v>1412.4161345184548</v>
      </c>
      <c r="BQ16">
        <v>353.90839679491177</v>
      </c>
      <c r="BR16">
        <v>1346.9502795444457</v>
      </c>
      <c r="BS16">
        <v>326.42899590817728</v>
      </c>
      <c r="BT16">
        <v>479.86008261208832</v>
      </c>
      <c r="BU16">
        <v>9948.0597367734699</v>
      </c>
      <c r="BV16">
        <v>152.14334591035242</v>
      </c>
      <c r="BW16">
        <v>902.67210847590752</v>
      </c>
      <c r="BX16">
        <v>1815.5701703921095</v>
      </c>
      <c r="BY16">
        <v>3655.2731350658646</v>
      </c>
      <c r="BZ16">
        <v>2083.9216766462523</v>
      </c>
      <c r="CA16">
        <v>1581.9914642094575</v>
      </c>
      <c r="CB16">
        <v>1562.7095401147569</v>
      </c>
      <c r="CC16">
        <v>538.61373114887601</v>
      </c>
      <c r="CD16">
        <v>160.53075497282268</v>
      </c>
      <c r="CE16">
        <v>233.19124435096163</v>
      </c>
      <c r="CF16">
        <v>266.91941693505277</v>
      </c>
      <c r="CG16">
        <v>160.6864994345805</v>
      </c>
      <c r="CH16">
        <v>1177.8573778203513</v>
      </c>
      <c r="CI16">
        <v>209.28257014843098</v>
      </c>
      <c r="CJ16">
        <v>6802.6673789848664</v>
      </c>
      <c r="CK16">
        <v>103.57386571436307</v>
      </c>
      <c r="CL16">
        <v>355.13915790733944</v>
      </c>
      <c r="CM16">
        <v>2361.8153801671187</v>
      </c>
      <c r="CN16">
        <v>2147.9934287552587</v>
      </c>
      <c r="CO16">
        <v>675.96135319223492</v>
      </c>
      <c r="CP16">
        <v>97.059188838395457</v>
      </c>
      <c r="CQ16">
        <v>112323.49840842793</v>
      </c>
      <c r="CR16">
        <v>100432.22641823828</v>
      </c>
      <c r="CS16">
        <v>29425.522902533739</v>
      </c>
      <c r="CT16">
        <v>109402.31729724405</v>
      </c>
      <c r="CU16">
        <v>28132.319656877378</v>
      </c>
      <c r="CV16">
        <v>31970.113905187187</v>
      </c>
      <c r="CW16">
        <v>27336.203350761683</v>
      </c>
      <c r="CX16">
        <v>13006.428926893535</v>
      </c>
      <c r="CY16">
        <v>4290.4370365683662</v>
      </c>
      <c r="CZ16">
        <v>1259.4028988095038</v>
      </c>
      <c r="DA16">
        <v>99.334577438223207</v>
      </c>
      <c r="DB16">
        <v>325.59709256366597</v>
      </c>
      <c r="DC16">
        <v>72.690878541408779</v>
      </c>
      <c r="DD16">
        <v>58.814426863327341</v>
      </c>
      <c r="DE16">
        <v>2003.3676021087779</v>
      </c>
    </row>
    <row r="17" spans="1:109" x14ac:dyDescent="0.25">
      <c r="A17" t="s">
        <v>185</v>
      </c>
      <c r="B17" t="s">
        <v>227</v>
      </c>
      <c r="C17" t="s">
        <v>227</v>
      </c>
      <c r="D17" t="s">
        <v>238</v>
      </c>
      <c r="F17">
        <v>0</v>
      </c>
      <c r="H17">
        <v>735.67786685685189</v>
      </c>
      <c r="I17">
        <v>1920.4886385000848</v>
      </c>
      <c r="J17">
        <v>167.35371448276192</v>
      </c>
      <c r="K17">
        <v>391.95146915356725</v>
      </c>
      <c r="L17">
        <v>0</v>
      </c>
      <c r="M17">
        <v>93432.227711168423</v>
      </c>
      <c r="N17">
        <v>357.58939390193382</v>
      </c>
      <c r="O17">
        <v>891.58668608670689</v>
      </c>
      <c r="P17">
        <v>7226.1581768667102</v>
      </c>
      <c r="Q17">
        <v>226.05722336459485</v>
      </c>
      <c r="R17">
        <v>1275.3056562275849</v>
      </c>
      <c r="S17">
        <v>482.9706668879669</v>
      </c>
      <c r="T17">
        <v>320.13621873584003</v>
      </c>
      <c r="U17">
        <v>78.533501750801108</v>
      </c>
      <c r="V17">
        <v>426.60309047313751</v>
      </c>
      <c r="W17">
        <v>283.91165796612665</v>
      </c>
      <c r="X17">
        <v>1670.6182074400401</v>
      </c>
      <c r="Y17">
        <v>81552.477304852247</v>
      </c>
      <c r="Z17">
        <v>16385.59979820855</v>
      </c>
      <c r="AA17">
        <v>10316.056866423552</v>
      </c>
      <c r="AB17">
        <v>7536.8489333322877</v>
      </c>
      <c r="AC17">
        <v>670.15437423969695</v>
      </c>
      <c r="AD17">
        <v>210.48825303593969</v>
      </c>
      <c r="AE17">
        <v>15945.767582658462</v>
      </c>
      <c r="AF17">
        <v>27788.29958089066</v>
      </c>
      <c r="AG17">
        <v>285.55894032560491</v>
      </c>
      <c r="AH17">
        <v>83.123198206069389</v>
      </c>
      <c r="AI17">
        <v>226.60892600755548</v>
      </c>
      <c r="AJ17">
        <v>3077.5460282531067</v>
      </c>
      <c r="AK17">
        <v>3529.8482886479851</v>
      </c>
      <c r="AL17">
        <v>1916.661935061677</v>
      </c>
      <c r="AM17">
        <v>108.27849105425335</v>
      </c>
      <c r="AN17">
        <v>1478.1757174490256</v>
      </c>
      <c r="AO17">
        <v>3066.0385284449699</v>
      </c>
      <c r="AP17">
        <v>646.57984641105986</v>
      </c>
      <c r="AQ17">
        <v>250.23823282201855</v>
      </c>
      <c r="AR17">
        <v>320.03057354889012</v>
      </c>
      <c r="AS17">
        <v>1536.4722967218663</v>
      </c>
      <c r="AT17">
        <v>264.9190010233541</v>
      </c>
      <c r="AU17">
        <v>31128.221300110916</v>
      </c>
      <c r="AV17">
        <v>97987.198202207801</v>
      </c>
      <c r="AW17">
        <v>2170.4490636082719</v>
      </c>
      <c r="AX17">
        <v>49.977998996710802</v>
      </c>
      <c r="AY17">
        <v>317.02555489787045</v>
      </c>
      <c r="AZ17">
        <v>737.53643959022986</v>
      </c>
      <c r="BA17">
        <v>207.32281021214425</v>
      </c>
      <c r="BB17">
        <v>268.32312371396227</v>
      </c>
      <c r="BC17">
        <v>5708.0720554588297</v>
      </c>
      <c r="BD17">
        <v>346.44187028636742</v>
      </c>
      <c r="BE17">
        <v>13932.088150914453</v>
      </c>
      <c r="BF17">
        <v>9904.0484628883096</v>
      </c>
      <c r="BG17">
        <v>27.737730751403969</v>
      </c>
      <c r="BH17">
        <v>470.16020977411495</v>
      </c>
      <c r="BI17">
        <v>29.776291581067035</v>
      </c>
      <c r="BJ17">
        <v>148.95188802996844</v>
      </c>
      <c r="BK17">
        <v>69.690608324623511</v>
      </c>
      <c r="BL17">
        <v>832.97708403771833</v>
      </c>
      <c r="BM17">
        <v>6965.9423430549778</v>
      </c>
      <c r="BN17">
        <v>6622.4937530655243</v>
      </c>
      <c r="BO17">
        <v>1355.3064522415793</v>
      </c>
      <c r="BP17">
        <v>1439.1887306798071</v>
      </c>
      <c r="BQ17">
        <v>357.65982402656709</v>
      </c>
      <c r="BR17">
        <v>1268.7321779284794</v>
      </c>
      <c r="BS17">
        <v>324.13508470112919</v>
      </c>
      <c r="BT17">
        <v>501.0281682869977</v>
      </c>
      <c r="BU17">
        <v>9786.5592766459049</v>
      </c>
      <c r="BV17">
        <v>118.03697610066349</v>
      </c>
      <c r="BW17">
        <v>808.99562660008894</v>
      </c>
      <c r="BX17">
        <v>1671.3694621027951</v>
      </c>
      <c r="BY17">
        <v>3871.4969976745879</v>
      </c>
      <c r="BZ17">
        <v>1819.8048625521194</v>
      </c>
      <c r="CA17">
        <v>1477.9135608740019</v>
      </c>
      <c r="CB17">
        <v>1451.8191996973742</v>
      </c>
      <c r="CC17">
        <v>612.44079988743169</v>
      </c>
      <c r="CD17">
        <v>134.47849741783085</v>
      </c>
      <c r="CE17">
        <v>240.54626511553982</v>
      </c>
      <c r="CF17">
        <v>577.55441148575051</v>
      </c>
      <c r="CG17">
        <v>201.70013859558799</v>
      </c>
      <c r="CH17">
        <v>1040.6090042413086</v>
      </c>
      <c r="CI17">
        <v>191.34691027449685</v>
      </c>
      <c r="CJ17">
        <v>6789.6635666673001</v>
      </c>
      <c r="CK17">
        <v>280.59361653895917</v>
      </c>
      <c r="CL17">
        <v>480.21606645786557</v>
      </c>
      <c r="CM17">
        <v>2441.4328809194913</v>
      </c>
      <c r="CN17">
        <v>2051.4847575332706</v>
      </c>
      <c r="CO17">
        <v>703.60477065579971</v>
      </c>
      <c r="CP17">
        <v>145.52820141585102</v>
      </c>
      <c r="CQ17">
        <v>113113.59736602157</v>
      </c>
      <c r="CR17">
        <v>101146.8540174292</v>
      </c>
      <c r="CS17">
        <v>29563.04481481629</v>
      </c>
      <c r="CT17">
        <v>111670.83626290898</v>
      </c>
      <c r="CU17">
        <v>28185.979366847732</v>
      </c>
      <c r="CV17">
        <v>32078.66409368283</v>
      </c>
      <c r="CW17">
        <v>27483.626687296524</v>
      </c>
      <c r="CX17">
        <v>12313.995165312026</v>
      </c>
      <c r="CY17">
        <v>4080.8231536540784</v>
      </c>
      <c r="CZ17">
        <v>1537.9787188320779</v>
      </c>
      <c r="DA17">
        <v>97.760925775684598</v>
      </c>
      <c r="DB17">
        <v>259.30024219149965</v>
      </c>
      <c r="DC17">
        <v>33.649948435897045</v>
      </c>
      <c r="DD17">
        <v>30.073663218407518</v>
      </c>
      <c r="DE17">
        <v>1888.9437682337823</v>
      </c>
    </row>
    <row r="18" spans="1:109" x14ac:dyDescent="0.25">
      <c r="A18" t="s">
        <v>186</v>
      </c>
      <c r="B18" t="s">
        <v>228</v>
      </c>
      <c r="C18" t="s">
        <v>228</v>
      </c>
      <c r="D18" t="s">
        <v>238</v>
      </c>
      <c r="F18">
        <v>0</v>
      </c>
      <c r="H18">
        <v>1211.3234475856661</v>
      </c>
      <c r="I18">
        <v>3381.8787592316426</v>
      </c>
      <c r="J18">
        <v>181.76604037609815</v>
      </c>
      <c r="K18">
        <v>652.30706641862901</v>
      </c>
      <c r="L18">
        <v>55.846967827290932</v>
      </c>
      <c r="M18">
        <v>104885.55487009126</v>
      </c>
      <c r="N18">
        <v>943.42816781615318</v>
      </c>
      <c r="O18">
        <v>1064.7165582352291</v>
      </c>
      <c r="P18">
        <v>7727.5223098311981</v>
      </c>
      <c r="Q18">
        <v>197.03751592199853</v>
      </c>
      <c r="R18">
        <v>2183.5096358525275</v>
      </c>
      <c r="S18">
        <v>273.36230871079073</v>
      </c>
      <c r="T18">
        <v>208.97808641758397</v>
      </c>
      <c r="U18">
        <v>91.429723082176849</v>
      </c>
      <c r="V18">
        <v>387.31908747020611</v>
      </c>
      <c r="W18">
        <v>320.82408512881062</v>
      </c>
      <c r="X18">
        <v>1541.752849125874</v>
      </c>
      <c r="Y18">
        <v>96563.665138972079</v>
      </c>
      <c r="Z18">
        <v>13810.660068948178</v>
      </c>
      <c r="AA18">
        <v>8755.2549603610278</v>
      </c>
      <c r="AB18">
        <v>8511.899761494813</v>
      </c>
      <c r="AC18">
        <v>522.84709697937831</v>
      </c>
      <c r="AD18">
        <v>177.64585565081731</v>
      </c>
      <c r="AE18">
        <v>16196.170993357466</v>
      </c>
      <c r="AF18">
        <v>28257.501279212698</v>
      </c>
      <c r="AG18">
        <v>345.01659333120665</v>
      </c>
      <c r="AH18">
        <v>117.4397468663751</v>
      </c>
      <c r="AI18">
        <v>232.884571251529</v>
      </c>
      <c r="AJ18">
        <v>2627.6061722347317</v>
      </c>
      <c r="AK18">
        <v>2908.3218158989898</v>
      </c>
      <c r="AL18">
        <v>178.26496952429974</v>
      </c>
      <c r="AM18">
        <v>183.08029965138545</v>
      </c>
      <c r="AN18">
        <v>2179.8890868847939</v>
      </c>
      <c r="AO18">
        <v>3803.4156549958993</v>
      </c>
      <c r="AP18">
        <v>717.55297936615636</v>
      </c>
      <c r="AQ18">
        <v>229.09747703127962</v>
      </c>
      <c r="AR18">
        <v>368.14466013708892</v>
      </c>
      <c r="AS18">
        <v>1813.7176259351197</v>
      </c>
      <c r="AT18">
        <v>295.9147082308034</v>
      </c>
      <c r="AU18">
        <v>38264.477772541366</v>
      </c>
      <c r="AV18">
        <v>81546.000937356745</v>
      </c>
      <c r="AW18">
        <v>1375.765161151159</v>
      </c>
      <c r="AX18">
        <v>154.90156703551477</v>
      </c>
      <c r="AY18">
        <v>318.49607214255792</v>
      </c>
      <c r="AZ18">
        <v>721.89763812743672</v>
      </c>
      <c r="BA18">
        <v>396.74699698218444</v>
      </c>
      <c r="BB18">
        <v>283.21382245199391</v>
      </c>
      <c r="BC18">
        <v>11346.941666286875</v>
      </c>
      <c r="BD18">
        <v>520.56615112970621</v>
      </c>
      <c r="BE18">
        <v>14160.513715700275</v>
      </c>
      <c r="BF18">
        <v>10914.09417554742</v>
      </c>
      <c r="BG18">
        <v>119.59759405114434</v>
      </c>
      <c r="BH18">
        <v>585.53328180671804</v>
      </c>
      <c r="BI18">
        <v>76.737535371113864</v>
      </c>
      <c r="BJ18">
        <v>272.10235767001944</v>
      </c>
      <c r="BK18">
        <v>96.201606621649745</v>
      </c>
      <c r="BL18">
        <v>904.96345558295127</v>
      </c>
      <c r="BM18">
        <v>11129.600111753827</v>
      </c>
      <c r="BN18">
        <v>10527.604193790823</v>
      </c>
      <c r="BO18">
        <v>2378.3386169042083</v>
      </c>
      <c r="BP18">
        <v>1967.2868309505084</v>
      </c>
      <c r="BQ18">
        <v>383.27131372427993</v>
      </c>
      <c r="BR18">
        <v>1903.1270826933012</v>
      </c>
      <c r="BS18">
        <v>347.41701729681398</v>
      </c>
      <c r="BT18">
        <v>409.46236495686486</v>
      </c>
      <c r="BU18">
        <v>17490.528110969135</v>
      </c>
      <c r="BV18">
        <v>143.71045017625019</v>
      </c>
      <c r="BW18">
        <v>555.00481291078825</v>
      </c>
      <c r="BX18">
        <v>2738.9308118946051</v>
      </c>
      <c r="BY18">
        <v>4754.0849207475194</v>
      </c>
      <c r="BZ18">
        <v>2166.6885653484369</v>
      </c>
      <c r="CA18">
        <v>2189.7333595280616</v>
      </c>
      <c r="CB18">
        <v>2158.2671684494885</v>
      </c>
      <c r="CC18">
        <v>581.85480405550072</v>
      </c>
      <c r="CD18">
        <v>188.32647510563146</v>
      </c>
      <c r="CE18">
        <v>253.51807981864283</v>
      </c>
      <c r="CF18">
        <v>326.51920865505559</v>
      </c>
      <c r="CG18">
        <v>182.54807895312862</v>
      </c>
      <c r="CH18">
        <v>1472.3396843164853</v>
      </c>
      <c r="CI18">
        <v>275.12913660704476</v>
      </c>
      <c r="CJ18">
        <v>6121.211452061666</v>
      </c>
      <c r="CK18">
        <v>76.433409257824238</v>
      </c>
      <c r="CL18">
        <v>589.1610718723872</v>
      </c>
      <c r="CM18">
        <v>2775.1688865126507</v>
      </c>
      <c r="CN18">
        <v>2453.1391585775846</v>
      </c>
      <c r="CO18">
        <v>811.01383041923179</v>
      </c>
      <c r="CP18">
        <v>107.00894529033458</v>
      </c>
      <c r="CQ18">
        <v>90775.402990532166</v>
      </c>
      <c r="CR18">
        <v>81322.996844238151</v>
      </c>
      <c r="CS18">
        <v>32963.874605663426</v>
      </c>
      <c r="CT18">
        <v>90671.037045988269</v>
      </c>
      <c r="CU18">
        <v>31339.739785325739</v>
      </c>
      <c r="CV18">
        <v>35464.515366697677</v>
      </c>
      <c r="CW18">
        <v>30451.524989267524</v>
      </c>
      <c r="CX18">
        <v>27281.604028253911</v>
      </c>
      <c r="CY18">
        <v>5393.278358805017</v>
      </c>
      <c r="CZ18">
        <v>3397.7983130427674</v>
      </c>
      <c r="DA18">
        <v>125.51357106442106</v>
      </c>
      <c r="DB18">
        <v>245.20891993769419</v>
      </c>
      <c r="DC18">
        <v>167.80520355651734</v>
      </c>
      <c r="DD18">
        <v>121.70837409933303</v>
      </c>
      <c r="DE18">
        <v>4031.6478208238905</v>
      </c>
    </row>
    <row r="19" spans="1:109" x14ac:dyDescent="0.25">
      <c r="A19" t="s">
        <v>187</v>
      </c>
      <c r="B19" t="s">
        <v>229</v>
      </c>
      <c r="C19" t="s">
        <v>229</v>
      </c>
      <c r="D19" t="s">
        <v>238</v>
      </c>
      <c r="F19">
        <v>0</v>
      </c>
      <c r="H19">
        <v>903.37428220565539</v>
      </c>
      <c r="I19">
        <v>3349.6930787442843</v>
      </c>
      <c r="J19">
        <v>165.61758651909588</v>
      </c>
      <c r="K19">
        <v>626.00739005373305</v>
      </c>
      <c r="L19">
        <v>45.169488024238468</v>
      </c>
      <c r="M19">
        <v>107426.49314618908</v>
      </c>
      <c r="N19">
        <v>898.7346680412536</v>
      </c>
      <c r="O19">
        <v>1049.5085848900867</v>
      </c>
      <c r="P19">
        <v>7756.9124909596731</v>
      </c>
      <c r="Q19">
        <v>220.77443414160041</v>
      </c>
      <c r="R19">
        <v>2088.8595491116539</v>
      </c>
      <c r="S19">
        <v>288.13977441522053</v>
      </c>
      <c r="T19">
        <v>216.7771685604269</v>
      </c>
      <c r="U19">
        <v>122.99040583932111</v>
      </c>
      <c r="V19">
        <v>381.85301531053511</v>
      </c>
      <c r="W19">
        <v>305.49479487171919</v>
      </c>
      <c r="X19">
        <v>1450.5701445810141</v>
      </c>
      <c r="Y19">
        <v>95550.617104522593</v>
      </c>
      <c r="Z19">
        <v>13723.36730627545</v>
      </c>
      <c r="AA19">
        <v>8479.2953859163172</v>
      </c>
      <c r="AB19">
        <v>7498.6187082458955</v>
      </c>
      <c r="AC19">
        <v>571.15236887395031</v>
      </c>
      <c r="AD19">
        <v>177.59777455328097</v>
      </c>
      <c r="AE19">
        <v>15834.430446776043</v>
      </c>
      <c r="AF19">
        <v>27467.154332271959</v>
      </c>
      <c r="AG19">
        <v>276.96058732518151</v>
      </c>
      <c r="AH19">
        <v>127.98988999312186</v>
      </c>
      <c r="AI19">
        <v>328.03503883138592</v>
      </c>
      <c r="AJ19">
        <v>2510.828394315728</v>
      </c>
      <c r="AK19">
        <v>2690.2990406417948</v>
      </c>
      <c r="AL19">
        <v>152.45717970247335</v>
      </c>
      <c r="AM19">
        <v>202.01475985551215</v>
      </c>
      <c r="AN19">
        <v>2273.6082886155723</v>
      </c>
      <c r="AO19">
        <v>3652.5797835853054</v>
      </c>
      <c r="AP19">
        <v>800.69911770337285</v>
      </c>
      <c r="AQ19">
        <v>260.01187169542357</v>
      </c>
      <c r="AR19">
        <v>254.16495176013495</v>
      </c>
      <c r="AS19">
        <v>1774.9290921228405</v>
      </c>
      <c r="AT19">
        <v>334.29987230275077</v>
      </c>
      <c r="AU19">
        <v>38428.000947559995</v>
      </c>
      <c r="AV19">
        <v>82773.800740041115</v>
      </c>
      <c r="AW19">
        <v>1487.0601875921138</v>
      </c>
      <c r="AX19">
        <v>125.29279985751883</v>
      </c>
      <c r="AY19">
        <v>332.95326201983846</v>
      </c>
      <c r="AZ19">
        <v>659.39790767226759</v>
      </c>
      <c r="BA19">
        <v>158.38923017288863</v>
      </c>
      <c r="BB19">
        <v>241.1438494555378</v>
      </c>
      <c r="BC19">
        <v>11467.574516920016</v>
      </c>
      <c r="BD19">
        <v>507.5327721459023</v>
      </c>
      <c r="BE19">
        <v>13830.240953987388</v>
      </c>
      <c r="BF19">
        <v>11383.968592286101</v>
      </c>
      <c r="BG19">
        <v>120.72670751890824</v>
      </c>
      <c r="BH19">
        <v>621.84760254186324</v>
      </c>
      <c r="BI19">
        <v>49.874884874874461</v>
      </c>
      <c r="BJ19">
        <v>217.16025596849676</v>
      </c>
      <c r="BK19">
        <v>96.882418543892612</v>
      </c>
      <c r="BL19">
        <v>870.60676532145669</v>
      </c>
      <c r="BM19">
        <v>10875.944384778331</v>
      </c>
      <c r="BN19">
        <v>10595.721750129887</v>
      </c>
      <c r="BO19">
        <v>2335.5910573273218</v>
      </c>
      <c r="BP19">
        <v>1863.4145442474239</v>
      </c>
      <c r="BQ19">
        <v>385.04154080800555</v>
      </c>
      <c r="BR19">
        <v>1833.8471615700312</v>
      </c>
      <c r="BS19">
        <v>371.18074186147749</v>
      </c>
      <c r="BT19">
        <v>354.1701131152638</v>
      </c>
      <c r="BU19">
        <v>14562.382903925367</v>
      </c>
      <c r="BV19">
        <v>180.20973415375735</v>
      </c>
      <c r="BW19">
        <v>514.89269386457795</v>
      </c>
      <c r="BX19">
        <v>2688.2094729614137</v>
      </c>
      <c r="BY19">
        <v>4759.9500453730561</v>
      </c>
      <c r="BZ19">
        <v>2115.4976674667346</v>
      </c>
      <c r="CA19">
        <v>2125.1832006222789</v>
      </c>
      <c r="CB19">
        <v>2101.2112158445734</v>
      </c>
      <c r="CC19">
        <v>654.71185867052407</v>
      </c>
      <c r="CD19">
        <v>185.69678409964703</v>
      </c>
      <c r="CE19">
        <v>243.06702563544411</v>
      </c>
      <c r="CF19">
        <v>288.71247074243604</v>
      </c>
      <c r="CG19">
        <v>171.54189784995421</v>
      </c>
      <c r="CH19">
        <v>1369.0383093483656</v>
      </c>
      <c r="CI19">
        <v>291.25090851712127</v>
      </c>
      <c r="CJ19">
        <v>6076.1687272451218</v>
      </c>
      <c r="CK19">
        <v>79.256528202900043</v>
      </c>
      <c r="CL19">
        <v>630.02400348379899</v>
      </c>
      <c r="CM19">
        <v>2708.010061517914</v>
      </c>
      <c r="CN19">
        <v>2475.1509609581094</v>
      </c>
      <c r="CO19">
        <v>762.95533408404435</v>
      </c>
      <c r="CP19">
        <v>131.19389376970625</v>
      </c>
      <c r="CQ19">
        <v>92667.559314935424</v>
      </c>
      <c r="CR19">
        <v>83148.417659865896</v>
      </c>
      <c r="CS19">
        <v>32908.334398007486</v>
      </c>
      <c r="CT19">
        <v>92101.123951621441</v>
      </c>
      <c r="CU19">
        <v>31108.454319952983</v>
      </c>
      <c r="CV19">
        <v>35821.338788110348</v>
      </c>
      <c r="CW19">
        <v>30714.733334131841</v>
      </c>
      <c r="CX19">
        <v>23204.36661203847</v>
      </c>
      <c r="CY19">
        <v>5505.4768371748114</v>
      </c>
      <c r="CZ19">
        <v>4833.4022189082316</v>
      </c>
      <c r="DA19">
        <v>100.48111843788232</v>
      </c>
      <c r="DB19">
        <v>256.12682363782608</v>
      </c>
      <c r="DC19">
        <v>115.46022305039213</v>
      </c>
      <c r="DD19">
        <v>133.65880971860025</v>
      </c>
      <c r="DE19">
        <v>4006.3745484320561</v>
      </c>
    </row>
    <row r="20" spans="1:109" x14ac:dyDescent="0.25">
      <c r="A20" t="s">
        <v>170</v>
      </c>
      <c r="B20" t="s">
        <v>212</v>
      </c>
      <c r="C20" t="s">
        <v>200</v>
      </c>
      <c r="D20" t="s">
        <v>237</v>
      </c>
      <c r="F20">
        <v>10</v>
      </c>
      <c r="H20">
        <v>935.18137752864868</v>
      </c>
      <c r="I20">
        <v>3192.2033262961845</v>
      </c>
      <c r="J20">
        <v>109.57674578063447</v>
      </c>
      <c r="K20">
        <v>601.08085420387101</v>
      </c>
      <c r="L20">
        <v>141.86272628641592</v>
      </c>
      <c r="M20">
        <v>83161.212926565655</v>
      </c>
      <c r="N20">
        <v>341.39455639360864</v>
      </c>
      <c r="O20">
        <v>685.30940308719266</v>
      </c>
      <c r="P20">
        <v>9269.3287531738788</v>
      </c>
      <c r="Q20">
        <v>156.05682243261842</v>
      </c>
      <c r="R20">
        <v>1744.0618434335338</v>
      </c>
      <c r="S20">
        <v>177.55053987448113</v>
      </c>
      <c r="T20">
        <v>122.42128514758187</v>
      </c>
      <c r="U20">
        <v>49.190366664152528</v>
      </c>
      <c r="V20">
        <v>368.68047094395126</v>
      </c>
      <c r="W20">
        <v>216.54798080214809</v>
      </c>
      <c r="X20">
        <v>3275.6606998770749</v>
      </c>
      <c r="Y20">
        <v>59782.409149007362</v>
      </c>
      <c r="Z20">
        <v>7800.647742600454</v>
      </c>
      <c r="AA20">
        <v>4446.4878233967092</v>
      </c>
      <c r="AB20">
        <v>13713.524006513902</v>
      </c>
      <c r="AC20">
        <v>750.546363091432</v>
      </c>
      <c r="AD20">
        <v>263.93474725717192</v>
      </c>
      <c r="AE20">
        <v>11209.769269726223</v>
      </c>
      <c r="AF20">
        <v>16561.766383245162</v>
      </c>
      <c r="AG20">
        <v>139.28655371814847</v>
      </c>
      <c r="AH20">
        <v>56.361458742740858</v>
      </c>
      <c r="AI20">
        <v>138.50280490535124</v>
      </c>
      <c r="AJ20">
        <v>1409.6064677051011</v>
      </c>
      <c r="AK20">
        <v>1444.8108996724393</v>
      </c>
      <c r="AL20">
        <v>82.457080978460965</v>
      </c>
      <c r="AM20">
        <v>158.86630347100552</v>
      </c>
      <c r="AN20">
        <v>1553.0380886738187</v>
      </c>
      <c r="AO20">
        <v>6641.1116313892462</v>
      </c>
      <c r="AP20">
        <v>566.73281799810968</v>
      </c>
      <c r="AQ20">
        <v>161.78894610268424</v>
      </c>
      <c r="AR20">
        <v>173.40128145379006</v>
      </c>
      <c r="AS20">
        <v>1320.3974116602428</v>
      </c>
      <c r="AT20">
        <v>342.85168653932612</v>
      </c>
      <c r="AU20">
        <v>54839.738474274658</v>
      </c>
      <c r="AV20">
        <v>96384.539072677653</v>
      </c>
      <c r="AW20">
        <v>1655.2579338337935</v>
      </c>
      <c r="AX20">
        <v>74.500843030368131</v>
      </c>
      <c r="AY20">
        <v>290.91470638861512</v>
      </c>
      <c r="AZ20">
        <v>1129.2563041371143</v>
      </c>
      <c r="BA20">
        <v>123.79878306098303</v>
      </c>
      <c r="BB20">
        <v>387.10904596999035</v>
      </c>
      <c r="BC20">
        <v>4991.1415571925954</v>
      </c>
      <c r="BD20">
        <v>262.29320562609047</v>
      </c>
      <c r="BE20">
        <v>6343.4770822385017</v>
      </c>
      <c r="BF20">
        <v>5697.9041630771389</v>
      </c>
      <c r="BG20">
        <v>101.53249325998152</v>
      </c>
      <c r="BH20">
        <v>413.44216784595204</v>
      </c>
      <c r="BI20">
        <v>37.448105039267496</v>
      </c>
      <c r="BJ20">
        <v>118.28460023725653</v>
      </c>
      <c r="BK20">
        <v>95.86463419845164</v>
      </c>
      <c r="BL20">
        <v>430.53375960310177</v>
      </c>
      <c r="BM20">
        <v>4669.3798387067218</v>
      </c>
      <c r="BN20">
        <v>4287.9554164787487</v>
      </c>
      <c r="BO20">
        <v>694.91277089319624</v>
      </c>
      <c r="BP20">
        <v>577.76956598580659</v>
      </c>
      <c r="BQ20">
        <v>209.95666725709069</v>
      </c>
      <c r="BR20">
        <v>524.09325023450276</v>
      </c>
      <c r="BS20">
        <v>169.25621420322088</v>
      </c>
      <c r="BT20">
        <v>252.48307342740603</v>
      </c>
      <c r="BU20">
        <v>7054.7954900455616</v>
      </c>
      <c r="BV20">
        <v>62.206744006098255</v>
      </c>
      <c r="BW20">
        <v>368.94311760492428</v>
      </c>
      <c r="BX20">
        <v>1970.178265624003</v>
      </c>
      <c r="BY20">
        <v>4474.3269724031434</v>
      </c>
      <c r="BZ20">
        <v>1757.9932929187632</v>
      </c>
      <c r="CA20">
        <v>1675.9846671433468</v>
      </c>
      <c r="CB20">
        <v>1665.6701974733257</v>
      </c>
      <c r="CC20">
        <v>529.23861008750123</v>
      </c>
      <c r="CD20">
        <v>135.48516241757591</v>
      </c>
      <c r="CE20">
        <v>225.44583497096343</v>
      </c>
      <c r="CF20">
        <v>485.13352983793305</v>
      </c>
      <c r="CG20">
        <v>168.62614162822706</v>
      </c>
      <c r="CH20">
        <v>3410.9153479379456</v>
      </c>
      <c r="CI20">
        <v>174.2451037050013</v>
      </c>
      <c r="CJ20">
        <v>2186.2987470737162</v>
      </c>
      <c r="CK20">
        <v>123.84768004573864</v>
      </c>
      <c r="CL20">
        <v>451.65865407423638</v>
      </c>
      <c r="CM20">
        <v>4414.5706658616555</v>
      </c>
      <c r="CN20">
        <v>4263.9511881338622</v>
      </c>
      <c r="CO20">
        <v>882.80711862855162</v>
      </c>
      <c r="CP20">
        <v>72.490478428558546</v>
      </c>
      <c r="CQ20">
        <v>94878.75922124178</v>
      </c>
      <c r="CR20">
        <v>87191.504983346313</v>
      </c>
      <c r="CS20">
        <v>49767.529907527365</v>
      </c>
      <c r="CT20">
        <v>101122.64152787333</v>
      </c>
      <c r="CU20">
        <v>46696.441618357436</v>
      </c>
      <c r="CV20">
        <v>50576.045741631642</v>
      </c>
      <c r="CW20">
        <v>47663.065154140655</v>
      </c>
      <c r="CX20">
        <v>16074.305356932862</v>
      </c>
      <c r="CY20">
        <v>10135.183985716012</v>
      </c>
      <c r="CZ20">
        <v>10436.730293647206</v>
      </c>
      <c r="DA20">
        <v>95.407796655163438</v>
      </c>
      <c r="DB20">
        <v>157.55586427955495</v>
      </c>
      <c r="DC20">
        <v>107.98130702089399</v>
      </c>
      <c r="DD20">
        <v>102.20028636607255</v>
      </c>
      <c r="DE20">
        <v>3206.1082317039754</v>
      </c>
    </row>
    <row r="21" spans="1:109" x14ac:dyDescent="0.25">
      <c r="A21" t="s">
        <v>171</v>
      </c>
      <c r="B21" t="s">
        <v>213</v>
      </c>
      <c r="C21" t="s">
        <v>201</v>
      </c>
      <c r="D21" t="s">
        <v>237</v>
      </c>
      <c r="F21">
        <v>10</v>
      </c>
      <c r="H21">
        <v>976.38086929045903</v>
      </c>
      <c r="I21">
        <v>3008.6745830819295</v>
      </c>
      <c r="J21">
        <v>117.18156986203319</v>
      </c>
      <c r="K21">
        <v>656.02557586400792</v>
      </c>
      <c r="L21">
        <v>263.68036211689531</v>
      </c>
      <c r="M21">
        <v>84915.171648030388</v>
      </c>
      <c r="N21">
        <v>356.02317467574062</v>
      </c>
      <c r="O21">
        <v>737.77310369821987</v>
      </c>
      <c r="P21">
        <v>9354.6892150048025</v>
      </c>
      <c r="Q21">
        <v>129.15768998938802</v>
      </c>
      <c r="R21">
        <v>1716.8224041045489</v>
      </c>
      <c r="S21">
        <v>164.54733216503166</v>
      </c>
      <c r="T21">
        <v>134.76243132926601</v>
      </c>
      <c r="U21">
        <v>66.434018818178842</v>
      </c>
      <c r="V21">
        <v>409.36219709169069</v>
      </c>
      <c r="W21">
        <v>233.82294152257299</v>
      </c>
      <c r="X21">
        <v>3104.2304649433563</v>
      </c>
      <c r="Y21">
        <v>59343.1937059876</v>
      </c>
      <c r="Z21">
        <v>7736.2450433650993</v>
      </c>
      <c r="AA21">
        <v>4394.4294894246605</v>
      </c>
      <c r="AB21">
        <v>13664.104827470057</v>
      </c>
      <c r="AC21">
        <v>752.08317605504067</v>
      </c>
      <c r="AD21">
        <v>249.8054083114144</v>
      </c>
      <c r="AE21">
        <v>10934.277596008869</v>
      </c>
      <c r="AF21">
        <v>16193.678365645035</v>
      </c>
      <c r="AG21">
        <v>144.10564022249275</v>
      </c>
      <c r="AH21">
        <v>55.775094305424332</v>
      </c>
      <c r="AI21">
        <v>137.99030058257307</v>
      </c>
      <c r="AJ21">
        <v>1382.7312764094399</v>
      </c>
      <c r="AK21">
        <v>1417.1456018322503</v>
      </c>
      <c r="AL21">
        <v>73.299715959898933</v>
      </c>
      <c r="AM21">
        <v>253.57495576128744</v>
      </c>
      <c r="AN21">
        <v>1511.5559675074965</v>
      </c>
      <c r="AO21">
        <v>6569.8949665478231</v>
      </c>
      <c r="AP21">
        <v>642.30602154114843</v>
      </c>
      <c r="AQ21">
        <v>154.75716475988435</v>
      </c>
      <c r="AR21">
        <v>194.73627165561291</v>
      </c>
      <c r="AS21">
        <v>1131.0847542277302</v>
      </c>
      <c r="AT21">
        <v>348.56547950498668</v>
      </c>
      <c r="AU21">
        <v>56161.874737698527</v>
      </c>
      <c r="AV21">
        <v>96513.971471614976</v>
      </c>
      <c r="AW21">
        <v>1767.624714966089</v>
      </c>
      <c r="AX21">
        <v>87.864347469204262</v>
      </c>
      <c r="AY21">
        <v>351.85994853656007</v>
      </c>
      <c r="AZ21">
        <v>990.30170294318998</v>
      </c>
      <c r="BA21">
        <v>160.9613041041591</v>
      </c>
      <c r="BB21">
        <v>356.6358926357907</v>
      </c>
      <c r="BC21">
        <v>4972.5510846579582</v>
      </c>
      <c r="BD21">
        <v>291.62562907743825</v>
      </c>
      <c r="BE21">
        <v>6252.9096219016465</v>
      </c>
      <c r="BF21">
        <v>5475.2758109135048</v>
      </c>
      <c r="BG21">
        <v>104.85765089262098</v>
      </c>
      <c r="BH21">
        <v>449.43898366220986</v>
      </c>
      <c r="BI21">
        <v>36.968796918091449</v>
      </c>
      <c r="BJ21">
        <v>101.62090166887839</v>
      </c>
      <c r="BK21">
        <v>103.36285586931051</v>
      </c>
      <c r="BL21">
        <v>400.60506624720745</v>
      </c>
      <c r="BM21">
        <v>4491.0716876693641</v>
      </c>
      <c r="BN21">
        <v>4225.8965305291576</v>
      </c>
      <c r="BO21">
        <v>637.12011880681189</v>
      </c>
      <c r="BP21">
        <v>573.70232994656044</v>
      </c>
      <c r="BQ21">
        <v>217.47343595573059</v>
      </c>
      <c r="BR21">
        <v>486.30270093014781</v>
      </c>
      <c r="BS21">
        <v>185.70830171284669</v>
      </c>
      <c r="BT21">
        <v>274.73444531402987</v>
      </c>
      <c r="BU21">
        <v>7969.8356256612769</v>
      </c>
      <c r="BV21">
        <v>97.035876934011213</v>
      </c>
      <c r="BW21">
        <v>385.82139546715956</v>
      </c>
      <c r="BX21">
        <v>1912.3415931535592</v>
      </c>
      <c r="BY21">
        <v>4472.3009101637726</v>
      </c>
      <c r="BZ21">
        <v>1835.7696080881756</v>
      </c>
      <c r="CA21">
        <v>1733.2399894447303</v>
      </c>
      <c r="CB21">
        <v>1723.3166224830504</v>
      </c>
      <c r="CC21">
        <v>445.41931704506999</v>
      </c>
      <c r="CD21">
        <v>126.95989730659983</v>
      </c>
      <c r="CE21">
        <v>208.24122669294766</v>
      </c>
      <c r="CF21">
        <v>585.71248996058478</v>
      </c>
      <c r="CG21">
        <v>170.52207227305581</v>
      </c>
      <c r="CH21">
        <v>3394.5877382435897</v>
      </c>
      <c r="CI21">
        <v>176.79873137588723</v>
      </c>
      <c r="CJ21">
        <v>2226.7384264177845</v>
      </c>
      <c r="CK21">
        <v>130.81824446082797</v>
      </c>
      <c r="CL21">
        <v>439.18261780919835</v>
      </c>
      <c r="CM21">
        <v>4344.7830547148087</v>
      </c>
      <c r="CN21">
        <v>4195.1999527286798</v>
      </c>
      <c r="CO21">
        <v>788.59465449570348</v>
      </c>
      <c r="CP21">
        <v>60.858877379752535</v>
      </c>
      <c r="CQ21">
        <v>95255.294862184644</v>
      </c>
      <c r="CR21">
        <v>87698.635380917112</v>
      </c>
      <c r="CS21">
        <v>50013.449807931211</v>
      </c>
      <c r="CT21">
        <v>101329.83991792361</v>
      </c>
      <c r="CU21">
        <v>46720.561411095347</v>
      </c>
      <c r="CV21">
        <v>50687.445483966541</v>
      </c>
      <c r="CW21">
        <v>47740.923293957807</v>
      </c>
      <c r="CX21">
        <v>14209.829330564478</v>
      </c>
      <c r="CY21">
        <v>9480.2357170170853</v>
      </c>
      <c r="CZ21">
        <v>9183.9510634511498</v>
      </c>
      <c r="DA21">
        <v>83.143163187659297</v>
      </c>
      <c r="DB21">
        <v>199.84521464617507</v>
      </c>
      <c r="DC21">
        <v>120.59591849448593</v>
      </c>
      <c r="DD21">
        <v>105.57988848804227</v>
      </c>
      <c r="DE21">
        <v>3133.5639672819839</v>
      </c>
    </row>
    <row r="22" spans="1:109" x14ac:dyDescent="0.25">
      <c r="A22" t="s">
        <v>174</v>
      </c>
      <c r="B22" t="s">
        <v>216</v>
      </c>
      <c r="C22" t="s">
        <v>202</v>
      </c>
      <c r="D22" t="s">
        <v>237</v>
      </c>
      <c r="F22">
        <v>10</v>
      </c>
      <c r="H22">
        <v>439.03601469993947</v>
      </c>
      <c r="I22">
        <v>1321.0410326295864</v>
      </c>
      <c r="J22">
        <v>34.438485425294502</v>
      </c>
      <c r="K22">
        <v>731.57231618520473</v>
      </c>
      <c r="L22">
        <v>0</v>
      </c>
      <c r="M22">
        <v>0</v>
      </c>
      <c r="N22">
        <v>629.65838462436307</v>
      </c>
      <c r="O22">
        <v>567.51602233564995</v>
      </c>
      <c r="P22">
        <v>3953.2559636634319</v>
      </c>
      <c r="Q22">
        <v>65.655107813664841</v>
      </c>
      <c r="R22">
        <v>793.54600951280122</v>
      </c>
      <c r="S22">
        <v>74.265801218470131</v>
      </c>
      <c r="T22">
        <v>351.17949752979462</v>
      </c>
      <c r="U22">
        <v>70.561516364792695</v>
      </c>
      <c r="V22">
        <v>282.21247460674499</v>
      </c>
      <c r="W22">
        <v>156.68989138247915</v>
      </c>
      <c r="X22">
        <v>3363.0339544859276</v>
      </c>
      <c r="Y22">
        <v>73892.68117671441</v>
      </c>
      <c r="Z22">
        <v>11403.709890498338</v>
      </c>
      <c r="AA22">
        <v>6527.1378780134455</v>
      </c>
      <c r="AB22">
        <v>8559.7317934814582</v>
      </c>
      <c r="AC22">
        <v>524.87565132656175</v>
      </c>
      <c r="AD22">
        <v>225.80700109296313</v>
      </c>
      <c r="AE22">
        <v>17751.241768785039</v>
      </c>
      <c r="AF22">
        <v>25061.962752421598</v>
      </c>
      <c r="AG22">
        <v>96.67590267938273</v>
      </c>
      <c r="AH22">
        <v>42.916959517360006</v>
      </c>
      <c r="AI22">
        <v>94.745500713381816</v>
      </c>
      <c r="AJ22">
        <v>1211.086022757202</v>
      </c>
      <c r="AK22">
        <v>1472.6058175706762</v>
      </c>
      <c r="AL22">
        <v>58.378042720061956</v>
      </c>
      <c r="AM22">
        <v>73.68618033937841</v>
      </c>
      <c r="AN22">
        <v>675.5870856762391</v>
      </c>
      <c r="AO22">
        <v>6804.1837936375105</v>
      </c>
      <c r="AP22">
        <v>278.37954393526667</v>
      </c>
      <c r="AQ22">
        <v>93.226050665355913</v>
      </c>
      <c r="AR22">
        <v>99.225233968803423</v>
      </c>
      <c r="AS22">
        <v>1252.4192093176357</v>
      </c>
      <c r="AT22">
        <v>236.65756112547922</v>
      </c>
      <c r="AU22">
        <v>0</v>
      </c>
      <c r="AV22">
        <v>116762.66067081151</v>
      </c>
      <c r="AW22">
        <v>1598.2427526329873</v>
      </c>
      <c r="AX22">
        <v>44.397815820045651</v>
      </c>
      <c r="AY22">
        <v>157.59612969898754</v>
      </c>
      <c r="AZ22">
        <v>1061.166474885988</v>
      </c>
      <c r="BA22">
        <v>219.69703944640929</v>
      </c>
      <c r="BB22">
        <v>316.88395190205659</v>
      </c>
      <c r="BC22">
        <v>2013.7258621905496</v>
      </c>
      <c r="BD22">
        <v>210.21584267448475</v>
      </c>
      <c r="BE22">
        <v>3424.7567884688124</v>
      </c>
      <c r="BF22">
        <v>2382.2175133014034</v>
      </c>
      <c r="BG22">
        <v>55.036110253190309</v>
      </c>
      <c r="BH22">
        <v>292.31331540107709</v>
      </c>
      <c r="BI22">
        <v>18.908791119765421</v>
      </c>
      <c r="BJ22">
        <v>53.948338393785122</v>
      </c>
      <c r="BK22">
        <v>60.645782608296287</v>
      </c>
      <c r="BL22">
        <v>175.30994411118039</v>
      </c>
      <c r="BM22">
        <v>3838.252320141351</v>
      </c>
      <c r="BN22">
        <v>3642.7664236050668</v>
      </c>
      <c r="BO22">
        <v>423.63711030917466</v>
      </c>
      <c r="BP22">
        <v>535.74979642567473</v>
      </c>
      <c r="BQ22">
        <v>87.000307782781292</v>
      </c>
      <c r="BR22">
        <v>529.60124103378064</v>
      </c>
      <c r="BS22">
        <v>79.981249023767944</v>
      </c>
      <c r="BT22">
        <v>239.16401047563298</v>
      </c>
      <c r="BU22">
        <v>6942.5659557489489</v>
      </c>
      <c r="BV22">
        <v>28.99819673029301</v>
      </c>
      <c r="BW22">
        <v>247.54885900029896</v>
      </c>
      <c r="BX22">
        <v>1550.8482039571691</v>
      </c>
      <c r="BY22">
        <v>6027.073716746746</v>
      </c>
      <c r="BZ22">
        <v>1784.7906236280619</v>
      </c>
      <c r="CA22">
        <v>932.59998867275579</v>
      </c>
      <c r="CB22">
        <v>914.11858754768446</v>
      </c>
      <c r="CC22">
        <v>114.04237338351321</v>
      </c>
      <c r="CD22">
        <v>180.67661881044026</v>
      </c>
      <c r="CE22">
        <v>219.64200762435004</v>
      </c>
      <c r="CF22">
        <v>709.10932699919624</v>
      </c>
      <c r="CG22">
        <v>166.73284155880089</v>
      </c>
      <c r="CH22">
        <v>3409.1863563209795</v>
      </c>
      <c r="CI22">
        <v>95.044959589262731</v>
      </c>
      <c r="CJ22">
        <v>1410.0453563741103</v>
      </c>
      <c r="CK22">
        <v>136.64973176505382</v>
      </c>
      <c r="CL22">
        <v>254.31062612371053</v>
      </c>
      <c r="CM22">
        <v>5462.212086451721</v>
      </c>
      <c r="CN22">
        <v>4799.8948168816423</v>
      </c>
      <c r="CO22">
        <v>407.55781248204073</v>
      </c>
      <c r="CP22">
        <v>65.064766449756377</v>
      </c>
      <c r="CQ22">
        <v>96382.498733326298</v>
      </c>
      <c r="CR22">
        <v>87681.684644957553</v>
      </c>
      <c r="CS22">
        <v>54560.275102308427</v>
      </c>
      <c r="CT22">
        <v>130341.87282757892</v>
      </c>
      <c r="CU22">
        <v>53920.550897140136</v>
      </c>
      <c r="CV22">
        <v>58597.712600946827</v>
      </c>
      <c r="CW22">
        <v>52856.30121082085</v>
      </c>
      <c r="CX22">
        <v>17740.878633462191</v>
      </c>
      <c r="CY22">
        <v>24184.61614249432</v>
      </c>
      <c r="CZ22">
        <v>30533.367297254179</v>
      </c>
      <c r="DA22">
        <v>41.650512911009166</v>
      </c>
      <c r="DB22">
        <v>148.68669211728911</v>
      </c>
      <c r="DC22">
        <v>57.138039976259066</v>
      </c>
      <c r="DD22">
        <v>54.364293204674624</v>
      </c>
      <c r="DE22">
        <v>2253.0156596880324</v>
      </c>
    </row>
    <row r="23" spans="1:109" x14ac:dyDescent="0.25">
      <c r="A23" t="s">
        <v>175</v>
      </c>
      <c r="B23" t="s">
        <v>217</v>
      </c>
      <c r="C23" t="s">
        <v>203</v>
      </c>
      <c r="D23" t="s">
        <v>237</v>
      </c>
      <c r="F23">
        <v>10</v>
      </c>
      <c r="H23">
        <v>258.54728409218893</v>
      </c>
      <c r="I23">
        <v>1182.1976408860633</v>
      </c>
      <c r="J23">
        <v>30.442863601252412</v>
      </c>
      <c r="K23">
        <v>783.67637789804348</v>
      </c>
      <c r="L23">
        <v>0</v>
      </c>
      <c r="M23">
        <v>0</v>
      </c>
      <c r="N23">
        <v>606.64892801606754</v>
      </c>
      <c r="O23">
        <v>555.00390126545005</v>
      </c>
      <c r="P23">
        <v>4251.3397199254496</v>
      </c>
      <c r="Q23">
        <v>84.945343253070448</v>
      </c>
      <c r="R23">
        <v>812.96595702306615</v>
      </c>
      <c r="S23">
        <v>91.551142423946899</v>
      </c>
      <c r="T23">
        <v>267.88895703842161</v>
      </c>
      <c r="U23">
        <v>69.941654858617454</v>
      </c>
      <c r="V23">
        <v>274.52566615654661</v>
      </c>
      <c r="W23">
        <v>138.57410172932907</v>
      </c>
      <c r="X23">
        <v>3214.3247274904588</v>
      </c>
      <c r="Y23">
        <v>69148.08523693672</v>
      </c>
      <c r="Z23">
        <v>11118.639792075623</v>
      </c>
      <c r="AA23">
        <v>6379.481345336485</v>
      </c>
      <c r="AB23">
        <v>9347.1989579130168</v>
      </c>
      <c r="AC23">
        <v>481.71641633910468</v>
      </c>
      <c r="AD23">
        <v>223.98103352797807</v>
      </c>
      <c r="AE23">
        <v>16539.336473912364</v>
      </c>
      <c r="AF23">
        <v>23542.262525712071</v>
      </c>
      <c r="AG23">
        <v>92.503168799202669</v>
      </c>
      <c r="AH23">
        <v>25.524060662430919</v>
      </c>
      <c r="AI23">
        <v>73.421428031089135</v>
      </c>
      <c r="AJ23">
        <v>1211.1527056930847</v>
      </c>
      <c r="AK23">
        <v>1456.1696755430021</v>
      </c>
      <c r="AL23">
        <v>58.909551241746634</v>
      </c>
      <c r="AM23">
        <v>84.444602107643703</v>
      </c>
      <c r="AN23">
        <v>633.16416765360236</v>
      </c>
      <c r="AO23">
        <v>6758.1316335699776</v>
      </c>
      <c r="AP23">
        <v>291.96231084331993</v>
      </c>
      <c r="AQ23">
        <v>91.768198942403487</v>
      </c>
      <c r="AR23">
        <v>89.111317254460246</v>
      </c>
      <c r="AS23">
        <v>1123.5456725380545</v>
      </c>
      <c r="AT23">
        <v>231.77102712233284</v>
      </c>
      <c r="AU23">
        <v>44807.242930538785</v>
      </c>
      <c r="AV23">
        <v>111084.61489890529</v>
      </c>
      <c r="AW23">
        <v>1801.6274886455535</v>
      </c>
      <c r="AX23">
        <v>34.831389222831874</v>
      </c>
      <c r="AY23">
        <v>194.59322945947665</v>
      </c>
      <c r="AZ23">
        <v>1047.2537407391487</v>
      </c>
      <c r="BA23">
        <v>245.39819253264977</v>
      </c>
      <c r="BB23">
        <v>314.30470760229866</v>
      </c>
      <c r="BC23">
        <v>2023.2222742459426</v>
      </c>
      <c r="BD23">
        <v>210.24190541984967</v>
      </c>
      <c r="BE23">
        <v>3259.2135266602568</v>
      </c>
      <c r="BF23">
        <v>2182.9999129000698</v>
      </c>
      <c r="BG23">
        <v>55.272480782165594</v>
      </c>
      <c r="BH23">
        <v>279.80989336061782</v>
      </c>
      <c r="BI23">
        <v>18.221070459170189</v>
      </c>
      <c r="BJ23">
        <v>60.17273775263795</v>
      </c>
      <c r="BK23">
        <v>51.489790126657986</v>
      </c>
      <c r="BL23">
        <v>161.52508100524619</v>
      </c>
      <c r="BM23">
        <v>3722.6470526456942</v>
      </c>
      <c r="BN23">
        <v>3539.5859810607981</v>
      </c>
      <c r="BO23">
        <v>398.9649924529657</v>
      </c>
      <c r="BP23">
        <v>494.67249245026949</v>
      </c>
      <c r="BQ23">
        <v>80.19826224340764</v>
      </c>
      <c r="BR23">
        <v>496.91243329421542</v>
      </c>
      <c r="BS23">
        <v>70.690362469749346</v>
      </c>
      <c r="BT23">
        <v>230.57446871995509</v>
      </c>
      <c r="BU23">
        <v>7689.3872111624314</v>
      </c>
      <c r="BV23">
        <v>25.984275432576208</v>
      </c>
      <c r="BW23">
        <v>281.01744196646172</v>
      </c>
      <c r="BX23">
        <v>1458.7963341714135</v>
      </c>
      <c r="BY23">
        <v>5795.5278743657464</v>
      </c>
      <c r="BZ23">
        <v>1777.7004419242985</v>
      </c>
      <c r="CA23">
        <v>899.39841218265087</v>
      </c>
      <c r="CB23">
        <v>878.92984511465181</v>
      </c>
      <c r="CC23">
        <v>139.05767068183994</v>
      </c>
      <c r="CD23">
        <v>202.49930707794269</v>
      </c>
      <c r="CE23">
        <v>204.94600112459568</v>
      </c>
      <c r="CF23">
        <v>767.98236734837258</v>
      </c>
      <c r="CG23">
        <v>183.73696909806432</v>
      </c>
      <c r="CH23">
        <v>3353.7780454970803</v>
      </c>
      <c r="CI23">
        <v>106.114535792037</v>
      </c>
      <c r="CJ23">
        <v>1187.1349897932337</v>
      </c>
      <c r="CK23">
        <v>128.36282893383677</v>
      </c>
      <c r="CL23">
        <v>268.04900187639754</v>
      </c>
      <c r="CM23">
        <v>5434.5264791234667</v>
      </c>
      <c r="CN23">
        <v>4793.5867425175593</v>
      </c>
      <c r="CO23">
        <v>363.29697399127269</v>
      </c>
      <c r="CP23">
        <v>67.743614165386234</v>
      </c>
      <c r="CQ23">
        <v>95159.248202292874</v>
      </c>
      <c r="CR23">
        <v>86680.064443677184</v>
      </c>
      <c r="CS23">
        <v>51795.757391155777</v>
      </c>
      <c r="CT23">
        <v>123965.90130170743</v>
      </c>
      <c r="CU23">
        <v>51074.651676029142</v>
      </c>
      <c r="CV23">
        <v>55732.706542514345</v>
      </c>
      <c r="CW23">
        <v>50124.598042295547</v>
      </c>
      <c r="CX23">
        <v>16731.9253650147</v>
      </c>
      <c r="CY23">
        <v>21198.231404075013</v>
      </c>
      <c r="CZ23">
        <v>28947.041958491234</v>
      </c>
      <c r="DA23">
        <v>44.266478898526891</v>
      </c>
      <c r="DB23">
        <v>141.80316088522906</v>
      </c>
      <c r="DC23">
        <v>54.95857309566351</v>
      </c>
      <c r="DD23">
        <v>55.817182741456953</v>
      </c>
      <c r="DE23">
        <v>2167.2612546488176</v>
      </c>
    </row>
    <row r="24" spans="1:109" x14ac:dyDescent="0.25">
      <c r="A24" t="s">
        <v>172</v>
      </c>
      <c r="B24" t="s">
        <v>214</v>
      </c>
      <c r="C24" t="s">
        <v>204</v>
      </c>
      <c r="D24" t="s">
        <v>237</v>
      </c>
      <c r="F24">
        <v>10</v>
      </c>
      <c r="H24">
        <v>1162.6399719422902</v>
      </c>
      <c r="I24">
        <v>4361.9062104956956</v>
      </c>
      <c r="J24">
        <v>126.66893504954602</v>
      </c>
      <c r="K24">
        <v>545.02318415303989</v>
      </c>
      <c r="L24">
        <v>38.638109034480259</v>
      </c>
      <c r="M24">
        <v>100476.93032553763</v>
      </c>
      <c r="N24">
        <v>348.35337797753374</v>
      </c>
      <c r="O24">
        <v>1041.220448230762</v>
      </c>
      <c r="P24">
        <v>13684.209657037049</v>
      </c>
      <c r="Q24">
        <v>152.32012832640515</v>
      </c>
      <c r="R24">
        <v>1443.643344320039</v>
      </c>
      <c r="S24">
        <v>158.02879049022965</v>
      </c>
      <c r="T24">
        <v>246.51014737871336</v>
      </c>
      <c r="U24">
        <v>135.97021759752894</v>
      </c>
      <c r="V24">
        <v>275.33249667427538</v>
      </c>
      <c r="W24">
        <v>265.33071128439752</v>
      </c>
      <c r="X24">
        <v>2270.8761609312692</v>
      </c>
      <c r="Y24">
        <v>80469.880284778774</v>
      </c>
      <c r="Z24">
        <v>10107.602012115161</v>
      </c>
      <c r="AA24">
        <v>7071.9540535331635</v>
      </c>
      <c r="AB24">
        <v>32224.717758503048</v>
      </c>
      <c r="AC24">
        <v>777.18900985228584</v>
      </c>
      <c r="AD24">
        <v>223.92256404109611</v>
      </c>
      <c r="AE24">
        <v>13197.409594983586</v>
      </c>
      <c r="AF24">
        <v>22686.002533578096</v>
      </c>
      <c r="AG24">
        <v>221.18449899103362</v>
      </c>
      <c r="AH24">
        <v>116.61773659613199</v>
      </c>
      <c r="AI24">
        <v>151.7504247703412</v>
      </c>
      <c r="AJ24">
        <v>1916.6658815993023</v>
      </c>
      <c r="AK24">
        <v>2160.7867620235024</v>
      </c>
      <c r="AL24">
        <v>137.0805582016944</v>
      </c>
      <c r="AM24">
        <v>126.61952198600987</v>
      </c>
      <c r="AN24">
        <v>1256.8590575025607</v>
      </c>
      <c r="AO24">
        <v>4945.1780124765191</v>
      </c>
      <c r="AP24">
        <v>497.59245645991956</v>
      </c>
      <c r="AQ24">
        <v>154.53499623314357</v>
      </c>
      <c r="AR24">
        <v>149.93667467348453</v>
      </c>
      <c r="AS24">
        <v>1708.7822166518843</v>
      </c>
      <c r="AT24">
        <v>248.42563025343858</v>
      </c>
      <c r="AU24">
        <v>32964.285987099538</v>
      </c>
      <c r="AV24">
        <v>85307.157606397101</v>
      </c>
      <c r="AW24">
        <v>1491.8734009821264</v>
      </c>
      <c r="AX24">
        <v>149.86982170517089</v>
      </c>
      <c r="AY24">
        <v>355.12296768198757</v>
      </c>
      <c r="AZ24">
        <v>668.99474726367089</v>
      </c>
      <c r="BA24">
        <v>120.18419712312419</v>
      </c>
      <c r="BB24">
        <v>539.95107851359296</v>
      </c>
      <c r="BC24">
        <v>8343.7852692871802</v>
      </c>
      <c r="BD24">
        <v>368.3714820112707</v>
      </c>
      <c r="BE24">
        <v>7436.2852909376543</v>
      </c>
      <c r="BF24">
        <v>5780.9825422858748</v>
      </c>
      <c r="BG24">
        <v>162.19402108124825</v>
      </c>
      <c r="BH24">
        <v>638.9952043956298</v>
      </c>
      <c r="BI24">
        <v>52.581312904065896</v>
      </c>
      <c r="BJ24">
        <v>204.64274930960528</v>
      </c>
      <c r="BK24">
        <v>161.91788925560502</v>
      </c>
      <c r="BL24">
        <v>476.15300018681893</v>
      </c>
      <c r="BM24">
        <v>5417.5668998822011</v>
      </c>
      <c r="BN24">
        <v>5217.6038583545505</v>
      </c>
      <c r="BO24">
        <v>1175.7024606206137</v>
      </c>
      <c r="BP24">
        <v>872.96896689013988</v>
      </c>
      <c r="BQ24">
        <v>277.96592229567307</v>
      </c>
      <c r="BR24">
        <v>760.55424734537769</v>
      </c>
      <c r="BS24">
        <v>236.23223016319224</v>
      </c>
      <c r="BT24">
        <v>372.92620380898609</v>
      </c>
      <c r="BU24">
        <v>9203.2092434668193</v>
      </c>
      <c r="BV24">
        <v>157.96775082350851</v>
      </c>
      <c r="BW24">
        <v>356.82335839779068</v>
      </c>
      <c r="BX24">
        <v>2032.1122379245478</v>
      </c>
      <c r="BY24">
        <v>3974.9873897535881</v>
      </c>
      <c r="BZ24">
        <v>1999.9617734672856</v>
      </c>
      <c r="CA24">
        <v>1665.3481338036004</v>
      </c>
      <c r="CB24">
        <v>1632.4855399012581</v>
      </c>
      <c r="CC24">
        <v>366.60133167635769</v>
      </c>
      <c r="CD24">
        <v>155.06981997965261</v>
      </c>
      <c r="CE24">
        <v>224.90210535943055</v>
      </c>
      <c r="CF24">
        <v>250.53004542991971</v>
      </c>
      <c r="CG24">
        <v>151.94226372289333</v>
      </c>
      <c r="CH24">
        <v>1330.81588036221</v>
      </c>
      <c r="CI24">
        <v>205.07874692904196</v>
      </c>
      <c r="CJ24">
        <v>3906.2421917716056</v>
      </c>
      <c r="CK24">
        <v>62.019208039472304</v>
      </c>
      <c r="CL24">
        <v>401.02770370707947</v>
      </c>
      <c r="CM24">
        <v>3769.2197665858362</v>
      </c>
      <c r="CN24">
        <v>3285.756539646462</v>
      </c>
      <c r="CO24">
        <v>639.90498609485428</v>
      </c>
      <c r="CP24">
        <v>79.74396459497224</v>
      </c>
      <c r="CQ24">
        <v>107090.27010978851</v>
      </c>
      <c r="CR24">
        <v>98139.355248784923</v>
      </c>
      <c r="CS24">
        <v>34423.445033369935</v>
      </c>
      <c r="CT24">
        <v>104513.94273663228</v>
      </c>
      <c r="CU24">
        <v>33263.458833604614</v>
      </c>
      <c r="CV24">
        <v>38207.006214984438</v>
      </c>
      <c r="CW24">
        <v>32824.955681181549</v>
      </c>
      <c r="CX24">
        <v>17453.086438828926</v>
      </c>
      <c r="CY24">
        <v>7092.2424760909507</v>
      </c>
      <c r="CZ24">
        <v>2859.522360234349</v>
      </c>
      <c r="DA24">
        <v>154.77334159843565</v>
      </c>
      <c r="DB24">
        <v>209.08992502785961</v>
      </c>
      <c r="DC24">
        <v>163.39156120930105</v>
      </c>
      <c r="DD24">
        <v>160.74650898471842</v>
      </c>
      <c r="DE24">
        <v>4667.6742476574491</v>
      </c>
    </row>
    <row r="25" spans="1:109" x14ac:dyDescent="0.25">
      <c r="A25" t="s">
        <v>173</v>
      </c>
      <c r="B25" t="s">
        <v>215</v>
      </c>
      <c r="C25" t="s">
        <v>205</v>
      </c>
      <c r="D25" t="s">
        <v>237</v>
      </c>
      <c r="F25">
        <v>10</v>
      </c>
      <c r="H25">
        <v>1243.3461002057697</v>
      </c>
      <c r="I25">
        <v>3660.6378059301119</v>
      </c>
      <c r="J25">
        <v>132.48558632067042</v>
      </c>
      <c r="K25">
        <v>534.68114558070624</v>
      </c>
      <c r="L25">
        <v>38.623770170995208</v>
      </c>
      <c r="M25">
        <v>102016.93777602559</v>
      </c>
      <c r="N25">
        <v>308.08796093171537</v>
      </c>
      <c r="O25">
        <v>996.46089910034266</v>
      </c>
      <c r="P25">
        <v>13711.417429297804</v>
      </c>
      <c r="Q25">
        <v>137.67099082135502</v>
      </c>
      <c r="R25">
        <v>1468.4046449100492</v>
      </c>
      <c r="S25">
        <v>180.82674457907572</v>
      </c>
      <c r="T25">
        <v>164.44925891911004</v>
      </c>
      <c r="U25">
        <v>113.98298401851666</v>
      </c>
      <c r="V25">
        <v>264.22183673083731</v>
      </c>
      <c r="W25">
        <v>233.43312284006726</v>
      </c>
      <c r="X25">
        <v>1918.8844128992921</v>
      </c>
      <c r="Y25">
        <v>76374.021487054575</v>
      </c>
      <c r="Z25">
        <v>9839.1521755232789</v>
      </c>
      <c r="AA25">
        <v>6957.1313301355585</v>
      </c>
      <c r="AB25">
        <v>30767.702511839525</v>
      </c>
      <c r="AC25">
        <v>540.41806131152146</v>
      </c>
      <c r="AD25">
        <v>178.11115123941084</v>
      </c>
      <c r="AE25">
        <v>13181.3521929258</v>
      </c>
      <c r="AF25">
        <v>22616.153719110436</v>
      </c>
      <c r="AG25">
        <v>181.10250019414104</v>
      </c>
      <c r="AH25">
        <v>68.174581137613373</v>
      </c>
      <c r="AI25">
        <v>128.48113521493943</v>
      </c>
      <c r="AJ25">
        <v>1850.4071000538352</v>
      </c>
      <c r="AK25">
        <v>2029.0038209632523</v>
      </c>
      <c r="AL25">
        <v>131.59837260263421</v>
      </c>
      <c r="AM25">
        <v>133.43574425518895</v>
      </c>
      <c r="AN25">
        <v>1263.9018829027032</v>
      </c>
      <c r="AO25">
        <v>4650.4296154269732</v>
      </c>
      <c r="AP25">
        <v>639.76201898244062</v>
      </c>
      <c r="AQ25">
        <v>153.29914057081717</v>
      </c>
      <c r="AR25">
        <v>221.85738169460836</v>
      </c>
      <c r="AS25">
        <v>1598.0457521144481</v>
      </c>
      <c r="AT25">
        <v>252.14254185352002</v>
      </c>
      <c r="AU25">
        <v>32577.318762269188</v>
      </c>
      <c r="AV25">
        <v>86579.970593425693</v>
      </c>
      <c r="AW25">
        <v>1515.8406053885662</v>
      </c>
      <c r="AX25">
        <v>138.68709031599784</v>
      </c>
      <c r="AY25">
        <v>392.45419242348959</v>
      </c>
      <c r="AZ25">
        <v>699.08844168882808</v>
      </c>
      <c r="BA25">
        <v>274.43978120646375</v>
      </c>
      <c r="BB25">
        <v>519.89524939465002</v>
      </c>
      <c r="BC25">
        <v>8102.6591205841942</v>
      </c>
      <c r="BD25">
        <v>378.51954183176548</v>
      </c>
      <c r="BE25">
        <v>7261.1039382467879</v>
      </c>
      <c r="BF25">
        <v>5632.2574828670022</v>
      </c>
      <c r="BG25">
        <v>152.72365059155044</v>
      </c>
      <c r="BH25">
        <v>600.19108822056899</v>
      </c>
      <c r="BI25">
        <v>50.963833945167742</v>
      </c>
      <c r="BJ25">
        <v>181.84883876100258</v>
      </c>
      <c r="BK25">
        <v>108.92946263808069</v>
      </c>
      <c r="BL25">
        <v>413.9901064913617</v>
      </c>
      <c r="BM25">
        <v>5215.3749397610964</v>
      </c>
      <c r="BN25">
        <v>4922.6183915582842</v>
      </c>
      <c r="BO25">
        <v>1176.805071353054</v>
      </c>
      <c r="BP25">
        <v>833.1116652978518</v>
      </c>
      <c r="BQ25">
        <v>268.02546581255336</v>
      </c>
      <c r="BR25">
        <v>726.58007757338248</v>
      </c>
      <c r="BS25">
        <v>247.10700453493612</v>
      </c>
      <c r="BT25">
        <v>369.29971278892975</v>
      </c>
      <c r="BU25">
        <v>9406.2038704961778</v>
      </c>
      <c r="BV25">
        <v>86.323496890009466</v>
      </c>
      <c r="BW25">
        <v>318.20399572351334</v>
      </c>
      <c r="BX25">
        <v>1941.4693972418693</v>
      </c>
      <c r="BY25">
        <v>3945.3764598905364</v>
      </c>
      <c r="BZ25">
        <v>1987.3047762155506</v>
      </c>
      <c r="CA25">
        <v>1741.5915364741511</v>
      </c>
      <c r="CB25">
        <v>1696.0439024901029</v>
      </c>
      <c r="CC25">
        <v>391.00347810075471</v>
      </c>
      <c r="CD25">
        <v>134.34693672236125</v>
      </c>
      <c r="CE25">
        <v>223.43698179394985</v>
      </c>
      <c r="CF25">
        <v>381.94250827094572</v>
      </c>
      <c r="CG25">
        <v>150.86829487714363</v>
      </c>
      <c r="CH25">
        <v>1157.3013562744675</v>
      </c>
      <c r="CI25">
        <v>177.77245140786326</v>
      </c>
      <c r="CJ25">
        <v>4945.0475140314766</v>
      </c>
      <c r="CK25">
        <v>69.226648755960369</v>
      </c>
      <c r="CL25">
        <v>357.0675533858697</v>
      </c>
      <c r="CM25">
        <v>3504.1494917241916</v>
      </c>
      <c r="CN25">
        <v>3191.3766826800079</v>
      </c>
      <c r="CO25">
        <v>620.72588951200839</v>
      </c>
      <c r="CP25">
        <v>78.875097939604132</v>
      </c>
      <c r="CQ25">
        <v>109405.06913782094</v>
      </c>
      <c r="CR25">
        <v>100235.44560098895</v>
      </c>
      <c r="CS25">
        <v>34168.089961364465</v>
      </c>
      <c r="CT25">
        <v>106365.2831098358</v>
      </c>
      <c r="CU25">
        <v>33030.037545959014</v>
      </c>
      <c r="CV25">
        <v>37577.694242588601</v>
      </c>
      <c r="CW25">
        <v>32782.711735338213</v>
      </c>
      <c r="CX25">
        <v>17490.309433936305</v>
      </c>
      <c r="CY25">
        <v>7441.6099670561689</v>
      </c>
      <c r="CZ25">
        <v>2229.813855603637</v>
      </c>
      <c r="DA25">
        <v>173.2314757902117</v>
      </c>
      <c r="DB25">
        <v>237.48553144407049</v>
      </c>
      <c r="DC25">
        <v>156.12263828159456</v>
      </c>
      <c r="DD25">
        <v>152.25606498339621</v>
      </c>
      <c r="DE25">
        <v>4572.447725892689</v>
      </c>
    </row>
    <row r="26" spans="1:109" x14ac:dyDescent="0.25">
      <c r="A26" s="17" t="s">
        <v>164</v>
      </c>
      <c r="B26" s="17" t="s">
        <v>206</v>
      </c>
      <c r="C26" s="17" t="s">
        <v>206</v>
      </c>
      <c r="D26" s="17" t="s">
        <v>237</v>
      </c>
      <c r="E26" s="17"/>
      <c r="F26" s="17">
        <v>50</v>
      </c>
      <c r="G26" s="17"/>
      <c r="H26" s="17">
        <v>610.91086745187988</v>
      </c>
      <c r="I26" s="17">
        <v>1680.388926172498</v>
      </c>
      <c r="J26" s="17">
        <v>96.626798654319472</v>
      </c>
      <c r="K26" s="17">
        <v>629.30253135321959</v>
      </c>
      <c r="L26" s="17">
        <v>172.57932542296635</v>
      </c>
      <c r="M26" s="17">
        <v>0</v>
      </c>
      <c r="N26" s="17">
        <v>1031.5922735502365</v>
      </c>
      <c r="O26" s="17">
        <v>850.68895244463602</v>
      </c>
      <c r="P26" s="17">
        <v>8000.6383475126659</v>
      </c>
      <c r="Q26" s="17">
        <v>112.76339141904766</v>
      </c>
      <c r="R26" s="17">
        <v>1151.9755041173287</v>
      </c>
      <c r="S26" s="17">
        <v>150.5164096450585</v>
      </c>
      <c r="T26" s="17">
        <v>209.8701179907969</v>
      </c>
      <c r="U26" s="17">
        <v>79.129098845077408</v>
      </c>
      <c r="V26" s="17">
        <v>336.06952418018318</v>
      </c>
      <c r="W26" s="17">
        <v>201.47334635347062</v>
      </c>
      <c r="X26" s="17">
        <v>3888.6936442234864</v>
      </c>
      <c r="Y26" s="17">
        <v>68496.404014894462</v>
      </c>
      <c r="Z26" s="17">
        <v>11822.087009600544</v>
      </c>
      <c r="AA26" s="17">
        <v>6959.9569472966796</v>
      </c>
      <c r="AB26" s="17">
        <v>7731.000485001462</v>
      </c>
      <c r="AC26" s="17">
        <v>811.84921219247792</v>
      </c>
      <c r="AD26" s="17">
        <v>284.78902951104487</v>
      </c>
      <c r="AE26" s="17">
        <v>14155.66569906571</v>
      </c>
      <c r="AF26" s="17">
        <v>19201.500956730826</v>
      </c>
      <c r="AG26" s="17">
        <v>198.44822693950769</v>
      </c>
      <c r="AH26" s="17">
        <v>57.597250844653281</v>
      </c>
      <c r="AI26" s="17">
        <v>135.12331176880755</v>
      </c>
      <c r="AJ26" s="17">
        <v>1521.0833448100836</v>
      </c>
      <c r="AK26" s="17">
        <v>1567.904837066053</v>
      </c>
      <c r="AL26" s="17">
        <v>102.03287193733452</v>
      </c>
      <c r="AM26" s="17">
        <v>208.01236422845099</v>
      </c>
      <c r="AN26" s="17">
        <v>1441.5706970146014</v>
      </c>
      <c r="AO26" s="17">
        <v>6681.201437813158</v>
      </c>
      <c r="AP26" s="17">
        <v>454.98150031187595</v>
      </c>
      <c r="AQ26" s="17">
        <v>109.78547802974994</v>
      </c>
      <c r="AR26" s="17">
        <v>225.34680986905917</v>
      </c>
      <c r="AS26" s="17">
        <v>1693.1689738917596</v>
      </c>
      <c r="AT26" s="17">
        <v>366.09845662034718</v>
      </c>
      <c r="AU26" s="17">
        <v>53458.153826051974</v>
      </c>
      <c r="AV26" s="17">
        <v>101427.39664693107</v>
      </c>
      <c r="AW26" s="17">
        <v>1381.3092561529047</v>
      </c>
      <c r="AX26" s="17">
        <v>84.401421724874325</v>
      </c>
      <c r="AY26" s="17">
        <v>243.19658794559601</v>
      </c>
      <c r="AZ26" s="17">
        <v>1199.9328913418049</v>
      </c>
      <c r="BA26" s="17">
        <v>165.89377217975436</v>
      </c>
      <c r="BB26" s="17">
        <v>556.95634817722612</v>
      </c>
      <c r="BC26" s="17">
        <v>4829.8440918093947</v>
      </c>
      <c r="BD26" s="17">
        <v>353.78063455926593</v>
      </c>
      <c r="BE26" s="17">
        <v>5804.7468470309359</v>
      </c>
      <c r="BF26" s="17">
        <v>3277.7050835226783</v>
      </c>
      <c r="BG26" s="17">
        <v>89.242006170753896</v>
      </c>
      <c r="BH26" s="17">
        <v>435.58867530409469</v>
      </c>
      <c r="BI26" s="17">
        <v>38.649932694650033</v>
      </c>
      <c r="BJ26" s="17">
        <v>149.97649073795003</v>
      </c>
      <c r="BK26" s="17">
        <v>141.44498523855844</v>
      </c>
      <c r="BL26" s="17">
        <v>397.58487507204984</v>
      </c>
      <c r="BM26" s="17">
        <v>7268.9439817428865</v>
      </c>
      <c r="BN26" s="17">
        <v>6684.4704550212246</v>
      </c>
      <c r="BO26" s="17">
        <v>807.24367441107734</v>
      </c>
      <c r="BP26" s="17">
        <v>1053.2382027769349</v>
      </c>
      <c r="BQ26" s="17">
        <v>158.22377663050307</v>
      </c>
      <c r="BR26" s="17">
        <v>1095.9006475681288</v>
      </c>
      <c r="BS26" s="17">
        <v>123.68470191711607</v>
      </c>
      <c r="BT26" s="17">
        <v>295.62477908940758</v>
      </c>
      <c r="BU26" s="17">
        <v>7512.792602904171</v>
      </c>
      <c r="BV26" s="17">
        <v>78.265621977242731</v>
      </c>
      <c r="BW26" s="17">
        <v>375.05383288287857</v>
      </c>
      <c r="BX26" s="17">
        <v>1781.7973017418656</v>
      </c>
      <c r="BY26" s="17">
        <v>4597.1852654114618</v>
      </c>
      <c r="BZ26" s="17">
        <v>1697.834502662839</v>
      </c>
      <c r="CA26" s="17">
        <v>1419.4182864815989</v>
      </c>
      <c r="CB26" s="17">
        <v>1401.8910829069412</v>
      </c>
      <c r="CC26" s="17">
        <v>365.94011974594923</v>
      </c>
      <c r="CD26" s="17">
        <v>156.58238381453944</v>
      </c>
      <c r="CE26" s="17">
        <v>186.55722601810785</v>
      </c>
      <c r="CF26" s="17">
        <v>316.84192025873023</v>
      </c>
      <c r="CG26" s="17">
        <v>248.74132892606517</v>
      </c>
      <c r="CH26" s="17">
        <v>2683.1707727942417</v>
      </c>
      <c r="CI26" s="17">
        <v>190.65038174012142</v>
      </c>
      <c r="CJ26" s="17">
        <v>1150.9399219512354</v>
      </c>
      <c r="CK26" s="17">
        <v>104.81015972180505</v>
      </c>
      <c r="CL26" s="17">
        <v>431.68926097497797</v>
      </c>
      <c r="CM26" s="17">
        <v>4649.3036670184083</v>
      </c>
      <c r="CN26" s="17">
        <v>4419.1310245861769</v>
      </c>
      <c r="CO26" s="17">
        <v>865.68965024085742</v>
      </c>
      <c r="CP26" s="17">
        <v>105.78575089821962</v>
      </c>
      <c r="CQ26" s="17">
        <v>100140.40601151812</v>
      </c>
      <c r="CR26" s="17">
        <v>93724.265418741343</v>
      </c>
      <c r="CS26" s="17">
        <v>54565.943507623808</v>
      </c>
      <c r="CT26" s="17">
        <v>111164.74365841839</v>
      </c>
      <c r="CU26" s="17">
        <v>52516.297255013786</v>
      </c>
      <c r="CV26" s="17">
        <v>56617.485868891221</v>
      </c>
      <c r="CW26" s="17">
        <v>52594.332747620785</v>
      </c>
      <c r="CX26" s="17">
        <v>15268.993237406085</v>
      </c>
      <c r="CY26" s="17">
        <v>15716.853512205442</v>
      </c>
      <c r="CZ26" s="17">
        <v>20851.7763730023</v>
      </c>
      <c r="DA26" s="17">
        <v>139.38168857714939</v>
      </c>
      <c r="DB26" s="17">
        <v>169.48733080739436</v>
      </c>
      <c r="DC26" s="17">
        <v>97.112627324832374</v>
      </c>
      <c r="DD26" s="17">
        <v>89.348219726250647</v>
      </c>
      <c r="DE26" s="17">
        <v>4406.7768145477503</v>
      </c>
    </row>
    <row r="27" spans="1:109" x14ac:dyDescent="0.25">
      <c r="A27" t="s">
        <v>165</v>
      </c>
      <c r="B27" t="s">
        <v>207</v>
      </c>
      <c r="C27" t="s">
        <v>207</v>
      </c>
      <c r="D27" t="s">
        <v>237</v>
      </c>
      <c r="F27">
        <v>50</v>
      </c>
      <c r="H27">
        <v>360.77164830832055</v>
      </c>
      <c r="I27">
        <v>1417.7505268976397</v>
      </c>
      <c r="J27">
        <v>75.153770401967051</v>
      </c>
      <c r="K27">
        <v>547.56522614282801</v>
      </c>
      <c r="L27">
        <v>255.59121052363298</v>
      </c>
      <c r="M27">
        <v>73103.925206712694</v>
      </c>
      <c r="N27">
        <v>971.54707865778482</v>
      </c>
      <c r="O27">
        <v>797.42429913221486</v>
      </c>
      <c r="P27">
        <v>7743.4486446164647</v>
      </c>
      <c r="Q27">
        <v>138.42941628169083</v>
      </c>
      <c r="R27">
        <v>1137.0997641500019</v>
      </c>
      <c r="S27">
        <v>134.24575777261484</v>
      </c>
      <c r="T27">
        <v>247.3999408232236</v>
      </c>
      <c r="U27">
        <v>88.130577661116817</v>
      </c>
      <c r="V27">
        <v>293.51419922101616</v>
      </c>
      <c r="W27">
        <v>208.45753676760336</v>
      </c>
      <c r="X27">
        <v>3309.7365809592429</v>
      </c>
      <c r="Y27">
        <v>64769.988050403903</v>
      </c>
      <c r="Z27">
        <v>11479.450162939085</v>
      </c>
      <c r="AA27">
        <v>6736.4091363025909</v>
      </c>
      <c r="AB27">
        <v>7270.2841487782443</v>
      </c>
      <c r="AC27">
        <v>753.60049929248657</v>
      </c>
      <c r="AD27">
        <v>257.00696277521718</v>
      </c>
      <c r="AE27">
        <v>13858.131470035039</v>
      </c>
      <c r="AF27">
        <v>20104.415656605266</v>
      </c>
      <c r="AG27">
        <v>169.99350212511604</v>
      </c>
      <c r="AH27">
        <v>55.842946558906704</v>
      </c>
      <c r="AI27">
        <v>142.80479124150219</v>
      </c>
      <c r="AJ27">
        <v>1677.4959010917742</v>
      </c>
      <c r="AK27">
        <v>1721.1261410533562</v>
      </c>
      <c r="AL27">
        <v>87.514872905870561</v>
      </c>
      <c r="AM27">
        <v>204.06280581997737</v>
      </c>
      <c r="AN27">
        <v>1537.2728299392611</v>
      </c>
      <c r="AO27">
        <v>6683.4373279361871</v>
      </c>
      <c r="AP27">
        <v>395.88801877258265</v>
      </c>
      <c r="AQ27">
        <v>109.69683494143403</v>
      </c>
      <c r="AR27">
        <v>272.58300268375984</v>
      </c>
      <c r="AS27">
        <v>1561.7544676699433</v>
      </c>
      <c r="AT27">
        <v>370.06989616898557</v>
      </c>
      <c r="AU27">
        <v>50326.132406820056</v>
      </c>
      <c r="AV27">
        <v>92812.265736663161</v>
      </c>
      <c r="AW27">
        <v>1259.158623309045</v>
      </c>
      <c r="AX27">
        <v>75.914184208970283</v>
      </c>
      <c r="AY27">
        <v>227.20703696403947</v>
      </c>
      <c r="AZ27">
        <v>1123.9865432624445</v>
      </c>
      <c r="BA27">
        <v>95.810296254996757</v>
      </c>
      <c r="BB27">
        <v>476.60525310069704</v>
      </c>
      <c r="BC27">
        <v>4493.2317261872022</v>
      </c>
      <c r="BD27">
        <v>315.24267811349409</v>
      </c>
      <c r="BE27">
        <v>5607.5955783646605</v>
      </c>
      <c r="BF27">
        <v>3649.657221822682</v>
      </c>
      <c r="BG27">
        <v>81.133848922981585</v>
      </c>
      <c r="BH27">
        <v>395.26954887622003</v>
      </c>
      <c r="BI27">
        <v>36.246391467154226</v>
      </c>
      <c r="BJ27">
        <v>117.99594514538207</v>
      </c>
      <c r="BK27">
        <v>108.1216262188055</v>
      </c>
      <c r="BL27">
        <v>344.63428475315368</v>
      </c>
      <c r="BM27">
        <v>7162.9570397735433</v>
      </c>
      <c r="BN27">
        <v>6703.4246896390541</v>
      </c>
      <c r="BO27">
        <v>771.18864022004504</v>
      </c>
      <c r="BP27">
        <v>981.46010955999066</v>
      </c>
      <c r="BQ27">
        <v>147.33132724900869</v>
      </c>
      <c r="BR27">
        <v>1024.3207185775148</v>
      </c>
      <c r="BS27">
        <v>117.91575605300719</v>
      </c>
      <c r="BT27">
        <v>310.44515827658273</v>
      </c>
      <c r="BU27">
        <v>7729.3879020396953</v>
      </c>
      <c r="BV27">
        <v>50.604847570786234</v>
      </c>
      <c r="BW27">
        <v>346.40213164022305</v>
      </c>
      <c r="BX27">
        <v>1601.0821480544453</v>
      </c>
      <c r="BY27">
        <v>4261.5958548684348</v>
      </c>
      <c r="BZ27">
        <v>1627.6081467838346</v>
      </c>
      <c r="CA27">
        <v>1632.1503519243338</v>
      </c>
      <c r="CB27">
        <v>1615.6369291773399</v>
      </c>
      <c r="CC27">
        <v>400.63484435569376</v>
      </c>
      <c r="CD27">
        <v>146.61423398616202</v>
      </c>
      <c r="CE27">
        <v>147.47050601853294</v>
      </c>
      <c r="CF27">
        <v>337.76475250637174</v>
      </c>
      <c r="CG27">
        <v>248.56959551545037</v>
      </c>
      <c r="CH27">
        <v>2599.1543037279139</v>
      </c>
      <c r="CI27">
        <v>187.26826039281863</v>
      </c>
      <c r="CJ27">
        <v>1112.8347291401024</v>
      </c>
      <c r="CK27">
        <v>124.43688051912584</v>
      </c>
      <c r="CL27">
        <v>382.38675641502704</v>
      </c>
      <c r="CM27">
        <v>4513.4366123245572</v>
      </c>
      <c r="CN27">
        <v>4356.5600179418207</v>
      </c>
      <c r="CO27">
        <v>833.98315154551949</v>
      </c>
      <c r="CP27">
        <v>84.846511728568288</v>
      </c>
      <c r="CQ27">
        <v>91368.720130004571</v>
      </c>
      <c r="CR27">
        <v>85761.832427765694</v>
      </c>
      <c r="CS27">
        <v>51296.545777620129</v>
      </c>
      <c r="CT27">
        <v>101343.1666598325</v>
      </c>
      <c r="CU27">
        <v>49394.434698504061</v>
      </c>
      <c r="CV27">
        <v>53351.819866599639</v>
      </c>
      <c r="CW27">
        <v>49396.679993090562</v>
      </c>
      <c r="CX27">
        <v>11936.402636411996</v>
      </c>
      <c r="CY27">
        <v>14802.350659039685</v>
      </c>
      <c r="CZ27">
        <v>19125.568605400251</v>
      </c>
      <c r="DA27">
        <v>89.535269348235516</v>
      </c>
      <c r="DB27">
        <v>171.7014376213306</v>
      </c>
      <c r="DC27">
        <v>84.041855663703046</v>
      </c>
      <c r="DD27">
        <v>80.87023880322046</v>
      </c>
      <c r="DE27">
        <v>4055.4490543604156</v>
      </c>
    </row>
    <row r="28" spans="1:109" x14ac:dyDescent="0.25">
      <c r="A28" t="s">
        <v>166</v>
      </c>
      <c r="B28" t="s">
        <v>208</v>
      </c>
      <c r="C28" t="s">
        <v>208</v>
      </c>
      <c r="D28" t="s">
        <v>237</v>
      </c>
      <c r="F28">
        <v>50</v>
      </c>
      <c r="H28">
        <v>610.61017033808571</v>
      </c>
      <c r="I28">
        <v>2112.9819060450914</v>
      </c>
      <c r="J28">
        <v>87.889316297346667</v>
      </c>
      <c r="K28">
        <v>406.61424868302686</v>
      </c>
      <c r="L28">
        <v>28.890824985870715</v>
      </c>
      <c r="M28">
        <v>99700.98762727229</v>
      </c>
      <c r="N28">
        <v>521.61796439837099</v>
      </c>
      <c r="O28">
        <v>596.25429132165254</v>
      </c>
      <c r="P28">
        <v>8450.2325926820395</v>
      </c>
      <c r="Q28">
        <v>128.7308255445231</v>
      </c>
      <c r="R28">
        <v>911.49962723417889</v>
      </c>
      <c r="S28">
        <v>173.39175150521407</v>
      </c>
      <c r="T28">
        <v>141.8922465903473</v>
      </c>
      <c r="U28">
        <v>74.239530834237726</v>
      </c>
      <c r="V28">
        <v>291.57187078464779</v>
      </c>
      <c r="W28">
        <v>200.28435208369467</v>
      </c>
      <c r="X28">
        <v>1545.9887827257505</v>
      </c>
      <c r="Y28">
        <v>65915.412247764252</v>
      </c>
      <c r="Z28">
        <v>8024.9526490000417</v>
      </c>
      <c r="AA28">
        <v>5065.5558485826587</v>
      </c>
      <c r="AB28">
        <v>6305.4459539612781</v>
      </c>
      <c r="AC28">
        <v>535.00932369066675</v>
      </c>
      <c r="AD28">
        <v>270.16523049366594</v>
      </c>
      <c r="AE28">
        <v>10249.255189113455</v>
      </c>
      <c r="AF28">
        <v>17396.085883948992</v>
      </c>
      <c r="AG28">
        <v>204.18923257023403</v>
      </c>
      <c r="AH28">
        <v>60.610093888515642</v>
      </c>
      <c r="AI28">
        <v>119.89549929514639</v>
      </c>
      <c r="AJ28">
        <v>1785.7411191330082</v>
      </c>
      <c r="AK28">
        <v>2021.2365457029339</v>
      </c>
      <c r="AL28">
        <v>82.146964690773402</v>
      </c>
      <c r="AM28">
        <v>130.63341192019496</v>
      </c>
      <c r="AN28">
        <v>848.76107842699719</v>
      </c>
      <c r="AO28">
        <v>3420.730247205428</v>
      </c>
      <c r="AP28">
        <v>348.52533609874376</v>
      </c>
      <c r="AQ28">
        <v>118.94115382970243</v>
      </c>
      <c r="AR28">
        <v>117.82808992864092</v>
      </c>
      <c r="AS28">
        <v>1164.8752960319425</v>
      </c>
      <c r="AT28">
        <v>189.00516889615548</v>
      </c>
      <c r="AU28">
        <v>37384.082483715545</v>
      </c>
      <c r="AV28">
        <v>110395.19977638083</v>
      </c>
      <c r="AW28">
        <v>1634.8385490437572</v>
      </c>
      <c r="AX28">
        <v>50.867223763684756</v>
      </c>
      <c r="AY28">
        <v>200.96806226789332</v>
      </c>
      <c r="AZ28">
        <v>616.79204992021528</v>
      </c>
      <c r="BA28">
        <v>129.4084311735057</v>
      </c>
      <c r="BB28">
        <v>542.56065849293225</v>
      </c>
      <c r="BC28">
        <v>4308.6622216021406</v>
      </c>
      <c r="BD28">
        <v>284.09379064497494</v>
      </c>
      <c r="BE28">
        <v>6405.8903054863204</v>
      </c>
      <c r="BF28">
        <v>4753.7677257741607</v>
      </c>
      <c r="BG28">
        <v>90.744213286723806</v>
      </c>
      <c r="BH28">
        <v>352.85957030214598</v>
      </c>
      <c r="BI28">
        <v>41.517080024420352</v>
      </c>
      <c r="BJ28">
        <v>92.720054324988382</v>
      </c>
      <c r="BK28">
        <v>136.31675282634632</v>
      </c>
      <c r="BL28">
        <v>432.00919838183421</v>
      </c>
      <c r="BM28">
        <v>4060.8478026062066</v>
      </c>
      <c r="BN28">
        <v>4013.295352324842</v>
      </c>
      <c r="BO28">
        <v>743.75255445208109</v>
      </c>
      <c r="BP28">
        <v>608.7747340697905</v>
      </c>
      <c r="BQ28">
        <v>216.50619014450334</v>
      </c>
      <c r="BR28">
        <v>533.58492747358616</v>
      </c>
      <c r="BS28">
        <v>199.73290726251062</v>
      </c>
      <c r="BT28">
        <v>342.09520460449448</v>
      </c>
      <c r="BU28">
        <v>5708.6300435597486</v>
      </c>
      <c r="BV28">
        <v>76.290661386833705</v>
      </c>
      <c r="BW28">
        <v>552.31777257993394</v>
      </c>
      <c r="BX28">
        <v>1363.8268202267977</v>
      </c>
      <c r="BY28">
        <v>5208.0015748459282</v>
      </c>
      <c r="BZ28">
        <v>1599.5827078192751</v>
      </c>
      <c r="CA28">
        <v>1011.9602575731307</v>
      </c>
      <c r="CB28">
        <v>1004.2298558178607</v>
      </c>
      <c r="CC28">
        <v>263.2182466577903</v>
      </c>
      <c r="CD28">
        <v>148.05581250682866</v>
      </c>
      <c r="CE28">
        <v>156.10772083681107</v>
      </c>
      <c r="CF28">
        <v>215.92015284376163</v>
      </c>
      <c r="CG28">
        <v>110.96860471752878</v>
      </c>
      <c r="CH28">
        <v>649.42293240179174</v>
      </c>
      <c r="CI28">
        <v>118.48534704023665</v>
      </c>
      <c r="CJ28">
        <v>4278.8475739269061</v>
      </c>
      <c r="CK28">
        <v>89.167203189241775</v>
      </c>
      <c r="CL28">
        <v>290.53002669444027</v>
      </c>
      <c r="CM28">
        <v>2666.5205896682373</v>
      </c>
      <c r="CN28">
        <v>2334.6220271263005</v>
      </c>
      <c r="CO28">
        <v>458.030882416157</v>
      </c>
      <c r="CP28">
        <v>140.2664000511368</v>
      </c>
      <c r="CQ28">
        <v>113631.31402989045</v>
      </c>
      <c r="CR28">
        <v>104067.15272415796</v>
      </c>
      <c r="CS28">
        <v>37164.328670196097</v>
      </c>
      <c r="CT28">
        <v>119574.70898824594</v>
      </c>
      <c r="CU28">
        <v>35395.13903510556</v>
      </c>
      <c r="CV28">
        <v>40226.837512767939</v>
      </c>
      <c r="CW28">
        <v>35472.251776594829</v>
      </c>
      <c r="CX28">
        <v>10321.470042467699</v>
      </c>
      <c r="CY28">
        <v>8005.1270885100193</v>
      </c>
      <c r="CZ28">
        <v>3619.7183987315793</v>
      </c>
      <c r="DA28">
        <v>55.018321310605181</v>
      </c>
      <c r="DB28">
        <v>185.40348131868041</v>
      </c>
      <c r="DC28">
        <v>72.318630792917673</v>
      </c>
      <c r="DD28">
        <v>85.887022186479157</v>
      </c>
      <c r="DE28">
        <v>3662.7534781530599</v>
      </c>
    </row>
    <row r="29" spans="1:109" x14ac:dyDescent="0.25">
      <c r="A29" t="s">
        <v>167</v>
      </c>
      <c r="B29" t="s">
        <v>209</v>
      </c>
      <c r="C29" t="s">
        <v>209</v>
      </c>
      <c r="D29" t="s">
        <v>237</v>
      </c>
      <c r="F29">
        <v>50</v>
      </c>
      <c r="H29">
        <v>454.28539907910545</v>
      </c>
      <c r="I29">
        <v>1721.9728375155953</v>
      </c>
      <c r="J29">
        <v>86.506621045524682</v>
      </c>
      <c r="K29">
        <v>404.2060549209408</v>
      </c>
      <c r="L29">
        <v>33.374358075932257</v>
      </c>
      <c r="M29">
        <v>98352.496073676171</v>
      </c>
      <c r="N29">
        <v>561.04654369727177</v>
      </c>
      <c r="O29">
        <v>577.4864026759841</v>
      </c>
      <c r="P29">
        <v>9045.3710691980668</v>
      </c>
      <c r="Q29">
        <v>116.97843090605544</v>
      </c>
      <c r="R29">
        <v>904.28523617146266</v>
      </c>
      <c r="S29">
        <v>218.33810543012075</v>
      </c>
      <c r="T29">
        <v>134.54804791543879</v>
      </c>
      <c r="U29">
        <v>90.584434182499805</v>
      </c>
      <c r="V29">
        <v>281.06440813828294</v>
      </c>
      <c r="W29">
        <v>169.58043966860791</v>
      </c>
      <c r="X29">
        <v>1387.4872965785116</v>
      </c>
      <c r="Y29">
        <v>67559.652904871269</v>
      </c>
      <c r="Z29">
        <v>7916.1630783389119</v>
      </c>
      <c r="AA29">
        <v>4903.9353416200447</v>
      </c>
      <c r="AB29">
        <v>6031.2261073798645</v>
      </c>
      <c r="AC29">
        <v>467.7732458305656</v>
      </c>
      <c r="AD29">
        <v>232.11680057126327</v>
      </c>
      <c r="AE29">
        <v>10084.837492636658</v>
      </c>
      <c r="AF29">
        <v>17063.180713329777</v>
      </c>
      <c r="AG29">
        <v>158.20371694293738</v>
      </c>
      <c r="AH29">
        <v>43.067325838203551</v>
      </c>
      <c r="AI29">
        <v>127.09283204929504</v>
      </c>
      <c r="AJ29">
        <v>1777.5466441101403</v>
      </c>
      <c r="AK29">
        <v>1968.0028753402351</v>
      </c>
      <c r="AL29">
        <v>97.396617894583912</v>
      </c>
      <c r="AM29">
        <v>121.91098216781137</v>
      </c>
      <c r="AN29">
        <v>818.16245585789977</v>
      </c>
      <c r="AO29">
        <v>3205.3312818632139</v>
      </c>
      <c r="AP29">
        <v>355.85201549612998</v>
      </c>
      <c r="AQ29">
        <v>101.16181847666235</v>
      </c>
      <c r="AR29">
        <v>83.602094269649143</v>
      </c>
      <c r="AS29">
        <v>1152.555004452704</v>
      </c>
      <c r="AT29">
        <v>173.65033856368692</v>
      </c>
      <c r="AU29">
        <v>42040.288731662811</v>
      </c>
      <c r="AV29">
        <v>108135.55363001146</v>
      </c>
      <c r="AW29">
        <v>1614.3371691679079</v>
      </c>
      <c r="AX29">
        <v>65.615001000245528</v>
      </c>
      <c r="AY29">
        <v>263.49281256842556</v>
      </c>
      <c r="AZ29">
        <v>629.48297193348355</v>
      </c>
      <c r="BA29">
        <v>74.961720679561623</v>
      </c>
      <c r="BB29">
        <v>508.27042161300466</v>
      </c>
      <c r="BC29">
        <v>4149.1263921405744</v>
      </c>
      <c r="BD29">
        <v>257.92910051545419</v>
      </c>
      <c r="BE29">
        <v>6138.028801767985</v>
      </c>
      <c r="BF29">
        <v>4625.6963178386759</v>
      </c>
      <c r="BG29">
        <v>66.119533921123093</v>
      </c>
      <c r="BH29">
        <v>340.85848422393326</v>
      </c>
      <c r="BI29">
        <v>51.276373244952602</v>
      </c>
      <c r="BJ29">
        <v>105.30888123022851</v>
      </c>
      <c r="BK29">
        <v>76.785953436616964</v>
      </c>
      <c r="BL29">
        <v>365.96245951842155</v>
      </c>
      <c r="BM29">
        <v>3962.9517657762799</v>
      </c>
      <c r="BN29">
        <v>3657.8438907575887</v>
      </c>
      <c r="BO29">
        <v>727.26936624145128</v>
      </c>
      <c r="BP29">
        <v>601.48040554454178</v>
      </c>
      <c r="BQ29">
        <v>199.50023115688438</v>
      </c>
      <c r="BR29">
        <v>489.7293314108727</v>
      </c>
      <c r="BS29">
        <v>183.19293572993195</v>
      </c>
      <c r="BT29">
        <v>336.88949191302976</v>
      </c>
      <c r="BU29">
        <v>5975.2387816462469</v>
      </c>
      <c r="BV29">
        <v>79.328403645745084</v>
      </c>
      <c r="BW29">
        <v>478.91451985982661</v>
      </c>
      <c r="BX29">
        <v>1257.3870526086914</v>
      </c>
      <c r="BY29">
        <v>5461.5629328181931</v>
      </c>
      <c r="BZ29">
        <v>1541.6567287149023</v>
      </c>
      <c r="CA29">
        <v>1036.8764877780861</v>
      </c>
      <c r="CB29">
        <v>1028.3211922883818</v>
      </c>
      <c r="CC29">
        <v>346.83967253692492</v>
      </c>
      <c r="CD29">
        <v>106.33773267672393</v>
      </c>
      <c r="CE29">
        <v>167.23980262783081</v>
      </c>
      <c r="CF29">
        <v>215.76004113246009</v>
      </c>
      <c r="CG29">
        <v>104.89536209115631</v>
      </c>
      <c r="CH29">
        <v>638.82771305232563</v>
      </c>
      <c r="CI29">
        <v>102.52306808279475</v>
      </c>
      <c r="CJ29">
        <v>4569.3330656149928</v>
      </c>
      <c r="CK29">
        <v>93.25153370149178</v>
      </c>
      <c r="CL29">
        <v>262.80823064441131</v>
      </c>
      <c r="CM29">
        <v>2454.5665099926605</v>
      </c>
      <c r="CN29">
        <v>2205.1432409550598</v>
      </c>
      <c r="CO29">
        <v>435.50094593866788</v>
      </c>
      <c r="CP29">
        <v>86.595656266856011</v>
      </c>
      <c r="CQ29">
        <v>111283.84103484792</v>
      </c>
      <c r="CR29">
        <v>102035.17881262473</v>
      </c>
      <c r="CS29">
        <v>39140.935891426867</v>
      </c>
      <c r="CT29">
        <v>117163.04642676619</v>
      </c>
      <c r="CU29">
        <v>36849.65997735587</v>
      </c>
      <c r="CV29">
        <v>41217.047311068083</v>
      </c>
      <c r="CW29">
        <v>36954.634481865993</v>
      </c>
      <c r="CX29">
        <v>11255.522046712895</v>
      </c>
      <c r="CY29">
        <v>9547.0588201139744</v>
      </c>
      <c r="CZ29">
        <v>4843.421069521848</v>
      </c>
      <c r="DA29">
        <v>55.696477343934852</v>
      </c>
      <c r="DB29">
        <v>211.85831987767361</v>
      </c>
      <c r="DC29">
        <v>90.309414276609672</v>
      </c>
      <c r="DD29">
        <v>67.6212613209116</v>
      </c>
      <c r="DE29">
        <v>3301.067887520087</v>
      </c>
    </row>
    <row r="30" spans="1:109" x14ac:dyDescent="0.25">
      <c r="A30" t="s">
        <v>168</v>
      </c>
      <c r="B30" t="s">
        <v>210</v>
      </c>
      <c r="C30" t="s">
        <v>210</v>
      </c>
      <c r="D30" t="s">
        <v>237</v>
      </c>
      <c r="F30">
        <v>50</v>
      </c>
      <c r="H30">
        <v>1387.4564369413465</v>
      </c>
      <c r="I30">
        <v>4256.6519661970915</v>
      </c>
      <c r="J30">
        <v>135.43001001227137</v>
      </c>
      <c r="K30">
        <v>690.64819916859994</v>
      </c>
      <c r="L30">
        <v>63.590333996078037</v>
      </c>
      <c r="M30">
        <v>98982.529213636197</v>
      </c>
      <c r="N30">
        <v>364.91273847273959</v>
      </c>
      <c r="O30">
        <v>994.68442710404679</v>
      </c>
      <c r="P30">
        <v>9151.4924479661786</v>
      </c>
      <c r="Q30">
        <v>171.45062284545892</v>
      </c>
      <c r="R30">
        <v>1649.6725318278125</v>
      </c>
      <c r="S30">
        <v>220.54357566578719</v>
      </c>
      <c r="T30">
        <v>195.13696483301641</v>
      </c>
      <c r="U30">
        <v>122.8913507889922</v>
      </c>
      <c r="V30">
        <v>393.56969225562466</v>
      </c>
      <c r="W30">
        <v>312.72273398553392</v>
      </c>
      <c r="X30">
        <v>2010.3271790995291</v>
      </c>
      <c r="Y30">
        <v>95704.227636696029</v>
      </c>
      <c r="Z30">
        <v>11491.410079662228</v>
      </c>
      <c r="AA30">
        <v>7573.2820414014022</v>
      </c>
      <c r="AB30">
        <v>16522.605996597944</v>
      </c>
      <c r="AC30">
        <v>665.97398002240504</v>
      </c>
      <c r="AD30">
        <v>219.21788993853536</v>
      </c>
      <c r="AE30">
        <v>16940.398550332455</v>
      </c>
      <c r="AF30">
        <v>28130.912034638121</v>
      </c>
      <c r="AG30">
        <v>327.19172788661018</v>
      </c>
      <c r="AH30">
        <v>72.330775868044654</v>
      </c>
      <c r="AI30">
        <v>185.93097165640461</v>
      </c>
      <c r="AJ30">
        <v>2343.7612686868388</v>
      </c>
      <c r="AK30">
        <v>2499.2497269833962</v>
      </c>
      <c r="AL30">
        <v>124.47252198830543</v>
      </c>
      <c r="AM30">
        <v>168.68002483732658</v>
      </c>
      <c r="AN30">
        <v>1657.9758096698074</v>
      </c>
      <c r="AO30">
        <v>4253.9381427383059</v>
      </c>
      <c r="AP30">
        <v>727.5658498814696</v>
      </c>
      <c r="AQ30">
        <v>193.02779032477633</v>
      </c>
      <c r="AR30">
        <v>259.68678871305832</v>
      </c>
      <c r="AS30">
        <v>1937.3945930084064</v>
      </c>
      <c r="AT30">
        <v>247.27871095327717</v>
      </c>
      <c r="AU30">
        <v>34390.834103450914</v>
      </c>
      <c r="AV30">
        <v>81930.321704547285</v>
      </c>
      <c r="AW30">
        <v>1570.7417145981822</v>
      </c>
      <c r="AX30">
        <v>137.53066833810939</v>
      </c>
      <c r="AY30">
        <v>311.86827701786194</v>
      </c>
      <c r="AZ30">
        <v>701.96620558091911</v>
      </c>
      <c r="BA30">
        <v>205.4387068120248</v>
      </c>
      <c r="BB30">
        <v>674.37661332575715</v>
      </c>
      <c r="BC30">
        <v>10344.317213563698</v>
      </c>
      <c r="BD30">
        <v>441.87915629496467</v>
      </c>
      <c r="BE30">
        <v>9480.2937343267768</v>
      </c>
      <c r="BF30">
        <v>8087.3159724614361</v>
      </c>
      <c r="BG30">
        <v>139.6824237583597</v>
      </c>
      <c r="BH30">
        <v>599.86853349025614</v>
      </c>
      <c r="BI30">
        <v>76.793255446716799</v>
      </c>
      <c r="BJ30">
        <v>240.20744083211159</v>
      </c>
      <c r="BK30">
        <v>116.2856319724718</v>
      </c>
      <c r="BL30">
        <v>474.75729782179724</v>
      </c>
      <c r="BM30">
        <v>7038.525399829723</v>
      </c>
      <c r="BN30">
        <v>6697.0690664196864</v>
      </c>
      <c r="BO30">
        <v>1391.0672982798139</v>
      </c>
      <c r="BP30">
        <v>980.65259723294218</v>
      </c>
      <c r="BQ30">
        <v>285.01107644927595</v>
      </c>
      <c r="BR30">
        <v>863.96670468757429</v>
      </c>
      <c r="BS30">
        <v>273.13667945335641</v>
      </c>
      <c r="BT30">
        <v>401.59477480581938</v>
      </c>
      <c r="BU30">
        <v>13076.118333399765</v>
      </c>
      <c r="BV30">
        <v>112.81954573483904</v>
      </c>
      <c r="BW30">
        <v>458.13938722793796</v>
      </c>
      <c r="BX30">
        <v>2190.5381149092259</v>
      </c>
      <c r="BY30">
        <v>4010.2248734840191</v>
      </c>
      <c r="BZ30">
        <v>1826.9425459813363</v>
      </c>
      <c r="CA30">
        <v>1788.0463022237243</v>
      </c>
      <c r="CB30">
        <v>1764.555832431414</v>
      </c>
      <c r="CC30">
        <v>398.77875715820949</v>
      </c>
      <c r="CD30">
        <v>171.03900736269335</v>
      </c>
      <c r="CE30">
        <v>239.364338774309</v>
      </c>
      <c r="CF30">
        <v>352.0987226851276</v>
      </c>
      <c r="CG30">
        <v>146.42724022078019</v>
      </c>
      <c r="CH30">
        <v>1422.6765286287416</v>
      </c>
      <c r="CI30">
        <v>207.42013858423419</v>
      </c>
      <c r="CJ30">
        <v>4872.1760816697752</v>
      </c>
      <c r="CK30">
        <v>64.271628588241725</v>
      </c>
      <c r="CL30">
        <v>516.58026959824554</v>
      </c>
      <c r="CM30">
        <v>3117.2577289900105</v>
      </c>
      <c r="CN30">
        <v>2814.4790573225991</v>
      </c>
      <c r="CO30">
        <v>804.3193631436435</v>
      </c>
      <c r="CP30">
        <v>79.816500199443155</v>
      </c>
      <c r="CQ30">
        <v>101057.91434883243</v>
      </c>
      <c r="CR30">
        <v>92280.529277605732</v>
      </c>
      <c r="CS30">
        <v>33899.075666827164</v>
      </c>
      <c r="CT30">
        <v>98983.043023307793</v>
      </c>
      <c r="CU30">
        <v>32873.341238685258</v>
      </c>
      <c r="CV30">
        <v>37911.284810810859</v>
      </c>
      <c r="CW30">
        <v>32560.607149789856</v>
      </c>
      <c r="CX30">
        <v>19808.359233139901</v>
      </c>
      <c r="CY30">
        <v>6498.6221453597409</v>
      </c>
      <c r="CZ30">
        <v>2798.7553458809548</v>
      </c>
      <c r="DA30">
        <v>120.57778790310302</v>
      </c>
      <c r="DB30">
        <v>317.72741051046967</v>
      </c>
      <c r="DC30">
        <v>142.72837833082485</v>
      </c>
      <c r="DD30">
        <v>138.8535153378939</v>
      </c>
      <c r="DE30">
        <v>6084.5142598778484</v>
      </c>
    </row>
    <row r="31" spans="1:109" x14ac:dyDescent="0.25">
      <c r="A31" t="s">
        <v>169</v>
      </c>
      <c r="B31" t="s">
        <v>211</v>
      </c>
      <c r="C31" t="s">
        <v>211</v>
      </c>
      <c r="D31" t="s">
        <v>237</v>
      </c>
      <c r="F31">
        <v>50</v>
      </c>
      <c r="H31">
        <v>1069.3112547399451</v>
      </c>
      <c r="I31">
        <v>3516.3008327319508</v>
      </c>
      <c r="J31">
        <v>142.57673096676254</v>
      </c>
      <c r="K31">
        <v>761.95433949277208</v>
      </c>
      <c r="L31">
        <v>88.184957278388566</v>
      </c>
      <c r="M31">
        <v>99693.021642913329</v>
      </c>
      <c r="N31">
        <v>388.4907181860487</v>
      </c>
      <c r="O31">
        <v>951.1603142697038</v>
      </c>
      <c r="P31">
        <v>8843.0182654086402</v>
      </c>
      <c r="Q31">
        <v>172.48295861336521</v>
      </c>
      <c r="R31">
        <v>1636.0100818747505</v>
      </c>
      <c r="S31">
        <v>197.1847628188988</v>
      </c>
      <c r="T31">
        <v>201.40464251441847</v>
      </c>
      <c r="U31">
        <v>135.54834064448769</v>
      </c>
      <c r="V31">
        <v>365.90881308581663</v>
      </c>
      <c r="W31">
        <v>246.60544424289458</v>
      </c>
      <c r="X31">
        <v>1824.1233838242517</v>
      </c>
      <c r="Y31">
        <v>94177.33441213856</v>
      </c>
      <c r="Z31">
        <v>11551.782659630604</v>
      </c>
      <c r="AA31">
        <v>7893.331921255106</v>
      </c>
      <c r="AB31">
        <v>16252.247750575367</v>
      </c>
      <c r="AC31">
        <v>510.59975215357116</v>
      </c>
      <c r="AD31">
        <v>224.12028621592458</v>
      </c>
      <c r="AE31">
        <v>16888.627234476109</v>
      </c>
      <c r="AF31">
        <v>28158.844610390352</v>
      </c>
      <c r="AG31">
        <v>235.18644409581401</v>
      </c>
      <c r="AH31">
        <v>72.967211754693878</v>
      </c>
      <c r="AI31">
        <v>189.02101713687188</v>
      </c>
      <c r="AJ31">
        <v>2354.3314913263234</v>
      </c>
      <c r="AK31">
        <v>2525.522591961424</v>
      </c>
      <c r="AL31">
        <v>122.35659265498721</v>
      </c>
      <c r="AM31">
        <v>159.20584555922173</v>
      </c>
      <c r="AN31">
        <v>1623.1427211308935</v>
      </c>
      <c r="AO31">
        <v>4081.2838220674316</v>
      </c>
      <c r="AP31">
        <v>528.12804542693675</v>
      </c>
      <c r="AQ31">
        <v>195.73924772427711</v>
      </c>
      <c r="AR31">
        <v>290.77332868919018</v>
      </c>
      <c r="AS31">
        <v>1920.7338729829057</v>
      </c>
      <c r="AT31">
        <v>234.72262724458696</v>
      </c>
      <c r="AU31">
        <v>33416.754955462617</v>
      </c>
      <c r="AV31">
        <v>82945.417495227477</v>
      </c>
      <c r="AW31">
        <v>1483.5053938900055</v>
      </c>
      <c r="AX31">
        <v>142.24949821896431</v>
      </c>
      <c r="AY31">
        <v>327.0591721667808</v>
      </c>
      <c r="AZ31">
        <v>677.54251807160472</v>
      </c>
      <c r="BA31">
        <v>328.24290106316391</v>
      </c>
      <c r="BB31">
        <v>624.46536637873317</v>
      </c>
      <c r="BC31">
        <v>10177.809180184051</v>
      </c>
      <c r="BD31">
        <v>423.45624866382735</v>
      </c>
      <c r="BE31">
        <v>9546.6853387631618</v>
      </c>
      <c r="BF31">
        <v>7543.0619880118893</v>
      </c>
      <c r="BG31">
        <v>164.86270384289881</v>
      </c>
      <c r="BH31">
        <v>605.80171774561552</v>
      </c>
      <c r="BI31">
        <v>65.113625807536565</v>
      </c>
      <c r="BJ31">
        <v>244.94082548235579</v>
      </c>
      <c r="BK31">
        <v>167.48341132743934</v>
      </c>
      <c r="BL31">
        <v>445.04791901420043</v>
      </c>
      <c r="BM31">
        <v>7108.576572996185</v>
      </c>
      <c r="BN31">
        <v>6692.4048098485609</v>
      </c>
      <c r="BO31">
        <v>1378.0681570472636</v>
      </c>
      <c r="BP31">
        <v>965.07766530866991</v>
      </c>
      <c r="BQ31">
        <v>267.94386490149338</v>
      </c>
      <c r="BR31">
        <v>874.90939302840866</v>
      </c>
      <c r="BS31">
        <v>243.96481824327066</v>
      </c>
      <c r="BT31">
        <v>409.97710495669537</v>
      </c>
      <c r="BU31">
        <v>11270.601518705134</v>
      </c>
      <c r="BV31">
        <v>99.455991313421222</v>
      </c>
      <c r="BW31">
        <v>419.74002284970146</v>
      </c>
      <c r="BX31">
        <v>2035.8600446626297</v>
      </c>
      <c r="BY31">
        <v>3746.6186226409582</v>
      </c>
      <c r="BZ31">
        <v>1835.2179967256889</v>
      </c>
      <c r="CA31">
        <v>1894.7658203185008</v>
      </c>
      <c r="CB31">
        <v>1871.483921688196</v>
      </c>
      <c r="CC31">
        <v>454.75108136195638</v>
      </c>
      <c r="CD31">
        <v>158.835930279102</v>
      </c>
      <c r="CE31">
        <v>221.11259043833573</v>
      </c>
      <c r="CF31">
        <v>327.72501967099629</v>
      </c>
      <c r="CG31">
        <v>158.0818722080887</v>
      </c>
      <c r="CH31">
        <v>1292.7998394775116</v>
      </c>
      <c r="CI31">
        <v>201.2282213808229</v>
      </c>
      <c r="CJ31">
        <v>4161.5924293814251</v>
      </c>
      <c r="CK31">
        <v>41.404901854016714</v>
      </c>
      <c r="CL31">
        <v>513.33427972430241</v>
      </c>
      <c r="CM31">
        <v>3091.8771133355026</v>
      </c>
      <c r="CN31">
        <v>2836.6554885679734</v>
      </c>
      <c r="CO31">
        <v>771.21075800222957</v>
      </c>
      <c r="CP31">
        <v>83.469960207939408</v>
      </c>
      <c r="CQ31">
        <v>103672.44502434657</v>
      </c>
      <c r="CR31">
        <v>94902.112265979304</v>
      </c>
      <c r="CS31">
        <v>34316.926716621048</v>
      </c>
      <c r="CT31">
        <v>100845.04026328374</v>
      </c>
      <c r="CU31">
        <v>33322.372494491145</v>
      </c>
      <c r="CV31">
        <v>37915.937760485613</v>
      </c>
      <c r="CW31">
        <v>31850.044233065066</v>
      </c>
      <c r="CX31">
        <v>18168.252398977049</v>
      </c>
      <c r="CY31">
        <v>6319.2712667917904</v>
      </c>
      <c r="CZ31">
        <v>2645.0792104961206</v>
      </c>
      <c r="DA31">
        <v>123.23300731865548</v>
      </c>
      <c r="DB31">
        <v>301.80249504106763</v>
      </c>
      <c r="DC31">
        <v>166.6041511616163</v>
      </c>
      <c r="DD31">
        <v>163.88669660381368</v>
      </c>
      <c r="DE31">
        <v>5966.3294070252477</v>
      </c>
    </row>
    <row r="32" spans="1:109" s="20" customFormat="1" x14ac:dyDescent="0.25">
      <c r="A32" s="32" t="s">
        <v>158</v>
      </c>
      <c r="B32" s="32" t="s">
        <v>200</v>
      </c>
      <c r="C32" s="32" t="s">
        <v>212</v>
      </c>
      <c r="D32" s="32" t="s">
        <v>237</v>
      </c>
      <c r="E32" s="32"/>
      <c r="F32" s="32">
        <v>500</v>
      </c>
      <c r="G32" s="32"/>
      <c r="H32" s="32">
        <v>1278.0928216082982</v>
      </c>
      <c r="I32" s="32">
        <v>4425.3502634014567</v>
      </c>
      <c r="J32" s="32">
        <v>252.62079535097283</v>
      </c>
      <c r="K32" s="32">
        <v>1359.7830569291739</v>
      </c>
      <c r="L32" s="32">
        <v>55.21337897867469</v>
      </c>
      <c r="M32" s="32">
        <v>89178.587987035775</v>
      </c>
      <c r="N32" s="32">
        <v>1500.1833811147524</v>
      </c>
      <c r="O32" s="32">
        <v>1414.2830741032697</v>
      </c>
      <c r="P32" s="32">
        <v>18995.802233232098</v>
      </c>
      <c r="Q32" s="32">
        <v>265.50666609842307</v>
      </c>
      <c r="R32" s="32">
        <v>2851.0349833114533</v>
      </c>
      <c r="S32" s="32">
        <v>286.19415843120953</v>
      </c>
      <c r="T32" s="32">
        <v>410.05933327365977</v>
      </c>
      <c r="U32" s="32">
        <v>298.36666737408092</v>
      </c>
      <c r="V32" s="32">
        <v>701.09857910591063</v>
      </c>
      <c r="W32" s="32">
        <v>692.81038704115065</v>
      </c>
      <c r="X32" s="32">
        <v>1655.9271693167345</v>
      </c>
      <c r="Y32" s="32">
        <v>108591.07598371469</v>
      </c>
      <c r="Z32" s="32">
        <v>12587.001015682155</v>
      </c>
      <c r="AA32" s="32">
        <v>6868.181478826883</v>
      </c>
      <c r="AB32" s="32">
        <v>22496.231496992736</v>
      </c>
      <c r="AC32" s="32">
        <v>975.50783558633202</v>
      </c>
      <c r="AD32" s="32">
        <v>275.46486701205259</v>
      </c>
      <c r="AE32" s="32">
        <v>15044.012874147737</v>
      </c>
      <c r="AF32" s="32">
        <v>25203.818905404252</v>
      </c>
      <c r="AG32" s="32">
        <v>499.22543536737612</v>
      </c>
      <c r="AH32" s="32">
        <v>220.64734198273956</v>
      </c>
      <c r="AI32" s="32">
        <v>387.81728949390094</v>
      </c>
      <c r="AJ32" s="32">
        <v>3026.1013924166523</v>
      </c>
      <c r="AK32" s="32">
        <v>3096.7118406340405</v>
      </c>
      <c r="AL32" s="32">
        <v>149.24106238798902</v>
      </c>
      <c r="AM32" s="32">
        <v>296.62655938834524</v>
      </c>
      <c r="AN32" s="32">
        <v>12436.160043582164</v>
      </c>
      <c r="AO32" s="32">
        <v>18996.25581588241</v>
      </c>
      <c r="AP32" s="32">
        <v>2342.7626358097077</v>
      </c>
      <c r="AQ32" s="32">
        <v>321.94884171157457</v>
      </c>
      <c r="AR32" s="32">
        <v>329.29688064660058</v>
      </c>
      <c r="AS32" s="32">
        <v>1874.2818571760879</v>
      </c>
      <c r="AT32" s="32">
        <v>343.18063322473336</v>
      </c>
      <c r="AU32" s="32">
        <v>44638.775737188094</v>
      </c>
      <c r="AV32" s="32">
        <v>72471.279287243073</v>
      </c>
      <c r="AW32" s="32">
        <v>2817.9853020183932</v>
      </c>
      <c r="AX32" s="32">
        <v>1077.0856083839924</v>
      </c>
      <c r="AY32" s="32">
        <v>1179.0757290455713</v>
      </c>
      <c r="AZ32" s="32">
        <v>843.38333302959609</v>
      </c>
      <c r="BA32" s="32">
        <v>406.81827906326112</v>
      </c>
      <c r="BB32" s="32">
        <v>2073.6685432951945</v>
      </c>
      <c r="BC32" s="32">
        <v>23591.468658346414</v>
      </c>
      <c r="BD32" s="32">
        <v>1892.7509180009934</v>
      </c>
      <c r="BE32" s="32">
        <v>9292.3044716663317</v>
      </c>
      <c r="BF32" s="32">
        <v>7845.7304363396115</v>
      </c>
      <c r="BG32" s="32">
        <v>785.53505120048283</v>
      </c>
      <c r="BH32" s="32">
        <v>2853.0060061009835</v>
      </c>
      <c r="BI32" s="32">
        <v>181.02071226018066</v>
      </c>
      <c r="BJ32" s="32">
        <v>497.24616562056775</v>
      </c>
      <c r="BK32" s="32">
        <v>492.18253385164974</v>
      </c>
      <c r="BL32" s="32">
        <v>1504.6161206518752</v>
      </c>
      <c r="BM32" s="32">
        <v>10455.566660130633</v>
      </c>
      <c r="BN32" s="32">
        <v>9806.5723571094513</v>
      </c>
      <c r="BO32" s="32">
        <v>2209.9660062347843</v>
      </c>
      <c r="BP32" s="32">
        <v>2074.5798320744539</v>
      </c>
      <c r="BQ32" s="32">
        <v>602.4361057061534</v>
      </c>
      <c r="BR32" s="32">
        <v>1905.3275278505046</v>
      </c>
      <c r="BS32" s="32">
        <v>442.23071361657389</v>
      </c>
      <c r="BT32" s="32">
        <v>543.6765350977804</v>
      </c>
      <c r="BU32" s="32">
        <v>23546.86498990636</v>
      </c>
      <c r="BV32" s="32">
        <v>217.47638690920701</v>
      </c>
      <c r="BW32" s="32">
        <v>593.70257794836152</v>
      </c>
      <c r="BX32" s="32">
        <v>2833.2545434192916</v>
      </c>
      <c r="BY32" s="32">
        <v>5224.2165210424218</v>
      </c>
      <c r="BZ32" s="32">
        <v>2665.4042219326652</v>
      </c>
      <c r="CA32" s="32">
        <v>2847.9176334602303</v>
      </c>
      <c r="CB32" s="32">
        <v>2817.6595472058975</v>
      </c>
      <c r="CC32" s="32">
        <v>901.83364274003031</v>
      </c>
      <c r="CD32" s="32">
        <v>731.22471404378939</v>
      </c>
      <c r="CE32" s="32">
        <v>835.37966099093978</v>
      </c>
      <c r="CF32" s="32">
        <v>1391.9338198788921</v>
      </c>
      <c r="CG32" s="32">
        <v>712.11651402981045</v>
      </c>
      <c r="CH32" s="32">
        <v>2421.7148813141648</v>
      </c>
      <c r="CI32" s="32">
        <v>474.51342788274599</v>
      </c>
      <c r="CJ32" s="32">
        <v>5145.7714634105841</v>
      </c>
      <c r="CK32" s="32">
        <v>449.71895082533217</v>
      </c>
      <c r="CL32" s="32">
        <v>1593.7121236087253</v>
      </c>
      <c r="CM32" s="32">
        <v>12774.417243311711</v>
      </c>
      <c r="CN32" s="32">
        <v>12194.033501367914</v>
      </c>
      <c r="CO32" s="32">
        <v>1256.4198178807469</v>
      </c>
      <c r="CP32" s="32">
        <v>138.26023877184184</v>
      </c>
      <c r="CQ32" s="32">
        <v>66639.369225229544</v>
      </c>
      <c r="CR32" s="32">
        <v>54278.4008146329</v>
      </c>
      <c r="CS32" s="32">
        <v>30137.940457222798</v>
      </c>
      <c r="CT32" s="32">
        <v>65551.434744545855</v>
      </c>
      <c r="CU32" s="32">
        <v>26871.761891475569</v>
      </c>
      <c r="CV32" s="32">
        <v>28969.540414374074</v>
      </c>
      <c r="CW32" s="32">
        <v>27057.640061572707</v>
      </c>
      <c r="CX32" s="32">
        <v>24995.694568048715</v>
      </c>
      <c r="CY32" s="32">
        <v>1675.8476946226328</v>
      </c>
      <c r="CZ32" s="32">
        <v>2485.5793184778477</v>
      </c>
      <c r="DA32" s="32">
        <v>255.4000199537829</v>
      </c>
      <c r="DB32" s="32">
        <v>507.13839087597034</v>
      </c>
      <c r="DC32" s="32">
        <v>850.3602588870956</v>
      </c>
      <c r="DD32" s="32">
        <v>787.45659224634255</v>
      </c>
      <c r="DE32" s="32">
        <v>17567.569430892469</v>
      </c>
    </row>
    <row r="33" spans="1:109" s="3" customFormat="1" x14ac:dyDescent="0.25">
      <c r="A33" s="33" t="s">
        <v>159</v>
      </c>
      <c r="B33" s="33" t="s">
        <v>201</v>
      </c>
      <c r="C33" s="33" t="s">
        <v>213</v>
      </c>
      <c r="D33" s="33" t="s">
        <v>237</v>
      </c>
      <c r="E33" s="33"/>
      <c r="F33" s="33">
        <v>500</v>
      </c>
      <c r="G33" s="33"/>
      <c r="H33" s="33">
        <v>1262.6873929042249</v>
      </c>
      <c r="I33" s="33">
        <v>3851.899761538155</v>
      </c>
      <c r="J33" s="33">
        <v>265.43661033025046</v>
      </c>
      <c r="K33" s="33">
        <v>1418.5332701198818</v>
      </c>
      <c r="L33" s="33">
        <v>1001.2751699403598</v>
      </c>
      <c r="M33" s="33">
        <v>90125.577144548573</v>
      </c>
      <c r="N33" s="33">
        <v>1350.8611295207706</v>
      </c>
      <c r="O33" s="33">
        <v>1601.5500897117308</v>
      </c>
      <c r="P33" s="33">
        <v>18981.195969407196</v>
      </c>
      <c r="Q33" s="33">
        <v>277.19760821021072</v>
      </c>
      <c r="R33" s="33">
        <v>2989.2719077099378</v>
      </c>
      <c r="S33" s="33">
        <v>285.4488678419188</v>
      </c>
      <c r="T33" s="33">
        <v>359.08587608890087</v>
      </c>
      <c r="U33" s="33">
        <v>337.07829863561801</v>
      </c>
      <c r="V33" s="33">
        <v>723.77805281713722</v>
      </c>
      <c r="W33" s="33">
        <v>730.97892203560639</v>
      </c>
      <c r="X33" s="33">
        <v>1602.6173538665478</v>
      </c>
      <c r="Y33" s="33">
        <v>107955.59162383525</v>
      </c>
      <c r="Z33" s="33">
        <v>12376.514006812064</v>
      </c>
      <c r="AA33" s="33">
        <v>6869.0217797228051</v>
      </c>
      <c r="AB33" s="33">
        <v>22038.422652887679</v>
      </c>
      <c r="AC33" s="33">
        <v>877.8564056024843</v>
      </c>
      <c r="AD33" s="33">
        <v>265.42817345946139</v>
      </c>
      <c r="AE33" s="33">
        <v>14998.073338051279</v>
      </c>
      <c r="AF33" s="33">
        <v>25254.2118859779</v>
      </c>
      <c r="AG33" s="33">
        <v>321.84552842595645</v>
      </c>
      <c r="AH33" s="33">
        <v>173.52533995414797</v>
      </c>
      <c r="AI33" s="33">
        <v>362.24126576401216</v>
      </c>
      <c r="AJ33" s="33">
        <v>2980.9194056287606</v>
      </c>
      <c r="AK33" s="33">
        <v>3103.9838213934954</v>
      </c>
      <c r="AL33" s="33">
        <v>137.62223631127077</v>
      </c>
      <c r="AM33" s="33">
        <v>265.41129971788325</v>
      </c>
      <c r="AN33" s="33">
        <v>12134.599392241733</v>
      </c>
      <c r="AO33" s="33">
        <v>18847.239553453775</v>
      </c>
      <c r="AP33" s="33">
        <v>2006.7729937106478</v>
      </c>
      <c r="AQ33" s="33">
        <v>369.70789641233699</v>
      </c>
      <c r="AR33" s="33">
        <v>377.60902590629883</v>
      </c>
      <c r="AS33" s="33">
        <v>1866.8010888846218</v>
      </c>
      <c r="AT33" s="33">
        <v>311.65800694815732</v>
      </c>
      <c r="AU33" s="33">
        <v>43586.114716329241</v>
      </c>
      <c r="AV33" s="33">
        <v>72702.599496480456</v>
      </c>
      <c r="AW33" s="33">
        <v>2823.7615950054042</v>
      </c>
      <c r="AX33" s="33">
        <v>1151.2321113452474</v>
      </c>
      <c r="AY33" s="33">
        <v>1308.9931582300226</v>
      </c>
      <c r="AZ33" s="33">
        <v>803.02136170345466</v>
      </c>
      <c r="BA33" s="33">
        <v>258.65758465123463</v>
      </c>
      <c r="BB33" s="33">
        <v>2239.5884431349687</v>
      </c>
      <c r="BC33" s="33">
        <v>24399.151905247476</v>
      </c>
      <c r="BD33" s="33">
        <v>2086.4550198779971</v>
      </c>
      <c r="BE33" s="33">
        <v>9330.7277201215566</v>
      </c>
      <c r="BF33" s="33">
        <v>8159.5339724893747</v>
      </c>
      <c r="BG33" s="33">
        <v>863.42091968238969</v>
      </c>
      <c r="BH33" s="33">
        <v>3021.4501328994415</v>
      </c>
      <c r="BI33" s="33">
        <v>192.36065399074141</v>
      </c>
      <c r="BJ33" s="33">
        <v>522.94256211877735</v>
      </c>
      <c r="BK33" s="33">
        <v>463.6566710839993</v>
      </c>
      <c r="BL33" s="33">
        <v>1667.2353472400166</v>
      </c>
      <c r="BM33" s="33">
        <v>10526.401048348218</v>
      </c>
      <c r="BN33" s="33">
        <v>9877.9136304527201</v>
      </c>
      <c r="BO33" s="33">
        <v>2316.3217829615382</v>
      </c>
      <c r="BP33" s="33">
        <v>2114.6130761365102</v>
      </c>
      <c r="BQ33" s="33">
        <v>566.20683552511605</v>
      </c>
      <c r="BR33" s="33">
        <v>1912.6048603984698</v>
      </c>
      <c r="BS33" s="33">
        <v>433.65937699346944</v>
      </c>
      <c r="BT33" s="33">
        <v>524.08153967530154</v>
      </c>
      <c r="BU33" s="33">
        <v>22260.308136204763</v>
      </c>
      <c r="BV33" s="33">
        <v>240.80094762617304</v>
      </c>
      <c r="BW33" s="33">
        <v>865.70731166622693</v>
      </c>
      <c r="BX33" s="33">
        <v>2727.7204763780528</v>
      </c>
      <c r="BY33" s="33">
        <v>5261.6038463772775</v>
      </c>
      <c r="BZ33" s="33">
        <v>2368.6936583846755</v>
      </c>
      <c r="CA33" s="33">
        <v>2768.3482276628079</v>
      </c>
      <c r="CB33" s="33">
        <v>2740.6162333791426</v>
      </c>
      <c r="CC33" s="33">
        <v>1052.6810236581487</v>
      </c>
      <c r="CD33" s="33">
        <v>831.79530952956975</v>
      </c>
      <c r="CE33" s="33">
        <v>807.2819814519338</v>
      </c>
      <c r="CF33" s="33">
        <v>1300.3875500251736</v>
      </c>
      <c r="CG33" s="33">
        <v>677.15168640135505</v>
      </c>
      <c r="CH33" s="33">
        <v>2267.2655977585046</v>
      </c>
      <c r="CI33" s="33">
        <v>476.53555434351102</v>
      </c>
      <c r="CJ33" s="33">
        <v>5219.6346326370603</v>
      </c>
      <c r="CK33" s="33">
        <v>467.86245117234949</v>
      </c>
      <c r="CL33" s="33">
        <v>1719.8561103514314</v>
      </c>
      <c r="CM33" s="33">
        <v>12833.290409767578</v>
      </c>
      <c r="CN33" s="33">
        <v>12038.216580347425</v>
      </c>
      <c r="CO33" s="33">
        <v>979.86661031310075</v>
      </c>
      <c r="CP33" s="33">
        <v>183.99127816798634</v>
      </c>
      <c r="CQ33" s="33">
        <v>65989.887621866699</v>
      </c>
      <c r="CR33" s="33">
        <v>53715.860502964839</v>
      </c>
      <c r="CS33" s="33">
        <v>30052.652618212338</v>
      </c>
      <c r="CT33" s="33">
        <v>65519.439269797505</v>
      </c>
      <c r="CU33" s="33">
        <v>26874.753371835821</v>
      </c>
      <c r="CV33" s="33">
        <v>28823.079943155204</v>
      </c>
      <c r="CW33" s="33">
        <v>26984.744856312896</v>
      </c>
      <c r="CX33" s="33">
        <v>26464.341792301628</v>
      </c>
      <c r="CY33" s="33">
        <v>1885.9612224465943</v>
      </c>
      <c r="CZ33" s="33">
        <v>2631.7806002001707</v>
      </c>
      <c r="DA33" s="33">
        <v>211.19174959194029</v>
      </c>
      <c r="DB33" s="33">
        <v>414.91265010016122</v>
      </c>
      <c r="DC33" s="33">
        <v>846.72435239082483</v>
      </c>
      <c r="DD33" s="33">
        <v>856.28332699483849</v>
      </c>
      <c r="DE33" s="33">
        <v>18175.981021298583</v>
      </c>
    </row>
    <row r="34" spans="1:109" s="3" customFormat="1" x14ac:dyDescent="0.25">
      <c r="A34" s="3" t="s">
        <v>160</v>
      </c>
      <c r="B34" s="3" t="s">
        <v>202</v>
      </c>
      <c r="C34" s="3" t="s">
        <v>216</v>
      </c>
      <c r="D34" s="3" t="s">
        <v>237</v>
      </c>
      <c r="F34" s="3">
        <v>500</v>
      </c>
      <c r="H34" s="3">
        <v>779.09376825192714</v>
      </c>
      <c r="I34" s="3">
        <v>1847.567442766958</v>
      </c>
      <c r="J34" s="3">
        <v>132.72593638841911</v>
      </c>
      <c r="K34" s="3">
        <v>841.55807791518862</v>
      </c>
      <c r="L34" s="3">
        <v>0</v>
      </c>
      <c r="M34" s="3">
        <v>94911.267194172819</v>
      </c>
      <c r="N34" s="3">
        <v>612.2837191928063</v>
      </c>
      <c r="O34" s="3">
        <v>854.1158058062108</v>
      </c>
      <c r="P34" s="3">
        <v>9783.3974494862487</v>
      </c>
      <c r="Q34" s="3">
        <v>132.13088503477834</v>
      </c>
      <c r="R34" s="3">
        <v>1412.7296454767254</v>
      </c>
      <c r="S34" s="3">
        <v>511.81385483012048</v>
      </c>
      <c r="T34" s="3">
        <v>152.07582702775505</v>
      </c>
      <c r="U34" s="3">
        <v>140.90923270673088</v>
      </c>
      <c r="V34" s="3">
        <v>306.13515856764593</v>
      </c>
      <c r="W34" s="3">
        <v>306.80258103186463</v>
      </c>
      <c r="X34" s="3">
        <v>1176.8668352802486</v>
      </c>
      <c r="Y34" s="3">
        <v>77956.761139740731</v>
      </c>
      <c r="Z34" s="3">
        <v>6707.2794768403892</v>
      </c>
      <c r="AA34" s="3">
        <v>4256.7373840301489</v>
      </c>
      <c r="AB34" s="3">
        <v>5287.7362253233268</v>
      </c>
      <c r="AC34" s="3">
        <v>634.89835104265774</v>
      </c>
      <c r="AD34" s="3">
        <v>173.65582003749236</v>
      </c>
      <c r="AE34" s="3">
        <v>11932.473660566871</v>
      </c>
      <c r="AF34" s="3">
        <v>20493.943876997851</v>
      </c>
      <c r="AG34" s="3">
        <v>328.90525428466475</v>
      </c>
      <c r="AH34" s="3">
        <v>122.7950117702255</v>
      </c>
      <c r="AI34" s="3">
        <v>253.67146422165308</v>
      </c>
      <c r="AJ34" s="3">
        <v>11008.519733052959</v>
      </c>
      <c r="AK34" s="3">
        <v>14129.078928416673</v>
      </c>
      <c r="AL34" s="3">
        <v>75.161418952433721</v>
      </c>
      <c r="AM34" s="3">
        <v>195.66735929919435</v>
      </c>
      <c r="AN34" s="3">
        <v>9183.08176765383</v>
      </c>
      <c r="AO34" s="3">
        <v>22082.278001674666</v>
      </c>
      <c r="AP34" s="3">
        <v>1458.4655069504736</v>
      </c>
      <c r="AQ34" s="3">
        <v>230.38136867307435</v>
      </c>
      <c r="AR34" s="3">
        <v>131.71006042882522</v>
      </c>
      <c r="AS34" s="3">
        <v>1155.6996256419559</v>
      </c>
      <c r="AT34" s="3">
        <v>115.11563281445636</v>
      </c>
      <c r="AU34" s="3">
        <v>26733.746185677363</v>
      </c>
      <c r="AV34" s="3">
        <v>92772.507886966807</v>
      </c>
      <c r="AW34" s="3">
        <v>1173.84065069349</v>
      </c>
      <c r="AX34" s="3">
        <v>341.52195122875037</v>
      </c>
      <c r="AY34" s="3">
        <v>315.00464023069657</v>
      </c>
      <c r="AZ34" s="3">
        <v>572.97548450297927</v>
      </c>
      <c r="BA34" s="3">
        <v>218.09436234384373</v>
      </c>
      <c r="BB34" s="3">
        <v>1654.9316288775281</v>
      </c>
      <c r="BC34" s="3">
        <v>11566.932541860757</v>
      </c>
      <c r="BD34" s="3">
        <v>1146.3530307313913</v>
      </c>
      <c r="BE34" s="3">
        <v>4842.9192560078491</v>
      </c>
      <c r="BF34" s="3">
        <v>3770.3820776544421</v>
      </c>
      <c r="BG34" s="3">
        <v>344.35514618730116</v>
      </c>
      <c r="BH34" s="3">
        <v>1565.7918639375425</v>
      </c>
      <c r="BI34" s="3">
        <v>162.4088133713816</v>
      </c>
      <c r="BJ34" s="3">
        <v>334.38133498506136</v>
      </c>
      <c r="BK34" s="3">
        <v>588.07424249873759</v>
      </c>
      <c r="BL34" s="3">
        <v>880.16136437975661</v>
      </c>
      <c r="BM34" s="3">
        <v>5217.0296502886904</v>
      </c>
      <c r="BN34" s="3">
        <v>4994.1212688856631</v>
      </c>
      <c r="BO34" s="3">
        <v>2247.409787475508</v>
      </c>
      <c r="BP34" s="3">
        <v>1560.1281544319438</v>
      </c>
      <c r="BQ34" s="3">
        <v>289.4978443692309</v>
      </c>
      <c r="BR34" s="3">
        <v>1493.5199285852202</v>
      </c>
      <c r="BS34" s="3">
        <v>272.90341675486201</v>
      </c>
      <c r="BT34" s="3">
        <v>653.24844819141708</v>
      </c>
      <c r="BU34" s="3">
        <v>23466.362089420047</v>
      </c>
      <c r="BV34" s="3">
        <v>130.46098866848021</v>
      </c>
      <c r="BW34" s="3">
        <v>286.89784521143122</v>
      </c>
      <c r="BX34" s="3">
        <v>1472.1382860266965</v>
      </c>
      <c r="BY34" s="3">
        <v>4011.8442674804487</v>
      </c>
      <c r="BZ34" s="3">
        <v>2065.7985060974493</v>
      </c>
      <c r="CA34" s="3">
        <v>1073.2421265786656</v>
      </c>
      <c r="CB34" s="3">
        <v>1056.4225443980545</v>
      </c>
      <c r="CC34" s="3">
        <v>420.66110085146732</v>
      </c>
      <c r="CD34" s="3">
        <v>582.94125447071031</v>
      </c>
      <c r="CE34" s="3">
        <v>701.28142232313894</v>
      </c>
      <c r="CF34" s="3">
        <v>886.93208383604724</v>
      </c>
      <c r="CG34" s="3">
        <v>566.40847632090788</v>
      </c>
      <c r="CH34" s="3">
        <v>1273.8896904502228</v>
      </c>
      <c r="CI34" s="3">
        <v>211.25395218847797</v>
      </c>
      <c r="CJ34" s="3">
        <v>4665.0632311453337</v>
      </c>
      <c r="CK34" s="3">
        <v>321.12938051479171</v>
      </c>
      <c r="CL34" s="3">
        <v>1354.3904891164059</v>
      </c>
      <c r="CM34" s="3">
        <v>17804.467222408828</v>
      </c>
      <c r="CN34" s="3">
        <v>15599.938658156492</v>
      </c>
      <c r="CO34" s="3">
        <v>465.79118932556332</v>
      </c>
      <c r="CP34" s="3">
        <v>158.51953628069361</v>
      </c>
      <c r="CQ34" s="3">
        <v>101000.99326280573</v>
      </c>
      <c r="CR34" s="3">
        <v>90394.004533708139</v>
      </c>
      <c r="CS34" s="3">
        <v>26644.424152755179</v>
      </c>
      <c r="CT34" s="3">
        <v>101732.98147930593</v>
      </c>
      <c r="CU34" s="3">
        <v>25664.138697096609</v>
      </c>
      <c r="CV34" s="3">
        <v>29206.876106222426</v>
      </c>
      <c r="CW34" s="3">
        <v>24425.930644572811</v>
      </c>
      <c r="CX34" s="3">
        <v>12709.152378054698</v>
      </c>
      <c r="CY34" s="3">
        <v>4086.1908413360047</v>
      </c>
      <c r="CZ34" s="3">
        <v>1129.112623944827</v>
      </c>
      <c r="DA34" s="3">
        <v>96.703886201130615</v>
      </c>
      <c r="DB34" s="3">
        <v>217.45374399465391</v>
      </c>
      <c r="DC34" s="3">
        <v>352.04792720058475</v>
      </c>
      <c r="DD34" s="3">
        <v>345.10030058510353</v>
      </c>
      <c r="DE34" s="3">
        <v>11377.762500044559</v>
      </c>
    </row>
    <row r="35" spans="1:109" s="3" customFormat="1" x14ac:dyDescent="0.25">
      <c r="A35" s="3" t="s">
        <v>161</v>
      </c>
      <c r="B35" s="3" t="s">
        <v>203</v>
      </c>
      <c r="C35" s="3" t="s">
        <v>217</v>
      </c>
      <c r="D35" s="3" t="s">
        <v>237</v>
      </c>
      <c r="F35" s="3">
        <v>500</v>
      </c>
      <c r="H35" s="3">
        <v>325.13639096163001</v>
      </c>
      <c r="I35" s="3">
        <v>1441.9254315249959</v>
      </c>
      <c r="J35" s="3">
        <v>136.50802223730398</v>
      </c>
      <c r="K35" s="3">
        <v>737.66459766160744</v>
      </c>
      <c r="L35" s="3">
        <v>51.226021918206463</v>
      </c>
      <c r="M35" s="3">
        <v>96454.201764434445</v>
      </c>
      <c r="N35" s="3">
        <v>552.76422831391869</v>
      </c>
      <c r="O35" s="3">
        <v>886.93527382847276</v>
      </c>
      <c r="P35" s="3">
        <v>10585.324416895372</v>
      </c>
      <c r="Q35" s="3">
        <v>129.84999816835938</v>
      </c>
      <c r="R35" s="3">
        <v>1370.290527664841</v>
      </c>
      <c r="S35" s="3">
        <v>383.90982049787942</v>
      </c>
      <c r="T35" s="3">
        <v>151.02226765661737</v>
      </c>
      <c r="U35" s="3">
        <v>134.84042808274458</v>
      </c>
      <c r="V35" s="3">
        <v>308.39127513999489</v>
      </c>
      <c r="W35" s="3">
        <v>249.39549971647091</v>
      </c>
      <c r="X35" s="3">
        <v>874.35049660873108</v>
      </c>
      <c r="Y35" s="3">
        <v>80947.404304327312</v>
      </c>
      <c r="Z35" s="3">
        <v>6142.4928947097469</v>
      </c>
      <c r="AA35" s="3">
        <v>4018.2941670629602</v>
      </c>
      <c r="AB35" s="3">
        <v>4542.0496686171209</v>
      </c>
      <c r="AC35" s="3">
        <v>580.95521631047791</v>
      </c>
      <c r="AD35" s="3">
        <v>137.70869002858674</v>
      </c>
      <c r="AE35" s="3">
        <v>11620.277818392397</v>
      </c>
      <c r="AF35" s="3">
        <v>19850.502244726038</v>
      </c>
      <c r="AG35" s="3">
        <v>349.50055918720761</v>
      </c>
      <c r="AH35" s="3">
        <v>93.019637196253186</v>
      </c>
      <c r="AI35" s="3">
        <v>241.88267923644844</v>
      </c>
      <c r="AJ35" s="3">
        <v>11133.026570509004</v>
      </c>
      <c r="AK35" s="3">
        <v>14101.235463190977</v>
      </c>
      <c r="AL35" s="3">
        <v>59.556581161427694</v>
      </c>
      <c r="AM35" s="3">
        <v>150.81968584821163</v>
      </c>
      <c r="AN35" s="3">
        <v>9119.165754167303</v>
      </c>
      <c r="AO35" s="3">
        <v>21021.971079989944</v>
      </c>
      <c r="AP35" s="3">
        <v>1303.2063029642393</v>
      </c>
      <c r="AQ35" s="3">
        <v>261.58005433911831</v>
      </c>
      <c r="AR35" s="3">
        <v>157.91993118184681</v>
      </c>
      <c r="AS35" s="3">
        <v>1078.1329728057497</v>
      </c>
      <c r="AT35" s="3">
        <v>128.96555563897823</v>
      </c>
      <c r="AU35" s="3">
        <v>27935.179053249736</v>
      </c>
      <c r="AV35" s="3">
        <v>95129.205564517295</v>
      </c>
      <c r="AW35" s="3">
        <v>1078.1650894339116</v>
      </c>
      <c r="AX35" s="3">
        <v>295.72991211463642</v>
      </c>
      <c r="AY35" s="3">
        <v>313.75475204302967</v>
      </c>
      <c r="AZ35" s="3">
        <v>586.77573753735487</v>
      </c>
      <c r="BA35" s="3">
        <v>125.09179618068319</v>
      </c>
      <c r="BB35" s="3">
        <v>1647.1309214005719</v>
      </c>
      <c r="BC35" s="3">
        <v>11360.797697433092</v>
      </c>
      <c r="BD35" s="3">
        <v>1042.0190596926393</v>
      </c>
      <c r="BE35" s="3">
        <v>4545.2341558248654</v>
      </c>
      <c r="BF35" s="3">
        <v>3648.4909578577244</v>
      </c>
      <c r="BG35" s="3">
        <v>342.44725354088598</v>
      </c>
      <c r="BH35" s="3">
        <v>1475.9147061597048</v>
      </c>
      <c r="BI35" s="3">
        <v>130.2008105682815</v>
      </c>
      <c r="BJ35" s="3">
        <v>311.86234149133708</v>
      </c>
      <c r="BK35" s="3">
        <v>235.26418332524153</v>
      </c>
      <c r="BL35" s="3">
        <v>821.66934438380542</v>
      </c>
      <c r="BM35" s="3">
        <v>4853.8329537929831</v>
      </c>
      <c r="BN35" s="3">
        <v>4584.2657410809898</v>
      </c>
      <c r="BO35" s="3">
        <v>1896.3608969565162</v>
      </c>
      <c r="BP35" s="3">
        <v>1392.1495988937916</v>
      </c>
      <c r="BQ35" s="3">
        <v>273.78437304063459</v>
      </c>
      <c r="BR35" s="3">
        <v>1345.2395576985707</v>
      </c>
      <c r="BS35" s="3">
        <v>273.7102577448764</v>
      </c>
      <c r="BT35" s="3">
        <v>599.31851608950024</v>
      </c>
      <c r="BU35" s="3">
        <v>24142.756191029595</v>
      </c>
      <c r="BV35" s="3">
        <v>168.94828719066638</v>
      </c>
      <c r="BW35" s="3">
        <v>346.55571143574861</v>
      </c>
      <c r="BX35" s="3">
        <v>1262.1266650353298</v>
      </c>
      <c r="BY35" s="3">
        <v>5066.170805630356</v>
      </c>
      <c r="BZ35" s="3">
        <v>1911.6212363531288</v>
      </c>
      <c r="CA35" s="3">
        <v>1034.1134281450984</v>
      </c>
      <c r="CB35" s="3">
        <v>1022.8775493081559</v>
      </c>
      <c r="CC35" s="3">
        <v>432.48004431808386</v>
      </c>
      <c r="CD35" s="3">
        <v>571.72045045900666</v>
      </c>
      <c r="CE35" s="3">
        <v>679.60267496463678</v>
      </c>
      <c r="CF35" s="3">
        <v>918.37498228909953</v>
      </c>
      <c r="CG35" s="3">
        <v>591.01760296458224</v>
      </c>
      <c r="CH35" s="3">
        <v>1141.2174420452675</v>
      </c>
      <c r="CI35" s="3">
        <v>209.73887546611883</v>
      </c>
      <c r="CJ35" s="3">
        <v>4428.2678665691383</v>
      </c>
      <c r="CK35" s="3">
        <v>308.77420416807894</v>
      </c>
      <c r="CL35" s="3">
        <v>1396.1345312957239</v>
      </c>
      <c r="CM35" s="3">
        <v>17011.263848702762</v>
      </c>
      <c r="CN35" s="3">
        <v>14894.881814248607</v>
      </c>
      <c r="CO35" s="3">
        <v>476.93192820399122</v>
      </c>
      <c r="CP35" s="3">
        <v>157.96687086916032</v>
      </c>
      <c r="CQ35" s="3">
        <v>99604.899808842107</v>
      </c>
      <c r="CR35" s="3">
        <v>89250.617473923616</v>
      </c>
      <c r="CS35" s="3">
        <v>26932.853675455328</v>
      </c>
      <c r="CT35" s="3">
        <v>101736.76205807029</v>
      </c>
      <c r="CU35" s="3">
        <v>25820.509082127595</v>
      </c>
      <c r="CV35" s="3">
        <v>29116.329816649519</v>
      </c>
      <c r="CW35" s="3">
        <v>24759.770969236291</v>
      </c>
      <c r="CX35" s="3">
        <v>12365.297123903074</v>
      </c>
      <c r="CY35" s="3">
        <v>4047.5128871606998</v>
      </c>
      <c r="CZ35" s="3">
        <v>1210.1891362778447</v>
      </c>
      <c r="DA35" s="3">
        <v>108.28738812244156</v>
      </c>
      <c r="DB35" s="3">
        <v>255.73235750379666</v>
      </c>
      <c r="DC35" s="3">
        <v>348.11954417624656</v>
      </c>
      <c r="DD35" s="3">
        <v>342.15820388742901</v>
      </c>
      <c r="DE35" s="3">
        <v>11057.890954179204</v>
      </c>
    </row>
    <row r="36" spans="1:109" s="3" customFormat="1" x14ac:dyDescent="0.25">
      <c r="A36" s="3" t="s">
        <v>162</v>
      </c>
      <c r="B36" s="3" t="s">
        <v>204</v>
      </c>
      <c r="C36" s="3" t="s">
        <v>214</v>
      </c>
      <c r="D36" s="3" t="s">
        <v>237</v>
      </c>
      <c r="F36" s="3">
        <v>500</v>
      </c>
      <c r="H36" s="3">
        <v>1368.986451223916</v>
      </c>
      <c r="I36" s="3">
        <v>2666.9819806059627</v>
      </c>
      <c r="J36" s="3">
        <v>177.00464877901967</v>
      </c>
      <c r="K36" s="3">
        <v>737.50504700877423</v>
      </c>
      <c r="L36" s="3">
        <v>0</v>
      </c>
      <c r="M36" s="3">
        <v>91443.043504164583</v>
      </c>
      <c r="N36" s="3">
        <v>1074.85901096214</v>
      </c>
      <c r="O36" s="3">
        <v>1219.6470420303533</v>
      </c>
      <c r="P36" s="3">
        <v>16151.601484804674</v>
      </c>
      <c r="Q36" s="3">
        <v>205.95564442167415</v>
      </c>
      <c r="R36" s="3">
        <v>1640.9816998173262</v>
      </c>
      <c r="S36" s="3">
        <v>370.79353729698209</v>
      </c>
      <c r="T36" s="3">
        <v>231.30387887578047</v>
      </c>
      <c r="U36" s="3">
        <v>148.1032324187764</v>
      </c>
      <c r="V36" s="3">
        <v>561.48206802149662</v>
      </c>
      <c r="W36" s="3">
        <v>460.76340844586383</v>
      </c>
      <c r="X36" s="3">
        <v>1292.4492603229789</v>
      </c>
      <c r="Y36" s="3">
        <v>98295.865476758539</v>
      </c>
      <c r="Z36" s="3">
        <v>9872.9109078180682</v>
      </c>
      <c r="AA36" s="3">
        <v>6153.4400884739052</v>
      </c>
      <c r="AB36" s="3">
        <v>18529.344542394607</v>
      </c>
      <c r="AC36" s="3">
        <v>596.38918812448492</v>
      </c>
      <c r="AD36" s="3">
        <v>247.39400866096625</v>
      </c>
      <c r="AE36" s="3">
        <v>15142.630034881544</v>
      </c>
      <c r="AF36" s="3">
        <v>26506.72710392519</v>
      </c>
      <c r="AG36" s="3">
        <v>378.27670365558123</v>
      </c>
      <c r="AH36" s="3">
        <v>158.77930456465765</v>
      </c>
      <c r="AI36" s="3">
        <v>213.19421965371129</v>
      </c>
      <c r="AJ36" s="3">
        <v>5143.3448414827863</v>
      </c>
      <c r="AK36" s="3">
        <v>8373.5706072785906</v>
      </c>
      <c r="AL36" s="3">
        <v>99.971665053970511</v>
      </c>
      <c r="AM36" s="3">
        <v>288.8522046132228</v>
      </c>
      <c r="AN36" s="3">
        <v>10060.532133604076</v>
      </c>
      <c r="AO36" s="3">
        <v>22979.21404493527</v>
      </c>
      <c r="AP36" s="3">
        <v>1580.2437735780959</v>
      </c>
      <c r="AQ36" s="3">
        <v>234.02082355191496</v>
      </c>
      <c r="AR36" s="3">
        <v>208.9204855098647</v>
      </c>
      <c r="AS36" s="3">
        <v>1959.5186734528895</v>
      </c>
      <c r="AT36" s="3">
        <v>216.59205314162645</v>
      </c>
      <c r="AU36" s="3">
        <v>34315.298819416581</v>
      </c>
      <c r="AV36" s="3">
        <v>70988.41643546478</v>
      </c>
      <c r="AW36" s="3">
        <v>1464.3571588701259</v>
      </c>
      <c r="AX36" s="3">
        <v>524.81323075016326</v>
      </c>
      <c r="AY36" s="3">
        <v>495.87545624948507</v>
      </c>
      <c r="AZ36" s="3">
        <v>646.63283292000847</v>
      </c>
      <c r="BA36" s="3">
        <v>224.10827235516638</v>
      </c>
      <c r="BB36" s="3">
        <v>2257.645509162503</v>
      </c>
      <c r="BC36" s="3">
        <v>23336.231152292923</v>
      </c>
      <c r="BD36" s="3">
        <v>2819.8448241362153</v>
      </c>
      <c r="BE36" s="3">
        <v>7752.5272946537561</v>
      </c>
      <c r="BF36" s="3">
        <v>6722.9176421055836</v>
      </c>
      <c r="BG36" s="3">
        <v>630.92281096664192</v>
      </c>
      <c r="BH36" s="3">
        <v>3071.6249466478271</v>
      </c>
      <c r="BI36" s="3">
        <v>142.05455996460836</v>
      </c>
      <c r="BJ36" s="3">
        <v>533.55901616750123</v>
      </c>
      <c r="BK36" s="3">
        <v>383.82627800014302</v>
      </c>
      <c r="BL36" s="3">
        <v>1057.6252523960022</v>
      </c>
      <c r="BM36" s="3">
        <v>7186.7648819174246</v>
      </c>
      <c r="BN36" s="3">
        <v>6675.4041631281707</v>
      </c>
      <c r="BO36" s="3">
        <v>2691.6228839643354</v>
      </c>
      <c r="BP36" s="3">
        <v>2128.1642552173785</v>
      </c>
      <c r="BQ36" s="3">
        <v>352.0558738310375</v>
      </c>
      <c r="BR36" s="3">
        <v>2160.8237811843919</v>
      </c>
      <c r="BS36" s="3">
        <v>304.06312845698307</v>
      </c>
      <c r="BT36" s="3">
        <v>546.75041057437807</v>
      </c>
      <c r="BU36" s="3">
        <v>15285.263019807615</v>
      </c>
      <c r="BV36" s="3">
        <v>141.76369484112925</v>
      </c>
      <c r="BW36" s="3">
        <v>356.16764898567413</v>
      </c>
      <c r="BX36" s="3">
        <v>1597.3849841503993</v>
      </c>
      <c r="BY36" s="3">
        <v>3315.45255226068</v>
      </c>
      <c r="BZ36" s="3">
        <v>1685.6328015568649</v>
      </c>
      <c r="CA36" s="3">
        <v>1775.6125885622289</v>
      </c>
      <c r="CB36" s="3">
        <v>1738.837982155085</v>
      </c>
      <c r="CC36" s="3">
        <v>528.93161647578802</v>
      </c>
      <c r="CD36" s="3">
        <v>1405.3247599458412</v>
      </c>
      <c r="CE36" s="3">
        <v>1559.2981794021052</v>
      </c>
      <c r="CF36" s="3">
        <v>2187.9899226602424</v>
      </c>
      <c r="CG36" s="3">
        <v>1206.7729550309082</v>
      </c>
      <c r="CH36" s="3">
        <v>2358.4401903045</v>
      </c>
      <c r="CI36" s="3">
        <v>295.65117687454716</v>
      </c>
      <c r="CJ36" s="3">
        <v>5549.8453779723241</v>
      </c>
      <c r="CK36" s="3">
        <v>310.44894003154729</v>
      </c>
      <c r="CL36" s="3">
        <v>1401.1766266507695</v>
      </c>
      <c r="CM36" s="3">
        <v>17564.763076656982</v>
      </c>
      <c r="CN36" s="3">
        <v>15758.084109735886</v>
      </c>
      <c r="CO36" s="3">
        <v>606.25877060981043</v>
      </c>
      <c r="CP36" s="3">
        <v>180.69334739041395</v>
      </c>
      <c r="CQ36" s="3">
        <v>82353.336520596451</v>
      </c>
      <c r="CR36" s="3">
        <v>73173.388632468923</v>
      </c>
      <c r="CS36" s="3">
        <v>29062.585386220155</v>
      </c>
      <c r="CT36" s="3">
        <v>79938.071862077719</v>
      </c>
      <c r="CU36" s="3">
        <v>27334.168969227907</v>
      </c>
      <c r="CV36" s="3">
        <v>31048.513290770752</v>
      </c>
      <c r="CW36" s="3">
        <v>26141.750869097792</v>
      </c>
      <c r="CX36" s="3">
        <v>17531.40944073621</v>
      </c>
      <c r="CY36" s="3">
        <v>3780.8532762547393</v>
      </c>
      <c r="CZ36" s="3">
        <v>2433.6949304337336</v>
      </c>
      <c r="DA36" s="3">
        <v>105.76913581058838</v>
      </c>
      <c r="DB36" s="3">
        <v>391.89778517668856</v>
      </c>
      <c r="DC36" s="3">
        <v>770.511627952666</v>
      </c>
      <c r="DD36" s="3">
        <v>614.89548160584377</v>
      </c>
      <c r="DE36" s="3">
        <v>18359.323961864578</v>
      </c>
    </row>
    <row r="37" spans="1:109" s="3" customFormat="1" x14ac:dyDescent="0.25">
      <c r="A37" s="3" t="s">
        <v>163</v>
      </c>
      <c r="B37" s="3" t="s">
        <v>205</v>
      </c>
      <c r="C37" s="3" t="s">
        <v>215</v>
      </c>
      <c r="D37" s="3" t="s">
        <v>237</v>
      </c>
      <c r="F37" s="3">
        <v>500</v>
      </c>
      <c r="H37" s="3">
        <v>806.09853486154793</v>
      </c>
      <c r="I37" s="3">
        <v>2672.2706286443522</v>
      </c>
      <c r="J37" s="3">
        <v>189.17855385020599</v>
      </c>
      <c r="K37" s="3">
        <v>795.10855205945779</v>
      </c>
      <c r="L37" s="3">
        <v>52.787046821571614</v>
      </c>
      <c r="M37" s="3">
        <v>93513.622456687328</v>
      </c>
      <c r="N37" s="3">
        <v>1038.2416877265059</v>
      </c>
      <c r="O37" s="3">
        <v>1254.2046653472712</v>
      </c>
      <c r="P37" s="3">
        <v>16049.848719838739</v>
      </c>
      <c r="Q37" s="3">
        <v>192.48484764212279</v>
      </c>
      <c r="R37" s="3">
        <v>1621.0104091121739</v>
      </c>
      <c r="S37" s="3">
        <v>213.58657895782511</v>
      </c>
      <c r="T37" s="3">
        <v>325.85247347356659</v>
      </c>
      <c r="U37" s="3">
        <v>131.90390201731398</v>
      </c>
      <c r="V37" s="3">
        <v>650.86459727502097</v>
      </c>
      <c r="W37" s="3">
        <v>427.07328029068606</v>
      </c>
      <c r="X37" s="3">
        <v>1239.0818153052851</v>
      </c>
      <c r="Y37" s="3">
        <v>97419.292208182116</v>
      </c>
      <c r="Z37" s="3">
        <v>9666.4355125694437</v>
      </c>
      <c r="AA37" s="3">
        <v>6127.0238999302801</v>
      </c>
      <c r="AB37" s="3">
        <v>18038.839295823152</v>
      </c>
      <c r="AC37" s="3">
        <v>692.75809486343337</v>
      </c>
      <c r="AD37" s="3">
        <v>238.80740128929042</v>
      </c>
      <c r="AE37" s="3">
        <v>15074.802016266276</v>
      </c>
      <c r="AF37" s="3">
        <v>26137.881463606009</v>
      </c>
      <c r="AG37" s="3">
        <v>410.6761295163987</v>
      </c>
      <c r="AH37" s="3">
        <v>149.2791647050434</v>
      </c>
      <c r="AI37" s="3">
        <v>213.7208971431217</v>
      </c>
      <c r="AJ37" s="3">
        <v>5662.5550592306017</v>
      </c>
      <c r="AK37" s="3">
        <v>9016.1391845399085</v>
      </c>
      <c r="AL37" s="3">
        <v>89.789984842773777</v>
      </c>
      <c r="AM37" s="3">
        <v>201.17764507003736</v>
      </c>
      <c r="AN37" s="3">
        <v>10104.254247683861</v>
      </c>
      <c r="AO37" s="3">
        <v>22576.152367871404</v>
      </c>
      <c r="AP37" s="3">
        <v>1556.1037291096075</v>
      </c>
      <c r="AQ37" s="3">
        <v>284.13806679888302</v>
      </c>
      <c r="AR37" s="3">
        <v>215.50147411231023</v>
      </c>
      <c r="AS37" s="3">
        <v>1895.2123742551403</v>
      </c>
      <c r="AT37" s="3">
        <v>220.70544277854594</v>
      </c>
      <c r="AU37" s="3">
        <v>33160.421925189017</v>
      </c>
      <c r="AV37" s="3">
        <v>70741.885590743885</v>
      </c>
      <c r="AW37" s="3">
        <v>1502.4935528960898</v>
      </c>
      <c r="AX37" s="3">
        <v>545.65557357140187</v>
      </c>
      <c r="AY37" s="3">
        <v>535.66092296292015</v>
      </c>
      <c r="AZ37" s="3">
        <v>650.79571615435611</v>
      </c>
      <c r="BA37" s="3">
        <v>139.01932178200158</v>
      </c>
      <c r="BB37" s="3">
        <v>2219.8835365093032</v>
      </c>
      <c r="BC37" s="3">
        <v>22888.738337504907</v>
      </c>
      <c r="BD37" s="3">
        <v>2781.9397049110257</v>
      </c>
      <c r="BE37" s="3">
        <v>7617.6871203521678</v>
      </c>
      <c r="BF37" s="3">
        <v>6716.9218173047684</v>
      </c>
      <c r="BG37" s="3">
        <v>600.40917638795736</v>
      </c>
      <c r="BH37" s="3">
        <v>2986.3409864281821</v>
      </c>
      <c r="BI37" s="3">
        <v>141.67813303966801</v>
      </c>
      <c r="BJ37" s="3">
        <v>478.0246452465372</v>
      </c>
      <c r="BK37" s="3">
        <v>394.16188083698091</v>
      </c>
      <c r="BL37" s="3">
        <v>958.34303181121663</v>
      </c>
      <c r="BM37" s="3">
        <v>6877.3976081738974</v>
      </c>
      <c r="BN37" s="3">
        <v>6788.7579380462275</v>
      </c>
      <c r="BO37" s="3">
        <v>2583.4725319391537</v>
      </c>
      <c r="BP37" s="3">
        <v>2048.9653677473711</v>
      </c>
      <c r="BQ37" s="3">
        <v>354.01451965742456</v>
      </c>
      <c r="BR37" s="3">
        <v>2024.4574650147879</v>
      </c>
      <c r="BS37" s="3">
        <v>308.77339960469641</v>
      </c>
      <c r="BT37" s="3">
        <v>512.23789788080956</v>
      </c>
      <c r="BU37" s="3">
        <v>16629.569451634983</v>
      </c>
      <c r="BV37" s="3">
        <v>122.20888428372461</v>
      </c>
      <c r="BW37" s="3">
        <v>396.37640886635853</v>
      </c>
      <c r="BX37" s="3">
        <v>1609.4177165042656</v>
      </c>
      <c r="BY37" s="3">
        <v>3377.654632925668</v>
      </c>
      <c r="BZ37" s="3">
        <v>1663.8338018295631</v>
      </c>
      <c r="CA37" s="3">
        <v>1714.7059534966495</v>
      </c>
      <c r="CB37" s="3">
        <v>1684.7839946798024</v>
      </c>
      <c r="CC37" s="3">
        <v>543.9989826194103</v>
      </c>
      <c r="CD37" s="3">
        <v>1336.369510132437</v>
      </c>
      <c r="CE37" s="3">
        <v>1534.6472600224806</v>
      </c>
      <c r="CF37" s="3">
        <v>1981.8579359395599</v>
      </c>
      <c r="CG37" s="3">
        <v>1173.8272856433607</v>
      </c>
      <c r="CH37" s="3">
        <v>2261.9905655717771</v>
      </c>
      <c r="CI37" s="3">
        <v>299.29535740120156</v>
      </c>
      <c r="CJ37" s="3">
        <v>5084.8559883258731</v>
      </c>
      <c r="CK37" s="3">
        <v>401.92478313591891</v>
      </c>
      <c r="CL37" s="3">
        <v>1374.5399831489096</v>
      </c>
      <c r="CM37" s="3">
        <v>17482.038756928167</v>
      </c>
      <c r="CN37" s="3">
        <v>15386.737059309493</v>
      </c>
      <c r="CO37" s="3">
        <v>510.28511810995866</v>
      </c>
      <c r="CP37" s="3">
        <v>116.28510790654036</v>
      </c>
      <c r="CQ37" s="3">
        <v>84949.956465683295</v>
      </c>
      <c r="CR37" s="3">
        <v>75780.515458991518</v>
      </c>
      <c r="CS37" s="3">
        <v>28156.363491403114</v>
      </c>
      <c r="CT37" s="3">
        <v>81832.438273060819</v>
      </c>
      <c r="CU37" s="3">
        <v>26496.745214158243</v>
      </c>
      <c r="CV37" s="3">
        <v>30287.721011633843</v>
      </c>
      <c r="CW37" s="3">
        <v>25538.243755769498</v>
      </c>
      <c r="CX37" s="3">
        <v>17824.780881188773</v>
      </c>
      <c r="CY37" s="3">
        <v>3470.5339360302642</v>
      </c>
      <c r="CZ37" s="3">
        <v>2319.919588050986</v>
      </c>
      <c r="DA37" s="3">
        <v>87.892309968454853</v>
      </c>
      <c r="DB37" s="3">
        <v>415.80088489386969</v>
      </c>
      <c r="DC37" s="3">
        <v>616.95786562770763</v>
      </c>
      <c r="DD37" s="3">
        <v>595.65982311811024</v>
      </c>
      <c r="DE37" s="3">
        <v>18268.929791292296</v>
      </c>
    </row>
    <row r="38" spans="1:109" s="20" customFormat="1" x14ac:dyDescent="0.25">
      <c r="A38" s="20" t="s">
        <v>188</v>
      </c>
      <c r="B38" s="20" t="s">
        <v>230</v>
      </c>
      <c r="C38" s="20" t="s">
        <v>230</v>
      </c>
      <c r="D38" s="20" t="s">
        <v>235</v>
      </c>
      <c r="F38" s="20">
        <v>0</v>
      </c>
      <c r="H38" s="20">
        <v>824.58542290964726</v>
      </c>
      <c r="I38" s="20">
        <v>3316.3414503850822</v>
      </c>
      <c r="J38" s="20">
        <v>155.0739883100764</v>
      </c>
      <c r="K38" s="20">
        <v>666.98178390375119</v>
      </c>
      <c r="L38" s="20">
        <v>54.213559081699053</v>
      </c>
      <c r="M38" s="20">
        <v>92538.994379646349</v>
      </c>
      <c r="N38" s="20">
        <v>904.81625850973887</v>
      </c>
      <c r="O38" s="20">
        <v>813.74048477806366</v>
      </c>
      <c r="P38" s="20">
        <v>10492.843592875395</v>
      </c>
      <c r="Q38" s="20">
        <v>129.37674460798672</v>
      </c>
      <c r="R38" s="20">
        <v>1220.1320693896687</v>
      </c>
      <c r="S38" s="20">
        <v>218.01748604170564</v>
      </c>
      <c r="T38" s="20">
        <v>313.42344292266085</v>
      </c>
      <c r="U38" s="20">
        <v>104.29730338606423</v>
      </c>
      <c r="V38" s="20">
        <v>340.95739670092331</v>
      </c>
      <c r="W38" s="20">
        <v>314.73140312842025</v>
      </c>
      <c r="X38" s="20">
        <v>1886.9607941204054</v>
      </c>
      <c r="Y38" s="20">
        <v>67770.369028917179</v>
      </c>
      <c r="Z38" s="20">
        <v>9372.030229407741</v>
      </c>
      <c r="AA38" s="20">
        <v>5820.7679944920537</v>
      </c>
      <c r="AB38" s="20">
        <v>9444.6387181917162</v>
      </c>
      <c r="AC38" s="20">
        <v>551.34975303245722</v>
      </c>
      <c r="AD38" s="20">
        <v>212.25132956014511</v>
      </c>
      <c r="AE38" s="20">
        <v>10918.247909669442</v>
      </c>
      <c r="AF38" s="20">
        <v>19976.8992224594</v>
      </c>
      <c r="AG38" s="20">
        <v>294.43853968076616</v>
      </c>
      <c r="AH38" s="20">
        <v>88.267833630374753</v>
      </c>
      <c r="AI38" s="20">
        <v>319.87419134170392</v>
      </c>
      <c r="AJ38" s="20">
        <v>2692.9258729093376</v>
      </c>
      <c r="AK38" s="20">
        <v>3041.664241387502</v>
      </c>
      <c r="AL38" s="20">
        <v>159.2956385912189</v>
      </c>
      <c r="AM38" s="20">
        <v>124.28404848768953</v>
      </c>
      <c r="AN38" s="20">
        <v>2153.1446104627139</v>
      </c>
      <c r="AO38" s="20">
        <v>5696.5451696735699</v>
      </c>
      <c r="AP38" s="20">
        <v>710.42554299334631</v>
      </c>
      <c r="AQ38" s="20">
        <v>264.38328388884838</v>
      </c>
      <c r="AR38" s="20">
        <v>324.70251252679446</v>
      </c>
      <c r="AS38" s="20">
        <v>1782.0095106314614</v>
      </c>
      <c r="AT38" s="20">
        <v>185.56059268048926</v>
      </c>
      <c r="AU38" s="20">
        <v>33533.792656499165</v>
      </c>
      <c r="AV38" s="20">
        <v>102402.24715313839</v>
      </c>
      <c r="AW38" s="20">
        <v>1392.7327244569208</v>
      </c>
      <c r="AX38" s="20">
        <v>127.2088701392919</v>
      </c>
      <c r="AY38" s="20">
        <v>334.45933908294847</v>
      </c>
      <c r="AZ38" s="20">
        <v>689.95457432618457</v>
      </c>
      <c r="BA38" s="20">
        <v>59.86561690701248</v>
      </c>
      <c r="BB38" s="20">
        <v>576.2176943062143</v>
      </c>
      <c r="BC38" s="20">
        <v>7049.7218380354616</v>
      </c>
      <c r="BD38" s="20">
        <v>548.36370771164911</v>
      </c>
      <c r="BE38" s="20">
        <v>6970.3230877577571</v>
      </c>
      <c r="BF38" s="20">
        <v>4682.2721222001546</v>
      </c>
      <c r="BG38" s="20">
        <v>157.67877714537593</v>
      </c>
      <c r="BH38" s="20">
        <v>723.59141476663922</v>
      </c>
      <c r="BI38" s="20">
        <v>49.911204872967126</v>
      </c>
      <c r="BJ38" s="20">
        <v>214.53886847319663</v>
      </c>
      <c r="BK38" s="20">
        <v>104.93458612461508</v>
      </c>
      <c r="BL38" s="20">
        <v>573.10641875293993</v>
      </c>
      <c r="BM38" s="20">
        <v>6285.3805056242809</v>
      </c>
      <c r="BN38" s="20">
        <v>6072.3137881060766</v>
      </c>
      <c r="BO38" s="20">
        <v>1430.112557401091</v>
      </c>
      <c r="BP38" s="20">
        <v>1027.8953138716968</v>
      </c>
      <c r="BQ38" s="20">
        <v>217.63066376808743</v>
      </c>
      <c r="BR38" s="20">
        <v>917.84855136840099</v>
      </c>
      <c r="BS38" s="20">
        <v>213.94332914546789</v>
      </c>
      <c r="BT38" s="20">
        <v>202.59190429590933</v>
      </c>
      <c r="BU38" s="20">
        <v>16706.264024030472</v>
      </c>
      <c r="BV38" s="20">
        <v>106.06722400492161</v>
      </c>
      <c r="BW38" s="20">
        <v>686.57892383770343</v>
      </c>
      <c r="BX38" s="20">
        <v>1880.5211772775815</v>
      </c>
      <c r="BY38" s="20">
        <v>3801.3108315282229</v>
      </c>
      <c r="BZ38" s="20">
        <v>1405.6119581425685</v>
      </c>
      <c r="CA38" s="20">
        <v>1376.5641099984909</v>
      </c>
      <c r="CB38" s="20">
        <v>1341.3159739003029</v>
      </c>
      <c r="CC38" s="20">
        <v>406.97042657500486</v>
      </c>
      <c r="CD38" s="20">
        <v>197.77749758109286</v>
      </c>
      <c r="CE38" s="20">
        <v>270.17448641690214</v>
      </c>
      <c r="CF38" s="20">
        <v>607.65604844337122</v>
      </c>
      <c r="CG38" s="20">
        <v>239.99678328657291</v>
      </c>
      <c r="CH38" s="20">
        <v>1932.8757631306694</v>
      </c>
      <c r="CI38" s="20">
        <v>172.1999183233599</v>
      </c>
      <c r="CJ38" s="20">
        <v>4188.711947109824</v>
      </c>
      <c r="CK38" s="20">
        <v>212.96653333223057</v>
      </c>
      <c r="CL38" s="20">
        <v>544.67915598308434</v>
      </c>
      <c r="CM38" s="20">
        <v>4075.7320142727613</v>
      </c>
      <c r="CN38" s="20">
        <v>3679.603742935285</v>
      </c>
      <c r="CO38" s="20">
        <v>791.84745724889535</v>
      </c>
      <c r="CP38" s="20">
        <v>86.742807688340406</v>
      </c>
      <c r="CQ38" s="20">
        <v>96464.925989842901</v>
      </c>
      <c r="CR38" s="20">
        <v>88843.347252485109</v>
      </c>
      <c r="CS38" s="20">
        <v>30689.719458791085</v>
      </c>
      <c r="CT38" s="20">
        <v>106919.06787509809</v>
      </c>
      <c r="CU38" s="20">
        <v>28500.355482205054</v>
      </c>
      <c r="CV38" s="20">
        <v>32746.228073200618</v>
      </c>
      <c r="CW38" s="20">
        <v>29490.297686957292</v>
      </c>
      <c r="CX38" s="20">
        <v>50902.755590483037</v>
      </c>
      <c r="CY38" s="20">
        <v>8488.1190710377141</v>
      </c>
      <c r="CZ38" s="20">
        <v>10432.326778759558</v>
      </c>
      <c r="DA38" s="20">
        <v>138.32096610013704</v>
      </c>
      <c r="DB38" s="20">
        <v>267.5613488994382</v>
      </c>
      <c r="DC38" s="20">
        <v>157.18063910956545</v>
      </c>
      <c r="DD38" s="20">
        <v>154.16676484820925</v>
      </c>
      <c r="DE38" s="20">
        <v>4766.5186739213332</v>
      </c>
    </row>
    <row r="39" spans="1:109" s="3" customFormat="1" x14ac:dyDescent="0.25">
      <c r="A39" s="3" t="s">
        <v>189</v>
      </c>
      <c r="B39" s="3" t="s">
        <v>231</v>
      </c>
      <c r="C39" s="3" t="s">
        <v>231</v>
      </c>
      <c r="D39" s="3" t="s">
        <v>235</v>
      </c>
      <c r="F39" s="3">
        <v>0</v>
      </c>
      <c r="H39" s="3">
        <v>416.49054123886242</v>
      </c>
      <c r="I39" s="3">
        <v>1785.3052014583543</v>
      </c>
      <c r="J39" s="3">
        <v>111.66052415402667</v>
      </c>
      <c r="K39" s="3">
        <v>490.23874726816064</v>
      </c>
      <c r="L39" s="3">
        <v>0</v>
      </c>
      <c r="M39" s="3">
        <v>81953.559595092214</v>
      </c>
      <c r="N39" s="3">
        <v>924.06175179830757</v>
      </c>
      <c r="O39" s="3">
        <v>746.2880247932784</v>
      </c>
      <c r="P39" s="3">
        <v>9568.0255697229077</v>
      </c>
      <c r="Q39" s="3">
        <v>160.60335382514342</v>
      </c>
      <c r="R39" s="3">
        <v>1237.7927517246044</v>
      </c>
      <c r="S39" s="3">
        <v>274.79863196259396</v>
      </c>
      <c r="T39" s="3">
        <v>137.97222068537846</v>
      </c>
      <c r="U39" s="3">
        <v>163.95135302265371</v>
      </c>
      <c r="V39" s="3">
        <v>334.86140220707756</v>
      </c>
      <c r="W39" s="3">
        <v>259.85001117170702</v>
      </c>
      <c r="X39" s="3">
        <v>1424.995651761687</v>
      </c>
      <c r="Y39" s="3">
        <v>68141.249172908821</v>
      </c>
      <c r="Z39" s="3">
        <v>8741.9472902650923</v>
      </c>
      <c r="AA39" s="3">
        <v>5462.9845069251587</v>
      </c>
      <c r="AB39" s="3">
        <v>9356.6405018594014</v>
      </c>
      <c r="AC39" s="3">
        <v>438.58789487384905</v>
      </c>
      <c r="AD39" s="3">
        <v>279.43217342292127</v>
      </c>
      <c r="AE39" s="3">
        <v>10977.024604283803</v>
      </c>
      <c r="AF39" s="3">
        <v>19539.216755664871</v>
      </c>
      <c r="AG39" s="3">
        <v>321.86065741006763</v>
      </c>
      <c r="AH39" s="3">
        <v>64.46435516608517</v>
      </c>
      <c r="AI39" s="3">
        <v>193.24494867232227</v>
      </c>
      <c r="AJ39" s="3">
        <v>2698.7388723316772</v>
      </c>
      <c r="AK39" s="3">
        <v>3508.6221139350928</v>
      </c>
      <c r="AL39" s="3">
        <v>140.74172586462112</v>
      </c>
      <c r="AM39" s="3">
        <v>122.98726935228146</v>
      </c>
      <c r="AN39" s="3">
        <v>2334.0528896272458</v>
      </c>
      <c r="AO39" s="3">
        <v>5847.817172613607</v>
      </c>
      <c r="AP39" s="3">
        <v>1288.7058146463428</v>
      </c>
      <c r="AQ39" s="3">
        <v>165.45487853873095</v>
      </c>
      <c r="AR39" s="3">
        <v>328.56224511927439</v>
      </c>
      <c r="AS39" s="3">
        <v>1918.6830058827088</v>
      </c>
      <c r="AT39" s="3">
        <v>183.75708784131436</v>
      </c>
      <c r="AU39" s="3">
        <v>36867.057684117448</v>
      </c>
      <c r="AV39" s="3">
        <v>101549.46596989023</v>
      </c>
      <c r="AW39" s="3">
        <v>1231.0157082738845</v>
      </c>
      <c r="AX39" s="3">
        <v>122.9537334671645</v>
      </c>
      <c r="AY39" s="3">
        <v>346.36141614510331</v>
      </c>
      <c r="AZ39" s="3">
        <v>677.92232832525292</v>
      </c>
      <c r="BA39" s="3">
        <v>134.06249541215902</v>
      </c>
      <c r="BB39" s="3">
        <v>650.77782398016325</v>
      </c>
      <c r="BC39" s="3">
        <v>7777.2596083046747</v>
      </c>
      <c r="BD39" s="3">
        <v>524.36989434595137</v>
      </c>
      <c r="BE39" s="3">
        <v>7726.3046255265399</v>
      </c>
      <c r="BF39" s="3">
        <v>5587.9867240415515</v>
      </c>
      <c r="BG39" s="3">
        <v>150.46713254854086</v>
      </c>
      <c r="BH39" s="3">
        <v>739.54172257058235</v>
      </c>
      <c r="BI39" s="3">
        <v>64.802508674347905</v>
      </c>
      <c r="BJ39" s="3">
        <v>268.66156498618949</v>
      </c>
      <c r="BK39" s="3">
        <v>139.00065449563206</v>
      </c>
      <c r="BL39" s="3">
        <v>631.15653652964579</v>
      </c>
      <c r="BM39" s="3">
        <v>6616.0292823021009</v>
      </c>
      <c r="BN39" s="3">
        <v>6645.7588444582898</v>
      </c>
      <c r="BO39" s="3">
        <v>1487.1180842837707</v>
      </c>
      <c r="BP39" s="3">
        <v>1089.6395952491341</v>
      </c>
      <c r="BQ39" s="3">
        <v>262.38755981222403</v>
      </c>
      <c r="BR39" s="3">
        <v>1021.9054912841449</v>
      </c>
      <c r="BS39" s="3">
        <v>230.84985451681189</v>
      </c>
      <c r="BT39" s="3">
        <v>295.46512116592339</v>
      </c>
      <c r="BU39" s="3">
        <v>14904.03483162396</v>
      </c>
      <c r="BV39" s="3">
        <v>118.90148068219794</v>
      </c>
      <c r="BW39" s="3">
        <v>736.23564322946822</v>
      </c>
      <c r="BX39" s="3">
        <v>1477.2417661168247</v>
      </c>
      <c r="BY39" s="3">
        <v>3466.2215765188771</v>
      </c>
      <c r="BZ39" s="3">
        <v>1150.5379679644486</v>
      </c>
      <c r="CA39" s="3">
        <v>1258.7331173230557</v>
      </c>
      <c r="CB39" s="3">
        <v>1255.1894921290298</v>
      </c>
      <c r="CC39" s="3">
        <v>422.94899378097119</v>
      </c>
      <c r="CD39" s="3">
        <v>186.1045997995019</v>
      </c>
      <c r="CE39" s="3">
        <v>241.01681702143833</v>
      </c>
      <c r="CF39" s="3">
        <v>693.18395071056489</v>
      </c>
      <c r="CG39" s="3">
        <v>214.79734417415818</v>
      </c>
      <c r="CH39" s="3">
        <v>1844.6916646863126</v>
      </c>
      <c r="CI39" s="3">
        <v>190.10095944260684</v>
      </c>
      <c r="CJ39" s="3">
        <v>3951.1113501108821</v>
      </c>
      <c r="CK39" s="3">
        <v>76.70215857668417</v>
      </c>
      <c r="CL39" s="3">
        <v>703.48785141275232</v>
      </c>
      <c r="CM39" s="3">
        <v>4255.8407595403669</v>
      </c>
      <c r="CN39" s="3">
        <v>3797.8188192412372</v>
      </c>
      <c r="CO39" s="3">
        <v>1021.3856850648319</v>
      </c>
      <c r="CP39" s="3">
        <v>92.491971152588334</v>
      </c>
      <c r="CQ39" s="3">
        <v>95331.018578935196</v>
      </c>
      <c r="CR39" s="3">
        <v>87754.328715543816</v>
      </c>
      <c r="CS39" s="3">
        <v>36184.155276852325</v>
      </c>
      <c r="CT39" s="3">
        <v>104901.43358047269</v>
      </c>
      <c r="CU39" s="3">
        <v>33838.965678709152</v>
      </c>
      <c r="CV39" s="3">
        <v>38550.452920019532</v>
      </c>
      <c r="CW39" s="3">
        <v>34124.926171101513</v>
      </c>
      <c r="CX39" s="3">
        <v>43158.96543142118</v>
      </c>
      <c r="CY39" s="3">
        <v>9358.1887418889673</v>
      </c>
      <c r="CZ39" s="3">
        <v>11120.245190989986</v>
      </c>
      <c r="DA39" s="3">
        <v>123.2108419197279</v>
      </c>
      <c r="DB39" s="3">
        <v>220.11278196519706</v>
      </c>
      <c r="DC39" s="3">
        <v>176.50774734186385</v>
      </c>
      <c r="DD39" s="3">
        <v>146.15218199682474</v>
      </c>
      <c r="DE39" s="3">
        <v>5221.7972158210423</v>
      </c>
    </row>
    <row r="40" spans="1:109" s="3" customFormat="1" x14ac:dyDescent="0.25">
      <c r="A40" s="3" t="s">
        <v>190</v>
      </c>
      <c r="B40" s="3" t="s">
        <v>232</v>
      </c>
      <c r="C40" s="3" t="s">
        <v>232</v>
      </c>
      <c r="D40" s="3" t="s">
        <v>235</v>
      </c>
      <c r="F40" s="3">
        <v>0</v>
      </c>
      <c r="H40" s="3">
        <v>306.05667746234724</v>
      </c>
      <c r="I40" s="3">
        <v>920.83732153883113</v>
      </c>
      <c r="J40" s="3">
        <v>95.848327539688512</v>
      </c>
      <c r="K40" s="3">
        <v>518.79069056413402</v>
      </c>
      <c r="L40" s="3">
        <v>36.070364912196155</v>
      </c>
      <c r="M40" s="3">
        <v>107041.1048731862</v>
      </c>
      <c r="N40" s="3">
        <v>892.60949486275911</v>
      </c>
      <c r="O40" s="3">
        <v>761.76184882912617</v>
      </c>
      <c r="P40" s="3">
        <v>8319.5758196230217</v>
      </c>
      <c r="Q40" s="3">
        <v>171.41168503673094</v>
      </c>
      <c r="R40" s="3">
        <v>1209.6923444050144</v>
      </c>
      <c r="S40" s="3">
        <v>284.95145699470396</v>
      </c>
      <c r="T40" s="3">
        <v>175.71357395632046</v>
      </c>
      <c r="U40" s="3">
        <v>122.07863789301562</v>
      </c>
      <c r="V40" s="3">
        <v>322.63576788702045</v>
      </c>
      <c r="W40" s="3">
        <v>231.30176822591355</v>
      </c>
      <c r="X40" s="3">
        <v>1249.4272813598238</v>
      </c>
      <c r="Y40" s="3">
        <v>68500.514498535675</v>
      </c>
      <c r="Z40" s="3">
        <v>9936.909020922858</v>
      </c>
      <c r="AA40" s="3">
        <v>7373.685453628611</v>
      </c>
      <c r="AB40" s="3">
        <v>10568.844110937951</v>
      </c>
      <c r="AC40" s="3">
        <v>388.29415892105737</v>
      </c>
      <c r="AD40" s="3">
        <v>163.39211433478008</v>
      </c>
      <c r="AE40" s="3">
        <v>12521.58302199311</v>
      </c>
      <c r="AF40" s="3">
        <v>20845.811844926277</v>
      </c>
      <c r="AG40" s="3">
        <v>175.56899744256197</v>
      </c>
      <c r="AH40" s="3">
        <v>54.58205975547785</v>
      </c>
      <c r="AI40" s="3">
        <v>167.33993832271616</v>
      </c>
      <c r="AJ40" s="3">
        <v>2125.5609547363088</v>
      </c>
      <c r="AK40" s="3">
        <v>2793.8290078212417</v>
      </c>
      <c r="AL40" s="3">
        <v>66.508146870005206</v>
      </c>
      <c r="AM40" s="3">
        <v>117.93902873376726</v>
      </c>
      <c r="AN40" s="3">
        <v>2211.9321442720729</v>
      </c>
      <c r="AO40" s="3">
        <v>5436.4191800867084</v>
      </c>
      <c r="AP40" s="3">
        <v>780.88135513841291</v>
      </c>
      <c r="AQ40" s="3">
        <v>145.00139167647998</v>
      </c>
      <c r="AR40" s="3">
        <v>124.68691622286276</v>
      </c>
      <c r="AS40" s="3">
        <v>1606.5696273775711</v>
      </c>
      <c r="AT40" s="3">
        <v>196.46472949231028</v>
      </c>
      <c r="AU40" s="3">
        <v>30739.808196132733</v>
      </c>
      <c r="AV40" s="3">
        <v>92012.585756408444</v>
      </c>
      <c r="AW40" s="3">
        <v>1375.7458468093898</v>
      </c>
      <c r="AX40" s="3">
        <v>106.67976390718725</v>
      </c>
      <c r="AY40" s="3">
        <v>277.35086312854304</v>
      </c>
      <c r="AZ40" s="3">
        <v>713.46149106940004</v>
      </c>
      <c r="BA40" s="3">
        <v>130.38736162248347</v>
      </c>
      <c r="BB40" s="3">
        <v>642.41541199203641</v>
      </c>
      <c r="BC40" s="3">
        <v>7580.6305050978635</v>
      </c>
      <c r="BD40" s="3">
        <v>509.65581532747473</v>
      </c>
      <c r="BE40" s="3">
        <v>7949.5130541410199</v>
      </c>
      <c r="BF40" s="3">
        <v>5888.1322693490947</v>
      </c>
      <c r="BG40" s="3">
        <v>126.11792865496217</v>
      </c>
      <c r="BH40" s="3">
        <v>634.13324313244254</v>
      </c>
      <c r="BI40" s="3">
        <v>60.087769442689137</v>
      </c>
      <c r="BJ40" s="3">
        <v>162.34172170420817</v>
      </c>
      <c r="BK40" s="3">
        <v>190.70822381184445</v>
      </c>
      <c r="BL40" s="3">
        <v>563.17863082908934</v>
      </c>
      <c r="BM40" s="3">
        <v>6421.6314072823325</v>
      </c>
      <c r="BN40" s="3">
        <v>6096.3785094421737</v>
      </c>
      <c r="BO40" s="3">
        <v>1168.9483223949926</v>
      </c>
      <c r="BP40" s="3">
        <v>1004.1842064500554</v>
      </c>
      <c r="BQ40" s="3">
        <v>226.25044186765754</v>
      </c>
      <c r="BR40" s="3">
        <v>983.19995816739379</v>
      </c>
      <c r="BS40" s="3">
        <v>190.23613723630652</v>
      </c>
      <c r="BT40" s="3">
        <v>337.14652900261808</v>
      </c>
      <c r="BU40" s="3">
        <v>9815.2405082423411</v>
      </c>
      <c r="BV40" s="3">
        <v>85.188022555822286</v>
      </c>
      <c r="BW40" s="3">
        <v>578.71027916428773</v>
      </c>
      <c r="BX40" s="3">
        <v>982.17907094779298</v>
      </c>
      <c r="BY40" s="3">
        <v>2652.7252809340471</v>
      </c>
      <c r="BZ40" s="3">
        <v>1311.0168762209432</v>
      </c>
      <c r="CA40" s="3">
        <v>1368.490466251591</v>
      </c>
      <c r="CB40" s="3">
        <v>1330.8356607702456</v>
      </c>
      <c r="CC40" s="3">
        <v>508.83556490247753</v>
      </c>
      <c r="CD40" s="3">
        <v>207.75940081205565</v>
      </c>
      <c r="CE40" s="3">
        <v>297.6446847944805</v>
      </c>
      <c r="CF40" s="3">
        <v>367.15943304244297</v>
      </c>
      <c r="CG40" s="3">
        <v>212.13210271797587</v>
      </c>
      <c r="CH40" s="3">
        <v>1134.7102435041031</v>
      </c>
      <c r="CI40" s="3">
        <v>171.91032648214289</v>
      </c>
      <c r="CJ40" s="3">
        <v>3678.4838438861866</v>
      </c>
      <c r="CK40" s="3">
        <v>68.322729644729179</v>
      </c>
      <c r="CL40" s="3">
        <v>565.59807452872133</v>
      </c>
      <c r="CM40" s="3">
        <v>4239.8803478926202</v>
      </c>
      <c r="CN40" s="3">
        <v>3679.5637419277296</v>
      </c>
      <c r="CO40" s="3">
        <v>738.69746907300043</v>
      </c>
      <c r="CP40" s="3">
        <v>109.24673466167484</v>
      </c>
      <c r="CQ40" s="3">
        <v>115690.5039788088</v>
      </c>
      <c r="CR40" s="3">
        <v>107014.72113469582</v>
      </c>
      <c r="CS40" s="3">
        <v>33685.126835503004</v>
      </c>
      <c r="CT40" s="3">
        <v>113461.96028815999</v>
      </c>
      <c r="CU40" s="3">
        <v>32922.668658974959</v>
      </c>
      <c r="CV40" s="3">
        <v>37150.817655465464</v>
      </c>
      <c r="CW40" s="3">
        <v>33015.625456239482</v>
      </c>
      <c r="CX40" s="3">
        <v>16464.166848940709</v>
      </c>
      <c r="CY40" s="3">
        <v>9138.7227422498818</v>
      </c>
      <c r="CZ40" s="3">
        <v>3923.0040362271625</v>
      </c>
      <c r="DA40" s="3">
        <v>75.123726873572707</v>
      </c>
      <c r="DB40" s="3">
        <v>218.01843220671461</v>
      </c>
      <c r="DC40" s="3">
        <v>118.77403186425001</v>
      </c>
      <c r="DD40" s="3">
        <v>121.19347556388198</v>
      </c>
      <c r="DE40" s="3">
        <v>4746.8010116230716</v>
      </c>
    </row>
    <row r="41" spans="1:109" s="3" customFormat="1" x14ac:dyDescent="0.25">
      <c r="A41" s="3" t="s">
        <v>191</v>
      </c>
      <c r="B41" s="3" t="s">
        <v>233</v>
      </c>
      <c r="C41" s="3" t="s">
        <v>233</v>
      </c>
      <c r="D41" s="3" t="s">
        <v>235</v>
      </c>
      <c r="F41" s="3">
        <v>0</v>
      </c>
      <c r="H41" s="3">
        <v>307.53151392901532</v>
      </c>
      <c r="I41" s="3">
        <v>1015.2611600374703</v>
      </c>
      <c r="J41" s="3">
        <v>88.840257094504182</v>
      </c>
      <c r="K41" s="3">
        <v>370.58412914898281</v>
      </c>
      <c r="L41" s="3">
        <v>87.356315748778755</v>
      </c>
      <c r="M41" s="3">
        <v>91362.126935722801</v>
      </c>
      <c r="N41" s="3">
        <v>670.76601622402154</v>
      </c>
      <c r="O41" s="3">
        <v>654.43740543044305</v>
      </c>
      <c r="P41" s="3">
        <v>9533.575043623985</v>
      </c>
      <c r="Q41" s="3">
        <v>108.55898182430312</v>
      </c>
      <c r="R41" s="3">
        <v>963.17254120658151</v>
      </c>
      <c r="S41" s="3">
        <v>217.8993542509599</v>
      </c>
      <c r="T41" s="3">
        <v>144.82356495909727</v>
      </c>
      <c r="U41" s="3">
        <v>82.345604711264315</v>
      </c>
      <c r="V41" s="3">
        <v>239.87640294137285</v>
      </c>
      <c r="W41" s="3">
        <v>156.74940762775489</v>
      </c>
      <c r="X41" s="3">
        <v>1022.7018907284926</v>
      </c>
      <c r="Y41" s="3">
        <v>76876.322509980266</v>
      </c>
      <c r="Z41" s="3">
        <v>8116.61779408642</v>
      </c>
      <c r="AA41" s="3">
        <v>5029.4906919239165</v>
      </c>
      <c r="AB41" s="3">
        <v>9128.9373513854334</v>
      </c>
      <c r="AC41" s="3">
        <v>536.25295282288664</v>
      </c>
      <c r="AD41" s="3">
        <v>156.14496870889388</v>
      </c>
      <c r="AE41" s="3">
        <v>14697.452655174666</v>
      </c>
      <c r="AF41" s="3">
        <v>21747.619444785119</v>
      </c>
      <c r="AG41" s="3">
        <v>169.93844003698868</v>
      </c>
      <c r="AH41" s="3">
        <v>53.243184765756531</v>
      </c>
      <c r="AI41" s="3">
        <v>143.89150262624494</v>
      </c>
      <c r="AJ41" s="3">
        <v>1917.7883297183307</v>
      </c>
      <c r="AK41" s="3">
        <v>2527.8511585200445</v>
      </c>
      <c r="AL41" s="3">
        <v>47.484371066347457</v>
      </c>
      <c r="AM41" s="3">
        <v>118.7205636486331</v>
      </c>
      <c r="AN41" s="3">
        <v>1582.9134006975364</v>
      </c>
      <c r="AO41" s="3">
        <v>4299.586021479161</v>
      </c>
      <c r="AP41" s="3">
        <v>503.96715457137753</v>
      </c>
      <c r="AQ41" s="3">
        <v>116.19418416748071</v>
      </c>
      <c r="AR41" s="3">
        <v>151.96996017658728</v>
      </c>
      <c r="AS41" s="3">
        <v>1130.0011868059521</v>
      </c>
      <c r="AT41" s="3">
        <v>148.26974279503816</v>
      </c>
      <c r="AU41" s="3">
        <v>54458.869111303982</v>
      </c>
      <c r="AV41" s="3">
        <v>97828.822704967693</v>
      </c>
      <c r="AW41" s="3">
        <v>1166.9595606997866</v>
      </c>
      <c r="AX41" s="3">
        <v>75.579392813753572</v>
      </c>
      <c r="AY41" s="3">
        <v>211.84270108428598</v>
      </c>
      <c r="AZ41" s="3">
        <v>544.86576941743942</v>
      </c>
      <c r="BA41" s="3">
        <v>123.38963529722609</v>
      </c>
      <c r="BB41" s="3">
        <v>448.21861428686378</v>
      </c>
      <c r="BC41" s="3">
        <v>8496.3718748334268</v>
      </c>
      <c r="BD41" s="3">
        <v>336.06628688985364</v>
      </c>
      <c r="BE41" s="3">
        <v>6432.3058227570009</v>
      </c>
      <c r="BF41" s="3">
        <v>4481.8935593919714</v>
      </c>
      <c r="BG41" s="3">
        <v>83.708658273217551</v>
      </c>
      <c r="BH41" s="3">
        <v>434.06773559805117</v>
      </c>
      <c r="BI41" s="3">
        <v>41.201710303925516</v>
      </c>
      <c r="BJ41" s="3">
        <v>111.25705699834936</v>
      </c>
      <c r="BK41" s="3">
        <v>69.119780367838985</v>
      </c>
      <c r="BL41" s="3">
        <v>478.44932021424546</v>
      </c>
      <c r="BM41" s="3">
        <v>4598.3242631363983</v>
      </c>
      <c r="BN41" s="3">
        <v>4330.6997338271394</v>
      </c>
      <c r="BO41" s="3">
        <v>824.96977240509511</v>
      </c>
      <c r="BP41" s="3">
        <v>677.81254762013452</v>
      </c>
      <c r="BQ41" s="3">
        <v>157.3047906343605</v>
      </c>
      <c r="BR41" s="3">
        <v>635.97311045688889</v>
      </c>
      <c r="BS41" s="3">
        <v>139.76029401559492</v>
      </c>
      <c r="BT41" s="3">
        <v>257.51200339718417</v>
      </c>
      <c r="BU41" s="3">
        <v>20333.770237688306</v>
      </c>
      <c r="BV41" s="3">
        <v>62.21516071789339</v>
      </c>
      <c r="BW41" s="3">
        <v>361.00946627485121</v>
      </c>
      <c r="BX41" s="3">
        <v>1046.203176692555</v>
      </c>
      <c r="BY41" s="3">
        <v>5246.4369598796293</v>
      </c>
      <c r="BZ41" s="3">
        <v>1261.0032484870942</v>
      </c>
      <c r="CA41" s="3">
        <v>1019.0594892435302</v>
      </c>
      <c r="CB41" s="3">
        <v>1002.0756316219689</v>
      </c>
      <c r="CC41" s="3">
        <v>346.99524334160714</v>
      </c>
      <c r="CD41" s="3">
        <v>186.05155521601674</v>
      </c>
      <c r="CE41" s="3">
        <v>226.94841806521237</v>
      </c>
      <c r="CF41" s="3">
        <v>342.74840293778374</v>
      </c>
      <c r="CG41" s="3">
        <v>225.46272472262066</v>
      </c>
      <c r="CH41" s="3">
        <v>767.6759708845367</v>
      </c>
      <c r="CI41" s="3">
        <v>149.95866777411644</v>
      </c>
      <c r="CJ41" s="3">
        <v>3556.77439012064</v>
      </c>
      <c r="CK41" s="3">
        <v>100.92903547172432</v>
      </c>
      <c r="CL41" s="3">
        <v>354.81090136200993</v>
      </c>
      <c r="CM41" s="3">
        <v>3349.7234004655852</v>
      </c>
      <c r="CN41" s="3">
        <v>2961.403807039414</v>
      </c>
      <c r="CO41" s="3">
        <v>457.31147802277286</v>
      </c>
      <c r="CP41" s="3">
        <v>73.448964624376799</v>
      </c>
      <c r="CQ41" s="3">
        <v>97755.61551591086</v>
      </c>
      <c r="CR41" s="3">
        <v>89681.93741301971</v>
      </c>
      <c r="CS41" s="3">
        <v>43199.60693835689</v>
      </c>
      <c r="CT41" s="3">
        <v>103929.15490551444</v>
      </c>
      <c r="CU41" s="3">
        <v>40157.057644459601</v>
      </c>
      <c r="CV41" s="3">
        <v>44619.5688625201</v>
      </c>
      <c r="CW41" s="3">
        <v>40673.287025097961</v>
      </c>
      <c r="CX41" s="3">
        <v>8247.7845434729916</v>
      </c>
      <c r="CY41" s="3">
        <v>6471.8308720599116</v>
      </c>
      <c r="CZ41" s="3">
        <v>5707.429383318422</v>
      </c>
      <c r="DA41" s="3">
        <v>74.272403151520777</v>
      </c>
      <c r="DB41" s="3">
        <v>181.48760337939959</v>
      </c>
      <c r="DC41" s="3">
        <v>97.990936726999948</v>
      </c>
      <c r="DD41" s="3">
        <v>82.830907843219393</v>
      </c>
      <c r="DE41" s="3">
        <v>3535.4946361829998</v>
      </c>
    </row>
  </sheetData>
  <sortState ref="A2:DJ41">
    <sortCondition ref="F2:F41"/>
  </sortState>
  <conditionalFormatting sqref="AJ2:AJ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2:CL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:CW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:CV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2:CW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28" workbookViewId="0">
      <selection activeCell="C38" sqref="C38"/>
    </sheetView>
  </sheetViews>
  <sheetFormatPr defaultColWidth="15.7109375" defaultRowHeight="15" customHeight="1" x14ac:dyDescent="0.25"/>
  <cols>
    <col min="1" max="1" width="25.7109375" customWidth="1"/>
    <col min="2" max="2" width="30.140625" customWidth="1"/>
    <col min="4" max="4" width="42.85546875" customWidth="1"/>
  </cols>
  <sheetData>
    <row r="1" spans="1:5" ht="15" customHeight="1" x14ac:dyDescent="0.25">
      <c r="A1" t="s">
        <v>352</v>
      </c>
      <c r="B1" t="s">
        <v>353</v>
      </c>
    </row>
    <row r="2" spans="1:5" ht="15" customHeight="1" x14ac:dyDescent="0.25">
      <c r="A2" s="21" t="s">
        <v>15</v>
      </c>
      <c r="B2" t="s">
        <v>261</v>
      </c>
    </row>
    <row r="3" spans="1:5" ht="15" customHeight="1" x14ac:dyDescent="0.25">
      <c r="A3" s="21" t="s">
        <v>44</v>
      </c>
      <c r="B3" t="s">
        <v>354</v>
      </c>
    </row>
    <row r="4" spans="1:5" ht="15" customHeight="1" x14ac:dyDescent="0.25">
      <c r="A4" s="21" t="s">
        <v>134</v>
      </c>
      <c r="B4" t="s">
        <v>346</v>
      </c>
      <c r="D4" s="46" t="s">
        <v>50</v>
      </c>
      <c r="E4" t="s">
        <v>285</v>
      </c>
    </row>
    <row r="5" spans="1:5" ht="15" customHeight="1" x14ac:dyDescent="0.25">
      <c r="A5" s="21" t="s">
        <v>102</v>
      </c>
      <c r="B5" t="s">
        <v>325</v>
      </c>
      <c r="D5" s="47" t="s">
        <v>105</v>
      </c>
      <c r="E5" t="s">
        <v>364</v>
      </c>
    </row>
    <row r="6" spans="1:5" ht="15" customHeight="1" x14ac:dyDescent="0.25">
      <c r="A6" s="21" t="s">
        <v>92</v>
      </c>
      <c r="B6" t="s">
        <v>327</v>
      </c>
      <c r="D6" s="45" t="s">
        <v>65</v>
      </c>
      <c r="E6" t="s">
        <v>301</v>
      </c>
    </row>
    <row r="7" spans="1:5" ht="15" customHeight="1" x14ac:dyDescent="0.25">
      <c r="A7" s="21" t="s">
        <v>52</v>
      </c>
      <c r="B7" t="s">
        <v>286</v>
      </c>
      <c r="D7" t="s">
        <v>71</v>
      </c>
      <c r="E7" t="s">
        <v>355</v>
      </c>
    </row>
    <row r="8" spans="1:5" ht="15" customHeight="1" x14ac:dyDescent="0.25">
      <c r="A8" s="21" t="s">
        <v>117</v>
      </c>
      <c r="B8" t="s">
        <v>340</v>
      </c>
      <c r="D8" s="48" t="s">
        <v>74</v>
      </c>
      <c r="E8" s="48" t="s">
        <v>356</v>
      </c>
    </row>
    <row r="9" spans="1:5" ht="15" customHeight="1" x14ac:dyDescent="0.25">
      <c r="A9" s="21" t="s">
        <v>38</v>
      </c>
      <c r="B9" t="s">
        <v>279</v>
      </c>
      <c r="D9" s="49" t="s">
        <v>52</v>
      </c>
      <c r="E9" s="49" t="s">
        <v>363</v>
      </c>
    </row>
    <row r="10" spans="1:5" ht="15" customHeight="1" x14ac:dyDescent="0.25">
      <c r="A10" s="21" t="s">
        <v>27</v>
      </c>
      <c r="B10" t="s">
        <v>270</v>
      </c>
      <c r="D10" s="44" t="s">
        <v>102</v>
      </c>
      <c r="E10" s="44" t="s">
        <v>357</v>
      </c>
    </row>
    <row r="11" spans="1:5" ht="15" customHeight="1" x14ac:dyDescent="0.25">
      <c r="A11" s="21" t="s">
        <v>96</v>
      </c>
      <c r="B11" t="s">
        <v>322</v>
      </c>
      <c r="D11" s="48" t="s">
        <v>139</v>
      </c>
      <c r="E11" s="48" t="s">
        <v>358</v>
      </c>
    </row>
    <row r="12" spans="1:5" ht="15" customHeight="1" x14ac:dyDescent="0.25">
      <c r="A12" s="21" t="s">
        <v>34</v>
      </c>
      <c r="B12" s="44" t="s">
        <v>276</v>
      </c>
      <c r="D12" t="s">
        <v>97</v>
      </c>
      <c r="E12" t="s">
        <v>359</v>
      </c>
    </row>
    <row r="13" spans="1:5" ht="15" customHeight="1" x14ac:dyDescent="0.25">
      <c r="A13" s="21" t="s">
        <v>39</v>
      </c>
      <c r="B13" s="17" t="s">
        <v>276</v>
      </c>
      <c r="D13" t="s">
        <v>137</v>
      </c>
      <c r="E13" t="s">
        <v>360</v>
      </c>
    </row>
    <row r="14" spans="1:5" ht="15" customHeight="1" x14ac:dyDescent="0.25">
      <c r="A14" s="21" t="s">
        <v>30</v>
      </c>
      <c r="B14" s="44" t="s">
        <v>273</v>
      </c>
      <c r="D14" t="s">
        <v>70</v>
      </c>
      <c r="E14" t="s">
        <v>361</v>
      </c>
    </row>
    <row r="15" spans="1:5" ht="15" customHeight="1" x14ac:dyDescent="0.25">
      <c r="A15" s="21" t="s">
        <v>36</v>
      </c>
      <c r="B15" s="17" t="s">
        <v>273</v>
      </c>
      <c r="D15" t="s">
        <v>138</v>
      </c>
      <c r="E15" t="s">
        <v>360</v>
      </c>
    </row>
    <row r="16" spans="1:5" ht="15" customHeight="1" x14ac:dyDescent="0.25">
      <c r="A16" s="21" t="s">
        <v>17</v>
      </c>
      <c r="B16" t="s">
        <v>263</v>
      </c>
      <c r="D16" t="s">
        <v>67</v>
      </c>
      <c r="E16" t="s">
        <v>362</v>
      </c>
    </row>
    <row r="17" spans="1:5" ht="15" customHeight="1" x14ac:dyDescent="0.25">
      <c r="A17" s="21" t="s">
        <v>31</v>
      </c>
      <c r="B17" t="s">
        <v>274</v>
      </c>
      <c r="E17" t="s">
        <v>257</v>
      </c>
    </row>
    <row r="18" spans="1:5" ht="15" customHeight="1" x14ac:dyDescent="0.25">
      <c r="A18" s="21" t="s">
        <v>86</v>
      </c>
      <c r="B18" t="s">
        <v>311</v>
      </c>
      <c r="E18" t="s">
        <v>325</v>
      </c>
    </row>
    <row r="19" spans="1:5" ht="15" customHeight="1" x14ac:dyDescent="0.25">
      <c r="A19" s="21" t="s">
        <v>107</v>
      </c>
      <c r="B19" t="s">
        <v>336</v>
      </c>
      <c r="E19" t="s">
        <v>269</v>
      </c>
    </row>
    <row r="20" spans="1:5" ht="15" customHeight="1" x14ac:dyDescent="0.25">
      <c r="A20" s="21" t="s">
        <v>135</v>
      </c>
      <c r="B20" t="s">
        <v>258</v>
      </c>
    </row>
    <row r="21" spans="1:5" ht="15" customHeight="1" x14ac:dyDescent="0.25">
      <c r="A21" s="21" t="s">
        <v>93</v>
      </c>
      <c r="B21" t="s">
        <v>330</v>
      </c>
    </row>
    <row r="22" spans="1:5" ht="15" customHeight="1" x14ac:dyDescent="0.25">
      <c r="A22" s="21" t="s">
        <v>18</v>
      </c>
      <c r="B22" t="s">
        <v>264</v>
      </c>
    </row>
    <row r="23" spans="1:5" ht="15" customHeight="1" x14ac:dyDescent="0.25">
      <c r="A23" s="21" t="s">
        <v>50</v>
      </c>
      <c r="B23" t="s">
        <v>285</v>
      </c>
    </row>
    <row r="24" spans="1:5" ht="15" customHeight="1" x14ac:dyDescent="0.25">
      <c r="A24" s="21" t="s">
        <v>57</v>
      </c>
      <c r="B24" t="s">
        <v>296</v>
      </c>
    </row>
    <row r="25" spans="1:5" ht="15" customHeight="1" x14ac:dyDescent="0.25">
      <c r="A25" s="22" t="s">
        <v>121</v>
      </c>
      <c r="B25" t="s">
        <v>341</v>
      </c>
    </row>
    <row r="26" spans="1:5" ht="15" customHeight="1" x14ac:dyDescent="0.25">
      <c r="A26" s="21" t="s">
        <v>77</v>
      </c>
      <c r="B26" t="s">
        <v>348</v>
      </c>
    </row>
    <row r="27" spans="1:5" ht="15" customHeight="1" x14ac:dyDescent="0.25">
      <c r="A27" s="21" t="s">
        <v>84</v>
      </c>
      <c r="B27" t="s">
        <v>314</v>
      </c>
    </row>
    <row r="28" spans="1:5" ht="15" customHeight="1" x14ac:dyDescent="0.25">
      <c r="A28" s="21" t="s">
        <v>58</v>
      </c>
      <c r="B28" t="s">
        <v>297</v>
      </c>
    </row>
    <row r="29" spans="1:5" ht="15" customHeight="1" x14ac:dyDescent="0.25">
      <c r="A29" s="21" t="s">
        <v>133</v>
      </c>
      <c r="B29" t="s">
        <v>345</v>
      </c>
    </row>
    <row r="30" spans="1:5" ht="15" customHeight="1" x14ac:dyDescent="0.25">
      <c r="A30" s="21" t="s">
        <v>127</v>
      </c>
      <c r="B30" t="s">
        <v>283</v>
      </c>
    </row>
    <row r="31" spans="1:5" ht="15" customHeight="1" x14ac:dyDescent="0.25">
      <c r="A31" s="21" t="s">
        <v>129</v>
      </c>
      <c r="B31" s="44" t="s">
        <v>283</v>
      </c>
    </row>
    <row r="32" spans="1:5" ht="15" customHeight="1" x14ac:dyDescent="0.25">
      <c r="A32" s="21" t="s">
        <v>45</v>
      </c>
      <c r="B32" t="s">
        <v>289</v>
      </c>
    </row>
    <row r="33" spans="1:2" ht="15" customHeight="1" x14ac:dyDescent="0.25">
      <c r="A33" s="21" t="s">
        <v>41</v>
      </c>
      <c r="B33" t="s">
        <v>282</v>
      </c>
    </row>
    <row r="34" spans="1:2" ht="15" customHeight="1" x14ac:dyDescent="0.25">
      <c r="A34" s="21" t="s">
        <v>42</v>
      </c>
      <c r="B34" s="44" t="s">
        <v>288</v>
      </c>
    </row>
    <row r="35" spans="1:2" ht="15" customHeight="1" x14ac:dyDescent="0.25">
      <c r="A35" s="21" t="s">
        <v>48</v>
      </c>
      <c r="B35" t="s">
        <v>290</v>
      </c>
    </row>
    <row r="36" spans="1:2" ht="15" customHeight="1" x14ac:dyDescent="0.25">
      <c r="A36" s="21" t="s">
        <v>53</v>
      </c>
      <c r="B36" t="s">
        <v>312</v>
      </c>
    </row>
    <row r="37" spans="1:2" ht="15" customHeight="1" x14ac:dyDescent="0.25">
      <c r="A37" s="21" t="s">
        <v>105</v>
      </c>
      <c r="B37" s="44" t="s">
        <v>312</v>
      </c>
    </row>
    <row r="38" spans="1:2" ht="15" customHeight="1" x14ac:dyDescent="0.25">
      <c r="A38" s="21" t="s">
        <v>43</v>
      </c>
      <c r="B38" t="s">
        <v>291</v>
      </c>
    </row>
    <row r="39" spans="1:2" ht="15" customHeight="1" x14ac:dyDescent="0.25">
      <c r="A39" s="21" t="s">
        <v>47</v>
      </c>
      <c r="B39" s="17" t="s">
        <v>293</v>
      </c>
    </row>
    <row r="40" spans="1:2" ht="15" customHeight="1" x14ac:dyDescent="0.25">
      <c r="A40" s="21" t="s">
        <v>22</v>
      </c>
      <c r="B40" t="s">
        <v>268</v>
      </c>
    </row>
    <row r="41" spans="1:2" ht="15" customHeight="1" x14ac:dyDescent="0.25">
      <c r="A41" s="21" t="s">
        <v>64</v>
      </c>
      <c r="B41" t="s">
        <v>300</v>
      </c>
    </row>
    <row r="42" spans="1:2" ht="15" customHeight="1" x14ac:dyDescent="0.25">
      <c r="A42" s="21" t="s">
        <v>72</v>
      </c>
      <c r="B42" t="s">
        <v>318</v>
      </c>
    </row>
    <row r="43" spans="1:2" ht="15" customHeight="1" x14ac:dyDescent="0.25">
      <c r="A43" s="21" t="s">
        <v>66</v>
      </c>
      <c r="B43" s="17" t="s">
        <v>302</v>
      </c>
    </row>
    <row r="44" spans="1:2" ht="15" customHeight="1" x14ac:dyDescent="0.25">
      <c r="A44" s="21" t="s">
        <v>131</v>
      </c>
      <c r="B44" t="s">
        <v>328</v>
      </c>
    </row>
    <row r="45" spans="1:2" ht="15" customHeight="1" x14ac:dyDescent="0.25">
      <c r="A45" s="21" t="s">
        <v>115</v>
      </c>
      <c r="B45" t="s">
        <v>339</v>
      </c>
    </row>
    <row r="46" spans="1:2" ht="15" customHeight="1" x14ac:dyDescent="0.25">
      <c r="A46" s="21" t="s">
        <v>78</v>
      </c>
      <c r="B46" t="s">
        <v>307</v>
      </c>
    </row>
    <row r="47" spans="1:2" ht="15" customHeight="1" x14ac:dyDescent="0.25">
      <c r="A47" s="21" t="s">
        <v>51</v>
      </c>
      <c r="B47" t="s">
        <v>349</v>
      </c>
    </row>
    <row r="48" spans="1:2" ht="15" customHeight="1" x14ac:dyDescent="0.25">
      <c r="A48" s="21" t="s">
        <v>63</v>
      </c>
      <c r="B48" t="s">
        <v>299</v>
      </c>
    </row>
    <row r="49" spans="1:2" ht="15" customHeight="1" x14ac:dyDescent="0.25">
      <c r="A49" s="21" t="s">
        <v>106</v>
      </c>
      <c r="B49" s="44" t="s">
        <v>335</v>
      </c>
    </row>
    <row r="50" spans="1:2" ht="15" customHeight="1" x14ac:dyDescent="0.25">
      <c r="A50" s="21" t="s">
        <v>56</v>
      </c>
      <c r="B50" t="s">
        <v>295</v>
      </c>
    </row>
    <row r="51" spans="1:2" ht="15" customHeight="1" x14ac:dyDescent="0.25">
      <c r="A51" s="21" t="s">
        <v>37</v>
      </c>
      <c r="B51" t="s">
        <v>278</v>
      </c>
    </row>
    <row r="52" spans="1:2" ht="15" customHeight="1" x14ac:dyDescent="0.25">
      <c r="A52" s="21" t="s">
        <v>89</v>
      </c>
      <c r="B52" t="s">
        <v>321</v>
      </c>
    </row>
    <row r="53" spans="1:2" ht="15" customHeight="1" x14ac:dyDescent="0.25">
      <c r="A53" s="21" t="s">
        <v>90</v>
      </c>
      <c r="B53" s="44" t="s">
        <v>321</v>
      </c>
    </row>
    <row r="54" spans="1:2" ht="15" customHeight="1" x14ac:dyDescent="0.25">
      <c r="A54" s="21" t="s">
        <v>32</v>
      </c>
      <c r="B54" t="s">
        <v>280</v>
      </c>
    </row>
    <row r="55" spans="1:2" ht="15" customHeight="1" x14ac:dyDescent="0.25">
      <c r="A55" s="21" t="s">
        <v>55</v>
      </c>
      <c r="B55" t="s">
        <v>287</v>
      </c>
    </row>
    <row r="56" spans="1:2" ht="15" customHeight="1" x14ac:dyDescent="0.25">
      <c r="A56" s="21" t="s">
        <v>60</v>
      </c>
      <c r="B56" s="44" t="s">
        <v>287</v>
      </c>
    </row>
    <row r="57" spans="1:2" ht="15" customHeight="1" x14ac:dyDescent="0.25">
      <c r="A57" s="21" t="s">
        <v>95</v>
      </c>
      <c r="B57" t="s">
        <v>332</v>
      </c>
    </row>
    <row r="58" spans="1:2" ht="15" customHeight="1" x14ac:dyDescent="0.25">
      <c r="A58" s="21" t="s">
        <v>124</v>
      </c>
      <c r="B58" t="s">
        <v>342</v>
      </c>
    </row>
    <row r="59" spans="1:2" ht="15" customHeight="1" x14ac:dyDescent="0.25">
      <c r="A59" s="21" t="s">
        <v>76</v>
      </c>
      <c r="B59" s="17" t="s">
        <v>350</v>
      </c>
    </row>
    <row r="60" spans="1:2" ht="15" customHeight="1" x14ac:dyDescent="0.25">
      <c r="A60" s="21" t="s">
        <v>61</v>
      </c>
      <c r="B60" t="s">
        <v>351</v>
      </c>
    </row>
    <row r="61" spans="1:2" ht="15" customHeight="1" x14ac:dyDescent="0.25">
      <c r="A61" s="21" t="s">
        <v>70</v>
      </c>
      <c r="B61" t="s">
        <v>319</v>
      </c>
    </row>
    <row r="62" spans="1:2" ht="15" customHeight="1" x14ac:dyDescent="0.25">
      <c r="A62" s="21" t="s">
        <v>82</v>
      </c>
      <c r="B62" t="s">
        <v>309</v>
      </c>
    </row>
    <row r="63" spans="1:2" ht="15" customHeight="1" x14ac:dyDescent="0.25">
      <c r="A63" s="21" t="s">
        <v>85</v>
      </c>
      <c r="B63" t="s">
        <v>313</v>
      </c>
    </row>
    <row r="64" spans="1:2" ht="15" customHeight="1" x14ac:dyDescent="0.25">
      <c r="A64" s="21" t="s">
        <v>68</v>
      </c>
      <c r="B64" t="s">
        <v>257</v>
      </c>
    </row>
    <row r="65" spans="1:2" ht="15" customHeight="1" x14ac:dyDescent="0.25">
      <c r="A65" s="21" t="s">
        <v>21</v>
      </c>
      <c r="B65" t="s">
        <v>267</v>
      </c>
    </row>
    <row r="66" spans="1:2" ht="15" customHeight="1" x14ac:dyDescent="0.25">
      <c r="A66" s="21" t="s">
        <v>33</v>
      </c>
      <c r="B66" t="s">
        <v>275</v>
      </c>
    </row>
    <row r="67" spans="1:2" ht="15" customHeight="1" x14ac:dyDescent="0.25">
      <c r="A67" s="21" t="s">
        <v>29</v>
      </c>
      <c r="B67" t="s">
        <v>272</v>
      </c>
    </row>
    <row r="68" spans="1:2" ht="15" customHeight="1" x14ac:dyDescent="0.25">
      <c r="A68" s="21" t="s">
        <v>74</v>
      </c>
      <c r="B68" t="s">
        <v>317</v>
      </c>
    </row>
    <row r="69" spans="1:2" ht="15" customHeight="1" x14ac:dyDescent="0.25">
      <c r="A69" s="21" t="s">
        <v>75</v>
      </c>
      <c r="B69" s="44" t="s">
        <v>306</v>
      </c>
    </row>
    <row r="70" spans="1:2" ht="15" customHeight="1" x14ac:dyDescent="0.25">
      <c r="A70" s="21" t="s">
        <v>139</v>
      </c>
      <c r="B70" s="44" t="s">
        <v>347</v>
      </c>
    </row>
    <row r="71" spans="1:2" ht="15" customHeight="1" x14ac:dyDescent="0.25">
      <c r="A71" s="21" t="s">
        <v>137</v>
      </c>
      <c r="B71" t="s">
        <v>329</v>
      </c>
    </row>
    <row r="72" spans="1:2" ht="15" customHeight="1" x14ac:dyDescent="0.25">
      <c r="A72" s="21" t="s">
        <v>138</v>
      </c>
      <c r="B72" s="44" t="s">
        <v>329</v>
      </c>
    </row>
    <row r="73" spans="1:2" ht="15" customHeight="1" x14ac:dyDescent="0.25">
      <c r="A73" s="21" t="s">
        <v>49</v>
      </c>
      <c r="B73" t="s">
        <v>284</v>
      </c>
    </row>
    <row r="74" spans="1:2" ht="15" customHeight="1" x14ac:dyDescent="0.25">
      <c r="A74" s="21" t="s">
        <v>40</v>
      </c>
      <c r="B74" t="s">
        <v>281</v>
      </c>
    </row>
    <row r="75" spans="1:2" ht="15" customHeight="1" x14ac:dyDescent="0.25">
      <c r="A75" s="21" t="s">
        <v>65</v>
      </c>
      <c r="B75" t="s">
        <v>301</v>
      </c>
    </row>
    <row r="76" spans="1:2" ht="15" customHeight="1" x14ac:dyDescent="0.25">
      <c r="A76" s="21" t="s">
        <v>19</v>
      </c>
      <c r="B76" t="s">
        <v>265</v>
      </c>
    </row>
    <row r="77" spans="1:2" ht="15" customHeight="1" x14ac:dyDescent="0.25">
      <c r="A77" s="21" t="s">
        <v>20</v>
      </c>
      <c r="B77" t="s">
        <v>266</v>
      </c>
    </row>
    <row r="78" spans="1:2" ht="15" customHeight="1" x14ac:dyDescent="0.25">
      <c r="A78" s="21" t="s">
        <v>80</v>
      </c>
      <c r="B78" t="s">
        <v>315</v>
      </c>
    </row>
    <row r="79" spans="1:2" ht="15" customHeight="1" x14ac:dyDescent="0.25">
      <c r="A79" s="21" t="s">
        <v>109</v>
      </c>
      <c r="B79" t="s">
        <v>338</v>
      </c>
    </row>
    <row r="80" spans="1:2" ht="15" customHeight="1" x14ac:dyDescent="0.25">
      <c r="A80" s="21" t="s">
        <v>101</v>
      </c>
      <c r="B80" t="s">
        <v>324</v>
      </c>
    </row>
    <row r="81" spans="1:2" ht="15" customHeight="1" x14ac:dyDescent="0.25">
      <c r="A81" s="21" t="s">
        <v>35</v>
      </c>
      <c r="B81" t="s">
        <v>277</v>
      </c>
    </row>
    <row r="82" spans="1:2" ht="15" customHeight="1" x14ac:dyDescent="0.25">
      <c r="A82" s="21" t="s">
        <v>46</v>
      </c>
      <c r="B82" t="s">
        <v>292</v>
      </c>
    </row>
    <row r="83" spans="1:2" ht="15" customHeight="1" x14ac:dyDescent="0.25">
      <c r="A83" s="21" t="s">
        <v>100</v>
      </c>
      <c r="B83" t="s">
        <v>334</v>
      </c>
    </row>
    <row r="84" spans="1:2" ht="15" customHeight="1" x14ac:dyDescent="0.25">
      <c r="A84" s="21" t="s">
        <v>97</v>
      </c>
      <c r="B84" t="s">
        <v>323</v>
      </c>
    </row>
    <row r="85" spans="1:2" ht="15" customHeight="1" x14ac:dyDescent="0.25">
      <c r="A85" s="21" t="s">
        <v>98</v>
      </c>
      <c r="B85" t="s">
        <v>333</v>
      </c>
    </row>
    <row r="86" spans="1:2" ht="15" customHeight="1" x14ac:dyDescent="0.25">
      <c r="A86" s="21" t="s">
        <v>67</v>
      </c>
      <c r="B86" t="s">
        <v>303</v>
      </c>
    </row>
    <row r="87" spans="1:2" ht="15" customHeight="1" x14ac:dyDescent="0.25">
      <c r="A87" s="21" t="s">
        <v>71</v>
      </c>
      <c r="B87" s="44" t="s">
        <v>303</v>
      </c>
    </row>
    <row r="88" spans="1:2" ht="15" customHeight="1" x14ac:dyDescent="0.25">
      <c r="A88" s="21" t="s">
        <v>79</v>
      </c>
      <c r="B88" t="s">
        <v>316</v>
      </c>
    </row>
    <row r="89" spans="1:2" ht="15" customHeight="1" x14ac:dyDescent="0.25">
      <c r="A89" s="21" t="s">
        <v>16</v>
      </c>
      <c r="B89" t="s">
        <v>262</v>
      </c>
    </row>
    <row r="90" spans="1:2" ht="15" customHeight="1" x14ac:dyDescent="0.25">
      <c r="A90" s="21" t="s">
        <v>81</v>
      </c>
      <c r="B90" t="s">
        <v>308</v>
      </c>
    </row>
    <row r="91" spans="1:2" ht="15" customHeight="1" x14ac:dyDescent="0.25">
      <c r="A91" s="21" t="s">
        <v>28</v>
      </c>
      <c r="B91" t="s">
        <v>271</v>
      </c>
    </row>
    <row r="92" spans="1:2" ht="15" customHeight="1" x14ac:dyDescent="0.25">
      <c r="A92" s="21" t="s">
        <v>132</v>
      </c>
      <c r="B92" t="s">
        <v>344</v>
      </c>
    </row>
    <row r="93" spans="1:2" ht="15" customHeight="1" x14ac:dyDescent="0.25">
      <c r="A93" s="21" t="s">
        <v>23</v>
      </c>
      <c r="B93" t="s">
        <v>269</v>
      </c>
    </row>
    <row r="94" spans="1:2" ht="15" customHeight="1" x14ac:dyDescent="0.25">
      <c r="A94" s="21" t="s">
        <v>83</v>
      </c>
      <c r="B94" t="s">
        <v>310</v>
      </c>
    </row>
    <row r="95" spans="1:2" ht="15" customHeight="1" x14ac:dyDescent="0.25">
      <c r="A95" s="21" t="s">
        <v>108</v>
      </c>
      <c r="B95" t="s">
        <v>337</v>
      </c>
    </row>
    <row r="96" spans="1:2" ht="15" customHeight="1" x14ac:dyDescent="0.25">
      <c r="A96" s="21" t="s">
        <v>125</v>
      </c>
      <c r="B96" t="s">
        <v>343</v>
      </c>
    </row>
    <row r="97" spans="1:2" ht="15" customHeight="1" x14ac:dyDescent="0.25">
      <c r="A97" s="21" t="s">
        <v>91</v>
      </c>
      <c r="B97" t="s">
        <v>326</v>
      </c>
    </row>
    <row r="98" spans="1:2" ht="15" customHeight="1" x14ac:dyDescent="0.25">
      <c r="A98" s="21" t="s">
        <v>62</v>
      </c>
      <c r="B98" t="s">
        <v>298</v>
      </c>
    </row>
    <row r="99" spans="1:2" ht="15" customHeight="1" x14ac:dyDescent="0.25">
      <c r="A99" s="21" t="s">
        <v>69</v>
      </c>
      <c r="B99" t="s">
        <v>304</v>
      </c>
    </row>
    <row r="100" spans="1:2" ht="15" customHeight="1" x14ac:dyDescent="0.25">
      <c r="A100" s="21" t="s">
        <v>54</v>
      </c>
      <c r="B100" t="s">
        <v>294</v>
      </c>
    </row>
    <row r="101" spans="1:2" ht="15" customHeight="1" x14ac:dyDescent="0.25">
      <c r="A101" s="21" t="s">
        <v>87</v>
      </c>
      <c r="B101" t="s">
        <v>320</v>
      </c>
    </row>
    <row r="102" spans="1:2" ht="15" customHeight="1" x14ac:dyDescent="0.25">
      <c r="A102" s="21" t="s">
        <v>94</v>
      </c>
      <c r="B102" t="s">
        <v>331</v>
      </c>
    </row>
    <row r="103" spans="1:2" ht="15" customHeight="1" x14ac:dyDescent="0.25">
      <c r="A103" s="21" t="s">
        <v>73</v>
      </c>
      <c r="B103" t="s">
        <v>305</v>
      </c>
    </row>
  </sheetData>
  <sortState ref="A2:B102">
    <sortCondition ref="B2:B1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1"/>
  <sheetViews>
    <sheetView workbookViewId="0">
      <selection activeCell="F17" sqref="F17"/>
    </sheetView>
  </sheetViews>
  <sheetFormatPr defaultRowHeight="15" x14ac:dyDescent="0.25"/>
  <cols>
    <col min="2" max="2" width="17.5703125" customWidth="1"/>
    <col min="3" max="3" width="19.85546875" customWidth="1"/>
  </cols>
  <sheetData>
    <row r="1" spans="1:109" ht="165" x14ac:dyDescent="0.25">
      <c r="A1" t="s">
        <v>0</v>
      </c>
      <c r="D1" t="s">
        <v>239</v>
      </c>
      <c r="E1" t="s">
        <v>240</v>
      </c>
      <c r="F1" t="s">
        <v>241</v>
      </c>
      <c r="G1" t="s">
        <v>194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23</v>
      </c>
      <c r="Q1" s="21" t="s">
        <v>27</v>
      </c>
      <c r="R1" s="21" t="s">
        <v>28</v>
      </c>
      <c r="S1" s="21" t="s">
        <v>29</v>
      </c>
      <c r="T1" s="21" t="s">
        <v>30</v>
      </c>
      <c r="U1" s="21" t="s">
        <v>31</v>
      </c>
      <c r="V1" s="21" t="s">
        <v>32</v>
      </c>
      <c r="W1" s="21" t="s">
        <v>33</v>
      </c>
      <c r="X1" s="21" t="s">
        <v>34</v>
      </c>
      <c r="Y1" s="21" t="s">
        <v>35</v>
      </c>
      <c r="Z1" s="21" t="s">
        <v>36</v>
      </c>
      <c r="AA1" s="21" t="s">
        <v>37</v>
      </c>
      <c r="AB1" s="21" t="s">
        <v>38</v>
      </c>
      <c r="AC1" s="21" t="s">
        <v>39</v>
      </c>
      <c r="AD1" s="21" t="s">
        <v>40</v>
      </c>
      <c r="AE1" s="21" t="s">
        <v>41</v>
      </c>
      <c r="AF1" s="21" t="s">
        <v>42</v>
      </c>
      <c r="AG1" s="21" t="s">
        <v>43</v>
      </c>
      <c r="AH1" s="21" t="s">
        <v>44</v>
      </c>
      <c r="AI1" s="21" t="s">
        <v>45</v>
      </c>
      <c r="AJ1" s="21" t="s">
        <v>46</v>
      </c>
      <c r="AK1" s="21" t="s">
        <v>47</v>
      </c>
      <c r="AL1" s="21" t="s">
        <v>48</v>
      </c>
      <c r="AM1" s="21" t="s">
        <v>49</v>
      </c>
      <c r="AN1" s="21" t="s">
        <v>50</v>
      </c>
      <c r="AO1" s="21" t="s">
        <v>51</v>
      </c>
      <c r="AP1" s="21" t="s">
        <v>52</v>
      </c>
      <c r="AQ1" s="21" t="s">
        <v>53</v>
      </c>
      <c r="AR1" s="21" t="s">
        <v>54</v>
      </c>
      <c r="AS1" s="21" t="s">
        <v>55</v>
      </c>
      <c r="AT1" s="21" t="s">
        <v>56</v>
      </c>
      <c r="AU1" s="21" t="s">
        <v>57</v>
      </c>
      <c r="AV1" s="21" t="s">
        <v>58</v>
      </c>
      <c r="AW1" s="21" t="s">
        <v>60</v>
      </c>
      <c r="AX1" s="21" t="s">
        <v>61</v>
      </c>
      <c r="AY1" s="21" t="s">
        <v>62</v>
      </c>
      <c r="AZ1" s="21" t="s">
        <v>63</v>
      </c>
      <c r="BA1" s="21" t="s">
        <v>64</v>
      </c>
      <c r="BB1" s="21" t="s">
        <v>65</v>
      </c>
      <c r="BC1" s="21" t="s">
        <v>66</v>
      </c>
      <c r="BD1" s="21" t="s">
        <v>67</v>
      </c>
      <c r="BE1" s="21" t="s">
        <v>68</v>
      </c>
      <c r="BF1" s="21" t="s">
        <v>69</v>
      </c>
      <c r="BG1" s="21" t="s">
        <v>70</v>
      </c>
      <c r="BH1" s="21" t="s">
        <v>71</v>
      </c>
      <c r="BI1" s="21" t="s">
        <v>72</v>
      </c>
      <c r="BJ1" s="21" t="s">
        <v>73</v>
      </c>
      <c r="BK1" s="21" t="s">
        <v>74</v>
      </c>
      <c r="BL1" s="21" t="s">
        <v>75</v>
      </c>
      <c r="BM1" s="21" t="s">
        <v>76</v>
      </c>
      <c r="BN1" s="21" t="s">
        <v>77</v>
      </c>
      <c r="BO1" s="21" t="s">
        <v>78</v>
      </c>
      <c r="BP1" s="21" t="s">
        <v>79</v>
      </c>
      <c r="BQ1" s="21" t="s">
        <v>80</v>
      </c>
      <c r="BR1" s="21" t="s">
        <v>81</v>
      </c>
      <c r="BS1" s="21" t="s">
        <v>82</v>
      </c>
      <c r="BT1" s="21" t="s">
        <v>83</v>
      </c>
      <c r="BU1" s="21" t="s">
        <v>84</v>
      </c>
      <c r="BV1" s="21" t="s">
        <v>85</v>
      </c>
      <c r="BW1" s="21" t="s">
        <v>86</v>
      </c>
      <c r="BX1" s="21" t="s">
        <v>87</v>
      </c>
      <c r="BY1" s="21" t="s">
        <v>89</v>
      </c>
      <c r="BZ1" s="21" t="s">
        <v>90</v>
      </c>
      <c r="CA1" s="21" t="s">
        <v>91</v>
      </c>
      <c r="CB1" s="21" t="s">
        <v>92</v>
      </c>
      <c r="CC1" s="21" t="s">
        <v>93</v>
      </c>
      <c r="CD1" s="21" t="s">
        <v>94</v>
      </c>
      <c r="CE1" s="21" t="s">
        <v>95</v>
      </c>
      <c r="CF1" s="21" t="s">
        <v>96</v>
      </c>
      <c r="CG1" s="21" t="s">
        <v>97</v>
      </c>
      <c r="CH1" s="21" t="s">
        <v>98</v>
      </c>
      <c r="CI1" s="21" t="s">
        <v>100</v>
      </c>
      <c r="CJ1" s="21" t="s">
        <v>101</v>
      </c>
      <c r="CK1" s="21" t="s">
        <v>102</v>
      </c>
      <c r="CL1" s="21" t="s">
        <v>105</v>
      </c>
      <c r="CM1" s="21" t="s">
        <v>106</v>
      </c>
      <c r="CN1" s="21" t="s">
        <v>107</v>
      </c>
      <c r="CO1" s="21" t="s">
        <v>108</v>
      </c>
      <c r="CP1" s="21" t="s">
        <v>109</v>
      </c>
      <c r="CQ1" s="21" t="s">
        <v>115</v>
      </c>
      <c r="CR1" s="21" t="s">
        <v>117</v>
      </c>
      <c r="CS1" s="22" t="s">
        <v>121</v>
      </c>
      <c r="CT1" s="21" t="s">
        <v>124</v>
      </c>
      <c r="CU1" s="21" t="s">
        <v>125</v>
      </c>
      <c r="CV1" s="21" t="s">
        <v>127</v>
      </c>
      <c r="CW1" s="21" t="s">
        <v>129</v>
      </c>
      <c r="CX1" s="21" t="s">
        <v>131</v>
      </c>
      <c r="CY1" s="21" t="s">
        <v>132</v>
      </c>
      <c r="CZ1" s="21" t="s">
        <v>133</v>
      </c>
      <c r="DA1" s="21" t="s">
        <v>134</v>
      </c>
      <c r="DB1" s="21" t="s">
        <v>135</v>
      </c>
      <c r="DC1" s="21" t="s">
        <v>137</v>
      </c>
      <c r="DD1" s="21" t="s">
        <v>138</v>
      </c>
      <c r="DE1" s="21" t="s">
        <v>139</v>
      </c>
    </row>
    <row r="2" spans="1:109" x14ac:dyDescent="0.25">
      <c r="A2" s="3" t="s">
        <v>176</v>
      </c>
      <c r="B2" s="3" t="s">
        <v>218</v>
      </c>
      <c r="C2" s="3" t="s">
        <v>218</v>
      </c>
      <c r="D2" s="3" t="s">
        <v>243</v>
      </c>
      <c r="E2" s="3"/>
      <c r="F2" s="3">
        <v>0</v>
      </c>
      <c r="G2" s="3"/>
      <c r="H2" s="3">
        <v>104.70243803309488</v>
      </c>
      <c r="I2" s="3">
        <v>117.96806039970404</v>
      </c>
      <c r="J2" s="3">
        <v>19.154109223695748</v>
      </c>
      <c r="K2" s="3">
        <v>368.82739425272655</v>
      </c>
      <c r="L2" s="3">
        <v>0</v>
      </c>
      <c r="M2" s="3">
        <v>326.8146932212303</v>
      </c>
      <c r="N2" s="3">
        <v>0</v>
      </c>
      <c r="O2" s="3">
        <v>1123.3812830856689</v>
      </c>
      <c r="P2" s="3">
        <v>9807.9689918805943</v>
      </c>
      <c r="Q2" s="3">
        <v>84.047437980545041</v>
      </c>
      <c r="R2" s="3">
        <v>58.329073761485844</v>
      </c>
      <c r="S2" s="3">
        <v>242.882331699015</v>
      </c>
      <c r="T2" s="3">
        <v>40.741963119301701</v>
      </c>
      <c r="U2" s="3">
        <v>24.697366705793044</v>
      </c>
      <c r="V2" s="3">
        <v>207.92112428432094</v>
      </c>
      <c r="W2" s="3">
        <v>75.455878570350961</v>
      </c>
      <c r="X2" s="3">
        <v>0</v>
      </c>
      <c r="Y2" s="3">
        <v>30825.819808155855</v>
      </c>
      <c r="Z2" s="3">
        <v>4312.433961896174</v>
      </c>
      <c r="AA2" s="3">
        <v>2103.5682770445806</v>
      </c>
      <c r="AB2" s="3">
        <v>0</v>
      </c>
      <c r="AC2" s="3">
        <v>280.73269274837105</v>
      </c>
      <c r="AD2" s="3">
        <v>7.4285526504784478</v>
      </c>
      <c r="AE2" s="3">
        <v>0</v>
      </c>
      <c r="AF2" s="3">
        <v>3.3714953855335605</v>
      </c>
      <c r="AG2" s="3">
        <v>242.74277088784913</v>
      </c>
      <c r="AH2" s="3">
        <v>59.668367861621547</v>
      </c>
      <c r="AI2" s="3">
        <v>142.95189403367968</v>
      </c>
      <c r="AJ2" s="3">
        <v>1598.9996306684113</v>
      </c>
      <c r="AK2" s="3">
        <v>1651.4549081845123</v>
      </c>
      <c r="AL2" s="3">
        <v>65.867805999726826</v>
      </c>
      <c r="AM2" s="3">
        <v>53.579109311278799</v>
      </c>
      <c r="AN2" s="3">
        <v>1241.8072008834083</v>
      </c>
      <c r="AO2" s="3">
        <v>475.34901970154505</v>
      </c>
      <c r="AP2" s="3">
        <v>288.90556972506755</v>
      </c>
      <c r="AQ2" s="3">
        <v>18.723184613780056</v>
      </c>
      <c r="AR2" s="3">
        <v>145.64027597508553</v>
      </c>
      <c r="AS2" s="3">
        <v>432.84908004861001</v>
      </c>
      <c r="AT2" s="3">
        <v>179.36012670098836</v>
      </c>
      <c r="AU2" s="3">
        <v>76926.707510792854</v>
      </c>
      <c r="AV2" s="3">
        <v>122872.35217427244</v>
      </c>
      <c r="AW2" s="3">
        <v>173.66261779602351</v>
      </c>
      <c r="AX2" s="3">
        <v>51.145364639368587</v>
      </c>
      <c r="AY2" s="3">
        <v>24.283581142862637</v>
      </c>
      <c r="AZ2" s="3">
        <v>118.19576488107995</v>
      </c>
      <c r="BA2" s="3">
        <v>54.822914435353631</v>
      </c>
      <c r="BB2" s="3">
        <v>329.25823163427492</v>
      </c>
      <c r="BC2" s="3">
        <v>14222.828346996102</v>
      </c>
      <c r="BD2" s="3">
        <v>100.98326483728843</v>
      </c>
      <c r="BE2" s="3">
        <v>9755.6728626579279</v>
      </c>
      <c r="BF2" s="3">
        <v>8534.4276212862915</v>
      </c>
      <c r="BG2" s="3">
        <v>76.303037178480665</v>
      </c>
      <c r="BH2" s="3">
        <v>154.14858858563682</v>
      </c>
      <c r="BI2" s="3">
        <v>39.814006146812801</v>
      </c>
      <c r="BJ2" s="3">
        <v>57.805108610792907</v>
      </c>
      <c r="BK2" s="3">
        <v>53.495862511635991</v>
      </c>
      <c r="BL2" s="3">
        <v>534.86068770501549</v>
      </c>
      <c r="BM2" s="3">
        <v>4147.4069753454496</v>
      </c>
      <c r="BN2" s="3">
        <v>3954.7812262778516</v>
      </c>
      <c r="BO2" s="3">
        <v>303.49824401539433</v>
      </c>
      <c r="BP2" s="3">
        <v>374.06214888908875</v>
      </c>
      <c r="BQ2" s="3">
        <v>271.48495268216902</v>
      </c>
      <c r="BR2" s="3">
        <v>179.57803744122981</v>
      </c>
      <c r="BS2" s="3">
        <v>241.5822125634171</v>
      </c>
      <c r="BT2" s="3">
        <v>332.57096457300185</v>
      </c>
      <c r="BU2" s="3">
        <v>22026.334376806873</v>
      </c>
      <c r="BV2" s="3">
        <v>103.79406854287487</v>
      </c>
      <c r="BW2" s="3">
        <v>652.33906104799712</v>
      </c>
      <c r="BX2" s="3">
        <v>289.3952567817899</v>
      </c>
      <c r="BY2" s="3">
        <v>439.3129491973454</v>
      </c>
      <c r="BZ2" s="3">
        <v>185.99783475486018</v>
      </c>
      <c r="CA2" s="3">
        <v>499.01804358822113</v>
      </c>
      <c r="CB2" s="3">
        <v>496.65530353953568</v>
      </c>
      <c r="CC2" s="3">
        <v>81.67490419072513</v>
      </c>
      <c r="CD2" s="3">
        <v>74.826630702462708</v>
      </c>
      <c r="CE2" s="3">
        <v>73.732180130688192</v>
      </c>
      <c r="CF2" s="3">
        <v>122.95062620185422</v>
      </c>
      <c r="CG2" s="3">
        <v>76.623782200633826</v>
      </c>
      <c r="CH2" s="3">
        <v>145.09427490684007</v>
      </c>
      <c r="CI2" s="3">
        <v>173.40063522067703</v>
      </c>
      <c r="CJ2" s="3">
        <v>3864.3164394189598</v>
      </c>
      <c r="CK2" s="3">
        <v>30.431602140012071</v>
      </c>
      <c r="CL2" s="3">
        <v>186.67360289313706</v>
      </c>
      <c r="CM2" s="3">
        <v>442.01602175045292</v>
      </c>
      <c r="CN2" s="3">
        <v>330.8741989214588</v>
      </c>
      <c r="CO2" s="3">
        <v>518.44637756368138</v>
      </c>
      <c r="CP2" s="3">
        <v>96.793992067028498</v>
      </c>
      <c r="CQ2" s="3">
        <v>117069.18104464332</v>
      </c>
      <c r="CR2" s="3">
        <v>105328.80654108959</v>
      </c>
      <c r="CS2" s="3">
        <v>56090.082528904692</v>
      </c>
      <c r="CT2" s="3">
        <v>121540.92489670299</v>
      </c>
      <c r="CU2" s="3">
        <v>51273.545123336233</v>
      </c>
      <c r="CV2" s="3">
        <v>55247.668988354621</v>
      </c>
      <c r="CW2" s="3">
        <v>51207.711595430483</v>
      </c>
      <c r="CX2" s="3">
        <v>35536.550531378307</v>
      </c>
      <c r="CY2" s="3">
        <v>6410.4002190118499</v>
      </c>
      <c r="CZ2" s="3">
        <v>8774.1784042575673</v>
      </c>
      <c r="DA2" s="3">
        <v>15.870757508372215</v>
      </c>
      <c r="DB2" s="3">
        <v>205.29150478972178</v>
      </c>
      <c r="DC2" s="3">
        <v>39.843387370216142</v>
      </c>
      <c r="DD2" s="3">
        <v>73.710144213135678</v>
      </c>
      <c r="DE2" s="3">
        <v>6174.9635790102984</v>
      </c>
    </row>
    <row r="3" spans="1:109" x14ac:dyDescent="0.25">
      <c r="A3" s="3" t="s">
        <v>177</v>
      </c>
      <c r="B3" s="3" t="s">
        <v>219</v>
      </c>
      <c r="C3" s="3" t="s">
        <v>219</v>
      </c>
      <c r="D3" s="3" t="s">
        <v>243</v>
      </c>
      <c r="E3" s="3"/>
      <c r="F3" s="3">
        <v>0</v>
      </c>
      <c r="G3" s="3"/>
      <c r="H3" s="3">
        <v>165.09918719709177</v>
      </c>
      <c r="I3" s="3">
        <v>285.86187905299272</v>
      </c>
      <c r="J3" s="3">
        <v>86.26656121496579</v>
      </c>
      <c r="K3" s="3">
        <v>490.17227226969283</v>
      </c>
      <c r="L3" s="3">
        <v>5154.4097415995193</v>
      </c>
      <c r="M3" s="3">
        <v>70844.436858225614</v>
      </c>
      <c r="N3" s="3">
        <v>340.65167504401893</v>
      </c>
      <c r="O3" s="3">
        <v>247.30176841951376</v>
      </c>
      <c r="P3" s="3">
        <v>3232.681437237999</v>
      </c>
      <c r="Q3" s="3">
        <v>109.66306574950491</v>
      </c>
      <c r="R3" s="3">
        <v>444.71245851506995</v>
      </c>
      <c r="S3" s="3">
        <v>196.87645798386029</v>
      </c>
      <c r="T3" s="3">
        <v>111.95024697770296</v>
      </c>
      <c r="U3" s="3">
        <v>64.021994671270946</v>
      </c>
      <c r="V3" s="3">
        <v>274.69308896785031</v>
      </c>
      <c r="W3" s="3">
        <v>244.17746455200651</v>
      </c>
      <c r="X3" s="3">
        <v>872.92811561674466</v>
      </c>
      <c r="Y3" s="3">
        <v>62280.264429114402</v>
      </c>
      <c r="Z3" s="3">
        <v>7631.9683987440721</v>
      </c>
      <c r="AA3" s="3">
        <v>4072.1341871415129</v>
      </c>
      <c r="AB3" s="3">
        <v>3094.0553591472662</v>
      </c>
      <c r="AC3" s="3">
        <v>492.81242828597567</v>
      </c>
      <c r="AD3" s="3">
        <v>12.28733856900566</v>
      </c>
      <c r="AE3" s="3">
        <v>5476.7687367475219</v>
      </c>
      <c r="AF3" s="3">
        <v>8547.7853360779027</v>
      </c>
      <c r="AG3" s="3">
        <v>294.86989104350795</v>
      </c>
      <c r="AH3" s="3">
        <v>100.74568242079525</v>
      </c>
      <c r="AI3" s="3">
        <v>165.32098892203695</v>
      </c>
      <c r="AJ3" s="3">
        <v>2186.9697778889649</v>
      </c>
      <c r="AK3" s="3">
        <v>2218.928305999345</v>
      </c>
      <c r="AL3" s="3">
        <v>43.29188076564261</v>
      </c>
      <c r="AM3" s="3">
        <v>129.33425529087887</v>
      </c>
      <c r="AN3" s="3">
        <v>2442.4138160822727</v>
      </c>
      <c r="AO3" s="3">
        <v>2340.0368177489772</v>
      </c>
      <c r="AP3" s="3">
        <v>812.10197375651171</v>
      </c>
      <c r="AQ3" s="3">
        <v>102.56064062169068</v>
      </c>
      <c r="AR3" s="3">
        <v>201.46036029939384</v>
      </c>
      <c r="AS3" s="3">
        <v>1271.6656079837708</v>
      </c>
      <c r="AT3" s="3">
        <v>1241.5101132503648</v>
      </c>
      <c r="AU3" s="3">
        <v>63699.979111051893</v>
      </c>
      <c r="AV3" s="3">
        <v>104398.48017472724</v>
      </c>
      <c r="AW3" s="3">
        <v>1333.3789567437846</v>
      </c>
      <c r="AX3" s="3">
        <v>47.265232096380856</v>
      </c>
      <c r="AY3" s="3">
        <v>124.48562188428173</v>
      </c>
      <c r="AZ3" s="3">
        <v>590.08083205117885</v>
      </c>
      <c r="BA3" s="3">
        <v>43.277570976936474</v>
      </c>
      <c r="BB3" s="3">
        <v>777.77279065048151</v>
      </c>
      <c r="BC3" s="3">
        <v>13938.213577702145</v>
      </c>
      <c r="BD3" s="3">
        <v>181.37180192075746</v>
      </c>
      <c r="BE3" s="3">
        <v>9446.5617000275051</v>
      </c>
      <c r="BF3" s="3">
        <v>8340.9087207532357</v>
      </c>
      <c r="BG3" s="3">
        <v>53.096470994132957</v>
      </c>
      <c r="BH3" s="3">
        <v>272.9949940413884</v>
      </c>
      <c r="BI3" s="3">
        <v>140.25023910887944</v>
      </c>
      <c r="BJ3" s="3">
        <v>173.27723144265087</v>
      </c>
      <c r="BK3" s="3">
        <v>97.652383095484623</v>
      </c>
      <c r="BL3" s="3">
        <v>880.09970472330531</v>
      </c>
      <c r="BM3" s="3">
        <v>7410.5101087278472</v>
      </c>
      <c r="BN3" s="3">
        <v>6581.8445545439781</v>
      </c>
      <c r="BO3" s="3">
        <v>1010.9102532157009</v>
      </c>
      <c r="BP3" s="3">
        <v>693.86972953681322</v>
      </c>
      <c r="BQ3" s="3">
        <v>263.33111673517504</v>
      </c>
      <c r="BR3" s="3">
        <v>539.01635105331775</v>
      </c>
      <c r="BS3" s="3">
        <v>247.80976591858175</v>
      </c>
      <c r="BT3" s="3">
        <v>300.51271772329585</v>
      </c>
      <c r="BU3" s="3">
        <v>21518.611882914072</v>
      </c>
      <c r="BV3" s="3">
        <v>139.76370629287067</v>
      </c>
      <c r="BW3" s="3">
        <v>455.77631014970063</v>
      </c>
      <c r="BX3" s="3">
        <v>393.92940336176298</v>
      </c>
      <c r="BY3" s="3">
        <v>1559.8289780536677</v>
      </c>
      <c r="BZ3" s="3">
        <v>642.81001846852087</v>
      </c>
      <c r="CA3" s="3">
        <v>718.27507417513527</v>
      </c>
      <c r="CB3" s="3">
        <v>714.29933787961261</v>
      </c>
      <c r="CC3" s="3">
        <v>181.87264452547237</v>
      </c>
      <c r="CD3" s="3">
        <v>163.88047019228551</v>
      </c>
      <c r="CE3" s="3">
        <v>187.6418743388312</v>
      </c>
      <c r="CF3" s="3">
        <v>363.00118003822547</v>
      </c>
      <c r="CG3" s="3">
        <v>115.98560739283448</v>
      </c>
      <c r="CH3" s="3">
        <v>2224.3970302498747</v>
      </c>
      <c r="CI3" s="3">
        <v>248.64688855789095</v>
      </c>
      <c r="CJ3" s="3">
        <v>4177.3659883216833</v>
      </c>
      <c r="CK3" s="3">
        <v>57.592129612645316</v>
      </c>
      <c r="CL3" s="3">
        <v>306.67069679650484</v>
      </c>
      <c r="CM3" s="3">
        <v>1490.7007737790891</v>
      </c>
      <c r="CN3" s="3">
        <v>1381.1378765505272</v>
      </c>
      <c r="CO3" s="3">
        <v>483.62554393663368</v>
      </c>
      <c r="CP3" s="3">
        <v>68.276771846563278</v>
      </c>
      <c r="CQ3" s="3">
        <v>102478.85540930553</v>
      </c>
      <c r="CR3" s="3">
        <v>91083.674926972875</v>
      </c>
      <c r="CS3" s="3">
        <v>46478.637320993039</v>
      </c>
      <c r="CT3" s="3">
        <v>106944.63518899945</v>
      </c>
      <c r="CU3" s="3">
        <v>42929.938509968641</v>
      </c>
      <c r="CV3" s="3">
        <v>46531.969903500823</v>
      </c>
      <c r="CW3" s="3">
        <v>42454.300213094823</v>
      </c>
      <c r="CX3" s="3">
        <v>18757.185177276249</v>
      </c>
      <c r="CY3" s="3">
        <v>4870.2698071208324</v>
      </c>
      <c r="CZ3" s="3">
        <v>5622.7882056697608</v>
      </c>
      <c r="DA3" s="3">
        <v>89.920327264600232</v>
      </c>
      <c r="DB3" s="3">
        <v>198.91083294491656</v>
      </c>
      <c r="DC3" s="3">
        <v>45.528977733369189</v>
      </c>
      <c r="DD3" s="3">
        <v>55.991818242341978</v>
      </c>
      <c r="DE3" s="3">
        <v>8854.45126294484</v>
      </c>
    </row>
    <row r="4" spans="1:109" x14ac:dyDescent="0.25">
      <c r="A4" s="3" t="s">
        <v>178</v>
      </c>
      <c r="B4" s="3" t="s">
        <v>220</v>
      </c>
      <c r="C4" s="3" t="s">
        <v>220</v>
      </c>
      <c r="D4" s="3" t="s">
        <v>243</v>
      </c>
      <c r="E4" s="3"/>
      <c r="F4" s="3">
        <v>0</v>
      </c>
      <c r="G4" s="3"/>
      <c r="H4" s="3">
        <v>1130.7172016730262</v>
      </c>
      <c r="I4" s="3">
        <v>2977.015138547918</v>
      </c>
      <c r="J4" s="3">
        <v>146.80456966430782</v>
      </c>
      <c r="K4" s="3">
        <v>682.94405366238789</v>
      </c>
      <c r="L4" s="3">
        <v>0</v>
      </c>
      <c r="M4" s="3">
        <v>94960.106781329974</v>
      </c>
      <c r="N4" s="3">
        <v>2776.2618689599794</v>
      </c>
      <c r="O4" s="3">
        <v>1159.6242799952772</v>
      </c>
      <c r="P4" s="3">
        <v>6794.1695707403042</v>
      </c>
      <c r="Q4" s="3">
        <v>132.24064953147166</v>
      </c>
      <c r="R4" s="3">
        <v>1497.6957238133821</v>
      </c>
      <c r="S4" s="3">
        <v>258.94102336746124</v>
      </c>
      <c r="T4" s="3">
        <v>226.70341149493788</v>
      </c>
      <c r="U4" s="3">
        <v>160.57247317422988</v>
      </c>
      <c r="V4" s="3">
        <v>446.37852688729299</v>
      </c>
      <c r="W4" s="3">
        <v>318.14131029133063</v>
      </c>
      <c r="X4" s="3">
        <v>1489.3513468942481</v>
      </c>
      <c r="Y4" s="3">
        <v>99977.796502513433</v>
      </c>
      <c r="Z4" s="3">
        <v>14768.640749272701</v>
      </c>
      <c r="AA4" s="3">
        <v>9486.1640586431004</v>
      </c>
      <c r="AB4" s="3">
        <v>14182.581470818433</v>
      </c>
      <c r="AC4" s="3">
        <v>488.03885286412469</v>
      </c>
      <c r="AD4" s="3">
        <v>483.76583563232191</v>
      </c>
      <c r="AE4" s="3">
        <v>16710.946781715011</v>
      </c>
      <c r="AF4" s="3">
        <v>27161.220701499722</v>
      </c>
      <c r="AG4" s="3">
        <v>334.34820873386144</v>
      </c>
      <c r="AH4" s="3">
        <v>122.96440248577947</v>
      </c>
      <c r="AI4" s="3">
        <v>214.25371151256155</v>
      </c>
      <c r="AJ4" s="3">
        <v>4088.0781591234468</v>
      </c>
      <c r="AK4" s="3">
        <v>4765.9383199541571</v>
      </c>
      <c r="AL4" s="3">
        <v>117.5132806520638</v>
      </c>
      <c r="AM4" s="3">
        <v>182.51705943472547</v>
      </c>
      <c r="AN4" s="3">
        <v>1800.252089983552</v>
      </c>
      <c r="AO4" s="3">
        <v>3648.6897195408369</v>
      </c>
      <c r="AP4" s="3">
        <v>443.87160520286221</v>
      </c>
      <c r="AQ4" s="3">
        <v>164.97922119868227</v>
      </c>
      <c r="AR4" s="3">
        <v>202.70616370282119</v>
      </c>
      <c r="AS4" s="3">
        <v>2188.0968611992289</v>
      </c>
      <c r="AT4" s="3">
        <v>255.19019304029007</v>
      </c>
      <c r="AU4" s="3">
        <v>27228.440590560574</v>
      </c>
      <c r="AV4" s="3">
        <v>83660.423688988099</v>
      </c>
      <c r="AW4" s="3">
        <v>2089.3207504950656</v>
      </c>
      <c r="AX4" s="3">
        <v>69.450858316008365</v>
      </c>
      <c r="AY4" s="3">
        <v>291.49491917815578</v>
      </c>
      <c r="AZ4" s="3">
        <v>691.37758444328824</v>
      </c>
      <c r="BA4" s="3">
        <v>204.21116579787741</v>
      </c>
      <c r="BB4" s="3">
        <v>552.6711572227598</v>
      </c>
      <c r="BC4" s="3">
        <v>4826.3188341909336</v>
      </c>
      <c r="BD4" s="3">
        <v>455.48707976442461</v>
      </c>
      <c r="BE4" s="3">
        <v>13549.085969771468</v>
      </c>
      <c r="BF4" s="3">
        <v>8280.2795379460458</v>
      </c>
      <c r="BG4" s="3">
        <v>45.863293745818105</v>
      </c>
      <c r="BH4" s="3">
        <v>480.98296151861422</v>
      </c>
      <c r="BI4" s="3">
        <v>58.839426054814965</v>
      </c>
      <c r="BJ4" s="3">
        <v>200.81270549578286</v>
      </c>
      <c r="BK4" s="3">
        <v>80.077149554162844</v>
      </c>
      <c r="BL4" s="3">
        <v>445.88181251459463</v>
      </c>
      <c r="BM4" s="3">
        <v>12117.139096299796</v>
      </c>
      <c r="BN4" s="3">
        <v>11587.01962068194</v>
      </c>
      <c r="BO4" s="3">
        <v>1983.7986642505798</v>
      </c>
      <c r="BP4" s="3">
        <v>1682.4479979252503</v>
      </c>
      <c r="BQ4" s="3">
        <v>214.65914931249912</v>
      </c>
      <c r="BR4" s="3">
        <v>1709.7545521576951</v>
      </c>
      <c r="BS4" s="3">
        <v>184.4466037286692</v>
      </c>
      <c r="BT4" s="3">
        <v>374.1978622324379</v>
      </c>
      <c r="BU4" s="3">
        <v>14221.870728614478</v>
      </c>
      <c r="BV4" s="3">
        <v>79.896719119635648</v>
      </c>
      <c r="BW4" s="3">
        <v>1750.1327606938867</v>
      </c>
      <c r="BX4" s="3">
        <v>2083.7380205796949</v>
      </c>
      <c r="BY4" s="3">
        <v>3753.1674319760596</v>
      </c>
      <c r="BZ4" s="3">
        <v>1717.5066927093812</v>
      </c>
      <c r="CA4" s="3">
        <v>1856.8138471413354</v>
      </c>
      <c r="CB4" s="3">
        <v>1822.4832422282966</v>
      </c>
      <c r="CC4" s="3">
        <v>280.30823223746984</v>
      </c>
      <c r="CD4" s="3">
        <v>249.47373233226969</v>
      </c>
      <c r="CE4" s="3">
        <v>331.22994628303263</v>
      </c>
      <c r="CF4" s="3">
        <v>383.93473756392302</v>
      </c>
      <c r="CG4" s="3">
        <v>232.72341987516285</v>
      </c>
      <c r="CH4" s="3">
        <v>868.54753488302549</v>
      </c>
      <c r="CI4" s="3">
        <v>220.37985544250839</v>
      </c>
      <c r="CJ4" s="3">
        <v>2810.3207668657301</v>
      </c>
      <c r="CK4" s="3">
        <v>63.218578836339667</v>
      </c>
      <c r="CL4" s="3">
        <v>452.13531910420767</v>
      </c>
      <c r="CM4" s="3">
        <v>2768.2592485109499</v>
      </c>
      <c r="CN4" s="3">
        <v>2506.1108088308933</v>
      </c>
      <c r="CO4" s="3">
        <v>654.31292776941393</v>
      </c>
      <c r="CP4" s="3">
        <v>120.54238924112622</v>
      </c>
      <c r="CQ4" s="3">
        <v>103836.50087971095</v>
      </c>
      <c r="CR4" s="3">
        <v>95686.224653908241</v>
      </c>
      <c r="CS4" s="3">
        <v>30302.765046515498</v>
      </c>
      <c r="CT4" s="3">
        <v>101797.94263993685</v>
      </c>
      <c r="CU4" s="3">
        <v>29054.254366339144</v>
      </c>
      <c r="CV4" s="3">
        <v>32486.909419843087</v>
      </c>
      <c r="CW4" s="3">
        <v>29592.266081434318</v>
      </c>
      <c r="CX4" s="3">
        <v>15897.008109874885</v>
      </c>
      <c r="CY4" s="3">
        <v>8547.3080902023139</v>
      </c>
      <c r="CZ4" s="3">
        <v>4507.617128197071</v>
      </c>
      <c r="DA4" s="3">
        <v>108.44505928382651</v>
      </c>
      <c r="DB4" s="3">
        <v>391.23474067379385</v>
      </c>
      <c r="DC4" s="3">
        <v>49.849744993371864</v>
      </c>
      <c r="DD4" s="3">
        <v>41.144507205183395</v>
      </c>
      <c r="DE4" s="3">
        <v>3877.0254957904972</v>
      </c>
    </row>
    <row r="5" spans="1:109" x14ac:dyDescent="0.25">
      <c r="A5" s="3" t="s">
        <v>179</v>
      </c>
      <c r="B5" s="3" t="s">
        <v>221</v>
      </c>
      <c r="C5" s="3" t="s">
        <v>221</v>
      </c>
      <c r="D5" s="3" t="s">
        <v>243</v>
      </c>
      <c r="E5" s="3"/>
      <c r="F5" s="3">
        <v>0</v>
      </c>
      <c r="G5" s="3"/>
      <c r="H5" s="3">
        <v>643.11137978743704</v>
      </c>
      <c r="I5" s="3">
        <v>2577.0927379357499</v>
      </c>
      <c r="J5" s="3">
        <v>115.10707999720086</v>
      </c>
      <c r="K5" s="3">
        <v>645.59113738619806</v>
      </c>
      <c r="L5" s="3">
        <v>0</v>
      </c>
      <c r="M5" s="3">
        <v>92914.484196618636</v>
      </c>
      <c r="N5" s="3">
        <v>2563.357900393321</v>
      </c>
      <c r="O5" s="3">
        <v>1028.4644697220074</v>
      </c>
      <c r="P5" s="3">
        <v>6321.4026207755578</v>
      </c>
      <c r="Q5" s="3">
        <v>162.23074712628346</v>
      </c>
      <c r="R5" s="3">
        <v>1400.7693605818629</v>
      </c>
      <c r="S5" s="3">
        <v>273.92324847831799</v>
      </c>
      <c r="T5" s="3">
        <v>290.4191172086916</v>
      </c>
      <c r="U5" s="3">
        <v>144.8931258165139</v>
      </c>
      <c r="V5" s="3">
        <v>506.92532610668957</v>
      </c>
      <c r="W5" s="3">
        <v>290.18334375893448</v>
      </c>
      <c r="X5" s="3">
        <v>1257.7272631647577</v>
      </c>
      <c r="Y5" s="3">
        <v>93531.747360835332</v>
      </c>
      <c r="Z5" s="3">
        <v>14106.757750291568</v>
      </c>
      <c r="AA5" s="3">
        <v>9001.3070601224917</v>
      </c>
      <c r="AB5" s="3">
        <v>13112.217770888557</v>
      </c>
      <c r="AC5" s="3">
        <v>418.62403279634583</v>
      </c>
      <c r="AD5" s="3">
        <v>421.92279290478939</v>
      </c>
      <c r="AE5" s="3">
        <v>15907.326495076013</v>
      </c>
      <c r="AF5" s="3">
        <v>25777.14228476557</v>
      </c>
      <c r="AG5" s="3">
        <v>338.75681078520768</v>
      </c>
      <c r="AH5" s="3">
        <v>88.70045362440618</v>
      </c>
      <c r="AI5" s="3">
        <v>195.62371308924892</v>
      </c>
      <c r="AJ5" s="3">
        <v>3788.0417213934375</v>
      </c>
      <c r="AK5" s="3">
        <v>4306.9191068522869</v>
      </c>
      <c r="AL5" s="3">
        <v>105.86848350540309</v>
      </c>
      <c r="AM5" s="3">
        <v>161.23388043520521</v>
      </c>
      <c r="AN5" s="3">
        <v>1617.3127968666645</v>
      </c>
      <c r="AO5" s="3">
        <v>3537.1973845452899</v>
      </c>
      <c r="AP5" s="3">
        <v>526.18222602500805</v>
      </c>
      <c r="AQ5" s="3">
        <v>154.4109277093398</v>
      </c>
      <c r="AR5" s="3">
        <v>196.73019375258266</v>
      </c>
      <c r="AS5" s="3">
        <v>1984.4141263266179</v>
      </c>
      <c r="AT5" s="3">
        <v>241.47130812622513</v>
      </c>
      <c r="AU5" s="3">
        <v>25695.372329651127</v>
      </c>
      <c r="AV5" s="3">
        <v>93392.115705687087</v>
      </c>
      <c r="AW5" s="3">
        <v>1929.9628685616633</v>
      </c>
      <c r="AX5" s="3">
        <v>48.341829952827602</v>
      </c>
      <c r="AY5" s="3">
        <v>257.86376744881056</v>
      </c>
      <c r="AZ5" s="3">
        <v>664.59571834951339</v>
      </c>
      <c r="BA5" s="3">
        <v>281.65620399271955</v>
      </c>
      <c r="BB5" s="3">
        <v>479.42669638765148</v>
      </c>
      <c r="BC5" s="3">
        <v>4593.5968716872021</v>
      </c>
      <c r="BD5" s="3">
        <v>478.7235124146917</v>
      </c>
      <c r="BE5" s="3">
        <v>12758.714778552752</v>
      </c>
      <c r="BF5" s="3">
        <v>7879.0213029024062</v>
      </c>
      <c r="BG5" s="3">
        <v>26.710650031691983</v>
      </c>
      <c r="BH5" s="3">
        <v>481.91679492719135</v>
      </c>
      <c r="BI5" s="3">
        <v>55.288873968038857</v>
      </c>
      <c r="BJ5" s="3">
        <v>155.04792966131512</v>
      </c>
      <c r="BK5" s="3">
        <v>111.63045570736158</v>
      </c>
      <c r="BL5" s="3">
        <v>419.7449907767699</v>
      </c>
      <c r="BM5" s="3">
        <v>11775.072082542463</v>
      </c>
      <c r="BN5" s="3">
        <v>11183.055291143175</v>
      </c>
      <c r="BO5" s="3">
        <v>1884.6633433859645</v>
      </c>
      <c r="BP5" s="3">
        <v>1616.1877025099291</v>
      </c>
      <c r="BQ5" s="3">
        <v>231.2834132709317</v>
      </c>
      <c r="BR5" s="3">
        <v>1640.0277073814204</v>
      </c>
      <c r="BS5" s="3">
        <v>167.12614849097685</v>
      </c>
      <c r="BT5" s="3">
        <v>390.64971980148204</v>
      </c>
      <c r="BU5" s="3">
        <v>13129.505755682589</v>
      </c>
      <c r="BV5" s="3">
        <v>93.980537986071653</v>
      </c>
      <c r="BW5" s="3">
        <v>1454.4367750357828</v>
      </c>
      <c r="BX5" s="3">
        <v>1929.2348663308344</v>
      </c>
      <c r="BY5" s="3">
        <v>3537.470385381851</v>
      </c>
      <c r="BZ5" s="3">
        <v>1600.1695852435369</v>
      </c>
      <c r="CA5" s="3">
        <v>1722.8586430197686</v>
      </c>
      <c r="CB5" s="3">
        <v>1689.2836764990959</v>
      </c>
      <c r="CC5" s="3">
        <v>301.26055952120646</v>
      </c>
      <c r="CD5" s="3">
        <v>243.43608687420092</v>
      </c>
      <c r="CE5" s="3">
        <v>286.14624047888316</v>
      </c>
      <c r="CF5" s="3">
        <v>347.67897448917353</v>
      </c>
      <c r="CG5" s="3">
        <v>219.76360524332625</v>
      </c>
      <c r="CH5" s="3">
        <v>809.96245925369726</v>
      </c>
      <c r="CI5" s="3">
        <v>206.1011542863493</v>
      </c>
      <c r="CJ5" s="3">
        <v>2553.6808480125014</v>
      </c>
      <c r="CK5" s="3">
        <v>60.980527772701365</v>
      </c>
      <c r="CL5" s="3">
        <v>433.63701061903663</v>
      </c>
      <c r="CM5" s="3">
        <v>2625.0684985850071</v>
      </c>
      <c r="CN5" s="3">
        <v>2366.9400030522588</v>
      </c>
      <c r="CO5" s="3">
        <v>629.75088430120161</v>
      </c>
      <c r="CP5" s="3">
        <v>102.50767775228661</v>
      </c>
      <c r="CQ5" s="3">
        <v>109224.79715384527</v>
      </c>
      <c r="CR5" s="3">
        <v>100855.07132454183</v>
      </c>
      <c r="CS5" s="3">
        <v>28025.560629175459</v>
      </c>
      <c r="CT5" s="3">
        <v>108769.24148515145</v>
      </c>
      <c r="CU5" s="3">
        <v>26918.893828907705</v>
      </c>
      <c r="CV5" s="3">
        <v>30210.804098179386</v>
      </c>
      <c r="CW5" s="3">
        <v>27260.422011821636</v>
      </c>
      <c r="CX5" s="3">
        <v>13450.73260365954</v>
      </c>
      <c r="CY5" s="3">
        <v>7223.0499291624283</v>
      </c>
      <c r="CZ5" s="3">
        <v>3906.1952425440786</v>
      </c>
      <c r="DA5" s="3">
        <v>106.94394134640038</v>
      </c>
      <c r="DB5" s="3">
        <v>381.78960174218906</v>
      </c>
      <c r="DC5" s="3">
        <v>34.69799268925253</v>
      </c>
      <c r="DD5" s="3">
        <v>27.779903308221968</v>
      </c>
      <c r="DE5" s="3">
        <v>3633.8107260536494</v>
      </c>
    </row>
    <row r="6" spans="1:109" x14ac:dyDescent="0.25">
      <c r="A6" s="3" t="s">
        <v>180</v>
      </c>
      <c r="B6" s="3" t="s">
        <v>222</v>
      </c>
      <c r="C6" s="3" t="s">
        <v>222</v>
      </c>
      <c r="D6" s="3" t="s">
        <v>243</v>
      </c>
      <c r="E6" s="3"/>
      <c r="F6" s="3">
        <v>0</v>
      </c>
      <c r="G6" s="3"/>
      <c r="H6" s="3">
        <v>657.5813688836688</v>
      </c>
      <c r="I6" s="3">
        <v>3050.1621311169511</v>
      </c>
      <c r="J6" s="3">
        <v>152.23276219748911</v>
      </c>
      <c r="K6" s="3">
        <v>588.08649322577855</v>
      </c>
      <c r="L6" s="3">
        <v>154.82232325008354</v>
      </c>
      <c r="M6" s="3">
        <v>82190.023982555591</v>
      </c>
      <c r="N6" s="3">
        <v>1181.5452945866546</v>
      </c>
      <c r="O6" s="3">
        <v>917.88977635247068</v>
      </c>
      <c r="P6" s="3">
        <v>8301.768068853391</v>
      </c>
      <c r="Q6" s="3">
        <v>148.27136326958902</v>
      </c>
      <c r="R6" s="3">
        <v>1426.5377399539425</v>
      </c>
      <c r="S6" s="3">
        <v>222.0640854355571</v>
      </c>
      <c r="T6" s="3">
        <v>313.47797828464468</v>
      </c>
      <c r="U6" s="3">
        <v>168.46690059845616</v>
      </c>
      <c r="V6" s="3">
        <v>380.94331531372023</v>
      </c>
      <c r="W6" s="3">
        <v>281.63918405207551</v>
      </c>
      <c r="X6" s="3">
        <v>1553.202656687467</v>
      </c>
      <c r="Y6" s="3">
        <v>88091.023674514858</v>
      </c>
      <c r="Z6" s="3">
        <v>11879.165264404477</v>
      </c>
      <c r="AA6" s="3">
        <v>7577.496277689831</v>
      </c>
      <c r="AB6" s="3">
        <v>13928.682367592961</v>
      </c>
      <c r="AC6" s="3">
        <v>564.29639336288267</v>
      </c>
      <c r="AD6" s="3">
        <v>297.60633501844984</v>
      </c>
      <c r="AE6" s="3">
        <v>15151.678004057523</v>
      </c>
      <c r="AF6" s="3">
        <v>26369.860523074211</v>
      </c>
      <c r="AG6" s="3">
        <v>345.25816551937635</v>
      </c>
      <c r="AH6" s="3">
        <v>88.238261818118858</v>
      </c>
      <c r="AI6" s="3">
        <v>213.36854346012271</v>
      </c>
      <c r="AJ6" s="3">
        <v>2950.4737984250387</v>
      </c>
      <c r="AK6" s="3">
        <v>3432.4186773081392</v>
      </c>
      <c r="AL6" s="3">
        <v>212.5957993404885</v>
      </c>
      <c r="AM6" s="3">
        <v>155.01767990954161</v>
      </c>
      <c r="AN6" s="3">
        <v>1778.4922976336322</v>
      </c>
      <c r="AO6" s="3">
        <v>3514.9764015951268</v>
      </c>
      <c r="AP6" s="3">
        <v>569.27798817906387</v>
      </c>
      <c r="AQ6" s="3">
        <v>165.34553530622583</v>
      </c>
      <c r="AR6" s="3">
        <v>222.80209948239877</v>
      </c>
      <c r="AS6" s="3">
        <v>2138.4716727579503</v>
      </c>
      <c r="AT6" s="3">
        <v>207.82692622016162</v>
      </c>
      <c r="AU6" s="3">
        <v>35351.610857762462</v>
      </c>
      <c r="AV6" s="3">
        <v>91533.58570370797</v>
      </c>
      <c r="AW6" s="3">
        <v>1296.339038313776</v>
      </c>
      <c r="AX6" s="3">
        <v>42.281692995378648</v>
      </c>
      <c r="AY6" s="3">
        <v>268.18128084496288</v>
      </c>
      <c r="AZ6" s="3">
        <v>657.34911152186862</v>
      </c>
      <c r="BA6" s="3">
        <v>98.676819321829313</v>
      </c>
      <c r="BB6" s="3">
        <v>735.12928017033119</v>
      </c>
      <c r="BC6" s="3">
        <v>11742.665225182012</v>
      </c>
      <c r="BD6" s="3">
        <v>463.33390112539371</v>
      </c>
      <c r="BE6" s="3">
        <v>8514.3812332302768</v>
      </c>
      <c r="BF6" s="3">
        <v>5905.9964811822938</v>
      </c>
      <c r="BG6" s="3">
        <v>55.066701042135676</v>
      </c>
      <c r="BH6" s="3">
        <v>448.17856561054521</v>
      </c>
      <c r="BI6" s="3">
        <v>94.891241387441497</v>
      </c>
      <c r="BJ6" s="3">
        <v>372.70360554368807</v>
      </c>
      <c r="BK6" s="3">
        <v>160.12082998049678</v>
      </c>
      <c r="BL6" s="3">
        <v>534.48279650002905</v>
      </c>
      <c r="BM6" s="3">
        <v>8806.0031425806592</v>
      </c>
      <c r="BN6" s="3">
        <v>8376.2553924752101</v>
      </c>
      <c r="BO6" s="3">
        <v>1929.188254110051</v>
      </c>
      <c r="BP6" s="3">
        <v>1132.4847255080804</v>
      </c>
      <c r="BQ6" s="3">
        <v>250.0521828472524</v>
      </c>
      <c r="BR6" s="3">
        <v>1057.8324340404965</v>
      </c>
      <c r="BS6" s="3">
        <v>212.46990282661551</v>
      </c>
      <c r="BT6" s="3">
        <v>305.49874406055659</v>
      </c>
      <c r="BU6" s="3">
        <v>17787.208649251981</v>
      </c>
      <c r="BV6" s="3">
        <v>98.496657069217974</v>
      </c>
      <c r="BW6" s="3">
        <v>621.90490160752302</v>
      </c>
      <c r="BX6" s="3">
        <v>1923.8094340863049</v>
      </c>
      <c r="BY6" s="3">
        <v>3849.8046921289911</v>
      </c>
      <c r="BZ6" s="3">
        <v>1377.1624295906856</v>
      </c>
      <c r="CA6" s="3">
        <v>1770.8451697306227</v>
      </c>
      <c r="CB6" s="3">
        <v>1741.1075449020029</v>
      </c>
      <c r="CC6" s="3">
        <v>375.92264916564744</v>
      </c>
      <c r="CD6" s="3">
        <v>155.56467855602426</v>
      </c>
      <c r="CE6" s="3">
        <v>210.37307468176536</v>
      </c>
      <c r="CF6" s="3">
        <v>344.13160878316808</v>
      </c>
      <c r="CG6" s="3">
        <v>195.92536440006506</v>
      </c>
      <c r="CH6" s="3">
        <v>1784.6807624793544</v>
      </c>
      <c r="CI6" s="3">
        <v>191.31277660730467</v>
      </c>
      <c r="CJ6" s="3">
        <v>3860.0565754914414</v>
      </c>
      <c r="CK6" s="3">
        <v>41.799813235382032</v>
      </c>
      <c r="CL6" s="3">
        <v>477.72951629790521</v>
      </c>
      <c r="CM6" s="3">
        <v>2632.8499177007834</v>
      </c>
      <c r="CN6" s="3">
        <v>2316.4090300810244</v>
      </c>
      <c r="CO6" s="3">
        <v>871.02805500757472</v>
      </c>
      <c r="CP6" s="3">
        <v>88.974105235410988</v>
      </c>
      <c r="CQ6" s="3">
        <v>90983.717484960842</v>
      </c>
      <c r="CR6" s="3">
        <v>83542.174247846982</v>
      </c>
      <c r="CS6" s="3">
        <v>34948.722477702955</v>
      </c>
      <c r="CT6" s="3">
        <v>97254.101889882557</v>
      </c>
      <c r="CU6" s="3">
        <v>33695.335856915364</v>
      </c>
      <c r="CV6" s="3">
        <v>38407.813850915772</v>
      </c>
      <c r="CW6" s="3">
        <v>33376.175170470036</v>
      </c>
      <c r="CX6" s="3">
        <v>35603.946542895828</v>
      </c>
      <c r="CY6" s="3">
        <v>9535.9728363117483</v>
      </c>
      <c r="CZ6" s="3">
        <v>7345.8770809772241</v>
      </c>
      <c r="DA6" s="3">
        <v>121.80487717211729</v>
      </c>
      <c r="DB6" s="3">
        <v>340.31998329418582</v>
      </c>
      <c r="DC6" s="3">
        <v>61.786970127493873</v>
      </c>
      <c r="DD6" s="3">
        <v>54.621721984481148</v>
      </c>
      <c r="DE6" s="3">
        <v>7400.353370781886</v>
      </c>
    </row>
    <row r="7" spans="1:109" x14ac:dyDescent="0.25">
      <c r="A7" s="31" t="s">
        <v>181</v>
      </c>
      <c r="B7" s="31" t="s">
        <v>223</v>
      </c>
      <c r="C7" s="31" t="s">
        <v>223</v>
      </c>
      <c r="D7" s="31" t="s">
        <v>243</v>
      </c>
      <c r="E7" s="31"/>
      <c r="F7" s="31">
        <v>0</v>
      </c>
      <c r="G7" s="31"/>
      <c r="H7" s="31">
        <v>823.26446417556474</v>
      </c>
      <c r="I7" s="31">
        <v>2950.2437729275907</v>
      </c>
      <c r="J7" s="31">
        <v>128.39626110087676</v>
      </c>
      <c r="K7" s="31">
        <v>588.73029074723763</v>
      </c>
      <c r="L7" s="31">
        <v>257.09595319078841</v>
      </c>
      <c r="M7" s="31">
        <v>85480.890255556733</v>
      </c>
      <c r="N7" s="31">
        <v>1225.1239707794678</v>
      </c>
      <c r="O7" s="31">
        <v>926.23770366922895</v>
      </c>
      <c r="P7" s="31">
        <v>8225.9916363664379</v>
      </c>
      <c r="Q7" s="31">
        <v>138.75561983022365</v>
      </c>
      <c r="R7" s="31">
        <v>1487.5220995490215</v>
      </c>
      <c r="S7" s="31">
        <v>231.18968963807583</v>
      </c>
      <c r="T7" s="31">
        <v>244.68225428382749</v>
      </c>
      <c r="U7" s="31">
        <v>139.74233245382601</v>
      </c>
      <c r="V7" s="31">
        <v>402.76080902318438</v>
      </c>
      <c r="W7" s="31">
        <v>272.22929281428429</v>
      </c>
      <c r="X7" s="31">
        <v>1456.8081405478226</v>
      </c>
      <c r="Y7" s="31">
        <v>88559.166172398356</v>
      </c>
      <c r="Z7" s="31">
        <v>11895.506206797991</v>
      </c>
      <c r="AA7" s="31">
        <v>7611.514664290351</v>
      </c>
      <c r="AB7" s="31">
        <v>13901.558152053309</v>
      </c>
      <c r="AC7" s="31">
        <v>640.12925265279296</v>
      </c>
      <c r="AD7" s="31">
        <v>264.00968446687239</v>
      </c>
      <c r="AE7" s="31">
        <v>15252.671164753978</v>
      </c>
      <c r="AF7" s="31">
        <v>26093.640055170963</v>
      </c>
      <c r="AG7" s="31">
        <v>293.06263975772458</v>
      </c>
      <c r="AH7" s="31">
        <v>85.279841377496126</v>
      </c>
      <c r="AI7" s="31">
        <v>185.8166424110579</v>
      </c>
      <c r="AJ7" s="31">
        <v>2833.4947665317422</v>
      </c>
      <c r="AK7" s="31">
        <v>3502.4836776971874</v>
      </c>
      <c r="AL7" s="31">
        <v>160.7509950798198</v>
      </c>
      <c r="AM7" s="31">
        <v>169.68085670526895</v>
      </c>
      <c r="AN7" s="31">
        <v>1785.1721663335625</v>
      </c>
      <c r="AO7" s="31">
        <v>3587.9950256811326</v>
      </c>
      <c r="AP7" s="31">
        <v>557.43419377448299</v>
      </c>
      <c r="AQ7" s="31">
        <v>196.60979507287689</v>
      </c>
      <c r="AR7" s="31">
        <v>185.00524547000904</v>
      </c>
      <c r="AS7" s="31">
        <v>2030.9198005344458</v>
      </c>
      <c r="AT7" s="31">
        <v>238.15286892718771</v>
      </c>
      <c r="AU7" s="31">
        <v>35308.146919978324</v>
      </c>
      <c r="AV7" s="31">
        <v>89840.015806223324</v>
      </c>
      <c r="AW7" s="31">
        <v>1277.6624846216207</v>
      </c>
      <c r="AX7" s="31">
        <v>64.75217306004653</v>
      </c>
      <c r="AY7" s="31">
        <v>269.27589785434463</v>
      </c>
      <c r="AZ7" s="31">
        <v>694.29505565095542</v>
      </c>
      <c r="BA7" s="31">
        <v>181.70571441887404</v>
      </c>
      <c r="BB7" s="31">
        <v>748.74181326859468</v>
      </c>
      <c r="BC7" s="31">
        <v>11567.760281175098</v>
      </c>
      <c r="BD7" s="31">
        <v>466.15990463583086</v>
      </c>
      <c r="BE7" s="31">
        <v>8212.049544329524</v>
      </c>
      <c r="BF7" s="31">
        <v>5353.1654707449061</v>
      </c>
      <c r="BG7" s="31">
        <v>88.554648422117168</v>
      </c>
      <c r="BH7" s="31">
        <v>474.66271523967538</v>
      </c>
      <c r="BI7" s="31">
        <v>74.826081896005036</v>
      </c>
      <c r="BJ7" s="31">
        <v>291.87588744505479</v>
      </c>
      <c r="BK7" s="31">
        <v>171.48121390687601</v>
      </c>
      <c r="BL7" s="31">
        <v>501.80967439199731</v>
      </c>
      <c r="BM7" s="31">
        <v>8795.8080621305016</v>
      </c>
      <c r="BN7" s="31">
        <v>8462.256490250742</v>
      </c>
      <c r="BO7" s="31">
        <v>1905.6342689804158</v>
      </c>
      <c r="BP7" s="31">
        <v>1107.929932266368</v>
      </c>
      <c r="BQ7" s="31">
        <v>250.44519543853468</v>
      </c>
      <c r="BR7" s="31">
        <v>1051.743503644929</v>
      </c>
      <c r="BS7" s="31">
        <v>220.33360314149405</v>
      </c>
      <c r="BT7" s="31">
        <v>340.48777952540075</v>
      </c>
      <c r="BU7" s="31">
        <v>17748.602327439832</v>
      </c>
      <c r="BV7" s="31">
        <v>88.154569043982264</v>
      </c>
      <c r="BW7" s="31">
        <v>498.89224162335069</v>
      </c>
      <c r="BX7" s="31">
        <v>1917.2140945767696</v>
      </c>
      <c r="BY7" s="31">
        <v>3877.3782837421895</v>
      </c>
      <c r="BZ7" s="31">
        <v>1378.8983007484408</v>
      </c>
      <c r="CA7" s="31">
        <v>1765.3435131093711</v>
      </c>
      <c r="CB7" s="31">
        <v>1734.8363367081072</v>
      </c>
      <c r="CC7" s="31">
        <v>418.77297469640359</v>
      </c>
      <c r="CD7" s="31">
        <v>155.14988378593122</v>
      </c>
      <c r="CE7" s="31">
        <v>190.22875375532087</v>
      </c>
      <c r="CF7" s="31">
        <v>383.98180225735814</v>
      </c>
      <c r="CG7" s="31">
        <v>168.06255809708284</v>
      </c>
      <c r="CH7" s="31">
        <v>1491.6869708281449</v>
      </c>
      <c r="CI7" s="31">
        <v>187.65071416700215</v>
      </c>
      <c r="CJ7" s="31">
        <v>3956.115253941311</v>
      </c>
      <c r="CK7" s="31">
        <v>43.24678266681785</v>
      </c>
      <c r="CL7" s="31">
        <v>518.7860763192607</v>
      </c>
      <c r="CM7" s="31">
        <v>2526.5012729218824</v>
      </c>
      <c r="CN7" s="31">
        <v>2273.5589528254382</v>
      </c>
      <c r="CO7" s="31">
        <v>883.5550778783205</v>
      </c>
      <c r="CP7" s="31">
        <v>124.98210056499524</v>
      </c>
      <c r="CQ7" s="31">
        <v>93769.453857136075</v>
      </c>
      <c r="CR7" s="31">
        <v>86072.403120855262</v>
      </c>
      <c r="CS7" s="31">
        <v>34882.251183768945</v>
      </c>
      <c r="CT7" s="31">
        <v>98531.207606245458</v>
      </c>
      <c r="CU7" s="31">
        <v>33667.405656788418</v>
      </c>
      <c r="CV7" s="31">
        <v>38427.048874796288</v>
      </c>
      <c r="CW7" s="31">
        <v>33430.574398391247</v>
      </c>
      <c r="CX7" s="31">
        <v>32460.458326070617</v>
      </c>
      <c r="CY7" s="31">
        <v>8582.9545947779552</v>
      </c>
      <c r="CZ7" s="31">
        <v>6277.3915393386815</v>
      </c>
      <c r="DA7" s="31">
        <v>144.39044567844942</v>
      </c>
      <c r="DB7" s="31">
        <v>316.99772570018825</v>
      </c>
      <c r="DC7" s="31">
        <v>75.338543121930641</v>
      </c>
      <c r="DD7" s="31">
        <v>79.829321759647087</v>
      </c>
      <c r="DE7" s="31">
        <v>7375.926349129747</v>
      </c>
    </row>
    <row r="8" spans="1:109" x14ac:dyDescent="0.25">
      <c r="A8" s="17" t="s">
        <v>152</v>
      </c>
      <c r="B8" s="17" t="s">
        <v>234</v>
      </c>
      <c r="C8" s="17" t="s">
        <v>234</v>
      </c>
      <c r="D8" s="3" t="s">
        <v>243</v>
      </c>
      <c r="E8" s="17"/>
      <c r="F8" s="17">
        <v>0</v>
      </c>
      <c r="G8" s="17"/>
      <c r="H8" s="17">
        <v>372.24302253283264</v>
      </c>
      <c r="I8" s="17">
        <v>1598.9401056785116</v>
      </c>
      <c r="J8" s="17">
        <v>167.34903199287223</v>
      </c>
      <c r="K8" s="17">
        <v>643.43816215364916</v>
      </c>
      <c r="L8" s="17">
        <v>227.72294602782819</v>
      </c>
      <c r="M8" s="17">
        <v>79729.486045331912</v>
      </c>
      <c r="N8" s="17">
        <v>1280.5676570461615</v>
      </c>
      <c r="O8" s="17">
        <v>822.64324694460913</v>
      </c>
      <c r="P8" s="17">
        <v>9145.2757699447484</v>
      </c>
      <c r="Q8" s="17">
        <v>132.35856139346976</v>
      </c>
      <c r="R8" s="17">
        <v>1234.3399718070013</v>
      </c>
      <c r="S8" s="17">
        <v>233.87175995394898</v>
      </c>
      <c r="T8" s="17">
        <v>200.03349953169348</v>
      </c>
      <c r="U8" s="17">
        <v>160.2885792452725</v>
      </c>
      <c r="V8" s="17">
        <v>333.237226082576</v>
      </c>
      <c r="W8" s="17">
        <v>257.21192957261138</v>
      </c>
      <c r="X8" s="17">
        <v>2016.8774414316877</v>
      </c>
      <c r="Y8" s="17">
        <v>77224.34054885876</v>
      </c>
      <c r="Z8" s="17">
        <v>12430.576763080222</v>
      </c>
      <c r="AA8" s="17">
        <v>7188.9099379950112</v>
      </c>
      <c r="AB8" s="17">
        <v>7897.6505615622364</v>
      </c>
      <c r="AC8" s="17">
        <v>568.52550816364931</v>
      </c>
      <c r="AD8" s="17">
        <v>256.42532454782838</v>
      </c>
      <c r="AE8" s="17">
        <v>15312.415852166074</v>
      </c>
      <c r="AF8" s="17">
        <v>22653.455518495379</v>
      </c>
      <c r="AG8" s="17">
        <v>274.36371760797073</v>
      </c>
      <c r="AH8" s="17">
        <v>109.1687488720999</v>
      </c>
      <c r="AI8" s="17">
        <v>164.81986734578317</v>
      </c>
      <c r="AJ8" s="17">
        <v>2592.4539061052128</v>
      </c>
      <c r="AK8" s="17">
        <v>2690.9077334123608</v>
      </c>
      <c r="AL8" s="17">
        <v>107.43726819380487</v>
      </c>
      <c r="AM8" s="17">
        <v>181.82921181528641</v>
      </c>
      <c r="AN8" s="17">
        <v>2631.2982665141658</v>
      </c>
      <c r="AO8" s="17">
        <v>4188.8680125492101</v>
      </c>
      <c r="AP8" s="17">
        <v>638.26746071307355</v>
      </c>
      <c r="AQ8" s="17">
        <v>161.20021806675143</v>
      </c>
      <c r="AR8" s="17">
        <v>290.50415632575192</v>
      </c>
      <c r="AS8" s="17">
        <v>1619.6055016716543</v>
      </c>
      <c r="AT8" s="17">
        <v>396.43152272148234</v>
      </c>
      <c r="AU8" s="17">
        <v>53671.380817989113</v>
      </c>
      <c r="AV8" s="17">
        <v>93595.232381013338</v>
      </c>
      <c r="AW8" s="17">
        <v>1859.051553169438</v>
      </c>
      <c r="AX8" s="17">
        <v>159.91031244261026</v>
      </c>
      <c r="AY8" s="17">
        <v>415.60126127313617</v>
      </c>
      <c r="AZ8" s="17">
        <v>813.86872328787467</v>
      </c>
      <c r="BA8" s="17">
        <v>165.75999488043328</v>
      </c>
      <c r="BB8" s="17">
        <v>680.79477865254989</v>
      </c>
      <c r="BC8" s="17">
        <v>10578.636309259578</v>
      </c>
      <c r="BD8" s="17">
        <v>588.69551708887025</v>
      </c>
      <c r="BE8" s="17">
        <v>9932.792433549248</v>
      </c>
      <c r="BF8" s="17">
        <v>8339.3379878624837</v>
      </c>
      <c r="BG8" s="17">
        <v>237.53572500902482</v>
      </c>
      <c r="BH8" s="17">
        <v>882.10868757066078</v>
      </c>
      <c r="BI8" s="17">
        <v>69.09462567792265</v>
      </c>
      <c r="BJ8" s="17">
        <v>199.19783061200448</v>
      </c>
      <c r="BK8" s="17">
        <v>112.96407854902078</v>
      </c>
      <c r="BL8" s="17">
        <v>678.46978311652117</v>
      </c>
      <c r="BM8" s="17">
        <v>9231.3290934909819</v>
      </c>
      <c r="BN8" s="17">
        <v>8334.3144781066258</v>
      </c>
      <c r="BO8" s="17">
        <v>999.92059547765018</v>
      </c>
      <c r="BP8" s="17">
        <v>766.99371117721319</v>
      </c>
      <c r="BQ8" s="17">
        <v>189.44835988229943</v>
      </c>
      <c r="BR8" s="17">
        <v>740.66222667557315</v>
      </c>
      <c r="BS8" s="17">
        <v>165.50517916817964</v>
      </c>
      <c r="BT8" s="17">
        <v>329.79958802658257</v>
      </c>
      <c r="BU8" s="17">
        <v>16560.444650651843</v>
      </c>
      <c r="BV8" s="17">
        <v>98.572530278694813</v>
      </c>
      <c r="BW8" s="17">
        <v>561.7879274986567</v>
      </c>
      <c r="BX8" s="17">
        <v>1643.1704155831119</v>
      </c>
      <c r="BY8" s="17">
        <v>3659.9022480363687</v>
      </c>
      <c r="BZ8" s="17">
        <v>1397.3397269224013</v>
      </c>
      <c r="CA8" s="17">
        <v>1614.3572476230015</v>
      </c>
      <c r="CB8" s="17">
        <v>1594.6937047097133</v>
      </c>
      <c r="CC8" s="17">
        <v>480.21049733287958</v>
      </c>
      <c r="CD8" s="17">
        <v>202.53734087818592</v>
      </c>
      <c r="CE8" s="17">
        <v>327.16121664567049</v>
      </c>
      <c r="CF8" s="17">
        <v>330.08130974572015</v>
      </c>
      <c r="CG8" s="17">
        <v>196.12263229580043</v>
      </c>
      <c r="CH8" s="17">
        <v>3789.9959567327269</v>
      </c>
      <c r="CI8" s="17">
        <v>280.0693737736504</v>
      </c>
      <c r="CJ8" s="17">
        <v>2606.8881874452954</v>
      </c>
      <c r="CK8" s="17">
        <v>63.3731424493701</v>
      </c>
      <c r="CL8" s="17">
        <v>440.77895289134199</v>
      </c>
      <c r="CM8" s="17">
        <v>2657.6297510158061</v>
      </c>
      <c r="CN8" s="17">
        <v>2492.5677296080676</v>
      </c>
      <c r="CO8" s="17">
        <v>640.43735103294773</v>
      </c>
      <c r="CP8" s="17">
        <v>144.16713300293881</v>
      </c>
      <c r="CQ8" s="17">
        <v>93059.305874248996</v>
      </c>
      <c r="CR8" s="17">
        <v>85168.590731637669</v>
      </c>
      <c r="CS8" s="17">
        <v>41491.484155633858</v>
      </c>
      <c r="CT8" s="17">
        <v>97691.621282489927</v>
      </c>
      <c r="CU8" s="17">
        <v>38784.686051097109</v>
      </c>
      <c r="CV8" s="17">
        <v>43096.64271431513</v>
      </c>
      <c r="CW8" s="17">
        <v>39343.337054734358</v>
      </c>
      <c r="CX8" s="17">
        <v>10403.250294739848</v>
      </c>
      <c r="CY8" s="17">
        <v>5828.4266923847272</v>
      </c>
      <c r="CZ8" s="17">
        <v>9526.4088536932868</v>
      </c>
      <c r="DA8" s="17">
        <v>126.55161202540356</v>
      </c>
      <c r="DB8" s="17">
        <v>253.25041573552505</v>
      </c>
      <c r="DC8" s="17">
        <v>250.23219484566346</v>
      </c>
      <c r="DD8" s="17">
        <v>236.04639839268515</v>
      </c>
      <c r="DE8" s="17">
        <v>6571.7067152594773</v>
      </c>
    </row>
    <row r="9" spans="1:109" x14ac:dyDescent="0.25">
      <c r="A9" s="17" t="s">
        <v>153</v>
      </c>
      <c r="B9" s="17" t="s">
        <v>195</v>
      </c>
      <c r="C9" s="17" t="s">
        <v>195</v>
      </c>
      <c r="D9" s="3" t="s">
        <v>243</v>
      </c>
      <c r="E9" s="17"/>
      <c r="F9" s="17">
        <v>0</v>
      </c>
      <c r="G9" s="17"/>
      <c r="H9" s="17">
        <v>364.36863392493007</v>
      </c>
      <c r="I9" s="17">
        <v>1488.9850976676375</v>
      </c>
      <c r="J9" s="17">
        <v>134.29548067566185</v>
      </c>
      <c r="K9" s="17">
        <v>602.7619733903332</v>
      </c>
      <c r="L9" s="17">
        <v>309.18759124987366</v>
      </c>
      <c r="M9" s="17">
        <v>82011.993881938513</v>
      </c>
      <c r="N9" s="17">
        <v>1270.0441739444518</v>
      </c>
      <c r="O9" s="17">
        <v>787.99593662534619</v>
      </c>
      <c r="P9" s="17">
        <v>8885.6763680929744</v>
      </c>
      <c r="Q9" s="17">
        <v>149.75518684016598</v>
      </c>
      <c r="R9" s="17">
        <v>1141.6356945070954</v>
      </c>
      <c r="S9" s="17">
        <v>252.61195799020896</v>
      </c>
      <c r="T9" s="17">
        <v>274.08440716704058</v>
      </c>
      <c r="U9" s="17">
        <v>153.90139936278939</v>
      </c>
      <c r="V9" s="17">
        <v>484.17768242721957</v>
      </c>
      <c r="W9" s="17">
        <v>299.476080469235</v>
      </c>
      <c r="X9" s="17">
        <v>1848.002357651395</v>
      </c>
      <c r="Y9" s="17">
        <v>78082.677754452874</v>
      </c>
      <c r="Z9" s="17">
        <v>12473.340664490317</v>
      </c>
      <c r="AA9" s="17">
        <v>7256.5953380441379</v>
      </c>
      <c r="AB9" s="17">
        <v>8185.3877683630908</v>
      </c>
      <c r="AC9" s="17">
        <v>743.7756574208878</v>
      </c>
      <c r="AD9" s="17">
        <v>285.09905996936237</v>
      </c>
      <c r="AE9" s="17">
        <v>14298.858106732496</v>
      </c>
      <c r="AF9" s="17">
        <v>20488.849663139557</v>
      </c>
      <c r="AG9" s="17">
        <v>302.07093344223563</v>
      </c>
      <c r="AH9" s="17">
        <v>116.24418755826154</v>
      </c>
      <c r="AI9" s="17">
        <v>198.68996606542538</v>
      </c>
      <c r="AJ9" s="17">
        <v>2762.3393829879687</v>
      </c>
      <c r="AK9" s="17">
        <v>2715.9537324542475</v>
      </c>
      <c r="AL9" s="17">
        <v>103.28461978372844</v>
      </c>
      <c r="AM9" s="17">
        <v>210.63543459752083</v>
      </c>
      <c r="AN9" s="17">
        <v>2620.6790269767293</v>
      </c>
      <c r="AO9" s="17">
        <v>3890.7591271423303</v>
      </c>
      <c r="AP9" s="17">
        <v>631.90630379256254</v>
      </c>
      <c r="AQ9" s="17">
        <v>148.48307200947528</v>
      </c>
      <c r="AR9" s="17">
        <v>301.0519351696413</v>
      </c>
      <c r="AS9" s="17">
        <v>1600.9834590900894</v>
      </c>
      <c r="AT9" s="17">
        <v>440.81636651023655</v>
      </c>
      <c r="AU9" s="17">
        <v>51337.361594709953</v>
      </c>
      <c r="AV9" s="17">
        <v>93309.862883639435</v>
      </c>
      <c r="AW9" s="17">
        <v>1614.0899977693234</v>
      </c>
      <c r="AX9" s="17">
        <v>208.79176624854807</v>
      </c>
      <c r="AY9" s="17">
        <v>456.91131358505987</v>
      </c>
      <c r="AZ9" s="17">
        <v>929.82612568201796</v>
      </c>
      <c r="BA9" s="17">
        <v>117.68286941428015</v>
      </c>
      <c r="BB9" s="17">
        <v>728.73236881970342</v>
      </c>
      <c r="BC9" s="17">
        <v>10347.741295049525</v>
      </c>
      <c r="BD9" s="17">
        <v>698.31755659683563</v>
      </c>
      <c r="BE9" s="17">
        <v>9960.0140853374323</v>
      </c>
      <c r="BF9" s="17">
        <v>8377.2746145509082</v>
      </c>
      <c r="BG9" s="17">
        <v>285.38646973855566</v>
      </c>
      <c r="BH9" s="17">
        <v>1059.7173782468033</v>
      </c>
      <c r="BI9" s="17">
        <v>87.73999709650812</v>
      </c>
      <c r="BJ9" s="17">
        <v>200.1106848108694</v>
      </c>
      <c r="BK9" s="17">
        <v>115.99107100016519</v>
      </c>
      <c r="BL9" s="17">
        <v>803.28091071426115</v>
      </c>
      <c r="BM9" s="17">
        <v>9464.0003460516182</v>
      </c>
      <c r="BN9" s="17">
        <v>8783.4417737728327</v>
      </c>
      <c r="BO9" s="17">
        <v>1118.9090936101477</v>
      </c>
      <c r="BP9" s="17">
        <v>1046.1601287931524</v>
      </c>
      <c r="BQ9" s="17">
        <v>260.04868576808497</v>
      </c>
      <c r="BR9" s="17">
        <v>1044.6071362334774</v>
      </c>
      <c r="BS9" s="17">
        <v>236.9187313882353</v>
      </c>
      <c r="BT9" s="17">
        <v>407.85079258577844</v>
      </c>
      <c r="BU9" s="17">
        <v>17076.565747322042</v>
      </c>
      <c r="BV9" s="17">
        <v>133.71739511717081</v>
      </c>
      <c r="BW9" s="17">
        <v>585.93217179200428</v>
      </c>
      <c r="BX9" s="17">
        <v>1313.4610122032109</v>
      </c>
      <c r="BY9" s="17">
        <v>3475.7867777187571</v>
      </c>
      <c r="BZ9" s="17">
        <v>1244.913782250615</v>
      </c>
      <c r="CA9" s="17">
        <v>1548.1506848701461</v>
      </c>
      <c r="CB9" s="17">
        <v>1526.8088764974932</v>
      </c>
      <c r="CC9" s="17">
        <v>609.32504079026364</v>
      </c>
      <c r="CD9" s="17">
        <v>210.82812978368452</v>
      </c>
      <c r="CE9" s="17">
        <v>320.75256843979849</v>
      </c>
      <c r="CF9" s="17">
        <v>564.5495381680455</v>
      </c>
      <c r="CG9" s="17">
        <v>203.3424117042415</v>
      </c>
      <c r="CH9" s="17">
        <v>3838.4554481793111</v>
      </c>
      <c r="CI9" s="17">
        <v>306.06854205010575</v>
      </c>
      <c r="CJ9" s="17">
        <v>2572.2341507671404</v>
      </c>
      <c r="CK9" s="17">
        <v>40.748499833407791</v>
      </c>
      <c r="CL9" s="17">
        <v>448.66134680117113</v>
      </c>
      <c r="CM9" s="17">
        <v>2545.7679568505755</v>
      </c>
      <c r="CN9" s="17">
        <v>2412.3151093618667</v>
      </c>
      <c r="CO9" s="17">
        <v>739.0138001085719</v>
      </c>
      <c r="CP9" s="17">
        <v>129.87492246426302</v>
      </c>
      <c r="CQ9" s="17">
        <v>92323.209641149719</v>
      </c>
      <c r="CR9" s="17">
        <v>84495.7613461359</v>
      </c>
      <c r="CS9" s="17">
        <v>41918.54500379361</v>
      </c>
      <c r="CT9" s="17">
        <v>97439.319090116885</v>
      </c>
      <c r="CU9" s="17">
        <v>39321.755280871017</v>
      </c>
      <c r="CV9" s="17">
        <v>42891.253973447303</v>
      </c>
      <c r="CW9" s="17">
        <v>39626.367177954533</v>
      </c>
      <c r="CX9" s="17">
        <v>12483.592701598245</v>
      </c>
      <c r="CY9" s="17">
        <v>5675.1034869375198</v>
      </c>
      <c r="CZ9" s="17">
        <v>8771.6792023665876</v>
      </c>
      <c r="DA9" s="17">
        <v>124.05650764815145</v>
      </c>
      <c r="DB9" s="17">
        <v>273.7071818449744</v>
      </c>
      <c r="DC9" s="17">
        <v>298.7608220663563</v>
      </c>
      <c r="DD9" s="17">
        <v>283.90369661112669</v>
      </c>
      <c r="DE9" s="17">
        <v>6627.3083823753595</v>
      </c>
    </row>
    <row r="10" spans="1:109" x14ac:dyDescent="0.25">
      <c r="A10" t="s">
        <v>154</v>
      </c>
      <c r="B10" t="s">
        <v>196</v>
      </c>
      <c r="C10" t="s">
        <v>196</v>
      </c>
      <c r="D10" s="3" t="s">
        <v>243</v>
      </c>
      <c r="F10">
        <v>0</v>
      </c>
      <c r="H10">
        <v>1175.6822502321445</v>
      </c>
      <c r="I10">
        <v>2993.5668043171609</v>
      </c>
      <c r="J10">
        <v>103.86366321623913</v>
      </c>
      <c r="K10">
        <v>780.70435943013217</v>
      </c>
      <c r="L10">
        <v>0</v>
      </c>
      <c r="M10">
        <v>98470.973873832088</v>
      </c>
      <c r="N10">
        <v>2257.6397028549736</v>
      </c>
      <c r="O10">
        <v>1048.8621347271571</v>
      </c>
      <c r="P10">
        <v>6692.3584454687989</v>
      </c>
      <c r="Q10">
        <v>136.68970408078039</v>
      </c>
      <c r="R10">
        <v>1468.9436694487606</v>
      </c>
      <c r="S10">
        <v>149.13030291902189</v>
      </c>
      <c r="T10">
        <v>223.32666192285376</v>
      </c>
      <c r="U10">
        <v>137.60290444722386</v>
      </c>
      <c r="V10">
        <v>470.90230588388351</v>
      </c>
      <c r="W10">
        <v>310.01513363175212</v>
      </c>
      <c r="X10">
        <v>1376.0758752602615</v>
      </c>
      <c r="Y10">
        <v>90539.217549486813</v>
      </c>
      <c r="Z10">
        <v>17401.21328111432</v>
      </c>
      <c r="AA10">
        <v>11076.233001526332</v>
      </c>
      <c r="AB10">
        <v>14145.372990015194</v>
      </c>
      <c r="AC10">
        <v>471.90916782637242</v>
      </c>
      <c r="AD10">
        <v>512.03144546485692</v>
      </c>
      <c r="AE10">
        <v>16119.831600775446</v>
      </c>
      <c r="AF10">
        <v>26437.255977811681</v>
      </c>
      <c r="AG10">
        <v>440.59341987556462</v>
      </c>
      <c r="AH10">
        <v>109.12744378999538</v>
      </c>
      <c r="AI10">
        <v>209.99627811218014</v>
      </c>
      <c r="AJ10">
        <v>3890.7463581780567</v>
      </c>
      <c r="AK10">
        <v>4211.2843698785191</v>
      </c>
      <c r="AL10">
        <v>98.873842752415939</v>
      </c>
      <c r="AM10">
        <v>158.12415575878956</v>
      </c>
      <c r="AN10">
        <v>1555.3230579567089</v>
      </c>
      <c r="AO10">
        <v>3523.1504291329416</v>
      </c>
      <c r="AP10">
        <v>446.29272677793239</v>
      </c>
      <c r="AQ10">
        <v>212.34718367092179</v>
      </c>
      <c r="AR10">
        <v>255.9630380959029</v>
      </c>
      <c r="AS10">
        <v>2211.7057244228668</v>
      </c>
      <c r="AT10">
        <v>227.39157432322779</v>
      </c>
      <c r="AU10">
        <v>26788.226977108719</v>
      </c>
      <c r="AV10">
        <v>90280.702233443662</v>
      </c>
      <c r="AW10">
        <v>1951.7761185814377</v>
      </c>
      <c r="AX10">
        <v>98.391485635781692</v>
      </c>
      <c r="AY10">
        <v>253.82755416206584</v>
      </c>
      <c r="AZ10">
        <v>645.29313586237265</v>
      </c>
      <c r="BA10">
        <v>195.57005386177434</v>
      </c>
      <c r="BB10">
        <v>712.09023035861117</v>
      </c>
      <c r="BC10">
        <v>6901.879391082548</v>
      </c>
      <c r="BD10">
        <v>492.80038236331779</v>
      </c>
      <c r="BE10">
        <v>13972.35430212577</v>
      </c>
      <c r="BF10">
        <v>8479.2082363311438</v>
      </c>
      <c r="BG10">
        <v>92.045913858700104</v>
      </c>
      <c r="BH10">
        <v>588.53187923940777</v>
      </c>
      <c r="BI10">
        <v>81.612014287233109</v>
      </c>
      <c r="BJ10">
        <v>229.97897536148429</v>
      </c>
      <c r="BK10">
        <v>111.7663586950769</v>
      </c>
      <c r="BL10">
        <v>577.41893324161094</v>
      </c>
      <c r="BM10">
        <v>11486.564366181601</v>
      </c>
      <c r="BN10">
        <v>10989.169883513252</v>
      </c>
      <c r="BO10">
        <v>1495.1384707292816</v>
      </c>
      <c r="BP10">
        <v>1681.6444255692541</v>
      </c>
      <c r="BQ10">
        <v>257.55996796747843</v>
      </c>
      <c r="BR10">
        <v>1737.7266357658893</v>
      </c>
      <c r="BS10">
        <v>203.2573277157075</v>
      </c>
      <c r="BT10">
        <v>443.09652549538021</v>
      </c>
      <c r="BU10">
        <v>10360.780320587688</v>
      </c>
      <c r="BV10">
        <v>91.884347640021645</v>
      </c>
      <c r="BW10">
        <v>1346.5584295695269</v>
      </c>
      <c r="BX10">
        <v>2015.1850055642308</v>
      </c>
      <c r="BY10">
        <v>3763.7810672301985</v>
      </c>
      <c r="BZ10">
        <v>1778.6145967885457</v>
      </c>
      <c r="CA10">
        <v>1845.5053528608296</v>
      </c>
      <c r="CB10">
        <v>1823.8812364913283</v>
      </c>
      <c r="CC10">
        <v>330.71434193780425</v>
      </c>
      <c r="CD10">
        <v>254.24903125427053</v>
      </c>
      <c r="CE10">
        <v>291.27813534385291</v>
      </c>
      <c r="CF10">
        <v>365.54942360852112</v>
      </c>
      <c r="CG10">
        <v>211.26773400699759</v>
      </c>
      <c r="CH10">
        <v>772.04066364592484</v>
      </c>
      <c r="CI10">
        <v>208.28929588875118</v>
      </c>
      <c r="CJ10">
        <v>3357.6504242605702</v>
      </c>
      <c r="CK10">
        <v>50.757549598449302</v>
      </c>
      <c r="CL10">
        <v>474.49422732522783</v>
      </c>
      <c r="CM10">
        <v>2700.7011052593371</v>
      </c>
      <c r="CN10">
        <v>2437.7017412630171</v>
      </c>
      <c r="CO10">
        <v>565.61289158107763</v>
      </c>
      <c r="CP10">
        <v>124.40598838241507</v>
      </c>
      <c r="CQ10">
        <v>107629.42054272389</v>
      </c>
      <c r="CR10">
        <v>98274.52105961609</v>
      </c>
      <c r="CS10">
        <v>27802.289153256177</v>
      </c>
      <c r="CT10">
        <v>106348.49546256824</v>
      </c>
      <c r="CU10">
        <v>26251.33306628259</v>
      </c>
      <c r="CV10">
        <v>29415.270277426487</v>
      </c>
      <c r="CW10">
        <v>26640.379837781522</v>
      </c>
      <c r="CX10">
        <v>12477.901902441023</v>
      </c>
      <c r="CY10">
        <v>6713.8303617772262</v>
      </c>
      <c r="CZ10">
        <v>2790.133861146368</v>
      </c>
      <c r="DA10">
        <v>120.528399134132</v>
      </c>
      <c r="DB10">
        <v>377.44912684509995</v>
      </c>
      <c r="DC10">
        <v>97.468919111733669</v>
      </c>
      <c r="DD10">
        <v>97.028709704319894</v>
      </c>
      <c r="DE10">
        <v>5787.9388517795869</v>
      </c>
    </row>
    <row r="11" spans="1:109" x14ac:dyDescent="0.25">
      <c r="A11" t="s">
        <v>155</v>
      </c>
      <c r="B11" t="s">
        <v>197</v>
      </c>
      <c r="C11" t="s">
        <v>197</v>
      </c>
      <c r="D11" s="3" t="s">
        <v>243</v>
      </c>
      <c r="F11">
        <v>0</v>
      </c>
      <c r="H11">
        <v>1045.3653629286434</v>
      </c>
      <c r="I11">
        <v>2319.068910013199</v>
      </c>
      <c r="J11">
        <v>111.67282299989789</v>
      </c>
      <c r="K11">
        <v>717.71285993084041</v>
      </c>
      <c r="L11">
        <v>387.14372290413689</v>
      </c>
      <c r="M11">
        <v>100242.06992331905</v>
      </c>
      <c r="N11">
        <v>2023.1274766851013</v>
      </c>
      <c r="O11">
        <v>938.88117326300267</v>
      </c>
      <c r="P11">
        <v>6694.9508419680033</v>
      </c>
      <c r="Q11">
        <v>124.84275548124623</v>
      </c>
      <c r="R11">
        <v>1393.56052631238</v>
      </c>
      <c r="S11">
        <v>130.57459499862921</v>
      </c>
      <c r="T11">
        <v>231.00913572024493</v>
      </c>
      <c r="U11">
        <v>167.08436161387488</v>
      </c>
      <c r="V11">
        <v>398.04616401525823</v>
      </c>
      <c r="W11">
        <v>306.5418427855306</v>
      </c>
      <c r="X11">
        <v>1109.3126767106619</v>
      </c>
      <c r="Y11">
        <v>90851.02676279984</v>
      </c>
      <c r="Z11">
        <v>16895.07369162633</v>
      </c>
      <c r="AA11">
        <v>10811.45971036664</v>
      </c>
      <c r="AB11">
        <v>13235.311064534028</v>
      </c>
      <c r="AC11">
        <v>614.54425655307614</v>
      </c>
      <c r="AD11">
        <v>434.39364496583551</v>
      </c>
      <c r="AE11">
        <v>15955.838645455649</v>
      </c>
      <c r="AF11">
        <v>25855.926856688136</v>
      </c>
      <c r="AG11">
        <v>306.1789540075917</v>
      </c>
      <c r="AH11">
        <v>116.90653568545169</v>
      </c>
      <c r="AI11">
        <v>211.28241159278289</v>
      </c>
      <c r="AJ11">
        <v>3740.6913325078117</v>
      </c>
      <c r="AK11">
        <v>4333.3473100387464</v>
      </c>
      <c r="AL11">
        <v>103.65095243663951</v>
      </c>
      <c r="AM11">
        <v>127.53399275366279</v>
      </c>
      <c r="AN11">
        <v>1448.541557121473</v>
      </c>
      <c r="AO11">
        <v>3493.0682018671459</v>
      </c>
      <c r="AP11">
        <v>466.48112721886906</v>
      </c>
      <c r="AQ11">
        <v>187.30921257316609</v>
      </c>
      <c r="AR11">
        <v>266.84722000116886</v>
      </c>
      <c r="AS11">
        <v>2104.1350709653784</v>
      </c>
      <c r="AT11">
        <v>223.91364582613494</v>
      </c>
      <c r="AU11">
        <v>26373.678984104376</v>
      </c>
      <c r="AV11">
        <v>94201.531516190982</v>
      </c>
      <c r="AW11">
        <v>1773.8251402086314</v>
      </c>
      <c r="AX11">
        <v>51.243952586591554</v>
      </c>
      <c r="AY11">
        <v>257.66230217445406</v>
      </c>
      <c r="AZ11">
        <v>630.62406116063039</v>
      </c>
      <c r="BA11">
        <v>361.39214347586289</v>
      </c>
      <c r="BB11">
        <v>661.49214696108652</v>
      </c>
      <c r="BC11">
        <v>6648.4785387161737</v>
      </c>
      <c r="BD11">
        <v>481.21531319021494</v>
      </c>
      <c r="BE11">
        <v>14021.898411343622</v>
      </c>
      <c r="BF11">
        <v>8617.2155240941702</v>
      </c>
      <c r="BG11">
        <v>94.173018826495792</v>
      </c>
      <c r="BH11">
        <v>571.57461889700483</v>
      </c>
      <c r="BI11">
        <v>68.500328262991161</v>
      </c>
      <c r="BJ11">
        <v>206.45441306889992</v>
      </c>
      <c r="BK11">
        <v>118.84494779121235</v>
      </c>
      <c r="BL11">
        <v>537.82370858112085</v>
      </c>
      <c r="BM11">
        <v>11256.582240941105</v>
      </c>
      <c r="BN11">
        <v>10818.462787590592</v>
      </c>
      <c r="BO11">
        <v>1431.569181358243</v>
      </c>
      <c r="BP11">
        <v>1628.1444545904581</v>
      </c>
      <c r="BQ11">
        <v>247.62538460823055</v>
      </c>
      <c r="BR11">
        <v>1639.3579432255269</v>
      </c>
      <c r="BS11">
        <v>228.41031111798674</v>
      </c>
      <c r="BT11">
        <v>428.17720242201239</v>
      </c>
      <c r="BU11">
        <v>11939.991968502676</v>
      </c>
      <c r="BV11">
        <v>116.85469443146042</v>
      </c>
      <c r="BW11">
        <v>1204.6960761194757</v>
      </c>
      <c r="BX11">
        <v>1776.4419965514082</v>
      </c>
      <c r="BY11">
        <v>3637.0899673575987</v>
      </c>
      <c r="BZ11">
        <v>1410.6433464862871</v>
      </c>
      <c r="CA11">
        <v>1686.9617381949051</v>
      </c>
      <c r="CB11">
        <v>1661.9336823549443</v>
      </c>
      <c r="CC11">
        <v>384.24061268062553</v>
      </c>
      <c r="CD11">
        <v>224.58532816045667</v>
      </c>
      <c r="CE11">
        <v>265.3596014083758</v>
      </c>
      <c r="CF11">
        <v>297.96324223375723</v>
      </c>
      <c r="CG11">
        <v>187.26864115699902</v>
      </c>
      <c r="CH11">
        <v>746.4937717662566</v>
      </c>
      <c r="CI11">
        <v>228.36297779912513</v>
      </c>
      <c r="CJ11">
        <v>3217.5341908710916</v>
      </c>
      <c r="CK11">
        <v>48.847985065168778</v>
      </c>
      <c r="CL11">
        <v>442.4989123289929</v>
      </c>
      <c r="CM11">
        <v>2659.5307106819764</v>
      </c>
      <c r="CN11">
        <v>2404.3432648937141</v>
      </c>
      <c r="CO11">
        <v>615.18438334149016</v>
      </c>
      <c r="CP11">
        <v>119.59777295786824</v>
      </c>
      <c r="CQ11">
        <v>106992.81097045193</v>
      </c>
      <c r="CR11">
        <v>97762.903951142987</v>
      </c>
      <c r="CS11">
        <v>26641.436807001737</v>
      </c>
      <c r="CT11">
        <v>107510.32192333874</v>
      </c>
      <c r="CU11">
        <v>25691.853795740884</v>
      </c>
      <c r="CV11">
        <v>28625.915501852563</v>
      </c>
      <c r="CW11">
        <v>25615.750834881695</v>
      </c>
      <c r="CX11">
        <v>12392.460179370948</v>
      </c>
      <c r="CY11">
        <v>5701.7760980031826</v>
      </c>
      <c r="CZ11">
        <v>2684.9058775269223</v>
      </c>
      <c r="DA11">
        <v>105.8463168447917</v>
      </c>
      <c r="DB11">
        <v>382.96486703892725</v>
      </c>
      <c r="DC11">
        <v>85.414100869535389</v>
      </c>
      <c r="DD11">
        <v>95.083621722690339</v>
      </c>
      <c r="DE11">
        <v>5670.6014726139092</v>
      </c>
    </row>
    <row r="12" spans="1:109" x14ac:dyDescent="0.25">
      <c r="A12" t="s">
        <v>156</v>
      </c>
      <c r="B12" t="s">
        <v>198</v>
      </c>
      <c r="C12" t="s">
        <v>198</v>
      </c>
      <c r="D12" s="3" t="s">
        <v>243</v>
      </c>
      <c r="F12">
        <v>0</v>
      </c>
      <c r="H12">
        <v>61.028741987030344</v>
      </c>
      <c r="I12">
        <v>880.32241430795341</v>
      </c>
      <c r="J12">
        <v>24.069508870120398</v>
      </c>
      <c r="K12">
        <v>0</v>
      </c>
      <c r="L12">
        <v>0</v>
      </c>
      <c r="M12">
        <v>0</v>
      </c>
      <c r="N12">
        <v>64.893358893860764</v>
      </c>
      <c r="O12">
        <v>453.43560391695542</v>
      </c>
      <c r="P12">
        <v>7232.6049814974995</v>
      </c>
      <c r="Q12">
        <v>135.47884864189569</v>
      </c>
      <c r="R12">
        <v>236.1173579603751</v>
      </c>
      <c r="S12">
        <v>165.15614156862054</v>
      </c>
      <c r="T12">
        <v>323.91981826688203</v>
      </c>
      <c r="U12">
        <v>147.63501134618502</v>
      </c>
      <c r="V12">
        <v>409.73118295803124</v>
      </c>
      <c r="W12">
        <v>314.18159709292445</v>
      </c>
      <c r="X12">
        <v>373.2805865901023</v>
      </c>
      <c r="Y12">
        <v>101237.10320505027</v>
      </c>
      <c r="Z12">
        <v>10775.01712161162</v>
      </c>
      <c r="AA12">
        <v>6927.453603671659</v>
      </c>
      <c r="AB12">
        <v>13137.783066514943</v>
      </c>
      <c r="AC12">
        <v>341.68376502777585</v>
      </c>
      <c r="AD12">
        <v>58.779494051838036</v>
      </c>
      <c r="AE12">
        <v>13684.639138649261</v>
      </c>
      <c r="AF12">
        <v>22561.981113120506</v>
      </c>
      <c r="AG12">
        <v>451.99404046758212</v>
      </c>
      <c r="AH12">
        <v>106.10315941557162</v>
      </c>
      <c r="AI12">
        <v>220.80202429256565</v>
      </c>
      <c r="AJ12">
        <v>3169.8318875402024</v>
      </c>
      <c r="AK12">
        <v>4075.8800751069175</v>
      </c>
      <c r="AL12">
        <v>121.56929493358145</v>
      </c>
      <c r="AM12">
        <v>168.68337128517211</v>
      </c>
      <c r="AN12">
        <v>2387.3313107046124</v>
      </c>
      <c r="AO12">
        <v>3441.0502931073906</v>
      </c>
      <c r="AP12">
        <v>1019.9189202493886</v>
      </c>
      <c r="AQ12">
        <v>256.85644630827323</v>
      </c>
      <c r="AR12">
        <v>257.25262066049464</v>
      </c>
      <c r="AS12">
        <v>2781.0493819422122</v>
      </c>
      <c r="AT12">
        <v>392.08225455745981</v>
      </c>
      <c r="AU12">
        <v>38155.25025873995</v>
      </c>
      <c r="AV12">
        <v>98999.510463703962</v>
      </c>
      <c r="AW12">
        <v>770.07859392077773</v>
      </c>
      <c r="AX12">
        <v>200.29041670174945</v>
      </c>
      <c r="AY12">
        <v>189.86464132942058</v>
      </c>
      <c r="AZ12">
        <v>613.29834494718591</v>
      </c>
      <c r="BA12">
        <v>83.324412144624077</v>
      </c>
      <c r="BB12">
        <v>667.68413763471074</v>
      </c>
      <c r="BC12">
        <v>11737.810256234248</v>
      </c>
      <c r="BD12">
        <v>693.57604852504949</v>
      </c>
      <c r="BE12">
        <v>12373.567853007042</v>
      </c>
      <c r="BF12">
        <v>7974.8721358923367</v>
      </c>
      <c r="BG12">
        <v>179.02991178705673</v>
      </c>
      <c r="BH12">
        <v>876.51914052662823</v>
      </c>
      <c r="BI12">
        <v>80.469400845067483</v>
      </c>
      <c r="BJ12">
        <v>309.86713059905554</v>
      </c>
      <c r="BK12">
        <v>176.98258497331918</v>
      </c>
      <c r="BL12">
        <v>571.78949668863697</v>
      </c>
      <c r="BM12">
        <v>11563.452645839841</v>
      </c>
      <c r="BN12">
        <v>10888.760056116156</v>
      </c>
      <c r="BO12">
        <v>1907.4338160228319</v>
      </c>
      <c r="BP12">
        <v>1648.4968153745058</v>
      </c>
      <c r="BQ12">
        <v>435.02244241113112</v>
      </c>
      <c r="BR12">
        <v>1519.8117178823161</v>
      </c>
      <c r="BS12">
        <v>349.70949061471202</v>
      </c>
      <c r="BT12">
        <v>366.78332721367178</v>
      </c>
      <c r="BU12">
        <v>21131.735470402975</v>
      </c>
      <c r="BV12">
        <v>147.09059110732596</v>
      </c>
      <c r="BW12">
        <v>736.90474284025402</v>
      </c>
      <c r="BX12">
        <v>130.59695823710331</v>
      </c>
      <c r="BY12">
        <v>323.33705857458222</v>
      </c>
      <c r="BZ12">
        <v>41.976589590526423</v>
      </c>
      <c r="CA12">
        <v>952.99868225029206</v>
      </c>
      <c r="CB12">
        <v>941.13389939215267</v>
      </c>
      <c r="CC12">
        <v>333.29509261493359</v>
      </c>
      <c r="CD12">
        <v>224.24490721154751</v>
      </c>
      <c r="CE12">
        <v>242.58394577405298</v>
      </c>
      <c r="CF12">
        <v>400.56805358568533</v>
      </c>
      <c r="CG12">
        <v>189.13363575048308</v>
      </c>
      <c r="CH12">
        <v>1362.6685220828181</v>
      </c>
      <c r="CI12">
        <v>252.92537434881214</v>
      </c>
      <c r="CJ12">
        <v>3929.9728951291304</v>
      </c>
      <c r="CK12">
        <v>133.77146498199971</v>
      </c>
      <c r="CL12">
        <v>681.03904724991503</v>
      </c>
      <c r="CM12">
        <v>2584.4957839691569</v>
      </c>
      <c r="CN12">
        <v>2234.5358089252986</v>
      </c>
      <c r="CO12">
        <v>736.86129145968778</v>
      </c>
      <c r="CP12">
        <v>107.55750268275847</v>
      </c>
      <c r="CQ12">
        <v>107834.16017878712</v>
      </c>
      <c r="CR12">
        <v>98513.951509730759</v>
      </c>
      <c r="CS12">
        <v>40438.313591867023</v>
      </c>
      <c r="CT12">
        <v>109241.95423756973</v>
      </c>
      <c r="CU12">
        <v>38896.126968956669</v>
      </c>
      <c r="CV12">
        <v>43208.303319473351</v>
      </c>
      <c r="CW12">
        <v>37858.699698302662</v>
      </c>
      <c r="CX12">
        <v>30693.597714496558</v>
      </c>
      <c r="CY12">
        <v>9925.7803361534479</v>
      </c>
      <c r="CZ12">
        <v>5739.8046865459928</v>
      </c>
      <c r="DA12">
        <v>96.370050168739454</v>
      </c>
      <c r="DB12">
        <v>379.55803310013903</v>
      </c>
      <c r="DC12">
        <v>183.74566456027242</v>
      </c>
      <c r="DD12">
        <v>177.18450609477395</v>
      </c>
      <c r="DE12">
        <v>6897.6868520202397</v>
      </c>
    </row>
    <row r="13" spans="1:109" x14ac:dyDescent="0.25">
      <c r="A13" t="s">
        <v>157</v>
      </c>
      <c r="B13" t="s">
        <v>199</v>
      </c>
      <c r="C13" t="s">
        <v>199</v>
      </c>
      <c r="D13" s="3" t="s">
        <v>243</v>
      </c>
      <c r="F13">
        <v>0</v>
      </c>
      <c r="H13">
        <v>190.83266044908319</v>
      </c>
      <c r="I13">
        <v>424.80181303729722</v>
      </c>
      <c r="J13">
        <v>17.78969588762849</v>
      </c>
      <c r="K13">
        <v>468.9461026308723</v>
      </c>
      <c r="L13">
        <v>0</v>
      </c>
      <c r="M13">
        <v>0</v>
      </c>
      <c r="N13">
        <v>25.736109788698609</v>
      </c>
      <c r="O13">
        <v>340.5223349565938</v>
      </c>
      <c r="P13">
        <v>7559.5936271652499</v>
      </c>
      <c r="Q13">
        <v>158.65493021869014</v>
      </c>
      <c r="R13">
        <v>137.97989641354314</v>
      </c>
      <c r="S13">
        <v>151.08402441023486</v>
      </c>
      <c r="T13">
        <v>406.63660905705387</v>
      </c>
      <c r="U13">
        <v>129.37082117256446</v>
      </c>
      <c r="V13">
        <v>423.19485928801896</v>
      </c>
      <c r="W13">
        <v>337.33327725828389</v>
      </c>
      <c r="X13">
        <v>239.51341913211562</v>
      </c>
      <c r="Y13">
        <v>100833.37683553642</v>
      </c>
      <c r="Z13">
        <v>8747.1738642156233</v>
      </c>
      <c r="AA13">
        <v>5558.8119603125924</v>
      </c>
      <c r="AB13">
        <v>13208.428130504419</v>
      </c>
      <c r="AC13">
        <v>339.72714134870353</v>
      </c>
      <c r="AD13">
        <v>69.430341888919131</v>
      </c>
      <c r="AE13">
        <v>12936.505049672944</v>
      </c>
      <c r="AF13">
        <v>20941.470602301819</v>
      </c>
      <c r="AG13">
        <v>490.03253868454584</v>
      </c>
      <c r="AH13">
        <v>115.58470421355018</v>
      </c>
      <c r="AI13">
        <v>318.06639880044258</v>
      </c>
      <c r="AJ13">
        <v>3177.8311107763166</v>
      </c>
      <c r="AK13">
        <v>3913.4128089639785</v>
      </c>
      <c r="AL13">
        <v>118.80689497885554</v>
      </c>
      <c r="AM13">
        <v>149.79459588632946</v>
      </c>
      <c r="AN13">
        <v>2639.4049666560318</v>
      </c>
      <c r="AO13">
        <v>2655.9963499539926</v>
      </c>
      <c r="AP13">
        <v>913.06173263758774</v>
      </c>
      <c r="AQ13">
        <v>247.28864552037604</v>
      </c>
      <c r="AR13">
        <v>280.82207040866535</v>
      </c>
      <c r="AS13">
        <v>2640.5314909338767</v>
      </c>
      <c r="AT13">
        <v>399.71179805500947</v>
      </c>
      <c r="AU13">
        <v>37253.009255330035</v>
      </c>
      <c r="AV13">
        <v>99845.845773737688</v>
      </c>
      <c r="AW13">
        <v>237.63311758012509</v>
      </c>
      <c r="AX13">
        <v>166.96856894562626</v>
      </c>
      <c r="AY13">
        <v>161.40221369039438</v>
      </c>
      <c r="AZ13">
        <v>555.98114745002874</v>
      </c>
      <c r="BA13">
        <v>155.80824754599962</v>
      </c>
      <c r="BB13">
        <v>666.75879586032568</v>
      </c>
      <c r="BC13">
        <v>11574.912705851499</v>
      </c>
      <c r="BD13">
        <v>671.84748273304012</v>
      </c>
      <c r="BE13">
        <v>12590.449492528112</v>
      </c>
      <c r="BF13">
        <v>8520.030123428467</v>
      </c>
      <c r="BG13">
        <v>185.11996748128817</v>
      </c>
      <c r="BH13">
        <v>895.45979079626659</v>
      </c>
      <c r="BI13">
        <v>78.657901047145799</v>
      </c>
      <c r="BJ13">
        <v>290.48864270458142</v>
      </c>
      <c r="BK13">
        <v>136.23764930736689</v>
      </c>
      <c r="BL13">
        <v>524.41085678121863</v>
      </c>
      <c r="BM13">
        <v>11399.649825801351</v>
      </c>
      <c r="BN13">
        <v>11300.333457482555</v>
      </c>
      <c r="BO13">
        <v>1798.8383846044405</v>
      </c>
      <c r="BP13">
        <v>1618.7629265732062</v>
      </c>
      <c r="BQ13">
        <v>409.19061630461812</v>
      </c>
      <c r="BR13">
        <v>1533.6109443949565</v>
      </c>
      <c r="BS13">
        <v>336.54360582822619</v>
      </c>
      <c r="BT13">
        <v>415.24568429803253</v>
      </c>
      <c r="BU13">
        <v>21475.523181578705</v>
      </c>
      <c r="BV13">
        <v>113.05278567731624</v>
      </c>
      <c r="BW13">
        <v>710.00297046719163</v>
      </c>
      <c r="BX13">
        <v>157.50907831843159</v>
      </c>
      <c r="BY13">
        <v>268.30881544005871</v>
      </c>
      <c r="BZ13">
        <v>51.828400047598073</v>
      </c>
      <c r="CA13">
        <v>467.62077995105517</v>
      </c>
      <c r="CB13">
        <v>463.9015931808184</v>
      </c>
      <c r="CC13">
        <v>299.06182378964837</v>
      </c>
      <c r="CD13">
        <v>190.97071489489747</v>
      </c>
      <c r="CE13">
        <v>222.86129187799682</v>
      </c>
      <c r="CF13">
        <v>354.24218578161725</v>
      </c>
      <c r="CG13">
        <v>194.39446515109168</v>
      </c>
      <c r="CH13">
        <v>1264.3688809011933</v>
      </c>
      <c r="CI13">
        <v>265.74652492574563</v>
      </c>
      <c r="CJ13">
        <v>4371.4388049309409</v>
      </c>
      <c r="CK13">
        <v>114.91099851797648</v>
      </c>
      <c r="CL13">
        <v>708.73286956570018</v>
      </c>
      <c r="CM13">
        <v>2157.9815032124648</v>
      </c>
      <c r="CN13">
        <v>1830.624040208721</v>
      </c>
      <c r="CO13">
        <v>791.94104514688479</v>
      </c>
      <c r="CP13">
        <v>135.48111094430462</v>
      </c>
      <c r="CQ13">
        <v>111376.88201562049</v>
      </c>
      <c r="CR13">
        <v>101920.71573948103</v>
      </c>
      <c r="CS13">
        <v>40423.669818190756</v>
      </c>
      <c r="CT13">
        <v>112210.9738441634</v>
      </c>
      <c r="CU13">
        <v>38905.352545303103</v>
      </c>
      <c r="CV13">
        <v>43074.928139564399</v>
      </c>
      <c r="CW13">
        <v>37974.826925270012</v>
      </c>
      <c r="CX13">
        <v>26740.237755973132</v>
      </c>
      <c r="CY13">
        <v>10813.467887784989</v>
      </c>
      <c r="CZ13">
        <v>6293.8331574502481</v>
      </c>
      <c r="DA13">
        <v>59.156330031420204</v>
      </c>
      <c r="DB13">
        <v>365.08774304478732</v>
      </c>
      <c r="DC13">
        <v>189.70061399340608</v>
      </c>
      <c r="DD13">
        <v>188.2896975571841</v>
      </c>
      <c r="DE13">
        <v>6833.5487300944387</v>
      </c>
    </row>
    <row r="14" spans="1:109" x14ac:dyDescent="0.25">
      <c r="A14" t="s">
        <v>182</v>
      </c>
      <c r="B14" t="s">
        <v>224</v>
      </c>
      <c r="C14" t="s">
        <v>224</v>
      </c>
      <c r="D14" s="3" t="s">
        <v>243</v>
      </c>
      <c r="F14">
        <v>0</v>
      </c>
      <c r="H14">
        <v>833.85010540800624</v>
      </c>
      <c r="I14">
        <v>2250.0632244568646</v>
      </c>
      <c r="J14">
        <v>241.05755217852908</v>
      </c>
      <c r="K14">
        <v>566.97116318080418</v>
      </c>
      <c r="L14">
        <v>27.257419835862731</v>
      </c>
      <c r="M14">
        <v>90134.817453868774</v>
      </c>
      <c r="N14">
        <v>759.75205423384944</v>
      </c>
      <c r="O14">
        <v>945.07319130731594</v>
      </c>
      <c r="P14">
        <v>10640.771697945684</v>
      </c>
      <c r="Q14">
        <v>173.55600834439278</v>
      </c>
      <c r="R14">
        <v>1649.0698281515843</v>
      </c>
      <c r="S14">
        <v>311.23570351771076</v>
      </c>
      <c r="T14">
        <v>154.27683339425863</v>
      </c>
      <c r="U14">
        <v>129.31868998514381</v>
      </c>
      <c r="V14">
        <v>439.93003272581558</v>
      </c>
      <c r="W14">
        <v>271.03772792469658</v>
      </c>
      <c r="X14">
        <v>2023.8383126511226</v>
      </c>
      <c r="Y14">
        <v>71723.92474869029</v>
      </c>
      <c r="Z14">
        <v>10722.809989436531</v>
      </c>
      <c r="AA14">
        <v>5887.5266754082759</v>
      </c>
      <c r="AB14">
        <v>6403.7590243124032</v>
      </c>
      <c r="AC14">
        <v>599.82882772549908</v>
      </c>
      <c r="AD14">
        <v>264.54709045556524</v>
      </c>
      <c r="AE14">
        <v>14924.839457271109</v>
      </c>
      <c r="AF14">
        <v>22984.253958626821</v>
      </c>
      <c r="AG14">
        <v>224.69387059595957</v>
      </c>
      <c r="AH14">
        <v>91.753888103989681</v>
      </c>
      <c r="AI14">
        <v>225.63855559774029</v>
      </c>
      <c r="AJ14">
        <v>1436.5102735267735</v>
      </c>
      <c r="AK14">
        <v>1431.1163393355714</v>
      </c>
      <c r="AL14">
        <v>104.12437532558378</v>
      </c>
      <c r="AM14">
        <v>197.14055804402184</v>
      </c>
      <c r="AN14">
        <v>2530.2166197263305</v>
      </c>
      <c r="AO14">
        <v>3432.7925590138843</v>
      </c>
      <c r="AP14">
        <v>695.33159510379676</v>
      </c>
      <c r="AQ14">
        <v>121.88065290215765</v>
      </c>
      <c r="AR14">
        <v>219.49538847409153</v>
      </c>
      <c r="AS14">
        <v>1208.4041355536922</v>
      </c>
      <c r="AT14">
        <v>500.68576555585679</v>
      </c>
      <c r="AU14">
        <v>56369.052734315468</v>
      </c>
      <c r="AV14">
        <v>92917.805176873298</v>
      </c>
      <c r="AW14">
        <v>1519.973736356515</v>
      </c>
      <c r="AX14">
        <v>94.305623453627263</v>
      </c>
      <c r="AY14">
        <v>376.96732027954528</v>
      </c>
      <c r="AZ14">
        <v>941.90252440478753</v>
      </c>
      <c r="BA14">
        <v>259.15315626436325</v>
      </c>
      <c r="BB14">
        <v>220.81740455416971</v>
      </c>
      <c r="BC14">
        <v>9853.6862147378961</v>
      </c>
      <c r="BD14">
        <v>303.54520751183497</v>
      </c>
      <c r="BE14">
        <v>16175.670264930637</v>
      </c>
      <c r="BF14">
        <v>13282.667458399768</v>
      </c>
      <c r="BG14">
        <v>85.162809988117289</v>
      </c>
      <c r="BH14">
        <v>397.19932406768243</v>
      </c>
      <c r="BI14">
        <v>61.551114167747393</v>
      </c>
      <c r="BJ14">
        <v>130.61627455655525</v>
      </c>
      <c r="BK14">
        <v>114.54305646591256</v>
      </c>
      <c r="BL14">
        <v>1023.9543889560063</v>
      </c>
      <c r="BM14">
        <v>5994.8868683261662</v>
      </c>
      <c r="BN14">
        <v>5483.5326773191646</v>
      </c>
      <c r="BO14">
        <v>983.62882659551019</v>
      </c>
      <c r="BP14">
        <v>961.93093228736848</v>
      </c>
      <c r="BQ14">
        <v>400.32927178909955</v>
      </c>
      <c r="BR14">
        <v>756.69811565050657</v>
      </c>
      <c r="BS14">
        <v>357.0963598972611</v>
      </c>
      <c r="BT14">
        <v>357.35424804429897</v>
      </c>
      <c r="BU14">
        <v>16797.954363732948</v>
      </c>
      <c r="BV14">
        <v>127.05198890328488</v>
      </c>
      <c r="BW14">
        <v>668.48408169112054</v>
      </c>
      <c r="BX14">
        <v>1827.9926245664381</v>
      </c>
      <c r="BY14">
        <v>4542.6969954594915</v>
      </c>
      <c r="BZ14">
        <v>1523.3127092076365</v>
      </c>
      <c r="CA14">
        <v>2264.6406912946877</v>
      </c>
      <c r="CB14">
        <v>2241.4036119405414</v>
      </c>
      <c r="CC14">
        <v>958.05718085765272</v>
      </c>
      <c r="CD14">
        <v>164.28832272347501</v>
      </c>
      <c r="CE14">
        <v>257.25835703665365</v>
      </c>
      <c r="CF14">
        <v>669.17902238208569</v>
      </c>
      <c r="CG14">
        <v>150.69083084439558</v>
      </c>
      <c r="CH14">
        <v>3168.1558863598743</v>
      </c>
      <c r="CI14">
        <v>314.02632472986761</v>
      </c>
      <c r="CJ14">
        <v>4035.2545604512434</v>
      </c>
      <c r="CK14">
        <v>47.207103968295279</v>
      </c>
      <c r="CL14">
        <v>464.69815328974465</v>
      </c>
      <c r="CM14">
        <v>2132.5558116060538</v>
      </c>
      <c r="CN14">
        <v>2067.8856081651857</v>
      </c>
      <c r="CO14">
        <v>834.58305066800858</v>
      </c>
      <c r="CP14">
        <v>72.729886688819278</v>
      </c>
      <c r="CQ14">
        <v>91499.23577454414</v>
      </c>
      <c r="CR14">
        <v>80974.717338671049</v>
      </c>
      <c r="CS14">
        <v>41179.595606674862</v>
      </c>
      <c r="CT14">
        <v>94615.697303177265</v>
      </c>
      <c r="CU14">
        <v>37741.781015323926</v>
      </c>
      <c r="CV14">
        <v>41929.694500373276</v>
      </c>
      <c r="CW14">
        <v>37598.528221562519</v>
      </c>
      <c r="CX14">
        <v>24953.422698717994</v>
      </c>
      <c r="CY14">
        <v>3601.9047473930041</v>
      </c>
      <c r="CZ14">
        <v>5627.1818044433903</v>
      </c>
      <c r="DA14">
        <v>93.320219270735294</v>
      </c>
      <c r="DB14">
        <v>260.59732988777517</v>
      </c>
      <c r="DC14">
        <v>154.93648412826067</v>
      </c>
      <c r="DD14">
        <v>74.55139139052865</v>
      </c>
      <c r="DE14">
        <v>3229.2563749233241</v>
      </c>
    </row>
    <row r="15" spans="1:109" x14ac:dyDescent="0.25">
      <c r="A15" t="s">
        <v>183</v>
      </c>
      <c r="B15" t="s">
        <v>225</v>
      </c>
      <c r="C15" t="s">
        <v>225</v>
      </c>
      <c r="D15" s="3" t="s">
        <v>243</v>
      </c>
      <c r="F15">
        <v>0</v>
      </c>
      <c r="H15">
        <v>804.64542288796622</v>
      </c>
      <c r="I15">
        <v>1442.6660917693514</v>
      </c>
      <c r="J15">
        <v>239.98438906952694</v>
      </c>
      <c r="K15">
        <v>624.86484686525444</v>
      </c>
      <c r="L15">
        <v>68.048570116018837</v>
      </c>
      <c r="M15">
        <v>92125.433106366952</v>
      </c>
      <c r="N15">
        <v>601.38635798710266</v>
      </c>
      <c r="O15">
        <v>936.5676961467974</v>
      </c>
      <c r="P15">
        <v>10890.733553848502</v>
      </c>
      <c r="Q15">
        <v>158.24566093940007</v>
      </c>
      <c r="R15">
        <v>1659.99404734223</v>
      </c>
      <c r="S15">
        <v>392.2584048447203</v>
      </c>
      <c r="T15">
        <v>126.47909226844816</v>
      </c>
      <c r="U15">
        <v>126.48496409260174</v>
      </c>
      <c r="V15">
        <v>446.60800921040072</v>
      </c>
      <c r="W15">
        <v>307.12282644173843</v>
      </c>
      <c r="X15">
        <v>1790.5599292215807</v>
      </c>
      <c r="Y15">
        <v>70740.002922357497</v>
      </c>
      <c r="Z15">
        <v>10157.345652976494</v>
      </c>
      <c r="AA15">
        <v>5695.5490565925347</v>
      </c>
      <c r="AB15">
        <v>6495.5498665750074</v>
      </c>
      <c r="AC15">
        <v>642.51261435888591</v>
      </c>
      <c r="AD15">
        <v>234.72617053998212</v>
      </c>
      <c r="AE15">
        <v>12937.639710143603</v>
      </c>
      <c r="AF15">
        <v>21180.69729124603</v>
      </c>
      <c r="AG15">
        <v>241.71951310691441</v>
      </c>
      <c r="AH15">
        <v>91.43898163186671</v>
      </c>
      <c r="AI15">
        <v>216.41488691699439</v>
      </c>
      <c r="AJ15">
        <v>2040.4588933744537</v>
      </c>
      <c r="AK15">
        <v>1954.3544639861286</v>
      </c>
      <c r="AL15">
        <v>137.17461996422244</v>
      </c>
      <c r="AM15">
        <v>233.42849740203749</v>
      </c>
      <c r="AN15">
        <v>2485.739870326142</v>
      </c>
      <c r="AO15">
        <v>3514.0753702574075</v>
      </c>
      <c r="AP15">
        <v>771.43438547522976</v>
      </c>
      <c r="AQ15">
        <v>131.90172187429363</v>
      </c>
      <c r="AR15">
        <v>238.01439206599562</v>
      </c>
      <c r="AS15">
        <v>1331.6944870905493</v>
      </c>
      <c r="AT15">
        <v>511.26266496564136</v>
      </c>
      <c r="AU15">
        <v>51003.386832501841</v>
      </c>
      <c r="AV15">
        <v>96298.670648370753</v>
      </c>
      <c r="AW15">
        <v>1511.5014863219521</v>
      </c>
      <c r="AX15">
        <v>139.22975841798089</v>
      </c>
      <c r="AY15">
        <v>371.16974839708189</v>
      </c>
      <c r="AZ15">
        <v>1028.1476015583505</v>
      </c>
      <c r="BA15">
        <v>330.707008154655</v>
      </c>
      <c r="BB15">
        <v>184.44280440066663</v>
      </c>
      <c r="BC15">
        <v>9958.5403666961338</v>
      </c>
      <c r="BD15">
        <v>244.14457648234938</v>
      </c>
      <c r="BE15">
        <v>16808.446013204401</v>
      </c>
      <c r="BF15">
        <v>14360.538305899876</v>
      </c>
      <c r="BG15">
        <v>60.946598802245013</v>
      </c>
      <c r="BH15">
        <v>377.84601245972004</v>
      </c>
      <c r="BI15">
        <v>44.255938645649664</v>
      </c>
      <c r="BJ15">
        <v>222.46286579519781</v>
      </c>
      <c r="BK15">
        <v>150.5653149464971</v>
      </c>
      <c r="BL15">
        <v>1018.3005524527707</v>
      </c>
      <c r="BM15">
        <v>6166.0319028114554</v>
      </c>
      <c r="BN15">
        <v>5755.3477137727523</v>
      </c>
      <c r="BO15">
        <v>1008.6325939838756</v>
      </c>
      <c r="BP15">
        <v>986.11414835483663</v>
      </c>
      <c r="BQ15">
        <v>415.57248264657147</v>
      </c>
      <c r="BR15">
        <v>774.44663126602427</v>
      </c>
      <c r="BS15">
        <v>363.91217374323782</v>
      </c>
      <c r="BT15">
        <v>355.56831162097853</v>
      </c>
      <c r="BU15">
        <v>14631.710888961225</v>
      </c>
      <c r="BV15">
        <v>125.66584462317516</v>
      </c>
      <c r="BW15">
        <v>500.51429085248469</v>
      </c>
      <c r="BX15">
        <v>1604.5464118598272</v>
      </c>
      <c r="BY15">
        <v>4339.3573191331852</v>
      </c>
      <c r="BZ15">
        <v>1514.8631056498855</v>
      </c>
      <c r="CA15">
        <v>2092.4773835511564</v>
      </c>
      <c r="CB15">
        <v>2079.5799217977842</v>
      </c>
      <c r="CC15">
        <v>972.83795394355718</v>
      </c>
      <c r="CD15">
        <v>179.57506217733592</v>
      </c>
      <c r="CE15">
        <v>270.83201726044115</v>
      </c>
      <c r="CF15">
        <v>697.37893925008268</v>
      </c>
      <c r="CG15">
        <v>180.33252749314974</v>
      </c>
      <c r="CH15">
        <v>2863.6857037964728</v>
      </c>
      <c r="CI15">
        <v>303.28265344528694</v>
      </c>
      <c r="CJ15">
        <v>4772.8241858878391</v>
      </c>
      <c r="CK15">
        <v>44.778530995319663</v>
      </c>
      <c r="CL15">
        <v>624.59474295418909</v>
      </c>
      <c r="CM15">
        <v>2233.63016437944</v>
      </c>
      <c r="CN15">
        <v>2182.7831031213796</v>
      </c>
      <c r="CO15">
        <v>1033.570231164196</v>
      </c>
      <c r="CP15">
        <v>185.09751279379253</v>
      </c>
      <c r="CQ15">
        <v>95990.185558725381</v>
      </c>
      <c r="CR15">
        <v>85011.600707802863</v>
      </c>
      <c r="CS15">
        <v>38707.760631664067</v>
      </c>
      <c r="CT15">
        <v>98377.105564458587</v>
      </c>
      <c r="CU15">
        <v>35849.673712198048</v>
      </c>
      <c r="CV15">
        <v>39560.475742985444</v>
      </c>
      <c r="CW15">
        <v>35666.540324583635</v>
      </c>
      <c r="CX15">
        <v>20968.803708927302</v>
      </c>
      <c r="CY15">
        <v>4317.5757874354222</v>
      </c>
      <c r="CZ15">
        <v>6364.6669061913626</v>
      </c>
      <c r="DA15">
        <v>95.895696164445724</v>
      </c>
      <c r="DB15">
        <v>305.96607708348012</v>
      </c>
      <c r="DC15">
        <v>99.310161909761533</v>
      </c>
      <c r="DD15">
        <v>61.404601086225462</v>
      </c>
      <c r="DE15">
        <v>3195.3879861451624</v>
      </c>
    </row>
    <row r="16" spans="1:109" x14ac:dyDescent="0.25">
      <c r="A16" t="s">
        <v>184</v>
      </c>
      <c r="B16" t="s">
        <v>226</v>
      </c>
      <c r="C16" t="s">
        <v>226</v>
      </c>
      <c r="D16" s="3" t="s">
        <v>243</v>
      </c>
      <c r="F16">
        <v>0</v>
      </c>
      <c r="H16">
        <v>1041.6075643001145</v>
      </c>
      <c r="I16">
        <v>2087.0593577538611</v>
      </c>
      <c r="J16">
        <v>196.13545838882521</v>
      </c>
      <c r="K16">
        <v>403.98973786357465</v>
      </c>
      <c r="L16">
        <v>55.973040097599196</v>
      </c>
      <c r="M16">
        <v>98502.203061681212</v>
      </c>
      <c r="N16">
        <v>366.32996728145054</v>
      </c>
      <c r="O16">
        <v>887.68265369306891</v>
      </c>
      <c r="P16">
        <v>7569.3897669278267</v>
      </c>
      <c r="Q16">
        <v>152.7739210482012</v>
      </c>
      <c r="R16">
        <v>1297.047474809993</v>
      </c>
      <c r="S16">
        <v>304.09675955026847</v>
      </c>
      <c r="T16">
        <v>221.34706796654939</v>
      </c>
      <c r="U16">
        <v>98.191185170196249</v>
      </c>
      <c r="V16">
        <v>451.14612196751739</v>
      </c>
      <c r="W16">
        <v>286.86610397628073</v>
      </c>
      <c r="X16">
        <v>1858.1187976152657</v>
      </c>
      <c r="Y16">
        <v>81954.684482062759</v>
      </c>
      <c r="Z16">
        <v>17202.078364577927</v>
      </c>
      <c r="AA16">
        <v>10838.09755061995</v>
      </c>
      <c r="AB16">
        <v>7450.1464889024628</v>
      </c>
      <c r="AC16">
        <v>1168.3493683623064</v>
      </c>
      <c r="AD16">
        <v>243.45898289075197</v>
      </c>
      <c r="AE16">
        <v>16750.833477829779</v>
      </c>
      <c r="AF16">
        <v>28544.491676951351</v>
      </c>
      <c r="AG16">
        <v>359.35945295643563</v>
      </c>
      <c r="AH16">
        <v>71.767807707087997</v>
      </c>
      <c r="AI16">
        <v>256.75044317588936</v>
      </c>
      <c r="AJ16">
        <v>3192.5905269920418</v>
      </c>
      <c r="AK16">
        <v>3394.1010686342161</v>
      </c>
      <c r="AL16">
        <v>1948.1770829653765</v>
      </c>
      <c r="AM16">
        <v>184.2950806498217</v>
      </c>
      <c r="AN16">
        <v>1425.2593546453625</v>
      </c>
      <c r="AO16">
        <v>3006.4379087373522</v>
      </c>
      <c r="AP16">
        <v>563.87472311691363</v>
      </c>
      <c r="AQ16">
        <v>157.88309912293963</v>
      </c>
      <c r="AR16">
        <v>239.60715644630233</v>
      </c>
      <c r="AS16">
        <v>1695.5975524482699</v>
      </c>
      <c r="AT16">
        <v>293.77204132934725</v>
      </c>
      <c r="AU16">
        <v>30624.493151535797</v>
      </c>
      <c r="AV16">
        <v>94593.06265530469</v>
      </c>
      <c r="AW16">
        <v>2061.8591441123635</v>
      </c>
      <c r="AX16">
        <v>48.539091032719547</v>
      </c>
      <c r="AY16">
        <v>270.85481357849443</v>
      </c>
      <c r="AZ16">
        <v>747.8811067156721</v>
      </c>
      <c r="BA16">
        <v>285.92024126950759</v>
      </c>
      <c r="BB16">
        <v>238.33461023437863</v>
      </c>
      <c r="BC16">
        <v>5693.9947299936684</v>
      </c>
      <c r="BD16">
        <v>334.08326640676313</v>
      </c>
      <c r="BE16">
        <v>14250.682827813034</v>
      </c>
      <c r="BF16">
        <v>10049.453180023223</v>
      </c>
      <c r="BG16">
        <v>55.18672049799261</v>
      </c>
      <c r="BH16">
        <v>463.81840305103219</v>
      </c>
      <c r="BI16">
        <v>27.726312838301769</v>
      </c>
      <c r="BJ16">
        <v>179.61894815167818</v>
      </c>
      <c r="BK16">
        <v>96.895847085820179</v>
      </c>
      <c r="BL16">
        <v>851.94499768776097</v>
      </c>
      <c r="BM16">
        <v>7289.9804038888788</v>
      </c>
      <c r="BN16">
        <v>6957.2152674389436</v>
      </c>
      <c r="BO16">
        <v>1451.7890941799151</v>
      </c>
      <c r="BP16">
        <v>1412.4161345184548</v>
      </c>
      <c r="BQ16">
        <v>353.90839679491177</v>
      </c>
      <c r="BR16">
        <v>1346.9502795444457</v>
      </c>
      <c r="BS16">
        <v>326.42899590817728</v>
      </c>
      <c r="BT16">
        <v>479.86008261208832</v>
      </c>
      <c r="BU16">
        <v>9948.0597367734699</v>
      </c>
      <c r="BV16">
        <v>152.14334591035242</v>
      </c>
      <c r="BW16">
        <v>902.67210847590752</v>
      </c>
      <c r="BX16">
        <v>1815.5701703921095</v>
      </c>
      <c r="BY16">
        <v>3655.2731350658646</v>
      </c>
      <c r="BZ16">
        <v>2083.9216766462523</v>
      </c>
      <c r="CA16">
        <v>1581.9914642094575</v>
      </c>
      <c r="CB16">
        <v>1562.7095401147569</v>
      </c>
      <c r="CC16">
        <v>538.61373114887601</v>
      </c>
      <c r="CD16">
        <v>160.53075497282268</v>
      </c>
      <c r="CE16">
        <v>233.19124435096163</v>
      </c>
      <c r="CF16">
        <v>266.91941693505277</v>
      </c>
      <c r="CG16">
        <v>160.6864994345805</v>
      </c>
      <c r="CH16">
        <v>1177.8573778203513</v>
      </c>
      <c r="CI16">
        <v>209.28257014843098</v>
      </c>
      <c r="CJ16">
        <v>6802.6673789848664</v>
      </c>
      <c r="CK16">
        <v>103.57386571436307</v>
      </c>
      <c r="CL16">
        <v>355.13915790733944</v>
      </c>
      <c r="CM16">
        <v>2361.8153801671187</v>
      </c>
      <c r="CN16">
        <v>2147.9934287552587</v>
      </c>
      <c r="CO16">
        <v>675.96135319223492</v>
      </c>
      <c r="CP16">
        <v>97.059188838395457</v>
      </c>
      <c r="CQ16">
        <v>112323.49840842793</v>
      </c>
      <c r="CR16">
        <v>100432.22641823828</v>
      </c>
      <c r="CS16">
        <v>29425.522902533739</v>
      </c>
      <c r="CT16">
        <v>109402.31729724405</v>
      </c>
      <c r="CU16">
        <v>28132.319656877378</v>
      </c>
      <c r="CV16">
        <v>31970.113905187187</v>
      </c>
      <c r="CW16">
        <v>27336.203350761683</v>
      </c>
      <c r="CX16">
        <v>13006.428926893535</v>
      </c>
      <c r="CY16">
        <v>4290.4370365683662</v>
      </c>
      <c r="CZ16">
        <v>1259.4028988095038</v>
      </c>
      <c r="DA16">
        <v>99.334577438223207</v>
      </c>
      <c r="DB16">
        <v>325.59709256366597</v>
      </c>
      <c r="DC16">
        <v>72.690878541408779</v>
      </c>
      <c r="DD16">
        <v>58.814426863327341</v>
      </c>
      <c r="DE16">
        <v>2003.3676021087779</v>
      </c>
    </row>
    <row r="17" spans="1:109" x14ac:dyDescent="0.25">
      <c r="A17" t="s">
        <v>185</v>
      </c>
      <c r="B17" t="s">
        <v>227</v>
      </c>
      <c r="C17" t="s">
        <v>227</v>
      </c>
      <c r="D17" s="3" t="s">
        <v>243</v>
      </c>
      <c r="F17">
        <v>0</v>
      </c>
      <c r="H17">
        <v>735.67786685685189</v>
      </c>
      <c r="I17">
        <v>1920.4886385000848</v>
      </c>
      <c r="J17">
        <v>167.35371448276192</v>
      </c>
      <c r="K17">
        <v>391.95146915356725</v>
      </c>
      <c r="L17">
        <v>0</v>
      </c>
      <c r="M17">
        <v>93432.227711168423</v>
      </c>
      <c r="N17">
        <v>357.58939390193382</v>
      </c>
      <c r="O17">
        <v>891.58668608670689</v>
      </c>
      <c r="P17">
        <v>7226.1581768667102</v>
      </c>
      <c r="Q17">
        <v>226.05722336459485</v>
      </c>
      <c r="R17">
        <v>1275.3056562275849</v>
      </c>
      <c r="S17">
        <v>482.9706668879669</v>
      </c>
      <c r="T17">
        <v>320.13621873584003</v>
      </c>
      <c r="U17">
        <v>78.533501750801108</v>
      </c>
      <c r="V17">
        <v>426.60309047313751</v>
      </c>
      <c r="W17">
        <v>283.91165796612665</v>
      </c>
      <c r="X17">
        <v>1670.6182074400401</v>
      </c>
      <c r="Y17">
        <v>81552.477304852247</v>
      </c>
      <c r="Z17">
        <v>16385.59979820855</v>
      </c>
      <c r="AA17">
        <v>10316.056866423552</v>
      </c>
      <c r="AB17">
        <v>7536.8489333322877</v>
      </c>
      <c r="AC17">
        <v>670.15437423969695</v>
      </c>
      <c r="AD17">
        <v>210.48825303593969</v>
      </c>
      <c r="AE17">
        <v>15945.767582658462</v>
      </c>
      <c r="AF17">
        <v>27788.29958089066</v>
      </c>
      <c r="AG17">
        <v>285.55894032560491</v>
      </c>
      <c r="AH17">
        <v>83.123198206069389</v>
      </c>
      <c r="AI17">
        <v>226.60892600755548</v>
      </c>
      <c r="AJ17">
        <v>3077.5460282531067</v>
      </c>
      <c r="AK17">
        <v>3529.8482886479851</v>
      </c>
      <c r="AL17">
        <v>1916.661935061677</v>
      </c>
      <c r="AM17">
        <v>108.27849105425335</v>
      </c>
      <c r="AN17">
        <v>1478.1757174490256</v>
      </c>
      <c r="AO17">
        <v>3066.0385284449699</v>
      </c>
      <c r="AP17">
        <v>646.57984641105986</v>
      </c>
      <c r="AQ17">
        <v>250.23823282201855</v>
      </c>
      <c r="AR17">
        <v>320.03057354889012</v>
      </c>
      <c r="AS17">
        <v>1536.4722967218663</v>
      </c>
      <c r="AT17">
        <v>264.9190010233541</v>
      </c>
      <c r="AU17">
        <v>31128.221300110916</v>
      </c>
      <c r="AV17">
        <v>97987.198202207801</v>
      </c>
      <c r="AW17">
        <v>2170.4490636082719</v>
      </c>
      <c r="AX17">
        <v>49.977998996710802</v>
      </c>
      <c r="AY17">
        <v>317.02555489787045</v>
      </c>
      <c r="AZ17">
        <v>737.53643959022986</v>
      </c>
      <c r="BA17">
        <v>207.32281021214425</v>
      </c>
      <c r="BB17">
        <v>268.32312371396227</v>
      </c>
      <c r="BC17">
        <v>5708.0720554588297</v>
      </c>
      <c r="BD17">
        <v>346.44187028636742</v>
      </c>
      <c r="BE17">
        <v>13932.088150914453</v>
      </c>
      <c r="BF17">
        <v>9904.0484628883096</v>
      </c>
      <c r="BG17">
        <v>27.737730751403969</v>
      </c>
      <c r="BH17">
        <v>470.16020977411495</v>
      </c>
      <c r="BI17">
        <v>29.776291581067035</v>
      </c>
      <c r="BJ17">
        <v>148.95188802996844</v>
      </c>
      <c r="BK17">
        <v>69.690608324623511</v>
      </c>
      <c r="BL17">
        <v>832.97708403771833</v>
      </c>
      <c r="BM17">
        <v>6965.9423430549778</v>
      </c>
      <c r="BN17">
        <v>6622.4937530655243</v>
      </c>
      <c r="BO17">
        <v>1355.3064522415793</v>
      </c>
      <c r="BP17">
        <v>1439.1887306798071</v>
      </c>
      <c r="BQ17">
        <v>357.65982402656709</v>
      </c>
      <c r="BR17">
        <v>1268.7321779284794</v>
      </c>
      <c r="BS17">
        <v>324.13508470112919</v>
      </c>
      <c r="BT17">
        <v>501.0281682869977</v>
      </c>
      <c r="BU17">
        <v>9786.5592766459049</v>
      </c>
      <c r="BV17">
        <v>118.03697610066349</v>
      </c>
      <c r="BW17">
        <v>808.99562660008894</v>
      </c>
      <c r="BX17">
        <v>1671.3694621027951</v>
      </c>
      <c r="BY17">
        <v>3871.4969976745879</v>
      </c>
      <c r="BZ17">
        <v>1819.8048625521194</v>
      </c>
      <c r="CA17">
        <v>1477.9135608740019</v>
      </c>
      <c r="CB17">
        <v>1451.8191996973742</v>
      </c>
      <c r="CC17">
        <v>612.44079988743169</v>
      </c>
      <c r="CD17">
        <v>134.47849741783085</v>
      </c>
      <c r="CE17">
        <v>240.54626511553982</v>
      </c>
      <c r="CF17">
        <v>577.55441148575051</v>
      </c>
      <c r="CG17">
        <v>201.70013859558799</v>
      </c>
      <c r="CH17">
        <v>1040.6090042413086</v>
      </c>
      <c r="CI17">
        <v>191.34691027449685</v>
      </c>
      <c r="CJ17">
        <v>6789.6635666673001</v>
      </c>
      <c r="CK17">
        <v>280.59361653895917</v>
      </c>
      <c r="CL17">
        <v>480.21606645786557</v>
      </c>
      <c r="CM17">
        <v>2441.4328809194913</v>
      </c>
      <c r="CN17">
        <v>2051.4847575332706</v>
      </c>
      <c r="CO17">
        <v>703.60477065579971</v>
      </c>
      <c r="CP17">
        <v>145.52820141585102</v>
      </c>
      <c r="CQ17">
        <v>113113.59736602157</v>
      </c>
      <c r="CR17">
        <v>101146.8540174292</v>
      </c>
      <c r="CS17">
        <v>29563.04481481629</v>
      </c>
      <c r="CT17">
        <v>111670.83626290898</v>
      </c>
      <c r="CU17">
        <v>28185.979366847732</v>
      </c>
      <c r="CV17">
        <v>32078.66409368283</v>
      </c>
      <c r="CW17">
        <v>27483.626687296524</v>
      </c>
      <c r="CX17">
        <v>12313.995165312026</v>
      </c>
      <c r="CY17">
        <v>4080.8231536540784</v>
      </c>
      <c r="CZ17">
        <v>1537.9787188320779</v>
      </c>
      <c r="DA17">
        <v>97.760925775684598</v>
      </c>
      <c r="DB17">
        <v>259.30024219149965</v>
      </c>
      <c r="DC17">
        <v>33.649948435897045</v>
      </c>
      <c r="DD17">
        <v>30.073663218407518</v>
      </c>
      <c r="DE17">
        <v>1888.9437682337823</v>
      </c>
    </row>
    <row r="18" spans="1:109" x14ac:dyDescent="0.25">
      <c r="A18" t="s">
        <v>186</v>
      </c>
      <c r="B18" t="s">
        <v>228</v>
      </c>
      <c r="C18" t="s">
        <v>228</v>
      </c>
      <c r="D18" s="3" t="s">
        <v>243</v>
      </c>
      <c r="F18">
        <v>0</v>
      </c>
      <c r="H18">
        <v>1211.3234475856661</v>
      </c>
      <c r="I18">
        <v>3381.8787592316426</v>
      </c>
      <c r="J18">
        <v>181.76604037609815</v>
      </c>
      <c r="K18">
        <v>652.30706641862901</v>
      </c>
      <c r="L18">
        <v>55.846967827290932</v>
      </c>
      <c r="M18">
        <v>104885.55487009126</v>
      </c>
      <c r="N18">
        <v>943.42816781615318</v>
      </c>
      <c r="O18">
        <v>1064.7165582352291</v>
      </c>
      <c r="P18">
        <v>7727.5223098311981</v>
      </c>
      <c r="Q18">
        <v>197.03751592199853</v>
      </c>
      <c r="R18">
        <v>2183.5096358525275</v>
      </c>
      <c r="S18">
        <v>273.36230871079073</v>
      </c>
      <c r="T18">
        <v>208.97808641758397</v>
      </c>
      <c r="U18">
        <v>91.429723082176849</v>
      </c>
      <c r="V18">
        <v>387.31908747020611</v>
      </c>
      <c r="W18">
        <v>320.82408512881062</v>
      </c>
      <c r="X18">
        <v>1541.752849125874</v>
      </c>
      <c r="Y18">
        <v>96563.665138972079</v>
      </c>
      <c r="Z18">
        <v>13810.660068948178</v>
      </c>
      <c r="AA18">
        <v>8755.2549603610278</v>
      </c>
      <c r="AB18">
        <v>8511.899761494813</v>
      </c>
      <c r="AC18">
        <v>522.84709697937831</v>
      </c>
      <c r="AD18">
        <v>177.64585565081731</v>
      </c>
      <c r="AE18">
        <v>16196.170993357466</v>
      </c>
      <c r="AF18">
        <v>28257.501279212698</v>
      </c>
      <c r="AG18">
        <v>345.01659333120665</v>
      </c>
      <c r="AH18">
        <v>117.4397468663751</v>
      </c>
      <c r="AI18">
        <v>232.884571251529</v>
      </c>
      <c r="AJ18">
        <v>2627.6061722347317</v>
      </c>
      <c r="AK18">
        <v>2908.3218158989898</v>
      </c>
      <c r="AL18">
        <v>178.26496952429974</v>
      </c>
      <c r="AM18">
        <v>183.08029965138545</v>
      </c>
      <c r="AN18">
        <v>2179.8890868847939</v>
      </c>
      <c r="AO18">
        <v>3803.4156549958993</v>
      </c>
      <c r="AP18">
        <v>717.55297936615636</v>
      </c>
      <c r="AQ18">
        <v>229.09747703127962</v>
      </c>
      <c r="AR18">
        <v>368.14466013708892</v>
      </c>
      <c r="AS18">
        <v>1813.7176259351197</v>
      </c>
      <c r="AT18">
        <v>295.9147082308034</v>
      </c>
      <c r="AU18">
        <v>38264.477772541366</v>
      </c>
      <c r="AV18">
        <v>81546.000937356745</v>
      </c>
      <c r="AW18">
        <v>1375.765161151159</v>
      </c>
      <c r="AX18">
        <v>154.90156703551477</v>
      </c>
      <c r="AY18">
        <v>318.49607214255792</v>
      </c>
      <c r="AZ18">
        <v>721.89763812743672</v>
      </c>
      <c r="BA18">
        <v>396.74699698218444</v>
      </c>
      <c r="BB18">
        <v>283.21382245199391</v>
      </c>
      <c r="BC18">
        <v>11346.941666286875</v>
      </c>
      <c r="BD18">
        <v>520.56615112970621</v>
      </c>
      <c r="BE18">
        <v>14160.513715700275</v>
      </c>
      <c r="BF18">
        <v>10914.09417554742</v>
      </c>
      <c r="BG18">
        <v>119.59759405114434</v>
      </c>
      <c r="BH18">
        <v>585.53328180671804</v>
      </c>
      <c r="BI18">
        <v>76.737535371113864</v>
      </c>
      <c r="BJ18">
        <v>272.10235767001944</v>
      </c>
      <c r="BK18">
        <v>96.201606621649745</v>
      </c>
      <c r="BL18">
        <v>904.96345558295127</v>
      </c>
      <c r="BM18">
        <v>11129.600111753827</v>
      </c>
      <c r="BN18">
        <v>10527.604193790823</v>
      </c>
      <c r="BO18">
        <v>2378.3386169042083</v>
      </c>
      <c r="BP18">
        <v>1967.2868309505084</v>
      </c>
      <c r="BQ18">
        <v>383.27131372427993</v>
      </c>
      <c r="BR18">
        <v>1903.1270826933012</v>
      </c>
      <c r="BS18">
        <v>347.41701729681398</v>
      </c>
      <c r="BT18">
        <v>409.46236495686486</v>
      </c>
      <c r="BU18">
        <v>17490.528110969135</v>
      </c>
      <c r="BV18">
        <v>143.71045017625019</v>
      </c>
      <c r="BW18">
        <v>555.00481291078825</v>
      </c>
      <c r="BX18">
        <v>2738.9308118946051</v>
      </c>
      <c r="BY18">
        <v>4754.0849207475194</v>
      </c>
      <c r="BZ18">
        <v>2166.6885653484369</v>
      </c>
      <c r="CA18">
        <v>2189.7333595280616</v>
      </c>
      <c r="CB18">
        <v>2158.2671684494885</v>
      </c>
      <c r="CC18">
        <v>581.85480405550072</v>
      </c>
      <c r="CD18">
        <v>188.32647510563146</v>
      </c>
      <c r="CE18">
        <v>253.51807981864283</v>
      </c>
      <c r="CF18">
        <v>326.51920865505559</v>
      </c>
      <c r="CG18">
        <v>182.54807895312862</v>
      </c>
      <c r="CH18">
        <v>1472.3396843164853</v>
      </c>
      <c r="CI18">
        <v>275.12913660704476</v>
      </c>
      <c r="CJ18">
        <v>6121.211452061666</v>
      </c>
      <c r="CK18">
        <v>76.433409257824238</v>
      </c>
      <c r="CL18">
        <v>589.1610718723872</v>
      </c>
      <c r="CM18">
        <v>2775.1688865126507</v>
      </c>
      <c r="CN18">
        <v>2453.1391585775846</v>
      </c>
      <c r="CO18">
        <v>811.01383041923179</v>
      </c>
      <c r="CP18">
        <v>107.00894529033458</v>
      </c>
      <c r="CQ18">
        <v>90775.402990532166</v>
      </c>
      <c r="CR18">
        <v>81322.996844238151</v>
      </c>
      <c r="CS18">
        <v>32963.874605663426</v>
      </c>
      <c r="CT18">
        <v>90671.037045988269</v>
      </c>
      <c r="CU18">
        <v>31339.739785325739</v>
      </c>
      <c r="CV18">
        <v>35464.515366697677</v>
      </c>
      <c r="CW18">
        <v>30451.524989267524</v>
      </c>
      <c r="CX18">
        <v>27281.604028253911</v>
      </c>
      <c r="CY18">
        <v>5393.278358805017</v>
      </c>
      <c r="CZ18">
        <v>3397.7983130427674</v>
      </c>
      <c r="DA18">
        <v>125.51357106442106</v>
      </c>
      <c r="DB18">
        <v>245.20891993769419</v>
      </c>
      <c r="DC18">
        <v>167.80520355651734</v>
      </c>
      <c r="DD18">
        <v>121.70837409933303</v>
      </c>
      <c r="DE18">
        <v>4031.6478208238905</v>
      </c>
    </row>
    <row r="19" spans="1:109" x14ac:dyDescent="0.25">
      <c r="A19" t="s">
        <v>187</v>
      </c>
      <c r="B19" t="s">
        <v>229</v>
      </c>
      <c r="C19" t="s">
        <v>229</v>
      </c>
      <c r="D19" s="3" t="s">
        <v>243</v>
      </c>
      <c r="F19">
        <v>0</v>
      </c>
      <c r="H19">
        <v>903.37428220565539</v>
      </c>
      <c r="I19">
        <v>3349.6930787442843</v>
      </c>
      <c r="J19">
        <v>165.61758651909588</v>
      </c>
      <c r="K19">
        <v>626.00739005373305</v>
      </c>
      <c r="L19">
        <v>45.169488024238468</v>
      </c>
      <c r="M19">
        <v>107426.49314618908</v>
      </c>
      <c r="N19">
        <v>898.7346680412536</v>
      </c>
      <c r="O19">
        <v>1049.5085848900867</v>
      </c>
      <c r="P19">
        <v>7756.9124909596731</v>
      </c>
      <c r="Q19">
        <v>220.77443414160041</v>
      </c>
      <c r="R19">
        <v>2088.8595491116539</v>
      </c>
      <c r="S19">
        <v>288.13977441522053</v>
      </c>
      <c r="T19">
        <v>216.7771685604269</v>
      </c>
      <c r="U19">
        <v>122.99040583932111</v>
      </c>
      <c r="V19">
        <v>381.85301531053511</v>
      </c>
      <c r="W19">
        <v>305.49479487171919</v>
      </c>
      <c r="X19">
        <v>1450.5701445810141</v>
      </c>
      <c r="Y19">
        <v>95550.617104522593</v>
      </c>
      <c r="Z19">
        <v>13723.36730627545</v>
      </c>
      <c r="AA19">
        <v>8479.2953859163172</v>
      </c>
      <c r="AB19">
        <v>7498.6187082458955</v>
      </c>
      <c r="AC19">
        <v>571.15236887395031</v>
      </c>
      <c r="AD19">
        <v>177.59777455328097</v>
      </c>
      <c r="AE19">
        <v>15834.430446776043</v>
      </c>
      <c r="AF19">
        <v>27467.154332271959</v>
      </c>
      <c r="AG19">
        <v>276.96058732518151</v>
      </c>
      <c r="AH19">
        <v>127.98988999312186</v>
      </c>
      <c r="AI19">
        <v>328.03503883138592</v>
      </c>
      <c r="AJ19">
        <v>2510.828394315728</v>
      </c>
      <c r="AK19">
        <v>2690.2990406417948</v>
      </c>
      <c r="AL19">
        <v>152.45717970247335</v>
      </c>
      <c r="AM19">
        <v>202.01475985551215</v>
      </c>
      <c r="AN19">
        <v>2273.6082886155723</v>
      </c>
      <c r="AO19">
        <v>3652.5797835853054</v>
      </c>
      <c r="AP19">
        <v>800.69911770337285</v>
      </c>
      <c r="AQ19">
        <v>260.01187169542357</v>
      </c>
      <c r="AR19">
        <v>254.16495176013495</v>
      </c>
      <c r="AS19">
        <v>1774.9290921228405</v>
      </c>
      <c r="AT19">
        <v>334.29987230275077</v>
      </c>
      <c r="AU19">
        <v>38428.000947559995</v>
      </c>
      <c r="AV19">
        <v>82773.800740041115</v>
      </c>
      <c r="AW19">
        <v>1487.0601875921138</v>
      </c>
      <c r="AX19">
        <v>125.29279985751883</v>
      </c>
      <c r="AY19">
        <v>332.95326201983846</v>
      </c>
      <c r="AZ19">
        <v>659.39790767226759</v>
      </c>
      <c r="BA19">
        <v>158.38923017288863</v>
      </c>
      <c r="BB19">
        <v>241.1438494555378</v>
      </c>
      <c r="BC19">
        <v>11467.574516920016</v>
      </c>
      <c r="BD19">
        <v>507.5327721459023</v>
      </c>
      <c r="BE19">
        <v>13830.240953987388</v>
      </c>
      <c r="BF19">
        <v>11383.968592286101</v>
      </c>
      <c r="BG19">
        <v>120.72670751890824</v>
      </c>
      <c r="BH19">
        <v>621.84760254186324</v>
      </c>
      <c r="BI19">
        <v>49.874884874874461</v>
      </c>
      <c r="BJ19">
        <v>217.16025596849676</v>
      </c>
      <c r="BK19">
        <v>96.882418543892612</v>
      </c>
      <c r="BL19">
        <v>870.60676532145669</v>
      </c>
      <c r="BM19">
        <v>10875.944384778331</v>
      </c>
      <c r="BN19">
        <v>10595.721750129887</v>
      </c>
      <c r="BO19">
        <v>2335.5910573273218</v>
      </c>
      <c r="BP19">
        <v>1863.4145442474239</v>
      </c>
      <c r="BQ19">
        <v>385.04154080800555</v>
      </c>
      <c r="BR19">
        <v>1833.8471615700312</v>
      </c>
      <c r="BS19">
        <v>371.18074186147749</v>
      </c>
      <c r="BT19">
        <v>354.1701131152638</v>
      </c>
      <c r="BU19">
        <v>14562.382903925367</v>
      </c>
      <c r="BV19">
        <v>180.20973415375735</v>
      </c>
      <c r="BW19">
        <v>514.89269386457795</v>
      </c>
      <c r="BX19">
        <v>2688.2094729614137</v>
      </c>
      <c r="BY19">
        <v>4759.9500453730561</v>
      </c>
      <c r="BZ19">
        <v>2115.4976674667346</v>
      </c>
      <c r="CA19">
        <v>2125.1832006222789</v>
      </c>
      <c r="CB19">
        <v>2101.2112158445734</v>
      </c>
      <c r="CC19">
        <v>654.71185867052407</v>
      </c>
      <c r="CD19">
        <v>185.69678409964703</v>
      </c>
      <c r="CE19">
        <v>243.06702563544411</v>
      </c>
      <c r="CF19">
        <v>288.71247074243604</v>
      </c>
      <c r="CG19">
        <v>171.54189784995421</v>
      </c>
      <c r="CH19">
        <v>1369.0383093483656</v>
      </c>
      <c r="CI19">
        <v>291.25090851712127</v>
      </c>
      <c r="CJ19">
        <v>6076.1687272451218</v>
      </c>
      <c r="CK19">
        <v>79.256528202900043</v>
      </c>
      <c r="CL19">
        <v>630.02400348379899</v>
      </c>
      <c r="CM19">
        <v>2708.010061517914</v>
      </c>
      <c r="CN19">
        <v>2475.1509609581094</v>
      </c>
      <c r="CO19">
        <v>762.95533408404435</v>
      </c>
      <c r="CP19">
        <v>131.19389376970625</v>
      </c>
      <c r="CQ19">
        <v>92667.559314935424</v>
      </c>
      <c r="CR19">
        <v>83148.417659865896</v>
      </c>
      <c r="CS19">
        <v>32908.334398007486</v>
      </c>
      <c r="CT19">
        <v>92101.123951621441</v>
      </c>
      <c r="CU19">
        <v>31108.454319952983</v>
      </c>
      <c r="CV19">
        <v>35821.338788110348</v>
      </c>
      <c r="CW19">
        <v>30714.733334131841</v>
      </c>
      <c r="CX19">
        <v>23204.36661203847</v>
      </c>
      <c r="CY19">
        <v>5505.4768371748114</v>
      </c>
      <c r="CZ19">
        <v>4833.4022189082316</v>
      </c>
      <c r="DA19">
        <v>100.48111843788232</v>
      </c>
      <c r="DB19">
        <v>256.12682363782608</v>
      </c>
      <c r="DC19">
        <v>115.46022305039213</v>
      </c>
      <c r="DD19">
        <v>133.65880971860025</v>
      </c>
      <c r="DE19">
        <v>4006.3745484320561</v>
      </c>
    </row>
    <row r="20" spans="1:109" x14ac:dyDescent="0.25">
      <c r="A20" t="s">
        <v>170</v>
      </c>
      <c r="B20" t="s">
        <v>212</v>
      </c>
      <c r="C20" t="s">
        <v>200</v>
      </c>
      <c r="D20" t="s">
        <v>237</v>
      </c>
      <c r="F20">
        <v>10</v>
      </c>
      <c r="H20">
        <v>935.18137752864868</v>
      </c>
      <c r="I20">
        <v>3192.2033262961845</v>
      </c>
      <c r="J20">
        <v>109.57674578063447</v>
      </c>
      <c r="K20">
        <v>601.08085420387101</v>
      </c>
      <c r="L20">
        <v>141.86272628641592</v>
      </c>
      <c r="M20">
        <v>83161.212926565655</v>
      </c>
      <c r="N20">
        <v>341.39455639360864</v>
      </c>
      <c r="O20">
        <v>685.30940308719266</v>
      </c>
      <c r="P20">
        <v>9269.3287531738788</v>
      </c>
      <c r="Q20">
        <v>156.05682243261842</v>
      </c>
      <c r="R20">
        <v>1744.0618434335338</v>
      </c>
      <c r="S20">
        <v>177.55053987448113</v>
      </c>
      <c r="T20">
        <v>122.42128514758187</v>
      </c>
      <c r="U20">
        <v>49.190366664152528</v>
      </c>
      <c r="V20">
        <v>368.68047094395126</v>
      </c>
      <c r="W20">
        <v>216.54798080214809</v>
      </c>
      <c r="X20">
        <v>3275.6606998770749</v>
      </c>
      <c r="Y20">
        <v>59782.409149007362</v>
      </c>
      <c r="Z20">
        <v>7800.647742600454</v>
      </c>
      <c r="AA20">
        <v>4446.4878233967092</v>
      </c>
      <c r="AB20">
        <v>13713.524006513902</v>
      </c>
      <c r="AC20">
        <v>750.546363091432</v>
      </c>
      <c r="AD20">
        <v>263.93474725717192</v>
      </c>
      <c r="AE20">
        <v>11209.769269726223</v>
      </c>
      <c r="AF20">
        <v>16561.766383245162</v>
      </c>
      <c r="AG20">
        <v>139.28655371814847</v>
      </c>
      <c r="AH20">
        <v>56.361458742740858</v>
      </c>
      <c r="AI20">
        <v>138.50280490535124</v>
      </c>
      <c r="AJ20">
        <v>1409.6064677051011</v>
      </c>
      <c r="AK20">
        <v>1444.8108996724393</v>
      </c>
      <c r="AL20">
        <v>82.457080978460965</v>
      </c>
      <c r="AM20">
        <v>158.86630347100552</v>
      </c>
      <c r="AN20">
        <v>1553.0380886738187</v>
      </c>
      <c r="AO20">
        <v>6641.1116313892462</v>
      </c>
      <c r="AP20">
        <v>566.73281799810968</v>
      </c>
      <c r="AQ20">
        <v>161.78894610268424</v>
      </c>
      <c r="AR20">
        <v>173.40128145379006</v>
      </c>
      <c r="AS20">
        <v>1320.3974116602428</v>
      </c>
      <c r="AT20">
        <v>342.85168653932612</v>
      </c>
      <c r="AU20">
        <v>54839.738474274658</v>
      </c>
      <c r="AV20">
        <v>96384.539072677653</v>
      </c>
      <c r="AW20">
        <v>1655.2579338337935</v>
      </c>
      <c r="AX20">
        <v>74.500843030368131</v>
      </c>
      <c r="AY20">
        <v>290.91470638861512</v>
      </c>
      <c r="AZ20">
        <v>1129.2563041371143</v>
      </c>
      <c r="BA20">
        <v>123.79878306098303</v>
      </c>
      <c r="BB20">
        <v>387.10904596999035</v>
      </c>
      <c r="BC20">
        <v>4991.1415571925954</v>
      </c>
      <c r="BD20">
        <v>262.29320562609047</v>
      </c>
      <c r="BE20">
        <v>6343.4770822385017</v>
      </c>
      <c r="BF20">
        <v>5697.9041630771389</v>
      </c>
      <c r="BG20">
        <v>101.53249325998152</v>
      </c>
      <c r="BH20">
        <v>413.44216784595204</v>
      </c>
      <c r="BI20">
        <v>37.448105039267496</v>
      </c>
      <c r="BJ20">
        <v>118.28460023725653</v>
      </c>
      <c r="BK20">
        <v>95.86463419845164</v>
      </c>
      <c r="BL20">
        <v>430.53375960310177</v>
      </c>
      <c r="BM20">
        <v>4669.3798387067218</v>
      </c>
      <c r="BN20">
        <v>4287.9554164787487</v>
      </c>
      <c r="BO20">
        <v>694.91277089319624</v>
      </c>
      <c r="BP20">
        <v>577.76956598580659</v>
      </c>
      <c r="BQ20">
        <v>209.95666725709069</v>
      </c>
      <c r="BR20">
        <v>524.09325023450276</v>
      </c>
      <c r="BS20">
        <v>169.25621420322088</v>
      </c>
      <c r="BT20">
        <v>252.48307342740603</v>
      </c>
      <c r="BU20">
        <v>7054.7954900455616</v>
      </c>
      <c r="BV20">
        <v>62.206744006098255</v>
      </c>
      <c r="BW20">
        <v>368.94311760492428</v>
      </c>
      <c r="BX20">
        <v>1970.178265624003</v>
      </c>
      <c r="BY20">
        <v>4474.3269724031434</v>
      </c>
      <c r="BZ20">
        <v>1757.9932929187632</v>
      </c>
      <c r="CA20">
        <v>1675.9846671433468</v>
      </c>
      <c r="CB20">
        <v>1665.6701974733257</v>
      </c>
      <c r="CC20">
        <v>529.23861008750123</v>
      </c>
      <c r="CD20">
        <v>135.48516241757591</v>
      </c>
      <c r="CE20">
        <v>225.44583497096343</v>
      </c>
      <c r="CF20">
        <v>485.13352983793305</v>
      </c>
      <c r="CG20">
        <v>168.62614162822706</v>
      </c>
      <c r="CH20">
        <v>3410.9153479379456</v>
      </c>
      <c r="CI20">
        <v>174.2451037050013</v>
      </c>
      <c r="CJ20">
        <v>2186.2987470737162</v>
      </c>
      <c r="CK20">
        <v>123.84768004573864</v>
      </c>
      <c r="CL20">
        <v>451.65865407423638</v>
      </c>
      <c r="CM20">
        <v>4414.5706658616555</v>
      </c>
      <c r="CN20">
        <v>4263.9511881338622</v>
      </c>
      <c r="CO20">
        <v>882.80711862855162</v>
      </c>
      <c r="CP20">
        <v>72.490478428558546</v>
      </c>
      <c r="CQ20">
        <v>94878.75922124178</v>
      </c>
      <c r="CR20">
        <v>87191.504983346313</v>
      </c>
      <c r="CS20">
        <v>49767.529907527365</v>
      </c>
      <c r="CT20">
        <v>101122.64152787333</v>
      </c>
      <c r="CU20">
        <v>46696.441618357436</v>
      </c>
      <c r="CV20">
        <v>50576.045741631642</v>
      </c>
      <c r="CW20">
        <v>47663.065154140655</v>
      </c>
      <c r="CX20">
        <v>16074.305356932862</v>
      </c>
      <c r="CY20">
        <v>10135.183985716012</v>
      </c>
      <c r="CZ20">
        <v>10436.730293647206</v>
      </c>
      <c r="DA20">
        <v>95.407796655163438</v>
      </c>
      <c r="DB20">
        <v>157.55586427955495</v>
      </c>
      <c r="DC20">
        <v>107.98130702089399</v>
      </c>
      <c r="DD20">
        <v>102.20028636607255</v>
      </c>
      <c r="DE20">
        <v>3206.1082317039754</v>
      </c>
    </row>
    <row r="21" spans="1:109" x14ac:dyDescent="0.25">
      <c r="A21" t="s">
        <v>171</v>
      </c>
      <c r="B21" t="s">
        <v>213</v>
      </c>
      <c r="C21" t="s">
        <v>201</v>
      </c>
      <c r="D21" t="s">
        <v>237</v>
      </c>
      <c r="F21">
        <v>10</v>
      </c>
      <c r="H21">
        <v>976.38086929045903</v>
      </c>
      <c r="I21">
        <v>3008.6745830819295</v>
      </c>
      <c r="J21">
        <v>117.18156986203319</v>
      </c>
      <c r="K21">
        <v>656.02557586400792</v>
      </c>
      <c r="L21">
        <v>263.68036211689531</v>
      </c>
      <c r="M21">
        <v>84915.171648030388</v>
      </c>
      <c r="N21">
        <v>356.02317467574062</v>
      </c>
      <c r="O21">
        <v>737.77310369821987</v>
      </c>
      <c r="P21">
        <v>9354.6892150048025</v>
      </c>
      <c r="Q21">
        <v>129.15768998938802</v>
      </c>
      <c r="R21">
        <v>1716.8224041045489</v>
      </c>
      <c r="S21">
        <v>164.54733216503166</v>
      </c>
      <c r="T21">
        <v>134.76243132926601</v>
      </c>
      <c r="U21">
        <v>66.434018818178842</v>
      </c>
      <c r="V21">
        <v>409.36219709169069</v>
      </c>
      <c r="W21">
        <v>233.82294152257299</v>
      </c>
      <c r="X21">
        <v>3104.2304649433563</v>
      </c>
      <c r="Y21">
        <v>59343.1937059876</v>
      </c>
      <c r="Z21">
        <v>7736.2450433650993</v>
      </c>
      <c r="AA21">
        <v>4394.4294894246605</v>
      </c>
      <c r="AB21">
        <v>13664.104827470057</v>
      </c>
      <c r="AC21">
        <v>752.08317605504067</v>
      </c>
      <c r="AD21">
        <v>249.8054083114144</v>
      </c>
      <c r="AE21">
        <v>10934.277596008869</v>
      </c>
      <c r="AF21">
        <v>16193.678365645035</v>
      </c>
      <c r="AG21">
        <v>144.10564022249275</v>
      </c>
      <c r="AH21">
        <v>55.775094305424332</v>
      </c>
      <c r="AI21">
        <v>137.99030058257307</v>
      </c>
      <c r="AJ21">
        <v>1382.7312764094399</v>
      </c>
      <c r="AK21">
        <v>1417.1456018322503</v>
      </c>
      <c r="AL21">
        <v>73.299715959898933</v>
      </c>
      <c r="AM21">
        <v>253.57495576128744</v>
      </c>
      <c r="AN21">
        <v>1511.5559675074965</v>
      </c>
      <c r="AO21">
        <v>6569.8949665478231</v>
      </c>
      <c r="AP21">
        <v>642.30602154114843</v>
      </c>
      <c r="AQ21">
        <v>154.75716475988435</v>
      </c>
      <c r="AR21">
        <v>194.73627165561291</v>
      </c>
      <c r="AS21">
        <v>1131.0847542277302</v>
      </c>
      <c r="AT21">
        <v>348.56547950498668</v>
      </c>
      <c r="AU21">
        <v>56161.874737698527</v>
      </c>
      <c r="AV21">
        <v>96513.971471614976</v>
      </c>
      <c r="AW21">
        <v>1767.624714966089</v>
      </c>
      <c r="AX21">
        <v>87.864347469204262</v>
      </c>
      <c r="AY21">
        <v>351.85994853656007</v>
      </c>
      <c r="AZ21">
        <v>990.30170294318998</v>
      </c>
      <c r="BA21">
        <v>160.9613041041591</v>
      </c>
      <c r="BB21">
        <v>356.6358926357907</v>
      </c>
      <c r="BC21">
        <v>4972.5510846579582</v>
      </c>
      <c r="BD21">
        <v>291.62562907743825</v>
      </c>
      <c r="BE21">
        <v>6252.9096219016465</v>
      </c>
      <c r="BF21">
        <v>5475.2758109135048</v>
      </c>
      <c r="BG21">
        <v>104.85765089262098</v>
      </c>
      <c r="BH21">
        <v>449.43898366220986</v>
      </c>
      <c r="BI21">
        <v>36.968796918091449</v>
      </c>
      <c r="BJ21">
        <v>101.62090166887839</v>
      </c>
      <c r="BK21">
        <v>103.36285586931051</v>
      </c>
      <c r="BL21">
        <v>400.60506624720745</v>
      </c>
      <c r="BM21">
        <v>4491.0716876693641</v>
      </c>
      <c r="BN21">
        <v>4225.8965305291576</v>
      </c>
      <c r="BO21">
        <v>637.12011880681189</v>
      </c>
      <c r="BP21">
        <v>573.70232994656044</v>
      </c>
      <c r="BQ21">
        <v>217.47343595573059</v>
      </c>
      <c r="BR21">
        <v>486.30270093014781</v>
      </c>
      <c r="BS21">
        <v>185.70830171284669</v>
      </c>
      <c r="BT21">
        <v>274.73444531402987</v>
      </c>
      <c r="BU21">
        <v>7969.8356256612769</v>
      </c>
      <c r="BV21">
        <v>97.035876934011213</v>
      </c>
      <c r="BW21">
        <v>385.82139546715956</v>
      </c>
      <c r="BX21">
        <v>1912.3415931535592</v>
      </c>
      <c r="BY21">
        <v>4472.3009101637726</v>
      </c>
      <c r="BZ21">
        <v>1835.7696080881756</v>
      </c>
      <c r="CA21">
        <v>1733.2399894447303</v>
      </c>
      <c r="CB21">
        <v>1723.3166224830504</v>
      </c>
      <c r="CC21">
        <v>445.41931704506999</v>
      </c>
      <c r="CD21">
        <v>126.95989730659983</v>
      </c>
      <c r="CE21">
        <v>208.24122669294766</v>
      </c>
      <c r="CF21">
        <v>585.71248996058478</v>
      </c>
      <c r="CG21">
        <v>170.52207227305581</v>
      </c>
      <c r="CH21">
        <v>3394.5877382435897</v>
      </c>
      <c r="CI21">
        <v>176.79873137588723</v>
      </c>
      <c r="CJ21">
        <v>2226.7384264177845</v>
      </c>
      <c r="CK21">
        <v>130.81824446082797</v>
      </c>
      <c r="CL21">
        <v>439.18261780919835</v>
      </c>
      <c r="CM21">
        <v>4344.7830547148087</v>
      </c>
      <c r="CN21">
        <v>4195.1999527286798</v>
      </c>
      <c r="CO21">
        <v>788.59465449570348</v>
      </c>
      <c r="CP21">
        <v>60.858877379752535</v>
      </c>
      <c r="CQ21">
        <v>95255.294862184644</v>
      </c>
      <c r="CR21">
        <v>87698.635380917112</v>
      </c>
      <c r="CS21">
        <v>50013.449807931211</v>
      </c>
      <c r="CT21">
        <v>101329.83991792361</v>
      </c>
      <c r="CU21">
        <v>46720.561411095347</v>
      </c>
      <c r="CV21">
        <v>50687.445483966541</v>
      </c>
      <c r="CW21">
        <v>47740.923293957807</v>
      </c>
      <c r="CX21">
        <v>14209.829330564478</v>
      </c>
      <c r="CY21">
        <v>9480.2357170170853</v>
      </c>
      <c r="CZ21">
        <v>9183.9510634511498</v>
      </c>
      <c r="DA21">
        <v>83.143163187659297</v>
      </c>
      <c r="DB21">
        <v>199.84521464617507</v>
      </c>
      <c r="DC21">
        <v>120.59591849448593</v>
      </c>
      <c r="DD21">
        <v>105.57988848804227</v>
      </c>
      <c r="DE21">
        <v>3133.5639672819839</v>
      </c>
    </row>
    <row r="22" spans="1:109" x14ac:dyDescent="0.25">
      <c r="A22" t="s">
        <v>174</v>
      </c>
      <c r="B22" t="s">
        <v>216</v>
      </c>
      <c r="C22" t="s">
        <v>202</v>
      </c>
      <c r="D22" t="s">
        <v>237</v>
      </c>
      <c r="F22">
        <v>10</v>
      </c>
      <c r="H22">
        <v>439.03601469993947</v>
      </c>
      <c r="I22">
        <v>1321.0410326295864</v>
      </c>
      <c r="J22">
        <v>34.438485425294502</v>
      </c>
      <c r="K22">
        <v>731.57231618520473</v>
      </c>
      <c r="L22">
        <v>0</v>
      </c>
      <c r="M22">
        <v>0</v>
      </c>
      <c r="N22">
        <v>629.65838462436307</v>
      </c>
      <c r="O22">
        <v>567.51602233564995</v>
      </c>
      <c r="P22">
        <v>3953.2559636634319</v>
      </c>
      <c r="Q22">
        <v>65.655107813664841</v>
      </c>
      <c r="R22">
        <v>793.54600951280122</v>
      </c>
      <c r="S22">
        <v>74.265801218470131</v>
      </c>
      <c r="T22">
        <v>351.17949752979462</v>
      </c>
      <c r="U22">
        <v>70.561516364792695</v>
      </c>
      <c r="V22">
        <v>282.21247460674499</v>
      </c>
      <c r="W22">
        <v>156.68989138247915</v>
      </c>
      <c r="X22">
        <v>3363.0339544859276</v>
      </c>
      <c r="Y22">
        <v>73892.68117671441</v>
      </c>
      <c r="Z22">
        <v>11403.709890498338</v>
      </c>
      <c r="AA22">
        <v>6527.1378780134455</v>
      </c>
      <c r="AB22">
        <v>8559.7317934814582</v>
      </c>
      <c r="AC22">
        <v>524.87565132656175</v>
      </c>
      <c r="AD22">
        <v>225.80700109296313</v>
      </c>
      <c r="AE22">
        <v>17751.241768785039</v>
      </c>
      <c r="AF22">
        <v>25061.962752421598</v>
      </c>
      <c r="AG22">
        <v>96.67590267938273</v>
      </c>
      <c r="AH22">
        <v>42.916959517360006</v>
      </c>
      <c r="AI22">
        <v>94.745500713381816</v>
      </c>
      <c r="AJ22">
        <v>1211.086022757202</v>
      </c>
      <c r="AK22">
        <v>1472.6058175706762</v>
      </c>
      <c r="AL22">
        <v>58.378042720061956</v>
      </c>
      <c r="AM22">
        <v>73.68618033937841</v>
      </c>
      <c r="AN22">
        <v>675.5870856762391</v>
      </c>
      <c r="AO22">
        <v>6804.1837936375105</v>
      </c>
      <c r="AP22">
        <v>278.37954393526667</v>
      </c>
      <c r="AQ22">
        <v>93.226050665355913</v>
      </c>
      <c r="AR22">
        <v>99.225233968803423</v>
      </c>
      <c r="AS22">
        <v>1252.4192093176357</v>
      </c>
      <c r="AT22">
        <v>236.65756112547922</v>
      </c>
      <c r="AU22">
        <v>0</v>
      </c>
      <c r="AV22">
        <v>116762.66067081151</v>
      </c>
      <c r="AW22">
        <v>1598.2427526329873</v>
      </c>
      <c r="AX22">
        <v>44.397815820045651</v>
      </c>
      <c r="AY22">
        <v>157.59612969898754</v>
      </c>
      <c r="AZ22">
        <v>1061.166474885988</v>
      </c>
      <c r="BA22">
        <v>219.69703944640929</v>
      </c>
      <c r="BB22">
        <v>316.88395190205659</v>
      </c>
      <c r="BC22">
        <v>2013.7258621905496</v>
      </c>
      <c r="BD22">
        <v>210.21584267448475</v>
      </c>
      <c r="BE22">
        <v>3424.7567884688124</v>
      </c>
      <c r="BF22">
        <v>2382.2175133014034</v>
      </c>
      <c r="BG22">
        <v>55.036110253190309</v>
      </c>
      <c r="BH22">
        <v>292.31331540107709</v>
      </c>
      <c r="BI22">
        <v>18.908791119765421</v>
      </c>
      <c r="BJ22">
        <v>53.948338393785122</v>
      </c>
      <c r="BK22">
        <v>60.645782608296287</v>
      </c>
      <c r="BL22">
        <v>175.30994411118039</v>
      </c>
      <c r="BM22">
        <v>3838.252320141351</v>
      </c>
      <c r="BN22">
        <v>3642.7664236050668</v>
      </c>
      <c r="BO22">
        <v>423.63711030917466</v>
      </c>
      <c r="BP22">
        <v>535.74979642567473</v>
      </c>
      <c r="BQ22">
        <v>87.000307782781292</v>
      </c>
      <c r="BR22">
        <v>529.60124103378064</v>
      </c>
      <c r="BS22">
        <v>79.981249023767944</v>
      </c>
      <c r="BT22">
        <v>239.16401047563298</v>
      </c>
      <c r="BU22">
        <v>6942.5659557489489</v>
      </c>
      <c r="BV22">
        <v>28.99819673029301</v>
      </c>
      <c r="BW22">
        <v>247.54885900029896</v>
      </c>
      <c r="BX22">
        <v>1550.8482039571691</v>
      </c>
      <c r="BY22">
        <v>6027.073716746746</v>
      </c>
      <c r="BZ22">
        <v>1784.7906236280619</v>
      </c>
      <c r="CA22">
        <v>932.59998867275579</v>
      </c>
      <c r="CB22">
        <v>914.11858754768446</v>
      </c>
      <c r="CC22">
        <v>114.04237338351321</v>
      </c>
      <c r="CD22">
        <v>180.67661881044026</v>
      </c>
      <c r="CE22">
        <v>219.64200762435004</v>
      </c>
      <c r="CF22">
        <v>709.10932699919624</v>
      </c>
      <c r="CG22">
        <v>166.73284155880089</v>
      </c>
      <c r="CH22">
        <v>3409.1863563209795</v>
      </c>
      <c r="CI22">
        <v>95.044959589262731</v>
      </c>
      <c r="CJ22">
        <v>1410.0453563741103</v>
      </c>
      <c r="CK22">
        <v>136.64973176505382</v>
      </c>
      <c r="CL22">
        <v>254.31062612371053</v>
      </c>
      <c r="CM22">
        <v>5462.212086451721</v>
      </c>
      <c r="CN22">
        <v>4799.8948168816423</v>
      </c>
      <c r="CO22">
        <v>407.55781248204073</v>
      </c>
      <c r="CP22">
        <v>65.064766449756377</v>
      </c>
      <c r="CQ22">
        <v>96382.498733326298</v>
      </c>
      <c r="CR22">
        <v>87681.684644957553</v>
      </c>
      <c r="CS22">
        <v>54560.275102308427</v>
      </c>
      <c r="CT22">
        <v>130341.87282757892</v>
      </c>
      <c r="CU22">
        <v>53920.550897140136</v>
      </c>
      <c r="CV22">
        <v>58597.712600946827</v>
      </c>
      <c r="CW22">
        <v>52856.30121082085</v>
      </c>
      <c r="CX22">
        <v>17740.878633462191</v>
      </c>
      <c r="CY22">
        <v>24184.61614249432</v>
      </c>
      <c r="CZ22">
        <v>30533.367297254179</v>
      </c>
      <c r="DA22">
        <v>41.650512911009166</v>
      </c>
      <c r="DB22">
        <v>148.68669211728911</v>
      </c>
      <c r="DC22">
        <v>57.138039976259066</v>
      </c>
      <c r="DD22">
        <v>54.364293204674624</v>
      </c>
      <c r="DE22">
        <v>2253.0156596880324</v>
      </c>
    </row>
    <row r="23" spans="1:109" x14ac:dyDescent="0.25">
      <c r="A23" t="s">
        <v>175</v>
      </c>
      <c r="B23" t="s">
        <v>217</v>
      </c>
      <c r="C23" t="s">
        <v>203</v>
      </c>
      <c r="D23" t="s">
        <v>237</v>
      </c>
      <c r="F23">
        <v>10</v>
      </c>
      <c r="H23">
        <v>258.54728409218893</v>
      </c>
      <c r="I23">
        <v>1182.1976408860633</v>
      </c>
      <c r="J23">
        <v>30.442863601252412</v>
      </c>
      <c r="K23">
        <v>783.67637789804348</v>
      </c>
      <c r="L23">
        <v>0</v>
      </c>
      <c r="M23">
        <v>0</v>
      </c>
      <c r="N23">
        <v>606.64892801606754</v>
      </c>
      <c r="O23">
        <v>555.00390126545005</v>
      </c>
      <c r="P23">
        <v>4251.3397199254496</v>
      </c>
      <c r="Q23">
        <v>84.945343253070448</v>
      </c>
      <c r="R23">
        <v>812.96595702306615</v>
      </c>
      <c r="S23">
        <v>91.551142423946899</v>
      </c>
      <c r="T23">
        <v>267.88895703842161</v>
      </c>
      <c r="U23">
        <v>69.941654858617454</v>
      </c>
      <c r="V23">
        <v>274.52566615654661</v>
      </c>
      <c r="W23">
        <v>138.57410172932907</v>
      </c>
      <c r="X23">
        <v>3214.3247274904588</v>
      </c>
      <c r="Y23">
        <v>69148.08523693672</v>
      </c>
      <c r="Z23">
        <v>11118.639792075623</v>
      </c>
      <c r="AA23">
        <v>6379.481345336485</v>
      </c>
      <c r="AB23">
        <v>9347.1989579130168</v>
      </c>
      <c r="AC23">
        <v>481.71641633910468</v>
      </c>
      <c r="AD23">
        <v>223.98103352797807</v>
      </c>
      <c r="AE23">
        <v>16539.336473912364</v>
      </c>
      <c r="AF23">
        <v>23542.262525712071</v>
      </c>
      <c r="AG23">
        <v>92.503168799202669</v>
      </c>
      <c r="AH23">
        <v>25.524060662430919</v>
      </c>
      <c r="AI23">
        <v>73.421428031089135</v>
      </c>
      <c r="AJ23">
        <v>1211.1527056930847</v>
      </c>
      <c r="AK23">
        <v>1456.1696755430021</v>
      </c>
      <c r="AL23">
        <v>58.909551241746634</v>
      </c>
      <c r="AM23">
        <v>84.444602107643703</v>
      </c>
      <c r="AN23">
        <v>633.16416765360236</v>
      </c>
      <c r="AO23">
        <v>6758.1316335699776</v>
      </c>
      <c r="AP23">
        <v>291.96231084331993</v>
      </c>
      <c r="AQ23">
        <v>91.768198942403487</v>
      </c>
      <c r="AR23">
        <v>89.111317254460246</v>
      </c>
      <c r="AS23">
        <v>1123.5456725380545</v>
      </c>
      <c r="AT23">
        <v>231.77102712233284</v>
      </c>
      <c r="AU23">
        <v>44807.242930538785</v>
      </c>
      <c r="AV23">
        <v>111084.61489890529</v>
      </c>
      <c r="AW23">
        <v>1801.6274886455535</v>
      </c>
      <c r="AX23">
        <v>34.831389222831874</v>
      </c>
      <c r="AY23">
        <v>194.59322945947665</v>
      </c>
      <c r="AZ23">
        <v>1047.2537407391487</v>
      </c>
      <c r="BA23">
        <v>245.39819253264977</v>
      </c>
      <c r="BB23">
        <v>314.30470760229866</v>
      </c>
      <c r="BC23">
        <v>2023.2222742459426</v>
      </c>
      <c r="BD23">
        <v>210.24190541984967</v>
      </c>
      <c r="BE23">
        <v>3259.2135266602568</v>
      </c>
      <c r="BF23">
        <v>2182.9999129000698</v>
      </c>
      <c r="BG23">
        <v>55.272480782165594</v>
      </c>
      <c r="BH23">
        <v>279.80989336061782</v>
      </c>
      <c r="BI23">
        <v>18.221070459170189</v>
      </c>
      <c r="BJ23">
        <v>60.17273775263795</v>
      </c>
      <c r="BK23">
        <v>51.489790126657986</v>
      </c>
      <c r="BL23">
        <v>161.52508100524619</v>
      </c>
      <c r="BM23">
        <v>3722.6470526456942</v>
      </c>
      <c r="BN23">
        <v>3539.5859810607981</v>
      </c>
      <c r="BO23">
        <v>398.9649924529657</v>
      </c>
      <c r="BP23">
        <v>494.67249245026949</v>
      </c>
      <c r="BQ23">
        <v>80.19826224340764</v>
      </c>
      <c r="BR23">
        <v>496.91243329421542</v>
      </c>
      <c r="BS23">
        <v>70.690362469749346</v>
      </c>
      <c r="BT23">
        <v>230.57446871995509</v>
      </c>
      <c r="BU23">
        <v>7689.3872111624314</v>
      </c>
      <c r="BV23">
        <v>25.984275432576208</v>
      </c>
      <c r="BW23">
        <v>281.01744196646172</v>
      </c>
      <c r="BX23">
        <v>1458.7963341714135</v>
      </c>
      <c r="BY23">
        <v>5795.5278743657464</v>
      </c>
      <c r="BZ23">
        <v>1777.7004419242985</v>
      </c>
      <c r="CA23">
        <v>899.39841218265087</v>
      </c>
      <c r="CB23">
        <v>878.92984511465181</v>
      </c>
      <c r="CC23">
        <v>139.05767068183994</v>
      </c>
      <c r="CD23">
        <v>202.49930707794269</v>
      </c>
      <c r="CE23">
        <v>204.94600112459568</v>
      </c>
      <c r="CF23">
        <v>767.98236734837258</v>
      </c>
      <c r="CG23">
        <v>183.73696909806432</v>
      </c>
      <c r="CH23">
        <v>3353.7780454970803</v>
      </c>
      <c r="CI23">
        <v>106.114535792037</v>
      </c>
      <c r="CJ23">
        <v>1187.1349897932337</v>
      </c>
      <c r="CK23">
        <v>128.36282893383677</v>
      </c>
      <c r="CL23">
        <v>268.04900187639754</v>
      </c>
      <c r="CM23">
        <v>5434.5264791234667</v>
      </c>
      <c r="CN23">
        <v>4793.5867425175593</v>
      </c>
      <c r="CO23">
        <v>363.29697399127269</v>
      </c>
      <c r="CP23">
        <v>67.743614165386234</v>
      </c>
      <c r="CQ23">
        <v>95159.248202292874</v>
      </c>
      <c r="CR23">
        <v>86680.064443677184</v>
      </c>
      <c r="CS23">
        <v>51795.757391155777</v>
      </c>
      <c r="CT23">
        <v>123965.90130170743</v>
      </c>
      <c r="CU23">
        <v>51074.651676029142</v>
      </c>
      <c r="CV23">
        <v>55732.706542514345</v>
      </c>
      <c r="CW23">
        <v>50124.598042295547</v>
      </c>
      <c r="CX23">
        <v>16731.9253650147</v>
      </c>
      <c r="CY23">
        <v>21198.231404075013</v>
      </c>
      <c r="CZ23">
        <v>28947.041958491234</v>
      </c>
      <c r="DA23">
        <v>44.266478898526891</v>
      </c>
      <c r="DB23">
        <v>141.80316088522906</v>
      </c>
      <c r="DC23">
        <v>54.95857309566351</v>
      </c>
      <c r="DD23">
        <v>55.817182741456953</v>
      </c>
      <c r="DE23">
        <v>2167.2612546488176</v>
      </c>
    </row>
    <row r="24" spans="1:109" x14ac:dyDescent="0.25">
      <c r="A24" t="s">
        <v>172</v>
      </c>
      <c r="B24" t="s">
        <v>214</v>
      </c>
      <c r="C24" t="s">
        <v>204</v>
      </c>
      <c r="D24" t="s">
        <v>237</v>
      </c>
      <c r="F24">
        <v>10</v>
      </c>
      <c r="H24">
        <v>1162.6399719422902</v>
      </c>
      <c r="I24">
        <v>4361.9062104956956</v>
      </c>
      <c r="J24">
        <v>126.66893504954602</v>
      </c>
      <c r="K24">
        <v>545.02318415303989</v>
      </c>
      <c r="L24">
        <v>38.638109034480259</v>
      </c>
      <c r="M24">
        <v>100476.93032553763</v>
      </c>
      <c r="N24">
        <v>348.35337797753374</v>
      </c>
      <c r="O24">
        <v>1041.220448230762</v>
      </c>
      <c r="P24">
        <v>13684.209657037049</v>
      </c>
      <c r="Q24">
        <v>152.32012832640515</v>
      </c>
      <c r="R24">
        <v>1443.643344320039</v>
      </c>
      <c r="S24">
        <v>158.02879049022965</v>
      </c>
      <c r="T24">
        <v>246.51014737871336</v>
      </c>
      <c r="U24">
        <v>135.97021759752894</v>
      </c>
      <c r="V24">
        <v>275.33249667427538</v>
      </c>
      <c r="W24">
        <v>265.33071128439752</v>
      </c>
      <c r="X24">
        <v>2270.8761609312692</v>
      </c>
      <c r="Y24">
        <v>80469.880284778774</v>
      </c>
      <c r="Z24">
        <v>10107.602012115161</v>
      </c>
      <c r="AA24">
        <v>7071.9540535331635</v>
      </c>
      <c r="AB24">
        <v>32224.717758503048</v>
      </c>
      <c r="AC24">
        <v>777.18900985228584</v>
      </c>
      <c r="AD24">
        <v>223.92256404109611</v>
      </c>
      <c r="AE24">
        <v>13197.409594983586</v>
      </c>
      <c r="AF24">
        <v>22686.002533578096</v>
      </c>
      <c r="AG24">
        <v>221.18449899103362</v>
      </c>
      <c r="AH24">
        <v>116.61773659613199</v>
      </c>
      <c r="AI24">
        <v>151.7504247703412</v>
      </c>
      <c r="AJ24">
        <v>1916.6658815993023</v>
      </c>
      <c r="AK24">
        <v>2160.7867620235024</v>
      </c>
      <c r="AL24">
        <v>137.0805582016944</v>
      </c>
      <c r="AM24">
        <v>126.61952198600987</v>
      </c>
      <c r="AN24">
        <v>1256.8590575025607</v>
      </c>
      <c r="AO24">
        <v>4945.1780124765191</v>
      </c>
      <c r="AP24">
        <v>497.59245645991956</v>
      </c>
      <c r="AQ24">
        <v>154.53499623314357</v>
      </c>
      <c r="AR24">
        <v>149.93667467348453</v>
      </c>
      <c r="AS24">
        <v>1708.7822166518843</v>
      </c>
      <c r="AT24">
        <v>248.42563025343858</v>
      </c>
      <c r="AU24">
        <v>32964.285987099538</v>
      </c>
      <c r="AV24">
        <v>85307.157606397101</v>
      </c>
      <c r="AW24">
        <v>1491.8734009821264</v>
      </c>
      <c r="AX24">
        <v>149.86982170517089</v>
      </c>
      <c r="AY24">
        <v>355.12296768198757</v>
      </c>
      <c r="AZ24">
        <v>668.99474726367089</v>
      </c>
      <c r="BA24">
        <v>120.18419712312419</v>
      </c>
      <c r="BB24">
        <v>539.95107851359296</v>
      </c>
      <c r="BC24">
        <v>8343.7852692871802</v>
      </c>
      <c r="BD24">
        <v>368.3714820112707</v>
      </c>
      <c r="BE24">
        <v>7436.2852909376543</v>
      </c>
      <c r="BF24">
        <v>5780.9825422858748</v>
      </c>
      <c r="BG24">
        <v>162.19402108124825</v>
      </c>
      <c r="BH24">
        <v>638.9952043956298</v>
      </c>
      <c r="BI24">
        <v>52.581312904065896</v>
      </c>
      <c r="BJ24">
        <v>204.64274930960528</v>
      </c>
      <c r="BK24">
        <v>161.91788925560502</v>
      </c>
      <c r="BL24">
        <v>476.15300018681893</v>
      </c>
      <c r="BM24">
        <v>5417.5668998822011</v>
      </c>
      <c r="BN24">
        <v>5217.6038583545505</v>
      </c>
      <c r="BO24">
        <v>1175.7024606206137</v>
      </c>
      <c r="BP24">
        <v>872.96896689013988</v>
      </c>
      <c r="BQ24">
        <v>277.96592229567307</v>
      </c>
      <c r="BR24">
        <v>760.55424734537769</v>
      </c>
      <c r="BS24">
        <v>236.23223016319224</v>
      </c>
      <c r="BT24">
        <v>372.92620380898609</v>
      </c>
      <c r="BU24">
        <v>9203.2092434668193</v>
      </c>
      <c r="BV24">
        <v>157.96775082350851</v>
      </c>
      <c r="BW24">
        <v>356.82335839779068</v>
      </c>
      <c r="BX24">
        <v>2032.1122379245478</v>
      </c>
      <c r="BY24">
        <v>3974.9873897535881</v>
      </c>
      <c r="BZ24">
        <v>1999.9617734672856</v>
      </c>
      <c r="CA24">
        <v>1665.3481338036004</v>
      </c>
      <c r="CB24">
        <v>1632.4855399012581</v>
      </c>
      <c r="CC24">
        <v>366.60133167635769</v>
      </c>
      <c r="CD24">
        <v>155.06981997965261</v>
      </c>
      <c r="CE24">
        <v>224.90210535943055</v>
      </c>
      <c r="CF24">
        <v>250.53004542991971</v>
      </c>
      <c r="CG24">
        <v>151.94226372289333</v>
      </c>
      <c r="CH24">
        <v>1330.81588036221</v>
      </c>
      <c r="CI24">
        <v>205.07874692904196</v>
      </c>
      <c r="CJ24">
        <v>3906.2421917716056</v>
      </c>
      <c r="CK24">
        <v>62.019208039472304</v>
      </c>
      <c r="CL24">
        <v>401.02770370707947</v>
      </c>
      <c r="CM24">
        <v>3769.2197665858362</v>
      </c>
      <c r="CN24">
        <v>3285.756539646462</v>
      </c>
      <c r="CO24">
        <v>639.90498609485428</v>
      </c>
      <c r="CP24">
        <v>79.74396459497224</v>
      </c>
      <c r="CQ24">
        <v>107090.27010978851</v>
      </c>
      <c r="CR24">
        <v>98139.355248784923</v>
      </c>
      <c r="CS24">
        <v>34423.445033369935</v>
      </c>
      <c r="CT24">
        <v>104513.94273663228</v>
      </c>
      <c r="CU24">
        <v>33263.458833604614</v>
      </c>
      <c r="CV24">
        <v>38207.006214984438</v>
      </c>
      <c r="CW24">
        <v>32824.955681181549</v>
      </c>
      <c r="CX24">
        <v>17453.086438828926</v>
      </c>
      <c r="CY24">
        <v>7092.2424760909507</v>
      </c>
      <c r="CZ24">
        <v>2859.522360234349</v>
      </c>
      <c r="DA24">
        <v>154.77334159843565</v>
      </c>
      <c r="DB24">
        <v>209.08992502785961</v>
      </c>
      <c r="DC24">
        <v>163.39156120930105</v>
      </c>
      <c r="DD24">
        <v>160.74650898471842</v>
      </c>
      <c r="DE24">
        <v>4667.6742476574491</v>
      </c>
    </row>
    <row r="25" spans="1:109" x14ac:dyDescent="0.25">
      <c r="A25" t="s">
        <v>173</v>
      </c>
      <c r="B25" t="s">
        <v>215</v>
      </c>
      <c r="C25" t="s">
        <v>205</v>
      </c>
      <c r="D25" t="s">
        <v>237</v>
      </c>
      <c r="F25">
        <v>10</v>
      </c>
      <c r="H25">
        <v>1243.3461002057697</v>
      </c>
      <c r="I25">
        <v>3660.6378059301119</v>
      </c>
      <c r="J25">
        <v>132.48558632067042</v>
      </c>
      <c r="K25">
        <v>534.68114558070624</v>
      </c>
      <c r="L25">
        <v>38.623770170995208</v>
      </c>
      <c r="M25">
        <v>102016.93777602559</v>
      </c>
      <c r="N25">
        <v>308.08796093171537</v>
      </c>
      <c r="O25">
        <v>996.46089910034266</v>
      </c>
      <c r="P25">
        <v>13711.417429297804</v>
      </c>
      <c r="Q25">
        <v>137.67099082135502</v>
      </c>
      <c r="R25">
        <v>1468.4046449100492</v>
      </c>
      <c r="S25">
        <v>180.82674457907572</v>
      </c>
      <c r="T25">
        <v>164.44925891911004</v>
      </c>
      <c r="U25">
        <v>113.98298401851666</v>
      </c>
      <c r="V25">
        <v>264.22183673083731</v>
      </c>
      <c r="W25">
        <v>233.43312284006726</v>
      </c>
      <c r="X25">
        <v>1918.8844128992921</v>
      </c>
      <c r="Y25">
        <v>76374.021487054575</v>
      </c>
      <c r="Z25">
        <v>9839.1521755232789</v>
      </c>
      <c r="AA25">
        <v>6957.1313301355585</v>
      </c>
      <c r="AB25">
        <v>30767.702511839525</v>
      </c>
      <c r="AC25">
        <v>540.41806131152146</v>
      </c>
      <c r="AD25">
        <v>178.11115123941084</v>
      </c>
      <c r="AE25">
        <v>13181.3521929258</v>
      </c>
      <c r="AF25">
        <v>22616.153719110436</v>
      </c>
      <c r="AG25">
        <v>181.10250019414104</v>
      </c>
      <c r="AH25">
        <v>68.174581137613373</v>
      </c>
      <c r="AI25">
        <v>128.48113521493943</v>
      </c>
      <c r="AJ25">
        <v>1850.4071000538352</v>
      </c>
      <c r="AK25">
        <v>2029.0038209632523</v>
      </c>
      <c r="AL25">
        <v>131.59837260263421</v>
      </c>
      <c r="AM25">
        <v>133.43574425518895</v>
      </c>
      <c r="AN25">
        <v>1263.9018829027032</v>
      </c>
      <c r="AO25">
        <v>4650.4296154269732</v>
      </c>
      <c r="AP25">
        <v>639.76201898244062</v>
      </c>
      <c r="AQ25">
        <v>153.29914057081717</v>
      </c>
      <c r="AR25">
        <v>221.85738169460836</v>
      </c>
      <c r="AS25">
        <v>1598.0457521144481</v>
      </c>
      <c r="AT25">
        <v>252.14254185352002</v>
      </c>
      <c r="AU25">
        <v>32577.318762269188</v>
      </c>
      <c r="AV25">
        <v>86579.970593425693</v>
      </c>
      <c r="AW25">
        <v>1515.8406053885662</v>
      </c>
      <c r="AX25">
        <v>138.68709031599784</v>
      </c>
      <c r="AY25">
        <v>392.45419242348959</v>
      </c>
      <c r="AZ25">
        <v>699.08844168882808</v>
      </c>
      <c r="BA25">
        <v>274.43978120646375</v>
      </c>
      <c r="BB25">
        <v>519.89524939465002</v>
      </c>
      <c r="BC25">
        <v>8102.6591205841942</v>
      </c>
      <c r="BD25">
        <v>378.51954183176548</v>
      </c>
      <c r="BE25">
        <v>7261.1039382467879</v>
      </c>
      <c r="BF25">
        <v>5632.2574828670022</v>
      </c>
      <c r="BG25">
        <v>152.72365059155044</v>
      </c>
      <c r="BH25">
        <v>600.19108822056899</v>
      </c>
      <c r="BI25">
        <v>50.963833945167742</v>
      </c>
      <c r="BJ25">
        <v>181.84883876100258</v>
      </c>
      <c r="BK25">
        <v>108.92946263808069</v>
      </c>
      <c r="BL25">
        <v>413.9901064913617</v>
      </c>
      <c r="BM25">
        <v>5215.3749397610964</v>
      </c>
      <c r="BN25">
        <v>4922.6183915582842</v>
      </c>
      <c r="BO25">
        <v>1176.805071353054</v>
      </c>
      <c r="BP25">
        <v>833.1116652978518</v>
      </c>
      <c r="BQ25">
        <v>268.02546581255336</v>
      </c>
      <c r="BR25">
        <v>726.58007757338248</v>
      </c>
      <c r="BS25">
        <v>247.10700453493612</v>
      </c>
      <c r="BT25">
        <v>369.29971278892975</v>
      </c>
      <c r="BU25">
        <v>9406.2038704961778</v>
      </c>
      <c r="BV25">
        <v>86.323496890009466</v>
      </c>
      <c r="BW25">
        <v>318.20399572351334</v>
      </c>
      <c r="BX25">
        <v>1941.4693972418693</v>
      </c>
      <c r="BY25">
        <v>3945.3764598905364</v>
      </c>
      <c r="BZ25">
        <v>1987.3047762155506</v>
      </c>
      <c r="CA25">
        <v>1741.5915364741511</v>
      </c>
      <c r="CB25">
        <v>1696.0439024901029</v>
      </c>
      <c r="CC25">
        <v>391.00347810075471</v>
      </c>
      <c r="CD25">
        <v>134.34693672236125</v>
      </c>
      <c r="CE25">
        <v>223.43698179394985</v>
      </c>
      <c r="CF25">
        <v>381.94250827094572</v>
      </c>
      <c r="CG25">
        <v>150.86829487714363</v>
      </c>
      <c r="CH25">
        <v>1157.3013562744675</v>
      </c>
      <c r="CI25">
        <v>177.77245140786326</v>
      </c>
      <c r="CJ25">
        <v>4945.0475140314766</v>
      </c>
      <c r="CK25">
        <v>69.226648755960369</v>
      </c>
      <c r="CL25">
        <v>357.0675533858697</v>
      </c>
      <c r="CM25">
        <v>3504.1494917241916</v>
      </c>
      <c r="CN25">
        <v>3191.3766826800079</v>
      </c>
      <c r="CO25">
        <v>620.72588951200839</v>
      </c>
      <c r="CP25">
        <v>78.875097939604132</v>
      </c>
      <c r="CQ25">
        <v>109405.06913782094</v>
      </c>
      <c r="CR25">
        <v>100235.44560098895</v>
      </c>
      <c r="CS25">
        <v>34168.089961364465</v>
      </c>
      <c r="CT25">
        <v>106365.2831098358</v>
      </c>
      <c r="CU25">
        <v>33030.037545959014</v>
      </c>
      <c r="CV25">
        <v>37577.694242588601</v>
      </c>
      <c r="CW25">
        <v>32782.711735338213</v>
      </c>
      <c r="CX25">
        <v>17490.309433936305</v>
      </c>
      <c r="CY25">
        <v>7441.6099670561689</v>
      </c>
      <c r="CZ25">
        <v>2229.813855603637</v>
      </c>
      <c r="DA25">
        <v>173.2314757902117</v>
      </c>
      <c r="DB25">
        <v>237.48553144407049</v>
      </c>
      <c r="DC25">
        <v>156.12263828159456</v>
      </c>
      <c r="DD25">
        <v>152.25606498339621</v>
      </c>
      <c r="DE25">
        <v>4572.447725892689</v>
      </c>
    </row>
    <row r="26" spans="1:109" x14ac:dyDescent="0.25">
      <c r="A26" s="17" t="s">
        <v>164</v>
      </c>
      <c r="B26" s="17" t="s">
        <v>206</v>
      </c>
      <c r="C26" s="17" t="s">
        <v>206</v>
      </c>
      <c r="D26" s="17" t="s">
        <v>237</v>
      </c>
      <c r="E26" s="17"/>
      <c r="F26" s="17">
        <v>50</v>
      </c>
      <c r="G26" s="17"/>
      <c r="H26" s="17">
        <v>610.91086745187988</v>
      </c>
      <c r="I26" s="17">
        <v>1680.388926172498</v>
      </c>
      <c r="J26" s="17">
        <v>96.626798654319472</v>
      </c>
      <c r="K26" s="17">
        <v>629.30253135321959</v>
      </c>
      <c r="L26" s="17">
        <v>172.57932542296635</v>
      </c>
      <c r="M26" s="17">
        <v>0</v>
      </c>
      <c r="N26" s="17">
        <v>1031.5922735502365</v>
      </c>
      <c r="O26" s="17">
        <v>850.68895244463602</v>
      </c>
      <c r="P26" s="17">
        <v>8000.6383475126659</v>
      </c>
      <c r="Q26" s="17">
        <v>112.76339141904766</v>
      </c>
      <c r="R26" s="17">
        <v>1151.9755041173287</v>
      </c>
      <c r="S26" s="17">
        <v>150.5164096450585</v>
      </c>
      <c r="T26" s="17">
        <v>209.8701179907969</v>
      </c>
      <c r="U26" s="17">
        <v>79.129098845077408</v>
      </c>
      <c r="V26" s="17">
        <v>336.06952418018318</v>
      </c>
      <c r="W26" s="17">
        <v>201.47334635347062</v>
      </c>
      <c r="X26" s="17">
        <v>3888.6936442234864</v>
      </c>
      <c r="Y26" s="17">
        <v>68496.404014894462</v>
      </c>
      <c r="Z26" s="17">
        <v>11822.087009600544</v>
      </c>
      <c r="AA26" s="17">
        <v>6959.9569472966796</v>
      </c>
      <c r="AB26" s="17">
        <v>7731.000485001462</v>
      </c>
      <c r="AC26" s="17">
        <v>811.84921219247792</v>
      </c>
      <c r="AD26" s="17">
        <v>284.78902951104487</v>
      </c>
      <c r="AE26" s="17">
        <v>14155.66569906571</v>
      </c>
      <c r="AF26" s="17">
        <v>19201.500956730826</v>
      </c>
      <c r="AG26" s="17">
        <v>198.44822693950769</v>
      </c>
      <c r="AH26" s="17">
        <v>57.597250844653281</v>
      </c>
      <c r="AI26" s="17">
        <v>135.12331176880755</v>
      </c>
      <c r="AJ26" s="17">
        <v>1521.0833448100836</v>
      </c>
      <c r="AK26" s="17">
        <v>1567.904837066053</v>
      </c>
      <c r="AL26" s="17">
        <v>102.03287193733452</v>
      </c>
      <c r="AM26" s="17">
        <v>208.01236422845099</v>
      </c>
      <c r="AN26" s="17">
        <v>1441.5706970146014</v>
      </c>
      <c r="AO26" s="17">
        <v>6681.201437813158</v>
      </c>
      <c r="AP26" s="17">
        <v>454.98150031187595</v>
      </c>
      <c r="AQ26" s="17">
        <v>109.78547802974994</v>
      </c>
      <c r="AR26" s="17">
        <v>225.34680986905917</v>
      </c>
      <c r="AS26" s="17">
        <v>1693.1689738917596</v>
      </c>
      <c r="AT26" s="17">
        <v>366.09845662034718</v>
      </c>
      <c r="AU26" s="17">
        <v>53458.153826051974</v>
      </c>
      <c r="AV26" s="17">
        <v>101427.39664693107</v>
      </c>
      <c r="AW26" s="17">
        <v>1381.3092561529047</v>
      </c>
      <c r="AX26" s="17">
        <v>84.401421724874325</v>
      </c>
      <c r="AY26" s="17">
        <v>243.19658794559601</v>
      </c>
      <c r="AZ26" s="17">
        <v>1199.9328913418049</v>
      </c>
      <c r="BA26" s="17">
        <v>165.89377217975436</v>
      </c>
      <c r="BB26" s="17">
        <v>556.95634817722612</v>
      </c>
      <c r="BC26" s="17">
        <v>4829.8440918093947</v>
      </c>
      <c r="BD26" s="17">
        <v>353.78063455926593</v>
      </c>
      <c r="BE26" s="17">
        <v>5804.7468470309359</v>
      </c>
      <c r="BF26" s="17">
        <v>3277.7050835226783</v>
      </c>
      <c r="BG26" s="17">
        <v>89.242006170753896</v>
      </c>
      <c r="BH26" s="17">
        <v>435.58867530409469</v>
      </c>
      <c r="BI26" s="17">
        <v>38.649932694650033</v>
      </c>
      <c r="BJ26" s="17">
        <v>149.97649073795003</v>
      </c>
      <c r="BK26" s="17">
        <v>141.44498523855844</v>
      </c>
      <c r="BL26" s="17">
        <v>397.58487507204984</v>
      </c>
      <c r="BM26" s="17">
        <v>7268.9439817428865</v>
      </c>
      <c r="BN26" s="17">
        <v>6684.4704550212246</v>
      </c>
      <c r="BO26" s="17">
        <v>807.24367441107734</v>
      </c>
      <c r="BP26" s="17">
        <v>1053.2382027769349</v>
      </c>
      <c r="BQ26" s="17">
        <v>158.22377663050307</v>
      </c>
      <c r="BR26" s="17">
        <v>1095.9006475681288</v>
      </c>
      <c r="BS26" s="17">
        <v>123.68470191711607</v>
      </c>
      <c r="BT26" s="17">
        <v>295.62477908940758</v>
      </c>
      <c r="BU26" s="17">
        <v>7512.792602904171</v>
      </c>
      <c r="BV26" s="17">
        <v>78.265621977242731</v>
      </c>
      <c r="BW26" s="17">
        <v>375.05383288287857</v>
      </c>
      <c r="BX26" s="17">
        <v>1781.7973017418656</v>
      </c>
      <c r="BY26" s="17">
        <v>4597.1852654114618</v>
      </c>
      <c r="BZ26" s="17">
        <v>1697.834502662839</v>
      </c>
      <c r="CA26" s="17">
        <v>1419.4182864815989</v>
      </c>
      <c r="CB26" s="17">
        <v>1401.8910829069412</v>
      </c>
      <c r="CC26" s="17">
        <v>365.94011974594923</v>
      </c>
      <c r="CD26" s="17">
        <v>156.58238381453944</v>
      </c>
      <c r="CE26" s="17">
        <v>186.55722601810785</v>
      </c>
      <c r="CF26" s="17">
        <v>316.84192025873023</v>
      </c>
      <c r="CG26" s="17">
        <v>248.74132892606517</v>
      </c>
      <c r="CH26" s="17">
        <v>2683.1707727942417</v>
      </c>
      <c r="CI26" s="17">
        <v>190.65038174012142</v>
      </c>
      <c r="CJ26" s="17">
        <v>1150.9399219512354</v>
      </c>
      <c r="CK26" s="17">
        <v>104.81015972180505</v>
      </c>
      <c r="CL26" s="17">
        <v>431.68926097497797</v>
      </c>
      <c r="CM26" s="17">
        <v>4649.3036670184083</v>
      </c>
      <c r="CN26" s="17">
        <v>4419.1310245861769</v>
      </c>
      <c r="CO26" s="17">
        <v>865.68965024085742</v>
      </c>
      <c r="CP26" s="17">
        <v>105.78575089821962</v>
      </c>
      <c r="CQ26" s="17">
        <v>100140.40601151812</v>
      </c>
      <c r="CR26" s="17">
        <v>93724.265418741343</v>
      </c>
      <c r="CS26" s="17">
        <v>54565.943507623808</v>
      </c>
      <c r="CT26" s="17">
        <v>111164.74365841839</v>
      </c>
      <c r="CU26" s="17">
        <v>52516.297255013786</v>
      </c>
      <c r="CV26" s="17">
        <v>56617.485868891221</v>
      </c>
      <c r="CW26" s="17">
        <v>52594.332747620785</v>
      </c>
      <c r="CX26" s="17">
        <v>15268.993237406085</v>
      </c>
      <c r="CY26" s="17">
        <v>15716.853512205442</v>
      </c>
      <c r="CZ26" s="17">
        <v>20851.7763730023</v>
      </c>
      <c r="DA26" s="17">
        <v>139.38168857714939</v>
      </c>
      <c r="DB26" s="17">
        <v>169.48733080739436</v>
      </c>
      <c r="DC26" s="17">
        <v>97.112627324832374</v>
      </c>
      <c r="DD26" s="17">
        <v>89.348219726250647</v>
      </c>
      <c r="DE26" s="17">
        <v>4406.7768145477503</v>
      </c>
    </row>
    <row r="27" spans="1:109" x14ac:dyDescent="0.25">
      <c r="A27" t="s">
        <v>165</v>
      </c>
      <c r="B27" t="s">
        <v>207</v>
      </c>
      <c r="C27" t="s">
        <v>207</v>
      </c>
      <c r="D27" t="s">
        <v>237</v>
      </c>
      <c r="F27">
        <v>50</v>
      </c>
      <c r="H27">
        <v>360.77164830832055</v>
      </c>
      <c r="I27">
        <v>1417.7505268976397</v>
      </c>
      <c r="J27">
        <v>75.153770401967051</v>
      </c>
      <c r="K27">
        <v>547.56522614282801</v>
      </c>
      <c r="L27">
        <v>255.59121052363298</v>
      </c>
      <c r="M27">
        <v>73103.925206712694</v>
      </c>
      <c r="N27">
        <v>971.54707865778482</v>
      </c>
      <c r="O27">
        <v>797.42429913221486</v>
      </c>
      <c r="P27">
        <v>7743.4486446164647</v>
      </c>
      <c r="Q27">
        <v>138.42941628169083</v>
      </c>
      <c r="R27">
        <v>1137.0997641500019</v>
      </c>
      <c r="S27">
        <v>134.24575777261484</v>
      </c>
      <c r="T27">
        <v>247.3999408232236</v>
      </c>
      <c r="U27">
        <v>88.130577661116817</v>
      </c>
      <c r="V27">
        <v>293.51419922101616</v>
      </c>
      <c r="W27">
        <v>208.45753676760336</v>
      </c>
      <c r="X27">
        <v>3309.7365809592429</v>
      </c>
      <c r="Y27">
        <v>64769.988050403903</v>
      </c>
      <c r="Z27">
        <v>11479.450162939085</v>
      </c>
      <c r="AA27">
        <v>6736.4091363025909</v>
      </c>
      <c r="AB27">
        <v>7270.2841487782443</v>
      </c>
      <c r="AC27">
        <v>753.60049929248657</v>
      </c>
      <c r="AD27">
        <v>257.00696277521718</v>
      </c>
      <c r="AE27">
        <v>13858.131470035039</v>
      </c>
      <c r="AF27">
        <v>20104.415656605266</v>
      </c>
      <c r="AG27">
        <v>169.99350212511604</v>
      </c>
      <c r="AH27">
        <v>55.842946558906704</v>
      </c>
      <c r="AI27">
        <v>142.80479124150219</v>
      </c>
      <c r="AJ27">
        <v>1677.4959010917742</v>
      </c>
      <c r="AK27">
        <v>1721.1261410533562</v>
      </c>
      <c r="AL27">
        <v>87.514872905870561</v>
      </c>
      <c r="AM27">
        <v>204.06280581997737</v>
      </c>
      <c r="AN27">
        <v>1537.2728299392611</v>
      </c>
      <c r="AO27">
        <v>6683.4373279361871</v>
      </c>
      <c r="AP27">
        <v>395.88801877258265</v>
      </c>
      <c r="AQ27">
        <v>109.69683494143403</v>
      </c>
      <c r="AR27">
        <v>272.58300268375984</v>
      </c>
      <c r="AS27">
        <v>1561.7544676699433</v>
      </c>
      <c r="AT27">
        <v>370.06989616898557</v>
      </c>
      <c r="AU27">
        <v>50326.132406820056</v>
      </c>
      <c r="AV27">
        <v>92812.265736663161</v>
      </c>
      <c r="AW27">
        <v>1259.158623309045</v>
      </c>
      <c r="AX27">
        <v>75.914184208970283</v>
      </c>
      <c r="AY27">
        <v>227.20703696403947</v>
      </c>
      <c r="AZ27">
        <v>1123.9865432624445</v>
      </c>
      <c r="BA27">
        <v>95.810296254996757</v>
      </c>
      <c r="BB27">
        <v>476.60525310069704</v>
      </c>
      <c r="BC27">
        <v>4493.2317261872022</v>
      </c>
      <c r="BD27">
        <v>315.24267811349409</v>
      </c>
      <c r="BE27">
        <v>5607.5955783646605</v>
      </c>
      <c r="BF27">
        <v>3649.657221822682</v>
      </c>
      <c r="BG27">
        <v>81.133848922981585</v>
      </c>
      <c r="BH27">
        <v>395.26954887622003</v>
      </c>
      <c r="BI27">
        <v>36.246391467154226</v>
      </c>
      <c r="BJ27">
        <v>117.99594514538207</v>
      </c>
      <c r="BK27">
        <v>108.1216262188055</v>
      </c>
      <c r="BL27">
        <v>344.63428475315368</v>
      </c>
      <c r="BM27">
        <v>7162.9570397735433</v>
      </c>
      <c r="BN27">
        <v>6703.4246896390541</v>
      </c>
      <c r="BO27">
        <v>771.18864022004504</v>
      </c>
      <c r="BP27">
        <v>981.46010955999066</v>
      </c>
      <c r="BQ27">
        <v>147.33132724900869</v>
      </c>
      <c r="BR27">
        <v>1024.3207185775148</v>
      </c>
      <c r="BS27">
        <v>117.91575605300719</v>
      </c>
      <c r="BT27">
        <v>310.44515827658273</v>
      </c>
      <c r="BU27">
        <v>7729.3879020396953</v>
      </c>
      <c r="BV27">
        <v>50.604847570786234</v>
      </c>
      <c r="BW27">
        <v>346.40213164022305</v>
      </c>
      <c r="BX27">
        <v>1601.0821480544453</v>
      </c>
      <c r="BY27">
        <v>4261.5958548684348</v>
      </c>
      <c r="BZ27">
        <v>1627.6081467838346</v>
      </c>
      <c r="CA27">
        <v>1632.1503519243338</v>
      </c>
      <c r="CB27">
        <v>1615.6369291773399</v>
      </c>
      <c r="CC27">
        <v>400.63484435569376</v>
      </c>
      <c r="CD27">
        <v>146.61423398616202</v>
      </c>
      <c r="CE27">
        <v>147.47050601853294</v>
      </c>
      <c r="CF27">
        <v>337.76475250637174</v>
      </c>
      <c r="CG27">
        <v>248.56959551545037</v>
      </c>
      <c r="CH27">
        <v>2599.1543037279139</v>
      </c>
      <c r="CI27">
        <v>187.26826039281863</v>
      </c>
      <c r="CJ27">
        <v>1112.8347291401024</v>
      </c>
      <c r="CK27">
        <v>124.43688051912584</v>
      </c>
      <c r="CL27">
        <v>382.38675641502704</v>
      </c>
      <c r="CM27">
        <v>4513.4366123245572</v>
      </c>
      <c r="CN27">
        <v>4356.5600179418207</v>
      </c>
      <c r="CO27">
        <v>833.98315154551949</v>
      </c>
      <c r="CP27">
        <v>84.846511728568288</v>
      </c>
      <c r="CQ27">
        <v>91368.720130004571</v>
      </c>
      <c r="CR27">
        <v>85761.832427765694</v>
      </c>
      <c r="CS27">
        <v>51296.545777620129</v>
      </c>
      <c r="CT27">
        <v>101343.1666598325</v>
      </c>
      <c r="CU27">
        <v>49394.434698504061</v>
      </c>
      <c r="CV27">
        <v>53351.819866599639</v>
      </c>
      <c r="CW27">
        <v>49396.679993090562</v>
      </c>
      <c r="CX27">
        <v>11936.402636411996</v>
      </c>
      <c r="CY27">
        <v>14802.350659039685</v>
      </c>
      <c r="CZ27">
        <v>19125.568605400251</v>
      </c>
      <c r="DA27">
        <v>89.535269348235516</v>
      </c>
      <c r="DB27">
        <v>171.7014376213306</v>
      </c>
      <c r="DC27">
        <v>84.041855663703046</v>
      </c>
      <c r="DD27">
        <v>80.87023880322046</v>
      </c>
      <c r="DE27">
        <v>4055.4490543604156</v>
      </c>
    </row>
    <row r="28" spans="1:109" x14ac:dyDescent="0.25">
      <c r="A28" t="s">
        <v>166</v>
      </c>
      <c r="B28" t="s">
        <v>208</v>
      </c>
      <c r="C28" t="s">
        <v>208</v>
      </c>
      <c r="D28" t="s">
        <v>237</v>
      </c>
      <c r="F28">
        <v>50</v>
      </c>
      <c r="H28">
        <v>610.61017033808571</v>
      </c>
      <c r="I28">
        <v>2112.9819060450914</v>
      </c>
      <c r="J28">
        <v>87.889316297346667</v>
      </c>
      <c r="K28">
        <v>406.61424868302686</v>
      </c>
      <c r="L28">
        <v>28.890824985870715</v>
      </c>
      <c r="M28">
        <v>99700.98762727229</v>
      </c>
      <c r="N28">
        <v>521.61796439837099</v>
      </c>
      <c r="O28">
        <v>596.25429132165254</v>
      </c>
      <c r="P28">
        <v>8450.2325926820395</v>
      </c>
      <c r="Q28">
        <v>128.7308255445231</v>
      </c>
      <c r="R28">
        <v>911.49962723417889</v>
      </c>
      <c r="S28">
        <v>173.39175150521407</v>
      </c>
      <c r="T28">
        <v>141.8922465903473</v>
      </c>
      <c r="U28">
        <v>74.239530834237726</v>
      </c>
      <c r="V28">
        <v>291.57187078464779</v>
      </c>
      <c r="W28">
        <v>200.28435208369467</v>
      </c>
      <c r="X28">
        <v>1545.9887827257505</v>
      </c>
      <c r="Y28">
        <v>65915.412247764252</v>
      </c>
      <c r="Z28">
        <v>8024.9526490000417</v>
      </c>
      <c r="AA28">
        <v>5065.5558485826587</v>
      </c>
      <c r="AB28">
        <v>6305.4459539612781</v>
      </c>
      <c r="AC28">
        <v>535.00932369066675</v>
      </c>
      <c r="AD28">
        <v>270.16523049366594</v>
      </c>
      <c r="AE28">
        <v>10249.255189113455</v>
      </c>
      <c r="AF28">
        <v>17396.085883948992</v>
      </c>
      <c r="AG28">
        <v>204.18923257023403</v>
      </c>
      <c r="AH28">
        <v>60.610093888515642</v>
      </c>
      <c r="AI28">
        <v>119.89549929514639</v>
      </c>
      <c r="AJ28">
        <v>1785.7411191330082</v>
      </c>
      <c r="AK28">
        <v>2021.2365457029339</v>
      </c>
      <c r="AL28">
        <v>82.146964690773402</v>
      </c>
      <c r="AM28">
        <v>130.63341192019496</v>
      </c>
      <c r="AN28">
        <v>848.76107842699719</v>
      </c>
      <c r="AO28">
        <v>3420.730247205428</v>
      </c>
      <c r="AP28">
        <v>348.52533609874376</v>
      </c>
      <c r="AQ28">
        <v>118.94115382970243</v>
      </c>
      <c r="AR28">
        <v>117.82808992864092</v>
      </c>
      <c r="AS28">
        <v>1164.8752960319425</v>
      </c>
      <c r="AT28">
        <v>189.00516889615548</v>
      </c>
      <c r="AU28">
        <v>37384.082483715545</v>
      </c>
      <c r="AV28">
        <v>110395.19977638083</v>
      </c>
      <c r="AW28">
        <v>1634.8385490437572</v>
      </c>
      <c r="AX28">
        <v>50.867223763684756</v>
      </c>
      <c r="AY28">
        <v>200.96806226789332</v>
      </c>
      <c r="AZ28">
        <v>616.79204992021528</v>
      </c>
      <c r="BA28">
        <v>129.4084311735057</v>
      </c>
      <c r="BB28">
        <v>542.56065849293225</v>
      </c>
      <c r="BC28">
        <v>4308.6622216021406</v>
      </c>
      <c r="BD28">
        <v>284.09379064497494</v>
      </c>
      <c r="BE28">
        <v>6405.8903054863204</v>
      </c>
      <c r="BF28">
        <v>4753.7677257741607</v>
      </c>
      <c r="BG28">
        <v>90.744213286723806</v>
      </c>
      <c r="BH28">
        <v>352.85957030214598</v>
      </c>
      <c r="BI28">
        <v>41.517080024420352</v>
      </c>
      <c r="BJ28">
        <v>92.720054324988382</v>
      </c>
      <c r="BK28">
        <v>136.31675282634632</v>
      </c>
      <c r="BL28">
        <v>432.00919838183421</v>
      </c>
      <c r="BM28">
        <v>4060.8478026062066</v>
      </c>
      <c r="BN28">
        <v>4013.295352324842</v>
      </c>
      <c r="BO28">
        <v>743.75255445208109</v>
      </c>
      <c r="BP28">
        <v>608.7747340697905</v>
      </c>
      <c r="BQ28">
        <v>216.50619014450334</v>
      </c>
      <c r="BR28">
        <v>533.58492747358616</v>
      </c>
      <c r="BS28">
        <v>199.73290726251062</v>
      </c>
      <c r="BT28">
        <v>342.09520460449448</v>
      </c>
      <c r="BU28">
        <v>5708.6300435597486</v>
      </c>
      <c r="BV28">
        <v>76.290661386833705</v>
      </c>
      <c r="BW28">
        <v>552.31777257993394</v>
      </c>
      <c r="BX28">
        <v>1363.8268202267977</v>
      </c>
      <c r="BY28">
        <v>5208.0015748459282</v>
      </c>
      <c r="BZ28">
        <v>1599.5827078192751</v>
      </c>
      <c r="CA28">
        <v>1011.9602575731307</v>
      </c>
      <c r="CB28">
        <v>1004.2298558178607</v>
      </c>
      <c r="CC28">
        <v>263.2182466577903</v>
      </c>
      <c r="CD28">
        <v>148.05581250682866</v>
      </c>
      <c r="CE28">
        <v>156.10772083681107</v>
      </c>
      <c r="CF28">
        <v>215.92015284376163</v>
      </c>
      <c r="CG28">
        <v>110.96860471752878</v>
      </c>
      <c r="CH28">
        <v>649.42293240179174</v>
      </c>
      <c r="CI28">
        <v>118.48534704023665</v>
      </c>
      <c r="CJ28">
        <v>4278.8475739269061</v>
      </c>
      <c r="CK28">
        <v>89.167203189241775</v>
      </c>
      <c r="CL28">
        <v>290.53002669444027</v>
      </c>
      <c r="CM28">
        <v>2666.5205896682373</v>
      </c>
      <c r="CN28">
        <v>2334.6220271263005</v>
      </c>
      <c r="CO28">
        <v>458.030882416157</v>
      </c>
      <c r="CP28">
        <v>140.2664000511368</v>
      </c>
      <c r="CQ28">
        <v>113631.31402989045</v>
      </c>
      <c r="CR28">
        <v>104067.15272415796</v>
      </c>
      <c r="CS28">
        <v>37164.328670196097</v>
      </c>
      <c r="CT28">
        <v>119574.70898824594</v>
      </c>
      <c r="CU28">
        <v>35395.13903510556</v>
      </c>
      <c r="CV28">
        <v>40226.837512767939</v>
      </c>
      <c r="CW28">
        <v>35472.251776594829</v>
      </c>
      <c r="CX28">
        <v>10321.470042467699</v>
      </c>
      <c r="CY28">
        <v>8005.1270885100193</v>
      </c>
      <c r="CZ28">
        <v>3619.7183987315793</v>
      </c>
      <c r="DA28">
        <v>55.018321310605181</v>
      </c>
      <c r="DB28">
        <v>185.40348131868041</v>
      </c>
      <c r="DC28">
        <v>72.318630792917673</v>
      </c>
      <c r="DD28">
        <v>85.887022186479157</v>
      </c>
      <c r="DE28">
        <v>3662.7534781530599</v>
      </c>
    </row>
    <row r="29" spans="1:109" x14ac:dyDescent="0.25">
      <c r="A29" t="s">
        <v>167</v>
      </c>
      <c r="B29" t="s">
        <v>209</v>
      </c>
      <c r="C29" t="s">
        <v>209</v>
      </c>
      <c r="D29" t="s">
        <v>237</v>
      </c>
      <c r="F29">
        <v>50</v>
      </c>
      <c r="H29">
        <v>454.28539907910545</v>
      </c>
      <c r="I29">
        <v>1721.9728375155953</v>
      </c>
      <c r="J29">
        <v>86.506621045524682</v>
      </c>
      <c r="K29">
        <v>404.2060549209408</v>
      </c>
      <c r="L29">
        <v>33.374358075932257</v>
      </c>
      <c r="M29">
        <v>98352.496073676171</v>
      </c>
      <c r="N29">
        <v>561.04654369727177</v>
      </c>
      <c r="O29">
        <v>577.4864026759841</v>
      </c>
      <c r="P29">
        <v>9045.3710691980668</v>
      </c>
      <c r="Q29">
        <v>116.97843090605544</v>
      </c>
      <c r="R29">
        <v>904.28523617146266</v>
      </c>
      <c r="S29">
        <v>218.33810543012075</v>
      </c>
      <c r="T29">
        <v>134.54804791543879</v>
      </c>
      <c r="U29">
        <v>90.584434182499805</v>
      </c>
      <c r="V29">
        <v>281.06440813828294</v>
      </c>
      <c r="W29">
        <v>169.58043966860791</v>
      </c>
      <c r="X29">
        <v>1387.4872965785116</v>
      </c>
      <c r="Y29">
        <v>67559.652904871269</v>
      </c>
      <c r="Z29">
        <v>7916.1630783389119</v>
      </c>
      <c r="AA29">
        <v>4903.9353416200447</v>
      </c>
      <c r="AB29">
        <v>6031.2261073798645</v>
      </c>
      <c r="AC29">
        <v>467.7732458305656</v>
      </c>
      <c r="AD29">
        <v>232.11680057126327</v>
      </c>
      <c r="AE29">
        <v>10084.837492636658</v>
      </c>
      <c r="AF29">
        <v>17063.180713329777</v>
      </c>
      <c r="AG29">
        <v>158.20371694293738</v>
      </c>
      <c r="AH29">
        <v>43.067325838203551</v>
      </c>
      <c r="AI29">
        <v>127.09283204929504</v>
      </c>
      <c r="AJ29">
        <v>1777.5466441101403</v>
      </c>
      <c r="AK29">
        <v>1968.0028753402351</v>
      </c>
      <c r="AL29">
        <v>97.396617894583912</v>
      </c>
      <c r="AM29">
        <v>121.91098216781137</v>
      </c>
      <c r="AN29">
        <v>818.16245585789977</v>
      </c>
      <c r="AO29">
        <v>3205.3312818632139</v>
      </c>
      <c r="AP29">
        <v>355.85201549612998</v>
      </c>
      <c r="AQ29">
        <v>101.16181847666235</v>
      </c>
      <c r="AR29">
        <v>83.602094269649143</v>
      </c>
      <c r="AS29">
        <v>1152.555004452704</v>
      </c>
      <c r="AT29">
        <v>173.65033856368692</v>
      </c>
      <c r="AU29">
        <v>42040.288731662811</v>
      </c>
      <c r="AV29">
        <v>108135.55363001146</v>
      </c>
      <c r="AW29">
        <v>1614.3371691679079</v>
      </c>
      <c r="AX29">
        <v>65.615001000245528</v>
      </c>
      <c r="AY29">
        <v>263.49281256842556</v>
      </c>
      <c r="AZ29">
        <v>629.48297193348355</v>
      </c>
      <c r="BA29">
        <v>74.961720679561623</v>
      </c>
      <c r="BB29">
        <v>508.27042161300466</v>
      </c>
      <c r="BC29">
        <v>4149.1263921405744</v>
      </c>
      <c r="BD29">
        <v>257.92910051545419</v>
      </c>
      <c r="BE29">
        <v>6138.028801767985</v>
      </c>
      <c r="BF29">
        <v>4625.6963178386759</v>
      </c>
      <c r="BG29">
        <v>66.119533921123093</v>
      </c>
      <c r="BH29">
        <v>340.85848422393326</v>
      </c>
      <c r="BI29">
        <v>51.276373244952602</v>
      </c>
      <c r="BJ29">
        <v>105.30888123022851</v>
      </c>
      <c r="BK29">
        <v>76.785953436616964</v>
      </c>
      <c r="BL29">
        <v>365.96245951842155</v>
      </c>
      <c r="BM29">
        <v>3962.9517657762799</v>
      </c>
      <c r="BN29">
        <v>3657.8438907575887</v>
      </c>
      <c r="BO29">
        <v>727.26936624145128</v>
      </c>
      <c r="BP29">
        <v>601.48040554454178</v>
      </c>
      <c r="BQ29">
        <v>199.50023115688438</v>
      </c>
      <c r="BR29">
        <v>489.7293314108727</v>
      </c>
      <c r="BS29">
        <v>183.19293572993195</v>
      </c>
      <c r="BT29">
        <v>336.88949191302976</v>
      </c>
      <c r="BU29">
        <v>5975.2387816462469</v>
      </c>
      <c r="BV29">
        <v>79.328403645745084</v>
      </c>
      <c r="BW29">
        <v>478.91451985982661</v>
      </c>
      <c r="BX29">
        <v>1257.3870526086914</v>
      </c>
      <c r="BY29">
        <v>5461.5629328181931</v>
      </c>
      <c r="BZ29">
        <v>1541.6567287149023</v>
      </c>
      <c r="CA29">
        <v>1036.8764877780861</v>
      </c>
      <c r="CB29">
        <v>1028.3211922883818</v>
      </c>
      <c r="CC29">
        <v>346.83967253692492</v>
      </c>
      <c r="CD29">
        <v>106.33773267672393</v>
      </c>
      <c r="CE29">
        <v>167.23980262783081</v>
      </c>
      <c r="CF29">
        <v>215.76004113246009</v>
      </c>
      <c r="CG29">
        <v>104.89536209115631</v>
      </c>
      <c r="CH29">
        <v>638.82771305232563</v>
      </c>
      <c r="CI29">
        <v>102.52306808279475</v>
      </c>
      <c r="CJ29">
        <v>4569.3330656149928</v>
      </c>
      <c r="CK29">
        <v>93.25153370149178</v>
      </c>
      <c r="CL29">
        <v>262.80823064441131</v>
      </c>
      <c r="CM29">
        <v>2454.5665099926605</v>
      </c>
      <c r="CN29">
        <v>2205.1432409550598</v>
      </c>
      <c r="CO29">
        <v>435.50094593866788</v>
      </c>
      <c r="CP29">
        <v>86.595656266856011</v>
      </c>
      <c r="CQ29">
        <v>111283.84103484792</v>
      </c>
      <c r="CR29">
        <v>102035.17881262473</v>
      </c>
      <c r="CS29">
        <v>39140.935891426867</v>
      </c>
      <c r="CT29">
        <v>117163.04642676619</v>
      </c>
      <c r="CU29">
        <v>36849.65997735587</v>
      </c>
      <c r="CV29">
        <v>41217.047311068083</v>
      </c>
      <c r="CW29">
        <v>36954.634481865993</v>
      </c>
      <c r="CX29">
        <v>11255.522046712895</v>
      </c>
      <c r="CY29">
        <v>9547.0588201139744</v>
      </c>
      <c r="CZ29">
        <v>4843.421069521848</v>
      </c>
      <c r="DA29">
        <v>55.696477343934852</v>
      </c>
      <c r="DB29">
        <v>211.85831987767361</v>
      </c>
      <c r="DC29">
        <v>90.309414276609672</v>
      </c>
      <c r="DD29">
        <v>67.6212613209116</v>
      </c>
      <c r="DE29">
        <v>3301.067887520087</v>
      </c>
    </row>
    <row r="30" spans="1:109" x14ac:dyDescent="0.25">
      <c r="A30" t="s">
        <v>168</v>
      </c>
      <c r="B30" t="s">
        <v>210</v>
      </c>
      <c r="C30" t="s">
        <v>210</v>
      </c>
      <c r="D30" t="s">
        <v>237</v>
      </c>
      <c r="F30">
        <v>50</v>
      </c>
      <c r="H30">
        <v>1387.4564369413465</v>
      </c>
      <c r="I30">
        <v>4256.6519661970915</v>
      </c>
      <c r="J30">
        <v>135.43001001227137</v>
      </c>
      <c r="K30">
        <v>690.64819916859994</v>
      </c>
      <c r="L30">
        <v>63.590333996078037</v>
      </c>
      <c r="M30">
        <v>98982.529213636197</v>
      </c>
      <c r="N30">
        <v>364.91273847273959</v>
      </c>
      <c r="O30">
        <v>994.68442710404679</v>
      </c>
      <c r="P30">
        <v>9151.4924479661786</v>
      </c>
      <c r="Q30">
        <v>171.45062284545892</v>
      </c>
      <c r="R30">
        <v>1649.6725318278125</v>
      </c>
      <c r="S30">
        <v>220.54357566578719</v>
      </c>
      <c r="T30">
        <v>195.13696483301641</v>
      </c>
      <c r="U30">
        <v>122.8913507889922</v>
      </c>
      <c r="V30">
        <v>393.56969225562466</v>
      </c>
      <c r="W30">
        <v>312.72273398553392</v>
      </c>
      <c r="X30">
        <v>2010.3271790995291</v>
      </c>
      <c r="Y30">
        <v>95704.227636696029</v>
      </c>
      <c r="Z30">
        <v>11491.410079662228</v>
      </c>
      <c r="AA30">
        <v>7573.2820414014022</v>
      </c>
      <c r="AB30">
        <v>16522.605996597944</v>
      </c>
      <c r="AC30">
        <v>665.97398002240504</v>
      </c>
      <c r="AD30">
        <v>219.21788993853536</v>
      </c>
      <c r="AE30">
        <v>16940.398550332455</v>
      </c>
      <c r="AF30">
        <v>28130.912034638121</v>
      </c>
      <c r="AG30">
        <v>327.19172788661018</v>
      </c>
      <c r="AH30">
        <v>72.330775868044654</v>
      </c>
      <c r="AI30">
        <v>185.93097165640461</v>
      </c>
      <c r="AJ30">
        <v>2343.7612686868388</v>
      </c>
      <c r="AK30">
        <v>2499.2497269833962</v>
      </c>
      <c r="AL30">
        <v>124.47252198830543</v>
      </c>
      <c r="AM30">
        <v>168.68002483732658</v>
      </c>
      <c r="AN30">
        <v>1657.9758096698074</v>
      </c>
      <c r="AO30">
        <v>4253.9381427383059</v>
      </c>
      <c r="AP30">
        <v>727.5658498814696</v>
      </c>
      <c r="AQ30">
        <v>193.02779032477633</v>
      </c>
      <c r="AR30">
        <v>259.68678871305832</v>
      </c>
      <c r="AS30">
        <v>1937.3945930084064</v>
      </c>
      <c r="AT30">
        <v>247.27871095327717</v>
      </c>
      <c r="AU30">
        <v>34390.834103450914</v>
      </c>
      <c r="AV30">
        <v>81930.321704547285</v>
      </c>
      <c r="AW30">
        <v>1570.7417145981822</v>
      </c>
      <c r="AX30">
        <v>137.53066833810939</v>
      </c>
      <c r="AY30">
        <v>311.86827701786194</v>
      </c>
      <c r="AZ30">
        <v>701.96620558091911</v>
      </c>
      <c r="BA30">
        <v>205.4387068120248</v>
      </c>
      <c r="BB30">
        <v>674.37661332575715</v>
      </c>
      <c r="BC30">
        <v>10344.317213563698</v>
      </c>
      <c r="BD30">
        <v>441.87915629496467</v>
      </c>
      <c r="BE30">
        <v>9480.2937343267768</v>
      </c>
      <c r="BF30">
        <v>8087.3159724614361</v>
      </c>
      <c r="BG30">
        <v>139.6824237583597</v>
      </c>
      <c r="BH30">
        <v>599.86853349025614</v>
      </c>
      <c r="BI30">
        <v>76.793255446716799</v>
      </c>
      <c r="BJ30">
        <v>240.20744083211159</v>
      </c>
      <c r="BK30">
        <v>116.2856319724718</v>
      </c>
      <c r="BL30">
        <v>474.75729782179724</v>
      </c>
      <c r="BM30">
        <v>7038.525399829723</v>
      </c>
      <c r="BN30">
        <v>6697.0690664196864</v>
      </c>
      <c r="BO30">
        <v>1391.0672982798139</v>
      </c>
      <c r="BP30">
        <v>980.65259723294218</v>
      </c>
      <c r="BQ30">
        <v>285.01107644927595</v>
      </c>
      <c r="BR30">
        <v>863.96670468757429</v>
      </c>
      <c r="BS30">
        <v>273.13667945335641</v>
      </c>
      <c r="BT30">
        <v>401.59477480581938</v>
      </c>
      <c r="BU30">
        <v>13076.118333399765</v>
      </c>
      <c r="BV30">
        <v>112.81954573483904</v>
      </c>
      <c r="BW30">
        <v>458.13938722793796</v>
      </c>
      <c r="BX30">
        <v>2190.5381149092259</v>
      </c>
      <c r="BY30">
        <v>4010.2248734840191</v>
      </c>
      <c r="BZ30">
        <v>1826.9425459813363</v>
      </c>
      <c r="CA30">
        <v>1788.0463022237243</v>
      </c>
      <c r="CB30">
        <v>1764.555832431414</v>
      </c>
      <c r="CC30">
        <v>398.77875715820949</v>
      </c>
      <c r="CD30">
        <v>171.03900736269335</v>
      </c>
      <c r="CE30">
        <v>239.364338774309</v>
      </c>
      <c r="CF30">
        <v>352.0987226851276</v>
      </c>
      <c r="CG30">
        <v>146.42724022078019</v>
      </c>
      <c r="CH30">
        <v>1422.6765286287416</v>
      </c>
      <c r="CI30">
        <v>207.42013858423419</v>
      </c>
      <c r="CJ30">
        <v>4872.1760816697752</v>
      </c>
      <c r="CK30">
        <v>64.271628588241725</v>
      </c>
      <c r="CL30">
        <v>516.58026959824554</v>
      </c>
      <c r="CM30">
        <v>3117.2577289900105</v>
      </c>
      <c r="CN30">
        <v>2814.4790573225991</v>
      </c>
      <c r="CO30">
        <v>804.3193631436435</v>
      </c>
      <c r="CP30">
        <v>79.816500199443155</v>
      </c>
      <c r="CQ30">
        <v>101057.91434883243</v>
      </c>
      <c r="CR30">
        <v>92280.529277605732</v>
      </c>
      <c r="CS30">
        <v>33899.075666827164</v>
      </c>
      <c r="CT30">
        <v>98983.043023307793</v>
      </c>
      <c r="CU30">
        <v>32873.341238685258</v>
      </c>
      <c r="CV30">
        <v>37911.284810810859</v>
      </c>
      <c r="CW30">
        <v>32560.607149789856</v>
      </c>
      <c r="CX30">
        <v>19808.359233139901</v>
      </c>
      <c r="CY30">
        <v>6498.6221453597409</v>
      </c>
      <c r="CZ30">
        <v>2798.7553458809548</v>
      </c>
      <c r="DA30">
        <v>120.57778790310302</v>
      </c>
      <c r="DB30">
        <v>317.72741051046967</v>
      </c>
      <c r="DC30">
        <v>142.72837833082485</v>
      </c>
      <c r="DD30">
        <v>138.8535153378939</v>
      </c>
      <c r="DE30">
        <v>6084.5142598778484</v>
      </c>
    </row>
    <row r="31" spans="1:109" x14ac:dyDescent="0.25">
      <c r="A31" t="s">
        <v>169</v>
      </c>
      <c r="B31" t="s">
        <v>211</v>
      </c>
      <c r="C31" t="s">
        <v>211</v>
      </c>
      <c r="D31" t="s">
        <v>237</v>
      </c>
      <c r="F31">
        <v>50</v>
      </c>
      <c r="H31">
        <v>1069.3112547399451</v>
      </c>
      <c r="I31">
        <v>3516.3008327319508</v>
      </c>
      <c r="J31">
        <v>142.57673096676254</v>
      </c>
      <c r="K31">
        <v>761.95433949277208</v>
      </c>
      <c r="L31">
        <v>88.184957278388566</v>
      </c>
      <c r="M31">
        <v>99693.021642913329</v>
      </c>
      <c r="N31">
        <v>388.4907181860487</v>
      </c>
      <c r="O31">
        <v>951.1603142697038</v>
      </c>
      <c r="P31">
        <v>8843.0182654086402</v>
      </c>
      <c r="Q31">
        <v>172.48295861336521</v>
      </c>
      <c r="R31">
        <v>1636.0100818747505</v>
      </c>
      <c r="S31">
        <v>197.1847628188988</v>
      </c>
      <c r="T31">
        <v>201.40464251441847</v>
      </c>
      <c r="U31">
        <v>135.54834064448769</v>
      </c>
      <c r="V31">
        <v>365.90881308581663</v>
      </c>
      <c r="W31">
        <v>246.60544424289458</v>
      </c>
      <c r="X31">
        <v>1824.1233838242517</v>
      </c>
      <c r="Y31">
        <v>94177.33441213856</v>
      </c>
      <c r="Z31">
        <v>11551.782659630604</v>
      </c>
      <c r="AA31">
        <v>7893.331921255106</v>
      </c>
      <c r="AB31">
        <v>16252.247750575367</v>
      </c>
      <c r="AC31">
        <v>510.59975215357116</v>
      </c>
      <c r="AD31">
        <v>224.12028621592458</v>
      </c>
      <c r="AE31">
        <v>16888.627234476109</v>
      </c>
      <c r="AF31">
        <v>28158.844610390352</v>
      </c>
      <c r="AG31">
        <v>235.18644409581401</v>
      </c>
      <c r="AH31">
        <v>72.967211754693878</v>
      </c>
      <c r="AI31">
        <v>189.02101713687188</v>
      </c>
      <c r="AJ31">
        <v>2354.3314913263234</v>
      </c>
      <c r="AK31">
        <v>2525.522591961424</v>
      </c>
      <c r="AL31">
        <v>122.35659265498721</v>
      </c>
      <c r="AM31">
        <v>159.20584555922173</v>
      </c>
      <c r="AN31">
        <v>1623.1427211308935</v>
      </c>
      <c r="AO31">
        <v>4081.2838220674316</v>
      </c>
      <c r="AP31">
        <v>528.12804542693675</v>
      </c>
      <c r="AQ31">
        <v>195.73924772427711</v>
      </c>
      <c r="AR31">
        <v>290.77332868919018</v>
      </c>
      <c r="AS31">
        <v>1920.7338729829057</v>
      </c>
      <c r="AT31">
        <v>234.72262724458696</v>
      </c>
      <c r="AU31">
        <v>33416.754955462617</v>
      </c>
      <c r="AV31">
        <v>82945.417495227477</v>
      </c>
      <c r="AW31">
        <v>1483.5053938900055</v>
      </c>
      <c r="AX31">
        <v>142.24949821896431</v>
      </c>
      <c r="AY31">
        <v>327.0591721667808</v>
      </c>
      <c r="AZ31">
        <v>677.54251807160472</v>
      </c>
      <c r="BA31">
        <v>328.24290106316391</v>
      </c>
      <c r="BB31">
        <v>624.46536637873317</v>
      </c>
      <c r="BC31">
        <v>10177.809180184051</v>
      </c>
      <c r="BD31">
        <v>423.45624866382735</v>
      </c>
      <c r="BE31">
        <v>9546.6853387631618</v>
      </c>
      <c r="BF31">
        <v>7543.0619880118893</v>
      </c>
      <c r="BG31">
        <v>164.86270384289881</v>
      </c>
      <c r="BH31">
        <v>605.80171774561552</v>
      </c>
      <c r="BI31">
        <v>65.113625807536565</v>
      </c>
      <c r="BJ31">
        <v>244.94082548235579</v>
      </c>
      <c r="BK31">
        <v>167.48341132743934</v>
      </c>
      <c r="BL31">
        <v>445.04791901420043</v>
      </c>
      <c r="BM31">
        <v>7108.576572996185</v>
      </c>
      <c r="BN31">
        <v>6692.4048098485609</v>
      </c>
      <c r="BO31">
        <v>1378.0681570472636</v>
      </c>
      <c r="BP31">
        <v>965.07766530866991</v>
      </c>
      <c r="BQ31">
        <v>267.94386490149338</v>
      </c>
      <c r="BR31">
        <v>874.90939302840866</v>
      </c>
      <c r="BS31">
        <v>243.96481824327066</v>
      </c>
      <c r="BT31">
        <v>409.97710495669537</v>
      </c>
      <c r="BU31">
        <v>11270.601518705134</v>
      </c>
      <c r="BV31">
        <v>99.455991313421222</v>
      </c>
      <c r="BW31">
        <v>419.74002284970146</v>
      </c>
      <c r="BX31">
        <v>2035.8600446626297</v>
      </c>
      <c r="BY31">
        <v>3746.6186226409582</v>
      </c>
      <c r="BZ31">
        <v>1835.2179967256889</v>
      </c>
      <c r="CA31">
        <v>1894.7658203185008</v>
      </c>
      <c r="CB31">
        <v>1871.483921688196</v>
      </c>
      <c r="CC31">
        <v>454.75108136195638</v>
      </c>
      <c r="CD31">
        <v>158.835930279102</v>
      </c>
      <c r="CE31">
        <v>221.11259043833573</v>
      </c>
      <c r="CF31">
        <v>327.72501967099629</v>
      </c>
      <c r="CG31">
        <v>158.0818722080887</v>
      </c>
      <c r="CH31">
        <v>1292.7998394775116</v>
      </c>
      <c r="CI31">
        <v>201.2282213808229</v>
      </c>
      <c r="CJ31">
        <v>4161.5924293814251</v>
      </c>
      <c r="CK31">
        <v>41.404901854016714</v>
      </c>
      <c r="CL31">
        <v>513.33427972430241</v>
      </c>
      <c r="CM31">
        <v>3091.8771133355026</v>
      </c>
      <c r="CN31">
        <v>2836.6554885679734</v>
      </c>
      <c r="CO31">
        <v>771.21075800222957</v>
      </c>
      <c r="CP31">
        <v>83.469960207939408</v>
      </c>
      <c r="CQ31">
        <v>103672.44502434657</v>
      </c>
      <c r="CR31">
        <v>94902.112265979304</v>
      </c>
      <c r="CS31">
        <v>34316.926716621048</v>
      </c>
      <c r="CT31">
        <v>100845.04026328374</v>
      </c>
      <c r="CU31">
        <v>33322.372494491145</v>
      </c>
      <c r="CV31">
        <v>37915.937760485613</v>
      </c>
      <c r="CW31">
        <v>31850.044233065066</v>
      </c>
      <c r="CX31">
        <v>18168.252398977049</v>
      </c>
      <c r="CY31">
        <v>6319.2712667917904</v>
      </c>
      <c r="CZ31">
        <v>2645.0792104961206</v>
      </c>
      <c r="DA31">
        <v>123.23300731865548</v>
      </c>
      <c r="DB31">
        <v>301.80249504106763</v>
      </c>
      <c r="DC31">
        <v>166.6041511616163</v>
      </c>
      <c r="DD31">
        <v>163.88669660381368</v>
      </c>
      <c r="DE31">
        <v>5966.3294070252477</v>
      </c>
    </row>
    <row r="32" spans="1:109" x14ac:dyDescent="0.25">
      <c r="A32" s="32" t="s">
        <v>158</v>
      </c>
      <c r="B32" s="32" t="s">
        <v>200</v>
      </c>
      <c r="C32" s="32" t="s">
        <v>212</v>
      </c>
      <c r="D32" s="32" t="s">
        <v>237</v>
      </c>
      <c r="E32" s="32"/>
      <c r="F32" s="32">
        <v>500</v>
      </c>
      <c r="G32" s="32"/>
      <c r="H32" s="32">
        <v>1278.0928216082982</v>
      </c>
      <c r="I32" s="32">
        <v>4425.3502634014567</v>
      </c>
      <c r="J32" s="32">
        <v>252.62079535097283</v>
      </c>
      <c r="K32" s="32">
        <v>1359.7830569291739</v>
      </c>
      <c r="L32" s="32">
        <v>55.21337897867469</v>
      </c>
      <c r="M32" s="32">
        <v>89178.587987035775</v>
      </c>
      <c r="N32" s="32">
        <v>1500.1833811147524</v>
      </c>
      <c r="O32" s="32">
        <v>1414.2830741032697</v>
      </c>
      <c r="P32" s="32">
        <v>18995.802233232098</v>
      </c>
      <c r="Q32" s="32">
        <v>265.50666609842307</v>
      </c>
      <c r="R32" s="32">
        <v>2851.0349833114533</v>
      </c>
      <c r="S32" s="32">
        <v>286.19415843120953</v>
      </c>
      <c r="T32" s="32">
        <v>410.05933327365977</v>
      </c>
      <c r="U32" s="32">
        <v>298.36666737408092</v>
      </c>
      <c r="V32" s="32">
        <v>701.09857910591063</v>
      </c>
      <c r="W32" s="32">
        <v>692.81038704115065</v>
      </c>
      <c r="X32" s="32">
        <v>1655.9271693167345</v>
      </c>
      <c r="Y32" s="32">
        <v>108591.07598371469</v>
      </c>
      <c r="Z32" s="32">
        <v>12587.001015682155</v>
      </c>
      <c r="AA32" s="32">
        <v>6868.181478826883</v>
      </c>
      <c r="AB32" s="32">
        <v>22496.231496992736</v>
      </c>
      <c r="AC32" s="32">
        <v>975.50783558633202</v>
      </c>
      <c r="AD32" s="32">
        <v>275.46486701205259</v>
      </c>
      <c r="AE32" s="32">
        <v>15044.012874147737</v>
      </c>
      <c r="AF32" s="32">
        <v>25203.818905404252</v>
      </c>
      <c r="AG32" s="32">
        <v>499.22543536737612</v>
      </c>
      <c r="AH32" s="32">
        <v>220.64734198273956</v>
      </c>
      <c r="AI32" s="32">
        <v>387.81728949390094</v>
      </c>
      <c r="AJ32" s="32">
        <v>3026.1013924166523</v>
      </c>
      <c r="AK32" s="32">
        <v>3096.7118406340405</v>
      </c>
      <c r="AL32" s="32">
        <v>149.24106238798902</v>
      </c>
      <c r="AM32" s="32">
        <v>296.62655938834524</v>
      </c>
      <c r="AN32" s="32">
        <v>12436.160043582164</v>
      </c>
      <c r="AO32" s="32">
        <v>18996.25581588241</v>
      </c>
      <c r="AP32" s="32">
        <v>2342.7626358097077</v>
      </c>
      <c r="AQ32" s="32">
        <v>321.94884171157457</v>
      </c>
      <c r="AR32" s="32">
        <v>329.29688064660058</v>
      </c>
      <c r="AS32" s="32">
        <v>1874.2818571760879</v>
      </c>
      <c r="AT32" s="32">
        <v>343.18063322473336</v>
      </c>
      <c r="AU32" s="32">
        <v>44638.775737188094</v>
      </c>
      <c r="AV32" s="32">
        <v>72471.279287243073</v>
      </c>
      <c r="AW32" s="32">
        <v>2817.9853020183932</v>
      </c>
      <c r="AX32" s="32">
        <v>1077.0856083839924</v>
      </c>
      <c r="AY32" s="32">
        <v>1179.0757290455713</v>
      </c>
      <c r="AZ32" s="32">
        <v>843.38333302959609</v>
      </c>
      <c r="BA32" s="32">
        <v>406.81827906326112</v>
      </c>
      <c r="BB32" s="32">
        <v>2073.6685432951945</v>
      </c>
      <c r="BC32" s="32">
        <v>23591.468658346414</v>
      </c>
      <c r="BD32" s="32">
        <v>1892.7509180009934</v>
      </c>
      <c r="BE32" s="32">
        <v>9292.3044716663317</v>
      </c>
      <c r="BF32" s="32">
        <v>7845.7304363396115</v>
      </c>
      <c r="BG32" s="32">
        <v>785.53505120048283</v>
      </c>
      <c r="BH32" s="32">
        <v>2853.0060061009835</v>
      </c>
      <c r="BI32" s="32">
        <v>181.02071226018066</v>
      </c>
      <c r="BJ32" s="32">
        <v>497.24616562056775</v>
      </c>
      <c r="BK32" s="32">
        <v>492.18253385164974</v>
      </c>
      <c r="BL32" s="32">
        <v>1504.6161206518752</v>
      </c>
      <c r="BM32" s="32">
        <v>10455.566660130633</v>
      </c>
      <c r="BN32" s="32">
        <v>9806.5723571094513</v>
      </c>
      <c r="BO32" s="32">
        <v>2209.9660062347843</v>
      </c>
      <c r="BP32" s="32">
        <v>2074.5798320744539</v>
      </c>
      <c r="BQ32" s="32">
        <v>602.4361057061534</v>
      </c>
      <c r="BR32" s="32">
        <v>1905.3275278505046</v>
      </c>
      <c r="BS32" s="32">
        <v>442.23071361657389</v>
      </c>
      <c r="BT32" s="32">
        <v>543.6765350977804</v>
      </c>
      <c r="BU32" s="32">
        <v>23546.86498990636</v>
      </c>
      <c r="BV32" s="32">
        <v>217.47638690920701</v>
      </c>
      <c r="BW32" s="32">
        <v>593.70257794836152</v>
      </c>
      <c r="BX32" s="32">
        <v>2833.2545434192916</v>
      </c>
      <c r="BY32" s="32">
        <v>5224.2165210424218</v>
      </c>
      <c r="BZ32" s="32">
        <v>2665.4042219326652</v>
      </c>
      <c r="CA32" s="32">
        <v>2847.9176334602303</v>
      </c>
      <c r="CB32" s="32">
        <v>2817.6595472058975</v>
      </c>
      <c r="CC32" s="32">
        <v>901.83364274003031</v>
      </c>
      <c r="CD32" s="32">
        <v>731.22471404378939</v>
      </c>
      <c r="CE32" s="32">
        <v>835.37966099093978</v>
      </c>
      <c r="CF32" s="32">
        <v>1391.9338198788921</v>
      </c>
      <c r="CG32" s="32">
        <v>712.11651402981045</v>
      </c>
      <c r="CH32" s="32">
        <v>2421.7148813141648</v>
      </c>
      <c r="CI32" s="32">
        <v>474.51342788274599</v>
      </c>
      <c r="CJ32" s="32">
        <v>5145.7714634105841</v>
      </c>
      <c r="CK32" s="32">
        <v>449.71895082533217</v>
      </c>
      <c r="CL32" s="32">
        <v>1593.7121236087253</v>
      </c>
      <c r="CM32" s="32">
        <v>12774.417243311711</v>
      </c>
      <c r="CN32" s="32">
        <v>12194.033501367914</v>
      </c>
      <c r="CO32" s="32">
        <v>1256.4198178807469</v>
      </c>
      <c r="CP32" s="32">
        <v>138.26023877184184</v>
      </c>
      <c r="CQ32" s="32">
        <v>66639.369225229544</v>
      </c>
      <c r="CR32" s="32">
        <v>54278.4008146329</v>
      </c>
      <c r="CS32" s="32">
        <v>30137.940457222798</v>
      </c>
      <c r="CT32" s="32">
        <v>65551.434744545855</v>
      </c>
      <c r="CU32" s="32">
        <v>26871.761891475569</v>
      </c>
      <c r="CV32" s="32">
        <v>28969.540414374074</v>
      </c>
      <c r="CW32" s="32">
        <v>27057.640061572707</v>
      </c>
      <c r="CX32" s="32">
        <v>24995.694568048715</v>
      </c>
      <c r="CY32" s="32">
        <v>1675.8476946226328</v>
      </c>
      <c r="CZ32" s="32">
        <v>2485.5793184778477</v>
      </c>
      <c r="DA32" s="32">
        <v>255.4000199537829</v>
      </c>
      <c r="DB32" s="32">
        <v>507.13839087597034</v>
      </c>
      <c r="DC32" s="32">
        <v>850.3602588870956</v>
      </c>
      <c r="DD32" s="32">
        <v>787.45659224634255</v>
      </c>
      <c r="DE32" s="32">
        <v>17567.569430892469</v>
      </c>
    </row>
    <row r="33" spans="1:109" x14ac:dyDescent="0.25">
      <c r="A33" s="33" t="s">
        <v>159</v>
      </c>
      <c r="B33" s="33" t="s">
        <v>201</v>
      </c>
      <c r="C33" s="33" t="s">
        <v>213</v>
      </c>
      <c r="D33" s="33" t="s">
        <v>237</v>
      </c>
      <c r="E33" s="33"/>
      <c r="F33" s="33">
        <v>500</v>
      </c>
      <c r="G33" s="33"/>
      <c r="H33" s="33">
        <v>1262.6873929042249</v>
      </c>
      <c r="I33" s="33">
        <v>3851.899761538155</v>
      </c>
      <c r="J33" s="33">
        <v>265.43661033025046</v>
      </c>
      <c r="K33" s="33">
        <v>1418.5332701198818</v>
      </c>
      <c r="L33" s="33">
        <v>1001.2751699403598</v>
      </c>
      <c r="M33" s="33">
        <v>90125.577144548573</v>
      </c>
      <c r="N33" s="33">
        <v>1350.8611295207706</v>
      </c>
      <c r="O33" s="33">
        <v>1601.5500897117308</v>
      </c>
      <c r="P33" s="33">
        <v>18981.195969407196</v>
      </c>
      <c r="Q33" s="33">
        <v>277.19760821021072</v>
      </c>
      <c r="R33" s="33">
        <v>2989.2719077099378</v>
      </c>
      <c r="S33" s="33">
        <v>285.4488678419188</v>
      </c>
      <c r="T33" s="33">
        <v>359.08587608890087</v>
      </c>
      <c r="U33" s="33">
        <v>337.07829863561801</v>
      </c>
      <c r="V33" s="33">
        <v>723.77805281713722</v>
      </c>
      <c r="W33" s="33">
        <v>730.97892203560639</v>
      </c>
      <c r="X33" s="33">
        <v>1602.6173538665478</v>
      </c>
      <c r="Y33" s="33">
        <v>107955.59162383525</v>
      </c>
      <c r="Z33" s="33">
        <v>12376.514006812064</v>
      </c>
      <c r="AA33" s="33">
        <v>6869.0217797228051</v>
      </c>
      <c r="AB33" s="33">
        <v>22038.422652887679</v>
      </c>
      <c r="AC33" s="33">
        <v>877.8564056024843</v>
      </c>
      <c r="AD33" s="33">
        <v>265.42817345946139</v>
      </c>
      <c r="AE33" s="33">
        <v>14998.073338051279</v>
      </c>
      <c r="AF33" s="33">
        <v>25254.2118859779</v>
      </c>
      <c r="AG33" s="33">
        <v>321.84552842595645</v>
      </c>
      <c r="AH33" s="33">
        <v>173.52533995414797</v>
      </c>
      <c r="AI33" s="33">
        <v>362.24126576401216</v>
      </c>
      <c r="AJ33" s="33">
        <v>2980.9194056287606</v>
      </c>
      <c r="AK33" s="33">
        <v>3103.9838213934954</v>
      </c>
      <c r="AL33" s="33">
        <v>137.62223631127077</v>
      </c>
      <c r="AM33" s="33">
        <v>265.41129971788325</v>
      </c>
      <c r="AN33" s="33">
        <v>12134.599392241733</v>
      </c>
      <c r="AO33" s="33">
        <v>18847.239553453775</v>
      </c>
      <c r="AP33" s="33">
        <v>2006.7729937106478</v>
      </c>
      <c r="AQ33" s="33">
        <v>369.70789641233699</v>
      </c>
      <c r="AR33" s="33">
        <v>377.60902590629883</v>
      </c>
      <c r="AS33" s="33">
        <v>1866.8010888846218</v>
      </c>
      <c r="AT33" s="33">
        <v>311.65800694815732</v>
      </c>
      <c r="AU33" s="33">
        <v>43586.114716329241</v>
      </c>
      <c r="AV33" s="33">
        <v>72702.599496480456</v>
      </c>
      <c r="AW33" s="33">
        <v>2823.7615950054042</v>
      </c>
      <c r="AX33" s="33">
        <v>1151.2321113452474</v>
      </c>
      <c r="AY33" s="33">
        <v>1308.9931582300226</v>
      </c>
      <c r="AZ33" s="33">
        <v>803.02136170345466</v>
      </c>
      <c r="BA33" s="33">
        <v>258.65758465123463</v>
      </c>
      <c r="BB33" s="33">
        <v>2239.5884431349687</v>
      </c>
      <c r="BC33" s="33">
        <v>24399.151905247476</v>
      </c>
      <c r="BD33" s="33">
        <v>2086.4550198779971</v>
      </c>
      <c r="BE33" s="33">
        <v>9330.7277201215566</v>
      </c>
      <c r="BF33" s="33">
        <v>8159.5339724893747</v>
      </c>
      <c r="BG33" s="33">
        <v>863.42091968238969</v>
      </c>
      <c r="BH33" s="33">
        <v>3021.4501328994415</v>
      </c>
      <c r="BI33" s="33">
        <v>192.36065399074141</v>
      </c>
      <c r="BJ33" s="33">
        <v>522.94256211877735</v>
      </c>
      <c r="BK33" s="33">
        <v>463.6566710839993</v>
      </c>
      <c r="BL33" s="33">
        <v>1667.2353472400166</v>
      </c>
      <c r="BM33" s="33">
        <v>10526.401048348218</v>
      </c>
      <c r="BN33" s="33">
        <v>9877.9136304527201</v>
      </c>
      <c r="BO33" s="33">
        <v>2316.3217829615382</v>
      </c>
      <c r="BP33" s="33">
        <v>2114.6130761365102</v>
      </c>
      <c r="BQ33" s="33">
        <v>566.20683552511605</v>
      </c>
      <c r="BR33" s="33">
        <v>1912.6048603984698</v>
      </c>
      <c r="BS33" s="33">
        <v>433.65937699346944</v>
      </c>
      <c r="BT33" s="33">
        <v>524.08153967530154</v>
      </c>
      <c r="BU33" s="33">
        <v>22260.308136204763</v>
      </c>
      <c r="BV33" s="33">
        <v>240.80094762617304</v>
      </c>
      <c r="BW33" s="33">
        <v>865.70731166622693</v>
      </c>
      <c r="BX33" s="33">
        <v>2727.7204763780528</v>
      </c>
      <c r="BY33" s="33">
        <v>5261.6038463772775</v>
      </c>
      <c r="BZ33" s="33">
        <v>2368.6936583846755</v>
      </c>
      <c r="CA33" s="33">
        <v>2768.3482276628079</v>
      </c>
      <c r="CB33" s="33">
        <v>2740.6162333791426</v>
      </c>
      <c r="CC33" s="33">
        <v>1052.6810236581487</v>
      </c>
      <c r="CD33" s="33">
        <v>831.79530952956975</v>
      </c>
      <c r="CE33" s="33">
        <v>807.2819814519338</v>
      </c>
      <c r="CF33" s="33">
        <v>1300.3875500251736</v>
      </c>
      <c r="CG33" s="33">
        <v>677.15168640135505</v>
      </c>
      <c r="CH33" s="33">
        <v>2267.2655977585046</v>
      </c>
      <c r="CI33" s="33">
        <v>476.53555434351102</v>
      </c>
      <c r="CJ33" s="33">
        <v>5219.6346326370603</v>
      </c>
      <c r="CK33" s="33">
        <v>467.86245117234949</v>
      </c>
      <c r="CL33" s="33">
        <v>1719.8561103514314</v>
      </c>
      <c r="CM33" s="33">
        <v>12833.290409767578</v>
      </c>
      <c r="CN33" s="33">
        <v>12038.216580347425</v>
      </c>
      <c r="CO33" s="33">
        <v>979.86661031310075</v>
      </c>
      <c r="CP33" s="33">
        <v>183.99127816798634</v>
      </c>
      <c r="CQ33" s="33">
        <v>65989.887621866699</v>
      </c>
      <c r="CR33" s="33">
        <v>53715.860502964839</v>
      </c>
      <c r="CS33" s="33">
        <v>30052.652618212338</v>
      </c>
      <c r="CT33" s="33">
        <v>65519.439269797505</v>
      </c>
      <c r="CU33" s="33">
        <v>26874.753371835821</v>
      </c>
      <c r="CV33" s="33">
        <v>28823.079943155204</v>
      </c>
      <c r="CW33" s="33">
        <v>26984.744856312896</v>
      </c>
      <c r="CX33" s="33">
        <v>26464.341792301628</v>
      </c>
      <c r="CY33" s="33">
        <v>1885.9612224465943</v>
      </c>
      <c r="CZ33" s="33">
        <v>2631.7806002001707</v>
      </c>
      <c r="DA33" s="33">
        <v>211.19174959194029</v>
      </c>
      <c r="DB33" s="33">
        <v>414.91265010016122</v>
      </c>
      <c r="DC33" s="33">
        <v>846.72435239082483</v>
      </c>
      <c r="DD33" s="33">
        <v>856.28332699483849</v>
      </c>
      <c r="DE33" s="33">
        <v>18175.981021298583</v>
      </c>
    </row>
    <row r="34" spans="1:109" x14ac:dyDescent="0.25">
      <c r="A34" s="3" t="s">
        <v>160</v>
      </c>
      <c r="B34" s="3" t="s">
        <v>202</v>
      </c>
      <c r="C34" s="3" t="s">
        <v>216</v>
      </c>
      <c r="D34" s="3" t="s">
        <v>237</v>
      </c>
      <c r="E34" s="3"/>
      <c r="F34" s="3">
        <v>500</v>
      </c>
      <c r="G34" s="3"/>
      <c r="H34" s="3">
        <v>779.09376825192714</v>
      </c>
      <c r="I34" s="3">
        <v>1847.567442766958</v>
      </c>
      <c r="J34" s="3">
        <v>132.72593638841911</v>
      </c>
      <c r="K34" s="3">
        <v>841.55807791518862</v>
      </c>
      <c r="L34" s="3">
        <v>0</v>
      </c>
      <c r="M34" s="3">
        <v>94911.267194172819</v>
      </c>
      <c r="N34" s="3">
        <v>612.2837191928063</v>
      </c>
      <c r="O34" s="3">
        <v>854.1158058062108</v>
      </c>
      <c r="P34" s="3">
        <v>9783.3974494862487</v>
      </c>
      <c r="Q34" s="3">
        <v>132.13088503477834</v>
      </c>
      <c r="R34" s="3">
        <v>1412.7296454767254</v>
      </c>
      <c r="S34" s="3">
        <v>511.81385483012048</v>
      </c>
      <c r="T34" s="3">
        <v>152.07582702775505</v>
      </c>
      <c r="U34" s="3">
        <v>140.90923270673088</v>
      </c>
      <c r="V34" s="3">
        <v>306.13515856764593</v>
      </c>
      <c r="W34" s="3">
        <v>306.80258103186463</v>
      </c>
      <c r="X34" s="3">
        <v>1176.8668352802486</v>
      </c>
      <c r="Y34" s="3">
        <v>77956.761139740731</v>
      </c>
      <c r="Z34" s="3">
        <v>6707.2794768403892</v>
      </c>
      <c r="AA34" s="3">
        <v>4256.7373840301489</v>
      </c>
      <c r="AB34" s="3">
        <v>5287.7362253233268</v>
      </c>
      <c r="AC34" s="3">
        <v>634.89835104265774</v>
      </c>
      <c r="AD34" s="3">
        <v>173.65582003749236</v>
      </c>
      <c r="AE34" s="3">
        <v>11932.473660566871</v>
      </c>
      <c r="AF34" s="3">
        <v>20493.943876997851</v>
      </c>
      <c r="AG34" s="3">
        <v>328.90525428466475</v>
      </c>
      <c r="AH34" s="3">
        <v>122.7950117702255</v>
      </c>
      <c r="AI34" s="3">
        <v>253.67146422165308</v>
      </c>
      <c r="AJ34" s="3">
        <v>11008.519733052959</v>
      </c>
      <c r="AK34" s="3">
        <v>14129.078928416673</v>
      </c>
      <c r="AL34" s="3">
        <v>75.161418952433721</v>
      </c>
      <c r="AM34" s="3">
        <v>195.66735929919435</v>
      </c>
      <c r="AN34" s="3">
        <v>9183.08176765383</v>
      </c>
      <c r="AO34" s="3">
        <v>22082.278001674666</v>
      </c>
      <c r="AP34" s="3">
        <v>1458.4655069504736</v>
      </c>
      <c r="AQ34" s="3">
        <v>230.38136867307435</v>
      </c>
      <c r="AR34" s="3">
        <v>131.71006042882522</v>
      </c>
      <c r="AS34" s="3">
        <v>1155.6996256419559</v>
      </c>
      <c r="AT34" s="3">
        <v>115.11563281445636</v>
      </c>
      <c r="AU34" s="3">
        <v>26733.746185677363</v>
      </c>
      <c r="AV34" s="3">
        <v>92772.507886966807</v>
      </c>
      <c r="AW34" s="3">
        <v>1173.84065069349</v>
      </c>
      <c r="AX34" s="3">
        <v>341.52195122875037</v>
      </c>
      <c r="AY34" s="3">
        <v>315.00464023069657</v>
      </c>
      <c r="AZ34" s="3">
        <v>572.97548450297927</v>
      </c>
      <c r="BA34" s="3">
        <v>218.09436234384373</v>
      </c>
      <c r="BB34" s="3">
        <v>1654.9316288775281</v>
      </c>
      <c r="BC34" s="3">
        <v>11566.932541860757</v>
      </c>
      <c r="BD34" s="3">
        <v>1146.3530307313913</v>
      </c>
      <c r="BE34" s="3">
        <v>4842.9192560078491</v>
      </c>
      <c r="BF34" s="3">
        <v>3770.3820776544421</v>
      </c>
      <c r="BG34" s="3">
        <v>344.35514618730116</v>
      </c>
      <c r="BH34" s="3">
        <v>1565.7918639375425</v>
      </c>
      <c r="BI34" s="3">
        <v>162.4088133713816</v>
      </c>
      <c r="BJ34" s="3">
        <v>334.38133498506136</v>
      </c>
      <c r="BK34" s="3">
        <v>588.07424249873759</v>
      </c>
      <c r="BL34" s="3">
        <v>880.16136437975661</v>
      </c>
      <c r="BM34" s="3">
        <v>5217.0296502886904</v>
      </c>
      <c r="BN34" s="3">
        <v>4994.1212688856631</v>
      </c>
      <c r="BO34" s="3">
        <v>2247.409787475508</v>
      </c>
      <c r="BP34" s="3">
        <v>1560.1281544319438</v>
      </c>
      <c r="BQ34" s="3">
        <v>289.4978443692309</v>
      </c>
      <c r="BR34" s="3">
        <v>1493.5199285852202</v>
      </c>
      <c r="BS34" s="3">
        <v>272.90341675486201</v>
      </c>
      <c r="BT34" s="3">
        <v>653.24844819141708</v>
      </c>
      <c r="BU34" s="3">
        <v>23466.362089420047</v>
      </c>
      <c r="BV34" s="3">
        <v>130.46098866848021</v>
      </c>
      <c r="BW34" s="3">
        <v>286.89784521143122</v>
      </c>
      <c r="BX34" s="3">
        <v>1472.1382860266965</v>
      </c>
      <c r="BY34" s="3">
        <v>4011.8442674804487</v>
      </c>
      <c r="BZ34" s="3">
        <v>2065.7985060974493</v>
      </c>
      <c r="CA34" s="3">
        <v>1073.2421265786656</v>
      </c>
      <c r="CB34" s="3">
        <v>1056.4225443980545</v>
      </c>
      <c r="CC34" s="3">
        <v>420.66110085146732</v>
      </c>
      <c r="CD34" s="3">
        <v>582.94125447071031</v>
      </c>
      <c r="CE34" s="3">
        <v>701.28142232313894</v>
      </c>
      <c r="CF34" s="3">
        <v>886.93208383604724</v>
      </c>
      <c r="CG34" s="3">
        <v>566.40847632090788</v>
      </c>
      <c r="CH34" s="3">
        <v>1273.8896904502228</v>
      </c>
      <c r="CI34" s="3">
        <v>211.25395218847797</v>
      </c>
      <c r="CJ34" s="3">
        <v>4665.0632311453337</v>
      </c>
      <c r="CK34" s="3">
        <v>321.12938051479171</v>
      </c>
      <c r="CL34" s="3">
        <v>1354.3904891164059</v>
      </c>
      <c r="CM34" s="3">
        <v>17804.467222408828</v>
      </c>
      <c r="CN34" s="3">
        <v>15599.938658156492</v>
      </c>
      <c r="CO34" s="3">
        <v>465.79118932556332</v>
      </c>
      <c r="CP34" s="3">
        <v>158.51953628069361</v>
      </c>
      <c r="CQ34" s="3">
        <v>101000.99326280573</v>
      </c>
      <c r="CR34" s="3">
        <v>90394.004533708139</v>
      </c>
      <c r="CS34" s="3">
        <v>26644.424152755179</v>
      </c>
      <c r="CT34" s="3">
        <v>101732.98147930593</v>
      </c>
      <c r="CU34" s="3">
        <v>25664.138697096609</v>
      </c>
      <c r="CV34" s="3">
        <v>29206.876106222426</v>
      </c>
      <c r="CW34" s="3">
        <v>24425.930644572811</v>
      </c>
      <c r="CX34" s="3">
        <v>12709.152378054698</v>
      </c>
      <c r="CY34" s="3">
        <v>4086.1908413360047</v>
      </c>
      <c r="CZ34" s="3">
        <v>1129.112623944827</v>
      </c>
      <c r="DA34" s="3">
        <v>96.703886201130615</v>
      </c>
      <c r="DB34" s="3">
        <v>217.45374399465391</v>
      </c>
      <c r="DC34" s="3">
        <v>352.04792720058475</v>
      </c>
      <c r="DD34" s="3">
        <v>345.10030058510353</v>
      </c>
      <c r="DE34" s="3">
        <v>11377.762500044559</v>
      </c>
    </row>
    <row r="35" spans="1:109" x14ac:dyDescent="0.25">
      <c r="A35" s="3" t="s">
        <v>161</v>
      </c>
      <c r="B35" s="3" t="s">
        <v>203</v>
      </c>
      <c r="C35" s="3" t="s">
        <v>217</v>
      </c>
      <c r="D35" s="3" t="s">
        <v>237</v>
      </c>
      <c r="E35" s="3"/>
      <c r="F35" s="3">
        <v>500</v>
      </c>
      <c r="G35" s="3"/>
      <c r="H35" s="3">
        <v>325.13639096163001</v>
      </c>
      <c r="I35" s="3">
        <v>1441.9254315249959</v>
      </c>
      <c r="J35" s="3">
        <v>136.50802223730398</v>
      </c>
      <c r="K35" s="3">
        <v>737.66459766160744</v>
      </c>
      <c r="L35" s="3">
        <v>51.226021918206463</v>
      </c>
      <c r="M35" s="3">
        <v>96454.201764434445</v>
      </c>
      <c r="N35" s="3">
        <v>552.76422831391869</v>
      </c>
      <c r="O35" s="3">
        <v>886.93527382847276</v>
      </c>
      <c r="P35" s="3">
        <v>10585.324416895372</v>
      </c>
      <c r="Q35" s="3">
        <v>129.84999816835938</v>
      </c>
      <c r="R35" s="3">
        <v>1370.290527664841</v>
      </c>
      <c r="S35" s="3">
        <v>383.90982049787942</v>
      </c>
      <c r="T35" s="3">
        <v>151.02226765661737</v>
      </c>
      <c r="U35" s="3">
        <v>134.84042808274458</v>
      </c>
      <c r="V35" s="3">
        <v>308.39127513999489</v>
      </c>
      <c r="W35" s="3">
        <v>249.39549971647091</v>
      </c>
      <c r="X35" s="3">
        <v>874.35049660873108</v>
      </c>
      <c r="Y35" s="3">
        <v>80947.404304327312</v>
      </c>
      <c r="Z35" s="3">
        <v>6142.4928947097469</v>
      </c>
      <c r="AA35" s="3">
        <v>4018.2941670629602</v>
      </c>
      <c r="AB35" s="3">
        <v>4542.0496686171209</v>
      </c>
      <c r="AC35" s="3">
        <v>580.95521631047791</v>
      </c>
      <c r="AD35" s="3">
        <v>137.70869002858674</v>
      </c>
      <c r="AE35" s="3">
        <v>11620.277818392397</v>
      </c>
      <c r="AF35" s="3">
        <v>19850.502244726038</v>
      </c>
      <c r="AG35" s="3">
        <v>349.50055918720761</v>
      </c>
      <c r="AH35" s="3">
        <v>93.019637196253186</v>
      </c>
      <c r="AI35" s="3">
        <v>241.88267923644844</v>
      </c>
      <c r="AJ35" s="3">
        <v>11133.026570509004</v>
      </c>
      <c r="AK35" s="3">
        <v>14101.235463190977</v>
      </c>
      <c r="AL35" s="3">
        <v>59.556581161427694</v>
      </c>
      <c r="AM35" s="3">
        <v>150.81968584821163</v>
      </c>
      <c r="AN35" s="3">
        <v>9119.165754167303</v>
      </c>
      <c r="AO35" s="3">
        <v>21021.971079989944</v>
      </c>
      <c r="AP35" s="3">
        <v>1303.2063029642393</v>
      </c>
      <c r="AQ35" s="3">
        <v>261.58005433911831</v>
      </c>
      <c r="AR35" s="3">
        <v>157.91993118184681</v>
      </c>
      <c r="AS35" s="3">
        <v>1078.1329728057497</v>
      </c>
      <c r="AT35" s="3">
        <v>128.96555563897823</v>
      </c>
      <c r="AU35" s="3">
        <v>27935.179053249736</v>
      </c>
      <c r="AV35" s="3">
        <v>95129.205564517295</v>
      </c>
      <c r="AW35" s="3">
        <v>1078.1650894339116</v>
      </c>
      <c r="AX35" s="3">
        <v>295.72991211463642</v>
      </c>
      <c r="AY35" s="3">
        <v>313.75475204302967</v>
      </c>
      <c r="AZ35" s="3">
        <v>586.77573753735487</v>
      </c>
      <c r="BA35" s="3">
        <v>125.09179618068319</v>
      </c>
      <c r="BB35" s="3">
        <v>1647.1309214005719</v>
      </c>
      <c r="BC35" s="3">
        <v>11360.797697433092</v>
      </c>
      <c r="BD35" s="3">
        <v>1042.0190596926393</v>
      </c>
      <c r="BE35" s="3">
        <v>4545.2341558248654</v>
      </c>
      <c r="BF35" s="3">
        <v>3648.4909578577244</v>
      </c>
      <c r="BG35" s="3">
        <v>342.44725354088598</v>
      </c>
      <c r="BH35" s="3">
        <v>1475.9147061597048</v>
      </c>
      <c r="BI35" s="3">
        <v>130.2008105682815</v>
      </c>
      <c r="BJ35" s="3">
        <v>311.86234149133708</v>
      </c>
      <c r="BK35" s="3">
        <v>235.26418332524153</v>
      </c>
      <c r="BL35" s="3">
        <v>821.66934438380542</v>
      </c>
      <c r="BM35" s="3">
        <v>4853.8329537929831</v>
      </c>
      <c r="BN35" s="3">
        <v>4584.2657410809898</v>
      </c>
      <c r="BO35" s="3">
        <v>1896.3608969565162</v>
      </c>
      <c r="BP35" s="3">
        <v>1392.1495988937916</v>
      </c>
      <c r="BQ35" s="3">
        <v>273.78437304063459</v>
      </c>
      <c r="BR35" s="3">
        <v>1345.2395576985707</v>
      </c>
      <c r="BS35" s="3">
        <v>273.7102577448764</v>
      </c>
      <c r="BT35" s="3">
        <v>599.31851608950024</v>
      </c>
      <c r="BU35" s="3">
        <v>24142.756191029595</v>
      </c>
      <c r="BV35" s="3">
        <v>168.94828719066638</v>
      </c>
      <c r="BW35" s="3">
        <v>346.55571143574861</v>
      </c>
      <c r="BX35" s="3">
        <v>1262.1266650353298</v>
      </c>
      <c r="BY35" s="3">
        <v>5066.170805630356</v>
      </c>
      <c r="BZ35" s="3">
        <v>1911.6212363531288</v>
      </c>
      <c r="CA35" s="3">
        <v>1034.1134281450984</v>
      </c>
      <c r="CB35" s="3">
        <v>1022.8775493081559</v>
      </c>
      <c r="CC35" s="3">
        <v>432.48004431808386</v>
      </c>
      <c r="CD35" s="3">
        <v>571.72045045900666</v>
      </c>
      <c r="CE35" s="3">
        <v>679.60267496463678</v>
      </c>
      <c r="CF35" s="3">
        <v>918.37498228909953</v>
      </c>
      <c r="CG35" s="3">
        <v>591.01760296458224</v>
      </c>
      <c r="CH35" s="3">
        <v>1141.2174420452675</v>
      </c>
      <c r="CI35" s="3">
        <v>209.73887546611883</v>
      </c>
      <c r="CJ35" s="3">
        <v>4428.2678665691383</v>
      </c>
      <c r="CK35" s="3">
        <v>308.77420416807894</v>
      </c>
      <c r="CL35" s="3">
        <v>1396.1345312957239</v>
      </c>
      <c r="CM35" s="3">
        <v>17011.263848702762</v>
      </c>
      <c r="CN35" s="3">
        <v>14894.881814248607</v>
      </c>
      <c r="CO35" s="3">
        <v>476.93192820399122</v>
      </c>
      <c r="CP35" s="3">
        <v>157.96687086916032</v>
      </c>
      <c r="CQ35" s="3">
        <v>99604.899808842107</v>
      </c>
      <c r="CR35" s="3">
        <v>89250.617473923616</v>
      </c>
      <c r="CS35" s="3">
        <v>26932.853675455328</v>
      </c>
      <c r="CT35" s="3">
        <v>101736.76205807029</v>
      </c>
      <c r="CU35" s="3">
        <v>25820.509082127595</v>
      </c>
      <c r="CV35" s="3">
        <v>29116.329816649519</v>
      </c>
      <c r="CW35" s="3">
        <v>24759.770969236291</v>
      </c>
      <c r="CX35" s="3">
        <v>12365.297123903074</v>
      </c>
      <c r="CY35" s="3">
        <v>4047.5128871606998</v>
      </c>
      <c r="CZ35" s="3">
        <v>1210.1891362778447</v>
      </c>
      <c r="DA35" s="3">
        <v>108.28738812244156</v>
      </c>
      <c r="DB35" s="3">
        <v>255.73235750379666</v>
      </c>
      <c r="DC35" s="3">
        <v>348.11954417624656</v>
      </c>
      <c r="DD35" s="3">
        <v>342.15820388742901</v>
      </c>
      <c r="DE35" s="3">
        <v>11057.890954179204</v>
      </c>
    </row>
    <row r="36" spans="1:109" x14ac:dyDescent="0.25">
      <c r="A36" s="3" t="s">
        <v>162</v>
      </c>
      <c r="B36" s="3" t="s">
        <v>204</v>
      </c>
      <c r="C36" s="3" t="s">
        <v>214</v>
      </c>
      <c r="D36" s="3" t="s">
        <v>237</v>
      </c>
      <c r="E36" s="3"/>
      <c r="F36" s="3">
        <v>500</v>
      </c>
      <c r="G36" s="3"/>
      <c r="H36" s="3">
        <v>1368.986451223916</v>
      </c>
      <c r="I36" s="3">
        <v>2666.9819806059627</v>
      </c>
      <c r="J36" s="3">
        <v>177.00464877901967</v>
      </c>
      <c r="K36" s="3">
        <v>737.50504700877423</v>
      </c>
      <c r="L36" s="3">
        <v>0</v>
      </c>
      <c r="M36" s="3">
        <v>91443.043504164583</v>
      </c>
      <c r="N36" s="3">
        <v>1074.85901096214</v>
      </c>
      <c r="O36" s="3">
        <v>1219.6470420303533</v>
      </c>
      <c r="P36" s="3">
        <v>16151.601484804674</v>
      </c>
      <c r="Q36" s="3">
        <v>205.95564442167415</v>
      </c>
      <c r="R36" s="3">
        <v>1640.9816998173262</v>
      </c>
      <c r="S36" s="3">
        <v>370.79353729698209</v>
      </c>
      <c r="T36" s="3">
        <v>231.30387887578047</v>
      </c>
      <c r="U36" s="3">
        <v>148.1032324187764</v>
      </c>
      <c r="V36" s="3">
        <v>561.48206802149662</v>
      </c>
      <c r="W36" s="3">
        <v>460.76340844586383</v>
      </c>
      <c r="X36" s="3">
        <v>1292.4492603229789</v>
      </c>
      <c r="Y36" s="3">
        <v>98295.865476758539</v>
      </c>
      <c r="Z36" s="3">
        <v>9872.9109078180682</v>
      </c>
      <c r="AA36" s="3">
        <v>6153.4400884739052</v>
      </c>
      <c r="AB36" s="3">
        <v>18529.344542394607</v>
      </c>
      <c r="AC36" s="3">
        <v>596.38918812448492</v>
      </c>
      <c r="AD36" s="3">
        <v>247.39400866096625</v>
      </c>
      <c r="AE36" s="3">
        <v>15142.630034881544</v>
      </c>
      <c r="AF36" s="3">
        <v>26506.72710392519</v>
      </c>
      <c r="AG36" s="3">
        <v>378.27670365558123</v>
      </c>
      <c r="AH36" s="3">
        <v>158.77930456465765</v>
      </c>
      <c r="AI36" s="3">
        <v>213.19421965371129</v>
      </c>
      <c r="AJ36" s="3">
        <v>5143.3448414827863</v>
      </c>
      <c r="AK36" s="3">
        <v>8373.5706072785906</v>
      </c>
      <c r="AL36" s="3">
        <v>99.971665053970511</v>
      </c>
      <c r="AM36" s="3">
        <v>288.8522046132228</v>
      </c>
      <c r="AN36" s="3">
        <v>10060.532133604076</v>
      </c>
      <c r="AO36" s="3">
        <v>22979.21404493527</v>
      </c>
      <c r="AP36" s="3">
        <v>1580.2437735780959</v>
      </c>
      <c r="AQ36" s="3">
        <v>234.02082355191496</v>
      </c>
      <c r="AR36" s="3">
        <v>208.9204855098647</v>
      </c>
      <c r="AS36" s="3">
        <v>1959.5186734528895</v>
      </c>
      <c r="AT36" s="3">
        <v>216.59205314162645</v>
      </c>
      <c r="AU36" s="3">
        <v>34315.298819416581</v>
      </c>
      <c r="AV36" s="3">
        <v>70988.41643546478</v>
      </c>
      <c r="AW36" s="3">
        <v>1464.3571588701259</v>
      </c>
      <c r="AX36" s="3">
        <v>524.81323075016326</v>
      </c>
      <c r="AY36" s="3">
        <v>495.87545624948507</v>
      </c>
      <c r="AZ36" s="3">
        <v>646.63283292000847</v>
      </c>
      <c r="BA36" s="3">
        <v>224.10827235516638</v>
      </c>
      <c r="BB36" s="3">
        <v>2257.645509162503</v>
      </c>
      <c r="BC36" s="3">
        <v>23336.231152292923</v>
      </c>
      <c r="BD36" s="3">
        <v>2819.8448241362153</v>
      </c>
      <c r="BE36" s="3">
        <v>7752.5272946537561</v>
      </c>
      <c r="BF36" s="3">
        <v>6722.9176421055836</v>
      </c>
      <c r="BG36" s="3">
        <v>630.92281096664192</v>
      </c>
      <c r="BH36" s="3">
        <v>3071.6249466478271</v>
      </c>
      <c r="BI36" s="3">
        <v>142.05455996460836</v>
      </c>
      <c r="BJ36" s="3">
        <v>533.55901616750123</v>
      </c>
      <c r="BK36" s="3">
        <v>383.82627800014302</v>
      </c>
      <c r="BL36" s="3">
        <v>1057.6252523960022</v>
      </c>
      <c r="BM36" s="3">
        <v>7186.7648819174246</v>
      </c>
      <c r="BN36" s="3">
        <v>6675.4041631281707</v>
      </c>
      <c r="BO36" s="3">
        <v>2691.6228839643354</v>
      </c>
      <c r="BP36" s="3">
        <v>2128.1642552173785</v>
      </c>
      <c r="BQ36" s="3">
        <v>352.0558738310375</v>
      </c>
      <c r="BR36" s="3">
        <v>2160.8237811843919</v>
      </c>
      <c r="BS36" s="3">
        <v>304.06312845698307</v>
      </c>
      <c r="BT36" s="3">
        <v>546.75041057437807</v>
      </c>
      <c r="BU36" s="3">
        <v>15285.263019807615</v>
      </c>
      <c r="BV36" s="3">
        <v>141.76369484112925</v>
      </c>
      <c r="BW36" s="3">
        <v>356.16764898567413</v>
      </c>
      <c r="BX36" s="3">
        <v>1597.3849841503993</v>
      </c>
      <c r="BY36" s="3">
        <v>3315.45255226068</v>
      </c>
      <c r="BZ36" s="3">
        <v>1685.6328015568649</v>
      </c>
      <c r="CA36" s="3">
        <v>1775.6125885622289</v>
      </c>
      <c r="CB36" s="3">
        <v>1738.837982155085</v>
      </c>
      <c r="CC36" s="3">
        <v>528.93161647578802</v>
      </c>
      <c r="CD36" s="3">
        <v>1405.3247599458412</v>
      </c>
      <c r="CE36" s="3">
        <v>1559.2981794021052</v>
      </c>
      <c r="CF36" s="3">
        <v>2187.9899226602424</v>
      </c>
      <c r="CG36" s="3">
        <v>1206.7729550309082</v>
      </c>
      <c r="CH36" s="3">
        <v>2358.4401903045</v>
      </c>
      <c r="CI36" s="3">
        <v>295.65117687454716</v>
      </c>
      <c r="CJ36" s="3">
        <v>5549.8453779723241</v>
      </c>
      <c r="CK36" s="3">
        <v>310.44894003154729</v>
      </c>
      <c r="CL36" s="3">
        <v>1401.1766266507695</v>
      </c>
      <c r="CM36" s="3">
        <v>17564.763076656982</v>
      </c>
      <c r="CN36" s="3">
        <v>15758.084109735886</v>
      </c>
      <c r="CO36" s="3">
        <v>606.25877060981043</v>
      </c>
      <c r="CP36" s="3">
        <v>180.69334739041395</v>
      </c>
      <c r="CQ36" s="3">
        <v>82353.336520596451</v>
      </c>
      <c r="CR36" s="3">
        <v>73173.388632468923</v>
      </c>
      <c r="CS36" s="3">
        <v>29062.585386220155</v>
      </c>
      <c r="CT36" s="3">
        <v>79938.071862077719</v>
      </c>
      <c r="CU36" s="3">
        <v>27334.168969227907</v>
      </c>
      <c r="CV36" s="3">
        <v>31048.513290770752</v>
      </c>
      <c r="CW36" s="3">
        <v>26141.750869097792</v>
      </c>
      <c r="CX36" s="3">
        <v>17531.40944073621</v>
      </c>
      <c r="CY36" s="3">
        <v>3780.8532762547393</v>
      </c>
      <c r="CZ36" s="3">
        <v>2433.6949304337336</v>
      </c>
      <c r="DA36" s="3">
        <v>105.76913581058838</v>
      </c>
      <c r="DB36" s="3">
        <v>391.89778517668856</v>
      </c>
      <c r="DC36" s="3">
        <v>770.511627952666</v>
      </c>
      <c r="DD36" s="3">
        <v>614.89548160584377</v>
      </c>
      <c r="DE36" s="3">
        <v>18359.323961864578</v>
      </c>
    </row>
    <row r="37" spans="1:109" x14ac:dyDescent="0.25">
      <c r="A37" s="3" t="s">
        <v>163</v>
      </c>
      <c r="B37" s="3" t="s">
        <v>205</v>
      </c>
      <c r="C37" s="3" t="s">
        <v>215</v>
      </c>
      <c r="D37" s="3" t="s">
        <v>237</v>
      </c>
      <c r="E37" s="3"/>
      <c r="F37" s="3">
        <v>500</v>
      </c>
      <c r="G37" s="3"/>
      <c r="H37" s="3">
        <v>806.09853486154793</v>
      </c>
      <c r="I37" s="3">
        <v>2672.2706286443522</v>
      </c>
      <c r="J37" s="3">
        <v>189.17855385020599</v>
      </c>
      <c r="K37" s="3">
        <v>795.10855205945779</v>
      </c>
      <c r="L37" s="3">
        <v>52.787046821571614</v>
      </c>
      <c r="M37" s="3">
        <v>93513.622456687328</v>
      </c>
      <c r="N37" s="3">
        <v>1038.2416877265059</v>
      </c>
      <c r="O37" s="3">
        <v>1254.2046653472712</v>
      </c>
      <c r="P37" s="3">
        <v>16049.848719838739</v>
      </c>
      <c r="Q37" s="3">
        <v>192.48484764212279</v>
      </c>
      <c r="R37" s="3">
        <v>1621.0104091121739</v>
      </c>
      <c r="S37" s="3">
        <v>213.58657895782511</v>
      </c>
      <c r="T37" s="3">
        <v>325.85247347356659</v>
      </c>
      <c r="U37" s="3">
        <v>131.90390201731398</v>
      </c>
      <c r="V37" s="3">
        <v>650.86459727502097</v>
      </c>
      <c r="W37" s="3">
        <v>427.07328029068606</v>
      </c>
      <c r="X37" s="3">
        <v>1239.0818153052851</v>
      </c>
      <c r="Y37" s="3">
        <v>97419.292208182116</v>
      </c>
      <c r="Z37" s="3">
        <v>9666.4355125694437</v>
      </c>
      <c r="AA37" s="3">
        <v>6127.0238999302801</v>
      </c>
      <c r="AB37" s="3">
        <v>18038.839295823152</v>
      </c>
      <c r="AC37" s="3">
        <v>692.75809486343337</v>
      </c>
      <c r="AD37" s="3">
        <v>238.80740128929042</v>
      </c>
      <c r="AE37" s="3">
        <v>15074.802016266276</v>
      </c>
      <c r="AF37" s="3">
        <v>26137.881463606009</v>
      </c>
      <c r="AG37" s="3">
        <v>410.6761295163987</v>
      </c>
      <c r="AH37" s="3">
        <v>149.2791647050434</v>
      </c>
      <c r="AI37" s="3">
        <v>213.7208971431217</v>
      </c>
      <c r="AJ37" s="3">
        <v>5662.5550592306017</v>
      </c>
      <c r="AK37" s="3">
        <v>9016.1391845399085</v>
      </c>
      <c r="AL37" s="3">
        <v>89.789984842773777</v>
      </c>
      <c r="AM37" s="3">
        <v>201.17764507003736</v>
      </c>
      <c r="AN37" s="3">
        <v>10104.254247683861</v>
      </c>
      <c r="AO37" s="3">
        <v>22576.152367871404</v>
      </c>
      <c r="AP37" s="3">
        <v>1556.1037291096075</v>
      </c>
      <c r="AQ37" s="3">
        <v>284.13806679888302</v>
      </c>
      <c r="AR37" s="3">
        <v>215.50147411231023</v>
      </c>
      <c r="AS37" s="3">
        <v>1895.2123742551403</v>
      </c>
      <c r="AT37" s="3">
        <v>220.70544277854594</v>
      </c>
      <c r="AU37" s="3">
        <v>33160.421925189017</v>
      </c>
      <c r="AV37" s="3">
        <v>70741.885590743885</v>
      </c>
      <c r="AW37" s="3">
        <v>1502.4935528960898</v>
      </c>
      <c r="AX37" s="3">
        <v>545.65557357140187</v>
      </c>
      <c r="AY37" s="3">
        <v>535.66092296292015</v>
      </c>
      <c r="AZ37" s="3">
        <v>650.79571615435611</v>
      </c>
      <c r="BA37" s="3">
        <v>139.01932178200158</v>
      </c>
      <c r="BB37" s="3">
        <v>2219.8835365093032</v>
      </c>
      <c r="BC37" s="3">
        <v>22888.738337504907</v>
      </c>
      <c r="BD37" s="3">
        <v>2781.9397049110257</v>
      </c>
      <c r="BE37" s="3">
        <v>7617.6871203521678</v>
      </c>
      <c r="BF37" s="3">
        <v>6716.9218173047684</v>
      </c>
      <c r="BG37" s="3">
        <v>600.40917638795736</v>
      </c>
      <c r="BH37" s="3">
        <v>2986.3409864281821</v>
      </c>
      <c r="BI37" s="3">
        <v>141.67813303966801</v>
      </c>
      <c r="BJ37" s="3">
        <v>478.0246452465372</v>
      </c>
      <c r="BK37" s="3">
        <v>394.16188083698091</v>
      </c>
      <c r="BL37" s="3">
        <v>958.34303181121663</v>
      </c>
      <c r="BM37" s="3">
        <v>6877.3976081738974</v>
      </c>
      <c r="BN37" s="3">
        <v>6788.7579380462275</v>
      </c>
      <c r="BO37" s="3">
        <v>2583.4725319391537</v>
      </c>
      <c r="BP37" s="3">
        <v>2048.9653677473711</v>
      </c>
      <c r="BQ37" s="3">
        <v>354.01451965742456</v>
      </c>
      <c r="BR37" s="3">
        <v>2024.4574650147879</v>
      </c>
      <c r="BS37" s="3">
        <v>308.77339960469641</v>
      </c>
      <c r="BT37" s="3">
        <v>512.23789788080956</v>
      </c>
      <c r="BU37" s="3">
        <v>16629.569451634983</v>
      </c>
      <c r="BV37" s="3">
        <v>122.20888428372461</v>
      </c>
      <c r="BW37" s="3">
        <v>396.37640886635853</v>
      </c>
      <c r="BX37" s="3">
        <v>1609.4177165042656</v>
      </c>
      <c r="BY37" s="3">
        <v>3377.654632925668</v>
      </c>
      <c r="BZ37" s="3">
        <v>1663.8338018295631</v>
      </c>
      <c r="CA37" s="3">
        <v>1714.7059534966495</v>
      </c>
      <c r="CB37" s="3">
        <v>1684.7839946798024</v>
      </c>
      <c r="CC37" s="3">
        <v>543.9989826194103</v>
      </c>
      <c r="CD37" s="3">
        <v>1336.369510132437</v>
      </c>
      <c r="CE37" s="3">
        <v>1534.6472600224806</v>
      </c>
      <c r="CF37" s="3">
        <v>1981.8579359395599</v>
      </c>
      <c r="CG37" s="3">
        <v>1173.8272856433607</v>
      </c>
      <c r="CH37" s="3">
        <v>2261.9905655717771</v>
      </c>
      <c r="CI37" s="3">
        <v>299.29535740120156</v>
      </c>
      <c r="CJ37" s="3">
        <v>5084.8559883258731</v>
      </c>
      <c r="CK37" s="3">
        <v>401.92478313591891</v>
      </c>
      <c r="CL37" s="3">
        <v>1374.5399831489096</v>
      </c>
      <c r="CM37" s="3">
        <v>17482.038756928167</v>
      </c>
      <c r="CN37" s="3">
        <v>15386.737059309493</v>
      </c>
      <c r="CO37" s="3">
        <v>510.28511810995866</v>
      </c>
      <c r="CP37" s="3">
        <v>116.28510790654036</v>
      </c>
      <c r="CQ37" s="3">
        <v>84949.956465683295</v>
      </c>
      <c r="CR37" s="3">
        <v>75780.515458991518</v>
      </c>
      <c r="CS37" s="3">
        <v>28156.363491403114</v>
      </c>
      <c r="CT37" s="3">
        <v>81832.438273060819</v>
      </c>
      <c r="CU37" s="3">
        <v>26496.745214158243</v>
      </c>
      <c r="CV37" s="3">
        <v>30287.721011633843</v>
      </c>
      <c r="CW37" s="3">
        <v>25538.243755769498</v>
      </c>
      <c r="CX37" s="3">
        <v>17824.780881188773</v>
      </c>
      <c r="CY37" s="3">
        <v>3470.5339360302642</v>
      </c>
      <c r="CZ37" s="3">
        <v>2319.919588050986</v>
      </c>
      <c r="DA37" s="3">
        <v>87.892309968454853</v>
      </c>
      <c r="DB37" s="3">
        <v>415.80088489386969</v>
      </c>
      <c r="DC37" s="3">
        <v>616.95786562770763</v>
      </c>
      <c r="DD37" s="3">
        <v>595.65982311811024</v>
      </c>
      <c r="DE37" s="3">
        <v>18268.929791292296</v>
      </c>
    </row>
    <row r="38" spans="1:109" x14ac:dyDescent="0.25">
      <c r="A38" s="20" t="s">
        <v>188</v>
      </c>
      <c r="B38" s="20" t="s">
        <v>230</v>
      </c>
      <c r="C38" s="20" t="s">
        <v>230</v>
      </c>
      <c r="D38" s="20" t="s">
        <v>235</v>
      </c>
      <c r="E38" s="20"/>
      <c r="F38" s="20">
        <v>0</v>
      </c>
      <c r="G38" s="20"/>
      <c r="H38" s="20">
        <v>824.58542290964726</v>
      </c>
      <c r="I38" s="20">
        <v>3316.3414503850822</v>
      </c>
      <c r="J38" s="20">
        <v>155.0739883100764</v>
      </c>
      <c r="K38" s="20">
        <v>666.98178390375119</v>
      </c>
      <c r="L38" s="20">
        <v>54.213559081699053</v>
      </c>
      <c r="M38" s="20">
        <v>92538.994379646349</v>
      </c>
      <c r="N38" s="20">
        <v>904.81625850973887</v>
      </c>
      <c r="O38" s="20">
        <v>813.74048477806366</v>
      </c>
      <c r="P38" s="20">
        <v>10492.843592875395</v>
      </c>
      <c r="Q38" s="20">
        <v>129.37674460798672</v>
      </c>
      <c r="R38" s="20">
        <v>1220.1320693896687</v>
      </c>
      <c r="S38" s="20">
        <v>218.01748604170564</v>
      </c>
      <c r="T38" s="20">
        <v>313.42344292266085</v>
      </c>
      <c r="U38" s="20">
        <v>104.29730338606423</v>
      </c>
      <c r="V38" s="20">
        <v>340.95739670092331</v>
      </c>
      <c r="W38" s="20">
        <v>314.73140312842025</v>
      </c>
      <c r="X38" s="20">
        <v>1886.9607941204054</v>
      </c>
      <c r="Y38" s="20">
        <v>67770.369028917179</v>
      </c>
      <c r="Z38" s="20">
        <v>9372.030229407741</v>
      </c>
      <c r="AA38" s="20">
        <v>5820.7679944920537</v>
      </c>
      <c r="AB38" s="20">
        <v>9444.6387181917162</v>
      </c>
      <c r="AC38" s="20">
        <v>551.34975303245722</v>
      </c>
      <c r="AD38" s="20">
        <v>212.25132956014511</v>
      </c>
      <c r="AE38" s="20">
        <v>10918.247909669442</v>
      </c>
      <c r="AF38" s="20">
        <v>19976.8992224594</v>
      </c>
      <c r="AG38" s="20">
        <v>294.43853968076616</v>
      </c>
      <c r="AH38" s="20">
        <v>88.267833630374753</v>
      </c>
      <c r="AI38" s="20">
        <v>319.87419134170392</v>
      </c>
      <c r="AJ38" s="20">
        <v>2692.9258729093376</v>
      </c>
      <c r="AK38" s="20">
        <v>3041.664241387502</v>
      </c>
      <c r="AL38" s="20">
        <v>159.2956385912189</v>
      </c>
      <c r="AM38" s="20">
        <v>124.28404848768953</v>
      </c>
      <c r="AN38" s="20">
        <v>2153.1446104627139</v>
      </c>
      <c r="AO38" s="20">
        <v>5696.5451696735699</v>
      </c>
      <c r="AP38" s="20">
        <v>710.42554299334631</v>
      </c>
      <c r="AQ38" s="20">
        <v>264.38328388884838</v>
      </c>
      <c r="AR38" s="20">
        <v>324.70251252679446</v>
      </c>
      <c r="AS38" s="20">
        <v>1782.0095106314614</v>
      </c>
      <c r="AT38" s="20">
        <v>185.56059268048926</v>
      </c>
      <c r="AU38" s="20">
        <v>33533.792656499165</v>
      </c>
      <c r="AV38" s="20">
        <v>102402.24715313839</v>
      </c>
      <c r="AW38" s="20">
        <v>1392.7327244569208</v>
      </c>
      <c r="AX38" s="20">
        <v>127.2088701392919</v>
      </c>
      <c r="AY38" s="20">
        <v>334.45933908294847</v>
      </c>
      <c r="AZ38" s="20">
        <v>689.95457432618457</v>
      </c>
      <c r="BA38" s="20">
        <v>59.86561690701248</v>
      </c>
      <c r="BB38" s="20">
        <v>576.2176943062143</v>
      </c>
      <c r="BC38" s="20">
        <v>7049.7218380354616</v>
      </c>
      <c r="BD38" s="20">
        <v>548.36370771164911</v>
      </c>
      <c r="BE38" s="20">
        <v>6970.3230877577571</v>
      </c>
      <c r="BF38" s="20">
        <v>4682.2721222001546</v>
      </c>
      <c r="BG38" s="20">
        <v>157.67877714537593</v>
      </c>
      <c r="BH38" s="20">
        <v>723.59141476663922</v>
      </c>
      <c r="BI38" s="20">
        <v>49.911204872967126</v>
      </c>
      <c r="BJ38" s="20">
        <v>214.53886847319663</v>
      </c>
      <c r="BK38" s="20">
        <v>104.93458612461508</v>
      </c>
      <c r="BL38" s="20">
        <v>573.10641875293993</v>
      </c>
      <c r="BM38" s="20">
        <v>6285.3805056242809</v>
      </c>
      <c r="BN38" s="20">
        <v>6072.3137881060766</v>
      </c>
      <c r="BO38" s="20">
        <v>1430.112557401091</v>
      </c>
      <c r="BP38" s="20">
        <v>1027.8953138716968</v>
      </c>
      <c r="BQ38" s="20">
        <v>217.63066376808743</v>
      </c>
      <c r="BR38" s="20">
        <v>917.84855136840099</v>
      </c>
      <c r="BS38" s="20">
        <v>213.94332914546789</v>
      </c>
      <c r="BT38" s="20">
        <v>202.59190429590933</v>
      </c>
      <c r="BU38" s="20">
        <v>16706.264024030472</v>
      </c>
      <c r="BV38" s="20">
        <v>106.06722400492161</v>
      </c>
      <c r="BW38" s="20">
        <v>686.57892383770343</v>
      </c>
      <c r="BX38" s="20">
        <v>1880.5211772775815</v>
      </c>
      <c r="BY38" s="20">
        <v>3801.3108315282229</v>
      </c>
      <c r="BZ38" s="20">
        <v>1405.6119581425685</v>
      </c>
      <c r="CA38" s="20">
        <v>1376.5641099984909</v>
      </c>
      <c r="CB38" s="20">
        <v>1341.3159739003029</v>
      </c>
      <c r="CC38" s="20">
        <v>406.97042657500486</v>
      </c>
      <c r="CD38" s="20">
        <v>197.77749758109286</v>
      </c>
      <c r="CE38" s="20">
        <v>270.17448641690214</v>
      </c>
      <c r="CF38" s="20">
        <v>607.65604844337122</v>
      </c>
      <c r="CG38" s="20">
        <v>239.99678328657291</v>
      </c>
      <c r="CH38" s="20">
        <v>1932.8757631306694</v>
      </c>
      <c r="CI38" s="20">
        <v>172.1999183233599</v>
      </c>
      <c r="CJ38" s="20">
        <v>4188.711947109824</v>
      </c>
      <c r="CK38" s="20">
        <v>212.96653333223057</v>
      </c>
      <c r="CL38" s="20">
        <v>544.67915598308434</v>
      </c>
      <c r="CM38" s="20">
        <v>4075.7320142727613</v>
      </c>
      <c r="CN38" s="20">
        <v>3679.603742935285</v>
      </c>
      <c r="CO38" s="20">
        <v>791.84745724889535</v>
      </c>
      <c r="CP38" s="20">
        <v>86.742807688340406</v>
      </c>
      <c r="CQ38" s="20">
        <v>96464.925989842901</v>
      </c>
      <c r="CR38" s="20">
        <v>88843.347252485109</v>
      </c>
      <c r="CS38" s="20">
        <v>30689.719458791085</v>
      </c>
      <c r="CT38" s="20">
        <v>106919.06787509809</v>
      </c>
      <c r="CU38" s="20">
        <v>28500.355482205054</v>
      </c>
      <c r="CV38" s="20">
        <v>32746.228073200618</v>
      </c>
      <c r="CW38" s="20">
        <v>29490.297686957292</v>
      </c>
      <c r="CX38" s="20">
        <v>50902.755590483037</v>
      </c>
      <c r="CY38" s="20">
        <v>8488.1190710377141</v>
      </c>
      <c r="CZ38" s="20">
        <v>10432.326778759558</v>
      </c>
      <c r="DA38" s="20">
        <v>138.32096610013704</v>
      </c>
      <c r="DB38" s="20">
        <v>267.5613488994382</v>
      </c>
      <c r="DC38" s="20">
        <v>157.18063910956545</v>
      </c>
      <c r="DD38" s="20">
        <v>154.16676484820925</v>
      </c>
      <c r="DE38" s="20">
        <v>4766.5186739213332</v>
      </c>
    </row>
    <row r="39" spans="1:109" x14ac:dyDescent="0.25">
      <c r="A39" s="3" t="s">
        <v>189</v>
      </c>
      <c r="B39" s="3" t="s">
        <v>231</v>
      </c>
      <c r="C39" s="3" t="s">
        <v>231</v>
      </c>
      <c r="D39" s="3" t="s">
        <v>235</v>
      </c>
      <c r="E39" s="3"/>
      <c r="F39" s="3">
        <v>0</v>
      </c>
      <c r="G39" s="3"/>
      <c r="H39" s="3">
        <v>416.49054123886242</v>
      </c>
      <c r="I39" s="3">
        <v>1785.3052014583543</v>
      </c>
      <c r="J39" s="3">
        <v>111.66052415402667</v>
      </c>
      <c r="K39" s="3">
        <v>490.23874726816064</v>
      </c>
      <c r="L39" s="3">
        <v>0</v>
      </c>
      <c r="M39" s="3">
        <v>81953.559595092214</v>
      </c>
      <c r="N39" s="3">
        <v>924.06175179830757</v>
      </c>
      <c r="O39" s="3">
        <v>746.2880247932784</v>
      </c>
      <c r="P39" s="3">
        <v>9568.0255697229077</v>
      </c>
      <c r="Q39" s="3">
        <v>160.60335382514342</v>
      </c>
      <c r="R39" s="3">
        <v>1237.7927517246044</v>
      </c>
      <c r="S39" s="3">
        <v>274.79863196259396</v>
      </c>
      <c r="T39" s="3">
        <v>137.97222068537846</v>
      </c>
      <c r="U39" s="3">
        <v>163.95135302265371</v>
      </c>
      <c r="V39" s="3">
        <v>334.86140220707756</v>
      </c>
      <c r="W39" s="3">
        <v>259.85001117170702</v>
      </c>
      <c r="X39" s="3">
        <v>1424.995651761687</v>
      </c>
      <c r="Y39" s="3">
        <v>68141.249172908821</v>
      </c>
      <c r="Z39" s="3">
        <v>8741.9472902650923</v>
      </c>
      <c r="AA39" s="3">
        <v>5462.9845069251587</v>
      </c>
      <c r="AB39" s="3">
        <v>9356.6405018594014</v>
      </c>
      <c r="AC39" s="3">
        <v>438.58789487384905</v>
      </c>
      <c r="AD39" s="3">
        <v>279.43217342292127</v>
      </c>
      <c r="AE39" s="3">
        <v>10977.024604283803</v>
      </c>
      <c r="AF39" s="3">
        <v>19539.216755664871</v>
      </c>
      <c r="AG39" s="3">
        <v>321.86065741006763</v>
      </c>
      <c r="AH39" s="3">
        <v>64.46435516608517</v>
      </c>
      <c r="AI39" s="3">
        <v>193.24494867232227</v>
      </c>
      <c r="AJ39" s="3">
        <v>2698.7388723316772</v>
      </c>
      <c r="AK39" s="3">
        <v>3508.6221139350928</v>
      </c>
      <c r="AL39" s="3">
        <v>140.74172586462112</v>
      </c>
      <c r="AM39" s="3">
        <v>122.98726935228146</v>
      </c>
      <c r="AN39" s="3">
        <v>2334.0528896272458</v>
      </c>
      <c r="AO39" s="3">
        <v>5847.817172613607</v>
      </c>
      <c r="AP39" s="3">
        <v>1288.7058146463428</v>
      </c>
      <c r="AQ39" s="3">
        <v>165.45487853873095</v>
      </c>
      <c r="AR39" s="3">
        <v>328.56224511927439</v>
      </c>
      <c r="AS39" s="3">
        <v>1918.6830058827088</v>
      </c>
      <c r="AT39" s="3">
        <v>183.75708784131436</v>
      </c>
      <c r="AU39" s="3">
        <v>36867.057684117448</v>
      </c>
      <c r="AV39" s="3">
        <v>101549.46596989023</v>
      </c>
      <c r="AW39" s="3">
        <v>1231.0157082738845</v>
      </c>
      <c r="AX39" s="3">
        <v>122.9537334671645</v>
      </c>
      <c r="AY39" s="3">
        <v>346.36141614510331</v>
      </c>
      <c r="AZ39" s="3">
        <v>677.92232832525292</v>
      </c>
      <c r="BA39" s="3">
        <v>134.06249541215902</v>
      </c>
      <c r="BB39" s="3">
        <v>650.77782398016325</v>
      </c>
      <c r="BC39" s="3">
        <v>7777.2596083046747</v>
      </c>
      <c r="BD39" s="3">
        <v>524.36989434595137</v>
      </c>
      <c r="BE39" s="3">
        <v>7726.3046255265399</v>
      </c>
      <c r="BF39" s="3">
        <v>5587.9867240415515</v>
      </c>
      <c r="BG39" s="3">
        <v>150.46713254854086</v>
      </c>
      <c r="BH39" s="3">
        <v>739.54172257058235</v>
      </c>
      <c r="BI39" s="3">
        <v>64.802508674347905</v>
      </c>
      <c r="BJ39" s="3">
        <v>268.66156498618949</v>
      </c>
      <c r="BK39" s="3">
        <v>139.00065449563206</v>
      </c>
      <c r="BL39" s="3">
        <v>631.15653652964579</v>
      </c>
      <c r="BM39" s="3">
        <v>6616.0292823021009</v>
      </c>
      <c r="BN39" s="3">
        <v>6645.7588444582898</v>
      </c>
      <c r="BO39" s="3">
        <v>1487.1180842837707</v>
      </c>
      <c r="BP39" s="3">
        <v>1089.6395952491341</v>
      </c>
      <c r="BQ39" s="3">
        <v>262.38755981222403</v>
      </c>
      <c r="BR39" s="3">
        <v>1021.9054912841449</v>
      </c>
      <c r="BS39" s="3">
        <v>230.84985451681189</v>
      </c>
      <c r="BT39" s="3">
        <v>295.46512116592339</v>
      </c>
      <c r="BU39" s="3">
        <v>14904.03483162396</v>
      </c>
      <c r="BV39" s="3">
        <v>118.90148068219794</v>
      </c>
      <c r="BW39" s="3">
        <v>736.23564322946822</v>
      </c>
      <c r="BX39" s="3">
        <v>1477.2417661168247</v>
      </c>
      <c r="BY39" s="3">
        <v>3466.2215765188771</v>
      </c>
      <c r="BZ39" s="3">
        <v>1150.5379679644486</v>
      </c>
      <c r="CA39" s="3">
        <v>1258.7331173230557</v>
      </c>
      <c r="CB39" s="3">
        <v>1255.1894921290298</v>
      </c>
      <c r="CC39" s="3">
        <v>422.94899378097119</v>
      </c>
      <c r="CD39" s="3">
        <v>186.1045997995019</v>
      </c>
      <c r="CE39" s="3">
        <v>241.01681702143833</v>
      </c>
      <c r="CF39" s="3">
        <v>693.18395071056489</v>
      </c>
      <c r="CG39" s="3">
        <v>214.79734417415818</v>
      </c>
      <c r="CH39" s="3">
        <v>1844.6916646863126</v>
      </c>
      <c r="CI39" s="3">
        <v>190.10095944260684</v>
      </c>
      <c r="CJ39" s="3">
        <v>3951.1113501108821</v>
      </c>
      <c r="CK39" s="3">
        <v>76.70215857668417</v>
      </c>
      <c r="CL39" s="3">
        <v>703.48785141275232</v>
      </c>
      <c r="CM39" s="3">
        <v>4255.8407595403669</v>
      </c>
      <c r="CN39" s="3">
        <v>3797.8188192412372</v>
      </c>
      <c r="CO39" s="3">
        <v>1021.3856850648319</v>
      </c>
      <c r="CP39" s="3">
        <v>92.491971152588334</v>
      </c>
      <c r="CQ39" s="3">
        <v>95331.018578935196</v>
      </c>
      <c r="CR39" s="3">
        <v>87754.328715543816</v>
      </c>
      <c r="CS39" s="3">
        <v>36184.155276852325</v>
      </c>
      <c r="CT39" s="3">
        <v>104901.43358047269</v>
      </c>
      <c r="CU39" s="3">
        <v>33838.965678709152</v>
      </c>
      <c r="CV39" s="3">
        <v>38550.452920019532</v>
      </c>
      <c r="CW39" s="3">
        <v>34124.926171101513</v>
      </c>
      <c r="CX39" s="3">
        <v>43158.96543142118</v>
      </c>
      <c r="CY39" s="3">
        <v>9358.1887418889673</v>
      </c>
      <c r="CZ39" s="3">
        <v>11120.245190989986</v>
      </c>
      <c r="DA39" s="3">
        <v>123.2108419197279</v>
      </c>
      <c r="DB39" s="3">
        <v>220.11278196519706</v>
      </c>
      <c r="DC39" s="3">
        <v>176.50774734186385</v>
      </c>
      <c r="DD39" s="3">
        <v>146.15218199682474</v>
      </c>
      <c r="DE39" s="3">
        <v>5221.7972158210423</v>
      </c>
    </row>
    <row r="40" spans="1:109" x14ac:dyDescent="0.25">
      <c r="A40" s="3" t="s">
        <v>190</v>
      </c>
      <c r="B40" s="3" t="s">
        <v>232</v>
      </c>
      <c r="C40" s="3" t="s">
        <v>232</v>
      </c>
      <c r="D40" s="3" t="s">
        <v>235</v>
      </c>
      <c r="E40" s="3"/>
      <c r="F40" s="3">
        <v>0</v>
      </c>
      <c r="G40" s="3"/>
      <c r="H40" s="3">
        <v>306.05667746234724</v>
      </c>
      <c r="I40" s="3">
        <v>920.83732153883113</v>
      </c>
      <c r="J40" s="3">
        <v>95.848327539688512</v>
      </c>
      <c r="K40" s="3">
        <v>518.79069056413402</v>
      </c>
      <c r="L40" s="3">
        <v>36.070364912196155</v>
      </c>
      <c r="M40" s="3">
        <v>107041.1048731862</v>
      </c>
      <c r="N40" s="3">
        <v>892.60949486275911</v>
      </c>
      <c r="O40" s="3">
        <v>761.76184882912617</v>
      </c>
      <c r="P40" s="3">
        <v>8319.5758196230217</v>
      </c>
      <c r="Q40" s="3">
        <v>171.41168503673094</v>
      </c>
      <c r="R40" s="3">
        <v>1209.6923444050144</v>
      </c>
      <c r="S40" s="3">
        <v>284.95145699470396</v>
      </c>
      <c r="T40" s="3">
        <v>175.71357395632046</v>
      </c>
      <c r="U40" s="3">
        <v>122.07863789301562</v>
      </c>
      <c r="V40" s="3">
        <v>322.63576788702045</v>
      </c>
      <c r="W40" s="3">
        <v>231.30176822591355</v>
      </c>
      <c r="X40" s="3">
        <v>1249.4272813598238</v>
      </c>
      <c r="Y40" s="3">
        <v>68500.514498535675</v>
      </c>
      <c r="Z40" s="3">
        <v>9936.909020922858</v>
      </c>
      <c r="AA40" s="3">
        <v>7373.685453628611</v>
      </c>
      <c r="AB40" s="3">
        <v>10568.844110937951</v>
      </c>
      <c r="AC40" s="3">
        <v>388.29415892105737</v>
      </c>
      <c r="AD40" s="3">
        <v>163.39211433478008</v>
      </c>
      <c r="AE40" s="3">
        <v>12521.58302199311</v>
      </c>
      <c r="AF40" s="3">
        <v>20845.811844926277</v>
      </c>
      <c r="AG40" s="3">
        <v>175.56899744256197</v>
      </c>
      <c r="AH40" s="3">
        <v>54.58205975547785</v>
      </c>
      <c r="AI40" s="3">
        <v>167.33993832271616</v>
      </c>
      <c r="AJ40" s="3">
        <v>2125.5609547363088</v>
      </c>
      <c r="AK40" s="3">
        <v>2793.8290078212417</v>
      </c>
      <c r="AL40" s="3">
        <v>66.508146870005206</v>
      </c>
      <c r="AM40" s="3">
        <v>117.93902873376726</v>
      </c>
      <c r="AN40" s="3">
        <v>2211.9321442720729</v>
      </c>
      <c r="AO40" s="3">
        <v>5436.4191800867084</v>
      </c>
      <c r="AP40" s="3">
        <v>780.88135513841291</v>
      </c>
      <c r="AQ40" s="3">
        <v>145.00139167647998</v>
      </c>
      <c r="AR40" s="3">
        <v>124.68691622286276</v>
      </c>
      <c r="AS40" s="3">
        <v>1606.5696273775711</v>
      </c>
      <c r="AT40" s="3">
        <v>196.46472949231028</v>
      </c>
      <c r="AU40" s="3">
        <v>30739.808196132733</v>
      </c>
      <c r="AV40" s="3">
        <v>92012.585756408444</v>
      </c>
      <c r="AW40" s="3">
        <v>1375.7458468093898</v>
      </c>
      <c r="AX40" s="3">
        <v>106.67976390718725</v>
      </c>
      <c r="AY40" s="3">
        <v>277.35086312854304</v>
      </c>
      <c r="AZ40" s="3">
        <v>713.46149106940004</v>
      </c>
      <c r="BA40" s="3">
        <v>130.38736162248347</v>
      </c>
      <c r="BB40" s="3">
        <v>642.41541199203641</v>
      </c>
      <c r="BC40" s="3">
        <v>7580.6305050978635</v>
      </c>
      <c r="BD40" s="3">
        <v>509.65581532747473</v>
      </c>
      <c r="BE40" s="3">
        <v>7949.5130541410199</v>
      </c>
      <c r="BF40" s="3">
        <v>5888.1322693490947</v>
      </c>
      <c r="BG40" s="3">
        <v>126.11792865496217</v>
      </c>
      <c r="BH40" s="3">
        <v>634.13324313244254</v>
      </c>
      <c r="BI40" s="3">
        <v>60.087769442689137</v>
      </c>
      <c r="BJ40" s="3">
        <v>162.34172170420817</v>
      </c>
      <c r="BK40" s="3">
        <v>190.70822381184445</v>
      </c>
      <c r="BL40" s="3">
        <v>563.17863082908934</v>
      </c>
      <c r="BM40" s="3">
        <v>6421.6314072823325</v>
      </c>
      <c r="BN40" s="3">
        <v>6096.3785094421737</v>
      </c>
      <c r="BO40" s="3">
        <v>1168.9483223949926</v>
      </c>
      <c r="BP40" s="3">
        <v>1004.1842064500554</v>
      </c>
      <c r="BQ40" s="3">
        <v>226.25044186765754</v>
      </c>
      <c r="BR40" s="3">
        <v>983.19995816739379</v>
      </c>
      <c r="BS40" s="3">
        <v>190.23613723630652</v>
      </c>
      <c r="BT40" s="3">
        <v>337.14652900261808</v>
      </c>
      <c r="BU40" s="3">
        <v>9815.2405082423411</v>
      </c>
      <c r="BV40" s="3">
        <v>85.188022555822286</v>
      </c>
      <c r="BW40" s="3">
        <v>578.71027916428773</v>
      </c>
      <c r="BX40" s="3">
        <v>982.17907094779298</v>
      </c>
      <c r="BY40" s="3">
        <v>2652.7252809340471</v>
      </c>
      <c r="BZ40" s="3">
        <v>1311.0168762209432</v>
      </c>
      <c r="CA40" s="3">
        <v>1368.490466251591</v>
      </c>
      <c r="CB40" s="3">
        <v>1330.8356607702456</v>
      </c>
      <c r="CC40" s="3">
        <v>508.83556490247753</v>
      </c>
      <c r="CD40" s="3">
        <v>207.75940081205565</v>
      </c>
      <c r="CE40" s="3">
        <v>297.6446847944805</v>
      </c>
      <c r="CF40" s="3">
        <v>367.15943304244297</v>
      </c>
      <c r="CG40" s="3">
        <v>212.13210271797587</v>
      </c>
      <c r="CH40" s="3">
        <v>1134.7102435041031</v>
      </c>
      <c r="CI40" s="3">
        <v>171.91032648214289</v>
      </c>
      <c r="CJ40" s="3">
        <v>3678.4838438861866</v>
      </c>
      <c r="CK40" s="3">
        <v>68.322729644729179</v>
      </c>
      <c r="CL40" s="3">
        <v>565.59807452872133</v>
      </c>
      <c r="CM40" s="3">
        <v>4239.8803478926202</v>
      </c>
      <c r="CN40" s="3">
        <v>3679.5637419277296</v>
      </c>
      <c r="CO40" s="3">
        <v>738.69746907300043</v>
      </c>
      <c r="CP40" s="3">
        <v>109.24673466167484</v>
      </c>
      <c r="CQ40" s="3">
        <v>115690.5039788088</v>
      </c>
      <c r="CR40" s="3">
        <v>107014.72113469582</v>
      </c>
      <c r="CS40" s="3">
        <v>33685.126835503004</v>
      </c>
      <c r="CT40" s="3">
        <v>113461.96028815999</v>
      </c>
      <c r="CU40" s="3">
        <v>32922.668658974959</v>
      </c>
      <c r="CV40" s="3">
        <v>37150.817655465464</v>
      </c>
      <c r="CW40" s="3">
        <v>33015.625456239482</v>
      </c>
      <c r="CX40" s="3">
        <v>16464.166848940709</v>
      </c>
      <c r="CY40" s="3">
        <v>9138.7227422498818</v>
      </c>
      <c r="CZ40" s="3">
        <v>3923.0040362271625</v>
      </c>
      <c r="DA40" s="3">
        <v>75.123726873572707</v>
      </c>
      <c r="DB40" s="3">
        <v>218.01843220671461</v>
      </c>
      <c r="DC40" s="3">
        <v>118.77403186425001</v>
      </c>
      <c r="DD40" s="3">
        <v>121.19347556388198</v>
      </c>
      <c r="DE40" s="3">
        <v>4746.8010116230716</v>
      </c>
    </row>
    <row r="41" spans="1:109" x14ac:dyDescent="0.25">
      <c r="A41" s="3" t="s">
        <v>191</v>
      </c>
      <c r="B41" s="3" t="s">
        <v>233</v>
      </c>
      <c r="C41" s="3" t="s">
        <v>233</v>
      </c>
      <c r="D41" s="3" t="s">
        <v>235</v>
      </c>
      <c r="E41" s="3"/>
      <c r="F41" s="3">
        <v>0</v>
      </c>
      <c r="G41" s="3"/>
      <c r="H41" s="3">
        <v>307.53151392901532</v>
      </c>
      <c r="I41" s="3">
        <v>1015.2611600374703</v>
      </c>
      <c r="J41" s="3">
        <v>88.840257094504182</v>
      </c>
      <c r="K41" s="3">
        <v>370.58412914898281</v>
      </c>
      <c r="L41" s="3">
        <v>87.356315748778755</v>
      </c>
      <c r="M41" s="3">
        <v>91362.126935722801</v>
      </c>
      <c r="N41" s="3">
        <v>670.76601622402154</v>
      </c>
      <c r="O41" s="3">
        <v>654.43740543044305</v>
      </c>
      <c r="P41" s="3">
        <v>9533.575043623985</v>
      </c>
      <c r="Q41" s="3">
        <v>108.55898182430312</v>
      </c>
      <c r="R41" s="3">
        <v>963.17254120658151</v>
      </c>
      <c r="S41" s="3">
        <v>217.8993542509599</v>
      </c>
      <c r="T41" s="3">
        <v>144.82356495909727</v>
      </c>
      <c r="U41" s="3">
        <v>82.345604711264315</v>
      </c>
      <c r="V41" s="3">
        <v>239.87640294137285</v>
      </c>
      <c r="W41" s="3">
        <v>156.74940762775489</v>
      </c>
      <c r="X41" s="3">
        <v>1022.7018907284926</v>
      </c>
      <c r="Y41" s="3">
        <v>76876.322509980266</v>
      </c>
      <c r="Z41" s="3">
        <v>8116.61779408642</v>
      </c>
      <c r="AA41" s="3">
        <v>5029.4906919239165</v>
      </c>
      <c r="AB41" s="3">
        <v>9128.9373513854334</v>
      </c>
      <c r="AC41" s="3">
        <v>536.25295282288664</v>
      </c>
      <c r="AD41" s="3">
        <v>156.14496870889388</v>
      </c>
      <c r="AE41" s="3">
        <v>14697.452655174666</v>
      </c>
      <c r="AF41" s="3">
        <v>21747.619444785119</v>
      </c>
      <c r="AG41" s="3">
        <v>169.93844003698868</v>
      </c>
      <c r="AH41" s="3">
        <v>53.243184765756531</v>
      </c>
      <c r="AI41" s="3">
        <v>143.89150262624494</v>
      </c>
      <c r="AJ41" s="3">
        <v>1917.7883297183307</v>
      </c>
      <c r="AK41" s="3">
        <v>2527.8511585200445</v>
      </c>
      <c r="AL41" s="3">
        <v>47.484371066347457</v>
      </c>
      <c r="AM41" s="3">
        <v>118.7205636486331</v>
      </c>
      <c r="AN41" s="3">
        <v>1582.9134006975364</v>
      </c>
      <c r="AO41" s="3">
        <v>4299.586021479161</v>
      </c>
      <c r="AP41" s="3">
        <v>503.96715457137753</v>
      </c>
      <c r="AQ41" s="3">
        <v>116.19418416748071</v>
      </c>
      <c r="AR41" s="3">
        <v>151.96996017658728</v>
      </c>
      <c r="AS41" s="3">
        <v>1130.0011868059521</v>
      </c>
      <c r="AT41" s="3">
        <v>148.26974279503816</v>
      </c>
      <c r="AU41" s="3">
        <v>54458.869111303982</v>
      </c>
      <c r="AV41" s="3">
        <v>97828.822704967693</v>
      </c>
      <c r="AW41" s="3">
        <v>1166.9595606997866</v>
      </c>
      <c r="AX41" s="3">
        <v>75.579392813753572</v>
      </c>
      <c r="AY41" s="3">
        <v>211.84270108428598</v>
      </c>
      <c r="AZ41" s="3">
        <v>544.86576941743942</v>
      </c>
      <c r="BA41" s="3">
        <v>123.38963529722609</v>
      </c>
      <c r="BB41" s="3">
        <v>448.21861428686378</v>
      </c>
      <c r="BC41" s="3">
        <v>8496.3718748334268</v>
      </c>
      <c r="BD41" s="3">
        <v>336.06628688985364</v>
      </c>
      <c r="BE41" s="3">
        <v>6432.3058227570009</v>
      </c>
      <c r="BF41" s="3">
        <v>4481.8935593919714</v>
      </c>
      <c r="BG41" s="3">
        <v>83.708658273217551</v>
      </c>
      <c r="BH41" s="3">
        <v>434.06773559805117</v>
      </c>
      <c r="BI41" s="3">
        <v>41.201710303925516</v>
      </c>
      <c r="BJ41" s="3">
        <v>111.25705699834936</v>
      </c>
      <c r="BK41" s="3">
        <v>69.119780367838985</v>
      </c>
      <c r="BL41" s="3">
        <v>478.44932021424546</v>
      </c>
      <c r="BM41" s="3">
        <v>4598.3242631363983</v>
      </c>
      <c r="BN41" s="3">
        <v>4330.6997338271394</v>
      </c>
      <c r="BO41" s="3">
        <v>824.96977240509511</v>
      </c>
      <c r="BP41" s="3">
        <v>677.81254762013452</v>
      </c>
      <c r="BQ41" s="3">
        <v>157.3047906343605</v>
      </c>
      <c r="BR41" s="3">
        <v>635.97311045688889</v>
      </c>
      <c r="BS41" s="3">
        <v>139.76029401559492</v>
      </c>
      <c r="BT41" s="3">
        <v>257.51200339718417</v>
      </c>
      <c r="BU41" s="3">
        <v>20333.770237688306</v>
      </c>
      <c r="BV41" s="3">
        <v>62.21516071789339</v>
      </c>
      <c r="BW41" s="3">
        <v>361.00946627485121</v>
      </c>
      <c r="BX41" s="3">
        <v>1046.203176692555</v>
      </c>
      <c r="BY41" s="3">
        <v>5246.4369598796293</v>
      </c>
      <c r="BZ41" s="3">
        <v>1261.0032484870942</v>
      </c>
      <c r="CA41" s="3">
        <v>1019.0594892435302</v>
      </c>
      <c r="CB41" s="3">
        <v>1002.0756316219689</v>
      </c>
      <c r="CC41" s="3">
        <v>346.99524334160714</v>
      </c>
      <c r="CD41" s="3">
        <v>186.05155521601674</v>
      </c>
      <c r="CE41" s="3">
        <v>226.94841806521237</v>
      </c>
      <c r="CF41" s="3">
        <v>342.74840293778374</v>
      </c>
      <c r="CG41" s="3">
        <v>225.46272472262066</v>
      </c>
      <c r="CH41" s="3">
        <v>767.6759708845367</v>
      </c>
      <c r="CI41" s="3">
        <v>149.95866777411644</v>
      </c>
      <c r="CJ41" s="3">
        <v>3556.77439012064</v>
      </c>
      <c r="CK41" s="3">
        <v>100.92903547172432</v>
      </c>
      <c r="CL41" s="3">
        <v>354.81090136200993</v>
      </c>
      <c r="CM41" s="3">
        <v>3349.7234004655852</v>
      </c>
      <c r="CN41" s="3">
        <v>2961.403807039414</v>
      </c>
      <c r="CO41" s="3">
        <v>457.31147802277286</v>
      </c>
      <c r="CP41" s="3">
        <v>73.448964624376799</v>
      </c>
      <c r="CQ41" s="3">
        <v>97755.61551591086</v>
      </c>
      <c r="CR41" s="3">
        <v>89681.93741301971</v>
      </c>
      <c r="CS41" s="3">
        <v>43199.60693835689</v>
      </c>
      <c r="CT41" s="3">
        <v>103929.15490551444</v>
      </c>
      <c r="CU41" s="3">
        <v>40157.057644459601</v>
      </c>
      <c r="CV41" s="3">
        <v>44619.5688625201</v>
      </c>
      <c r="CW41" s="3">
        <v>40673.287025097961</v>
      </c>
      <c r="CX41" s="3">
        <v>8247.7845434729916</v>
      </c>
      <c r="CY41" s="3">
        <v>6471.8308720599116</v>
      </c>
      <c r="CZ41" s="3">
        <v>5707.429383318422</v>
      </c>
      <c r="DA41" s="3">
        <v>74.272403151520777</v>
      </c>
      <c r="DB41" s="3">
        <v>181.48760337939959</v>
      </c>
      <c r="DC41" s="3">
        <v>97.990936726999948</v>
      </c>
      <c r="DD41" s="3">
        <v>82.830907843219393</v>
      </c>
      <c r="DE41" s="3">
        <v>3535.4946361829998</v>
      </c>
    </row>
  </sheetData>
  <conditionalFormatting sqref="AJ2:AJ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2:CL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:CW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:CV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2:CW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28" zoomScale="80" zoomScaleNormal="80" workbookViewId="0">
      <selection activeCell="K60" sqref="K60"/>
    </sheetView>
  </sheetViews>
  <sheetFormatPr defaultRowHeight="15" x14ac:dyDescent="0.25"/>
  <cols>
    <col min="1" max="1" width="18" customWidth="1"/>
    <col min="3" max="3" width="14.7109375" customWidth="1"/>
  </cols>
  <sheetData>
    <row r="1" spans="1:19" ht="75" x14ac:dyDescent="0.25">
      <c r="A1" t="s">
        <v>0</v>
      </c>
      <c r="D1" t="s">
        <v>239</v>
      </c>
      <c r="E1" t="s">
        <v>240</v>
      </c>
      <c r="F1" t="s">
        <v>241</v>
      </c>
      <c r="G1" t="s">
        <v>194</v>
      </c>
      <c r="H1" s="30" t="s">
        <v>68</v>
      </c>
      <c r="I1" s="30" t="s">
        <v>135</v>
      </c>
      <c r="J1" s="30" t="s">
        <v>136</v>
      </c>
      <c r="K1" s="29" t="s">
        <v>78</v>
      </c>
    </row>
    <row r="2" spans="1:19" s="3" customFormat="1" x14ac:dyDescent="0.25">
      <c r="A2" s="3" t="s">
        <v>176</v>
      </c>
      <c r="B2" s="3" t="s">
        <v>218</v>
      </c>
      <c r="C2" s="3" t="s">
        <v>218</v>
      </c>
      <c r="D2" s="3" t="s">
        <v>243</v>
      </c>
      <c r="F2" s="3">
        <v>0</v>
      </c>
      <c r="H2" s="34">
        <v>9755.6728626579279</v>
      </c>
      <c r="I2" s="34">
        <v>205.29150478972178</v>
      </c>
      <c r="J2" s="34">
        <v>186.60994357576314</v>
      </c>
      <c r="K2" s="34">
        <v>303.49824401539433</v>
      </c>
    </row>
    <row r="3" spans="1:19" s="3" customFormat="1" x14ac:dyDescent="0.25">
      <c r="A3" s="3" t="s">
        <v>177</v>
      </c>
      <c r="B3" s="3" t="s">
        <v>219</v>
      </c>
      <c r="C3" s="3" t="s">
        <v>219</v>
      </c>
      <c r="D3" s="3" t="s">
        <v>243</v>
      </c>
      <c r="F3" s="3">
        <v>0</v>
      </c>
      <c r="H3" s="34">
        <v>9446.5617000275051</v>
      </c>
      <c r="I3" s="34">
        <v>198.91083294491656</v>
      </c>
      <c r="J3" s="34">
        <v>253.0209139724011</v>
      </c>
      <c r="K3" s="34">
        <v>1010.9102532157009</v>
      </c>
    </row>
    <row r="4" spans="1:19" s="3" customFormat="1" x14ac:dyDescent="0.25">
      <c r="A4" s="3" t="s">
        <v>178</v>
      </c>
      <c r="B4" s="3" t="s">
        <v>220</v>
      </c>
      <c r="C4" s="3" t="s">
        <v>220</v>
      </c>
      <c r="D4" s="3" t="s">
        <v>243</v>
      </c>
      <c r="F4" s="3">
        <v>0</v>
      </c>
      <c r="H4" s="34">
        <v>13549.085969771468</v>
      </c>
      <c r="I4" s="34">
        <v>391.23474067379385</v>
      </c>
      <c r="J4" s="34">
        <v>483.67880448154995</v>
      </c>
      <c r="K4" s="34">
        <v>1983.7986642505798</v>
      </c>
    </row>
    <row r="5" spans="1:19" s="3" customFormat="1" x14ac:dyDescent="0.25">
      <c r="A5" s="3" t="s">
        <v>179</v>
      </c>
      <c r="B5" s="3" t="s">
        <v>221</v>
      </c>
      <c r="C5" s="3" t="s">
        <v>221</v>
      </c>
      <c r="D5" s="3" t="s">
        <v>243</v>
      </c>
      <c r="F5" s="3">
        <v>0</v>
      </c>
      <c r="H5" s="34">
        <v>12758.714778552752</v>
      </c>
      <c r="I5" s="34">
        <v>381.78960174218906</v>
      </c>
      <c r="J5" s="34">
        <v>542.53745796078977</v>
      </c>
      <c r="K5" s="34">
        <v>1884.6633433859645</v>
      </c>
    </row>
    <row r="6" spans="1:19" s="3" customFormat="1" x14ac:dyDescent="0.25">
      <c r="A6" s="3" t="s">
        <v>180</v>
      </c>
      <c r="B6" s="3" t="s">
        <v>222</v>
      </c>
      <c r="C6" s="3" t="s">
        <v>222</v>
      </c>
      <c r="D6" s="3" t="s">
        <v>243</v>
      </c>
      <c r="F6" s="3">
        <v>0</v>
      </c>
      <c r="H6" s="34">
        <v>8514.3812332302768</v>
      </c>
      <c r="I6" s="34">
        <v>340.31998329418582</v>
      </c>
      <c r="J6" s="34">
        <v>541.08802221926192</v>
      </c>
      <c r="K6" s="34">
        <v>1929.188254110051</v>
      </c>
    </row>
    <row r="7" spans="1:19" s="31" customFormat="1" x14ac:dyDescent="0.25">
      <c r="A7" s="31" t="s">
        <v>181</v>
      </c>
      <c r="B7" s="31" t="s">
        <v>223</v>
      </c>
      <c r="C7" s="31" t="s">
        <v>223</v>
      </c>
      <c r="D7" s="31" t="s">
        <v>243</v>
      </c>
      <c r="F7" s="31">
        <v>0</v>
      </c>
      <c r="H7" s="35">
        <v>8212.049544329524</v>
      </c>
      <c r="I7" s="35">
        <v>316.99772570018825</v>
      </c>
      <c r="J7" s="35">
        <v>483.41950881952687</v>
      </c>
      <c r="K7" s="35">
        <v>1905.6342689804158</v>
      </c>
      <c r="L7" s="31">
        <f>AVERAGE(H2:H7)</f>
        <v>10372.744348094908</v>
      </c>
      <c r="M7" s="31">
        <f>AVERAGE(I2:I7)</f>
        <v>305.75739819083259</v>
      </c>
      <c r="N7" s="31">
        <f t="shared" ref="N7:O7" si="0">AVERAGE(J2:J7)</f>
        <v>415.05910850488209</v>
      </c>
      <c r="O7" s="31">
        <f t="shared" si="0"/>
        <v>1502.9488379930178</v>
      </c>
      <c r="P7" s="31">
        <f>_xlfn.STDEV.S(H2:H7)</f>
        <v>2242.4409918677025</v>
      </c>
      <c r="Q7" s="31">
        <f t="shared" ref="Q7:S7" si="1">_xlfn.STDEV.S(I2:I7)</f>
        <v>84.755853541925532</v>
      </c>
      <c r="R7" s="31">
        <f t="shared" si="1"/>
        <v>154.89430016840271</v>
      </c>
      <c r="S7" s="31">
        <f t="shared" si="1"/>
        <v>693.04282862223477</v>
      </c>
    </row>
    <row r="8" spans="1:19" s="20" customFormat="1" x14ac:dyDescent="0.25">
      <c r="A8" s="32" t="s">
        <v>152</v>
      </c>
      <c r="B8" s="32" t="s">
        <v>234</v>
      </c>
      <c r="C8" s="32" t="s">
        <v>234</v>
      </c>
      <c r="D8" s="32" t="s">
        <v>236</v>
      </c>
      <c r="E8" s="32"/>
      <c r="F8" s="32">
        <v>0</v>
      </c>
      <c r="G8" s="32"/>
      <c r="H8" s="36">
        <v>9932.792433549248</v>
      </c>
      <c r="I8" s="36">
        <v>253.25041573552505</v>
      </c>
      <c r="J8" s="36">
        <v>370.94203796468042</v>
      </c>
      <c r="K8" s="36">
        <v>999.92059547765018</v>
      </c>
    </row>
    <row r="9" spans="1:19" s="3" customFormat="1" x14ac:dyDescent="0.25">
      <c r="A9" s="33" t="s">
        <v>153</v>
      </c>
      <c r="B9" s="33" t="s">
        <v>195</v>
      </c>
      <c r="C9" s="33" t="s">
        <v>195</v>
      </c>
      <c r="D9" s="33" t="s">
        <v>236</v>
      </c>
      <c r="E9" s="33"/>
      <c r="F9" s="33">
        <v>0</v>
      </c>
      <c r="G9" s="33"/>
      <c r="H9" s="37">
        <v>9960.0140853374323</v>
      </c>
      <c r="I9" s="37">
        <v>273.7071818449744</v>
      </c>
      <c r="J9" s="37">
        <v>420.83485551109504</v>
      </c>
      <c r="K9" s="37">
        <v>1118.9090936101477</v>
      </c>
    </row>
    <row r="10" spans="1:19" s="3" customFormat="1" x14ac:dyDescent="0.25">
      <c r="A10" s="3" t="s">
        <v>154</v>
      </c>
      <c r="B10" s="3" t="s">
        <v>196</v>
      </c>
      <c r="C10" s="3" t="s">
        <v>196</v>
      </c>
      <c r="D10" s="3" t="s">
        <v>236</v>
      </c>
      <c r="F10" s="3">
        <v>0</v>
      </c>
      <c r="H10" s="34">
        <v>13972.35430212577</v>
      </c>
      <c r="I10" s="34">
        <v>377.44912684509995</v>
      </c>
      <c r="J10" s="34">
        <v>538.35034833363818</v>
      </c>
      <c r="K10" s="34">
        <v>1495.1384707292816</v>
      </c>
    </row>
    <row r="11" spans="1:19" s="3" customFormat="1" x14ac:dyDescent="0.25">
      <c r="A11" s="3" t="s">
        <v>155</v>
      </c>
      <c r="B11" s="3" t="s">
        <v>197</v>
      </c>
      <c r="C11" s="3" t="s">
        <v>197</v>
      </c>
      <c r="D11" s="3" t="s">
        <v>236</v>
      </c>
      <c r="F11" s="3">
        <v>0</v>
      </c>
      <c r="H11" s="34">
        <v>14021.898411343622</v>
      </c>
      <c r="I11" s="34">
        <v>382.96486703892725</v>
      </c>
      <c r="J11" s="34">
        <v>487.56023188523386</v>
      </c>
      <c r="K11" s="34">
        <v>1431.569181358243</v>
      </c>
    </row>
    <row r="12" spans="1:19" s="3" customFormat="1" x14ac:dyDescent="0.25">
      <c r="A12" s="3" t="s">
        <v>156</v>
      </c>
      <c r="B12" s="3" t="s">
        <v>198</v>
      </c>
      <c r="C12" s="3" t="s">
        <v>198</v>
      </c>
      <c r="D12" s="3" t="s">
        <v>236</v>
      </c>
      <c r="F12" s="3">
        <v>0</v>
      </c>
      <c r="H12" s="34">
        <v>12373.567853007042</v>
      </c>
      <c r="I12" s="34">
        <v>379.55803310013903</v>
      </c>
      <c r="J12" s="34">
        <v>557.26906768883293</v>
      </c>
      <c r="K12" s="34">
        <v>1907.4338160228319</v>
      </c>
    </row>
    <row r="13" spans="1:19" s="31" customFormat="1" x14ac:dyDescent="0.25">
      <c r="A13" s="31" t="s">
        <v>157</v>
      </c>
      <c r="B13" s="31" t="s">
        <v>199</v>
      </c>
      <c r="C13" s="31" t="s">
        <v>199</v>
      </c>
      <c r="D13" s="31" t="s">
        <v>236</v>
      </c>
      <c r="F13" s="31">
        <v>0</v>
      </c>
      <c r="H13" s="35">
        <v>12590.449492528112</v>
      </c>
      <c r="I13" s="35">
        <v>365.08774304478732</v>
      </c>
      <c r="J13" s="35">
        <v>587.84411354396525</v>
      </c>
      <c r="K13" s="35">
        <v>1798.8383846044405</v>
      </c>
      <c r="L13" s="31">
        <f>AVERAGE(H8:H13)</f>
        <v>12141.846096315205</v>
      </c>
      <c r="M13" s="31">
        <f>AVERAGE(I8:I13)</f>
        <v>338.66956126824215</v>
      </c>
      <c r="N13" s="31">
        <f t="shared" ref="N13" si="2">AVERAGE(J8:J13)</f>
        <v>493.80010915457427</v>
      </c>
      <c r="O13" s="31">
        <f t="shared" ref="O13" si="3">AVERAGE(K8:K13)</f>
        <v>1458.6349236337658</v>
      </c>
      <c r="P13" s="31">
        <f>_xlfn.STDEV.S(H8:H13)</f>
        <v>1831.9719423347431</v>
      </c>
      <c r="Q13" s="31">
        <f t="shared" ref="Q13" si="4">_xlfn.STDEV.S(I8:I13)</f>
        <v>58.91053800577108</v>
      </c>
      <c r="R13" s="31">
        <f t="shared" ref="R13" si="5">_xlfn.STDEV.S(J8:J13)</f>
        <v>84.040796324192229</v>
      </c>
      <c r="S13" s="31">
        <f t="shared" ref="S13" si="6">_xlfn.STDEV.S(K8:K13)</f>
        <v>359.18139664033555</v>
      </c>
    </row>
    <row r="14" spans="1:19" s="20" customFormat="1" x14ac:dyDescent="0.25">
      <c r="A14" s="20" t="s">
        <v>182</v>
      </c>
      <c r="B14" s="20" t="s">
        <v>224</v>
      </c>
      <c r="C14" s="20" t="s">
        <v>224</v>
      </c>
      <c r="D14" s="20" t="s">
        <v>238</v>
      </c>
      <c r="F14" s="20">
        <v>0</v>
      </c>
      <c r="H14" s="38">
        <v>16175.670264930637</v>
      </c>
      <c r="I14" s="38">
        <v>260.59732988777517</v>
      </c>
      <c r="J14" s="38">
        <v>263.13277756496825</v>
      </c>
      <c r="K14" s="38">
        <v>983.62882659551019</v>
      </c>
    </row>
    <row r="15" spans="1:19" s="3" customFormat="1" x14ac:dyDescent="0.25">
      <c r="A15" s="3" t="s">
        <v>183</v>
      </c>
      <c r="B15" s="3" t="s">
        <v>225</v>
      </c>
      <c r="C15" s="3" t="s">
        <v>225</v>
      </c>
      <c r="D15" s="3" t="s">
        <v>238</v>
      </c>
      <c r="F15" s="3">
        <v>0</v>
      </c>
      <c r="H15" s="34">
        <v>16808.446013204401</v>
      </c>
      <c r="I15" s="34">
        <v>305.96607708348012</v>
      </c>
      <c r="J15" s="34">
        <v>266.12868611341111</v>
      </c>
      <c r="K15" s="34">
        <v>1008.6325939838756</v>
      </c>
    </row>
    <row r="16" spans="1:19" s="3" customFormat="1" x14ac:dyDescent="0.25">
      <c r="A16" s="3" t="s">
        <v>184</v>
      </c>
      <c r="B16" s="3" t="s">
        <v>226</v>
      </c>
      <c r="C16" s="3" t="s">
        <v>226</v>
      </c>
      <c r="D16" s="3" t="s">
        <v>238</v>
      </c>
      <c r="F16" s="3">
        <v>0</v>
      </c>
      <c r="H16" s="34">
        <v>14250.682827813034</v>
      </c>
      <c r="I16" s="34">
        <v>325.59709256366597</v>
      </c>
      <c r="J16" s="34">
        <v>431.44254823244802</v>
      </c>
      <c r="K16" s="34">
        <v>1451.7890941799151</v>
      </c>
    </row>
    <row r="17" spans="1:19" s="3" customFormat="1" x14ac:dyDescent="0.25">
      <c r="A17" s="3" t="s">
        <v>185</v>
      </c>
      <c r="B17" s="3" t="s">
        <v>227</v>
      </c>
      <c r="C17" s="3" t="s">
        <v>227</v>
      </c>
      <c r="D17" s="3" t="s">
        <v>238</v>
      </c>
      <c r="F17" s="3">
        <v>0</v>
      </c>
      <c r="H17" s="34">
        <v>13932.088150914453</v>
      </c>
      <c r="I17" s="34">
        <v>259.30024219149965</v>
      </c>
      <c r="J17" s="34">
        <v>339.2071313726496</v>
      </c>
      <c r="K17" s="34">
        <v>1355.3064522415793</v>
      </c>
    </row>
    <row r="18" spans="1:19" s="3" customFormat="1" x14ac:dyDescent="0.25">
      <c r="A18" s="3" t="s">
        <v>186</v>
      </c>
      <c r="B18" s="3" t="s">
        <v>228</v>
      </c>
      <c r="C18" s="3" t="s">
        <v>228</v>
      </c>
      <c r="D18" s="3" t="s">
        <v>238</v>
      </c>
      <c r="F18" s="3">
        <v>0</v>
      </c>
      <c r="H18" s="34">
        <v>14160.513715700275</v>
      </c>
      <c r="I18" s="34">
        <v>245.20891993769419</v>
      </c>
      <c r="J18" s="34">
        <v>327.01522386363513</v>
      </c>
      <c r="K18" s="34">
        <v>2378.3386169042083</v>
      </c>
    </row>
    <row r="19" spans="1:19" s="31" customFormat="1" x14ac:dyDescent="0.25">
      <c r="A19" s="31" t="s">
        <v>187</v>
      </c>
      <c r="B19" s="31" t="s">
        <v>229</v>
      </c>
      <c r="C19" s="31" t="s">
        <v>229</v>
      </c>
      <c r="D19" s="31" t="s">
        <v>238</v>
      </c>
      <c r="F19" s="31">
        <v>0</v>
      </c>
      <c r="H19" s="35">
        <v>13830.240953987388</v>
      </c>
      <c r="I19" s="35">
        <v>256.12682363782608</v>
      </c>
      <c r="J19" s="35">
        <v>310.95862739893801</v>
      </c>
      <c r="K19" s="35">
        <v>2335.5910573273218</v>
      </c>
      <c r="L19" s="31">
        <f>AVERAGE(H14:H19)</f>
        <v>14859.606987758365</v>
      </c>
      <c r="M19" s="31">
        <f>AVERAGE(I14:I19)</f>
        <v>275.46608088365684</v>
      </c>
      <c r="N19" s="31">
        <f t="shared" ref="N19" si="7">AVERAGE(J14:J19)</f>
        <v>322.98083242434171</v>
      </c>
      <c r="O19" s="31">
        <f t="shared" ref="O19" si="8">AVERAGE(K14:K19)</f>
        <v>1585.5477735387349</v>
      </c>
      <c r="P19" s="31">
        <f>_xlfn.STDEV.S(H14:H19)</f>
        <v>1289.1393839617624</v>
      </c>
      <c r="Q19" s="31">
        <f t="shared" ref="Q19" si="9">_xlfn.STDEV.S(I14:I19)</f>
        <v>32.296392542756685</v>
      </c>
      <c r="R19" s="31">
        <f t="shared" ref="R19" si="10">_xlfn.STDEV.S(J14:J19)</f>
        <v>61.647388447794974</v>
      </c>
      <c r="S19" s="31">
        <f t="shared" ref="S19" si="11">_xlfn.STDEV.S(K14:K19)</f>
        <v>625.63923187521425</v>
      </c>
    </row>
    <row r="20" spans="1:19" s="20" customFormat="1" x14ac:dyDescent="0.25">
      <c r="A20" s="20" t="s">
        <v>170</v>
      </c>
      <c r="B20" s="20" t="s">
        <v>212</v>
      </c>
      <c r="C20" s="20" t="s">
        <v>200</v>
      </c>
      <c r="D20" s="20" t="s">
        <v>237</v>
      </c>
      <c r="F20" s="20">
        <v>10</v>
      </c>
      <c r="H20" s="38">
        <v>6343.4770822385017</v>
      </c>
      <c r="I20" s="38">
        <v>157.55586427955495</v>
      </c>
      <c r="J20" s="38">
        <v>198.26889084379047</v>
      </c>
      <c r="K20" s="38">
        <v>694.91277089319624</v>
      </c>
    </row>
    <row r="21" spans="1:19" s="3" customFormat="1" x14ac:dyDescent="0.25">
      <c r="A21" s="3" t="s">
        <v>171</v>
      </c>
      <c r="B21" s="3" t="s">
        <v>213</v>
      </c>
      <c r="C21" s="3" t="s">
        <v>201</v>
      </c>
      <c r="D21" s="3" t="s">
        <v>237</v>
      </c>
      <c r="F21" s="3">
        <v>10</v>
      </c>
      <c r="H21" s="34">
        <v>6252.9096219016465</v>
      </c>
      <c r="I21" s="34">
        <v>199.84521464617507</v>
      </c>
      <c r="J21" s="34">
        <v>198.22758003184006</v>
      </c>
      <c r="K21" s="34">
        <v>637.12011880681189</v>
      </c>
    </row>
    <row r="22" spans="1:19" s="3" customFormat="1" x14ac:dyDescent="0.25">
      <c r="A22" s="3" t="s">
        <v>174</v>
      </c>
      <c r="B22" s="3" t="s">
        <v>216</v>
      </c>
      <c r="C22" s="3" t="s">
        <v>202</v>
      </c>
      <c r="D22" s="3" t="s">
        <v>237</v>
      </c>
      <c r="F22" s="3">
        <v>10</v>
      </c>
      <c r="H22" s="34">
        <v>3424.7567884688124</v>
      </c>
      <c r="I22" s="34">
        <v>148.68669211728911</v>
      </c>
      <c r="J22" s="34">
        <v>155.58568144635498</v>
      </c>
      <c r="K22" s="34">
        <v>423.63711030917466</v>
      </c>
    </row>
    <row r="23" spans="1:19" s="3" customFormat="1" x14ac:dyDescent="0.25">
      <c r="A23" s="3" t="s">
        <v>175</v>
      </c>
      <c r="B23" s="3" t="s">
        <v>217</v>
      </c>
      <c r="C23" s="3" t="s">
        <v>203</v>
      </c>
      <c r="D23" s="3" t="s">
        <v>237</v>
      </c>
      <c r="F23" s="3">
        <v>10</v>
      </c>
      <c r="H23" s="34">
        <v>3259.2135266602568</v>
      </c>
      <c r="I23" s="34">
        <v>141.80316088522906</v>
      </c>
      <c r="J23" s="34">
        <v>149.05944272375862</v>
      </c>
      <c r="K23" s="34">
        <v>398.9649924529657</v>
      </c>
    </row>
    <row r="24" spans="1:19" s="3" customFormat="1" x14ac:dyDescent="0.25">
      <c r="A24" s="3" t="s">
        <v>172</v>
      </c>
      <c r="B24" s="3" t="s">
        <v>214</v>
      </c>
      <c r="C24" s="3" t="s">
        <v>204</v>
      </c>
      <c r="D24" s="3" t="s">
        <v>237</v>
      </c>
      <c r="F24" s="3">
        <v>10</v>
      </c>
      <c r="H24" s="34">
        <v>7436.2852909376543</v>
      </c>
      <c r="I24" s="34">
        <v>209.08992502785961</v>
      </c>
      <c r="J24" s="34">
        <v>353.86438788721364</v>
      </c>
      <c r="K24" s="34">
        <v>1175.7024606206137</v>
      </c>
    </row>
    <row r="25" spans="1:19" s="31" customFormat="1" x14ac:dyDescent="0.25">
      <c r="A25" s="31" t="s">
        <v>173</v>
      </c>
      <c r="B25" s="31" t="s">
        <v>215</v>
      </c>
      <c r="C25" s="31" t="s">
        <v>205</v>
      </c>
      <c r="D25" s="31" t="s">
        <v>237</v>
      </c>
      <c r="F25" s="31">
        <v>10</v>
      </c>
      <c r="H25" s="35">
        <v>7261.1039382467879</v>
      </c>
      <c r="I25" s="35">
        <v>237.48553144407049</v>
      </c>
      <c r="J25" s="35">
        <v>293.32904083843738</v>
      </c>
      <c r="K25" s="35">
        <v>1176.805071353054</v>
      </c>
      <c r="L25" s="31">
        <f>AVERAGE(H20:H25)</f>
        <v>5662.9577080756098</v>
      </c>
      <c r="M25" s="31">
        <f>AVERAGE(I20:I25)</f>
        <v>182.41106473336308</v>
      </c>
      <c r="N25" s="31">
        <f t="shared" ref="N25" si="12">AVERAGE(J20:J25)</f>
        <v>224.72250396189918</v>
      </c>
      <c r="O25" s="31">
        <f t="shared" ref="O25" si="13">AVERAGE(K20:K25)</f>
        <v>751.19042073930268</v>
      </c>
      <c r="P25" s="31">
        <f>_xlfn.STDEV.S(H20:H25)</f>
        <v>1859.9699682846851</v>
      </c>
      <c r="Q25" s="31">
        <f t="shared" ref="Q25" si="14">_xlfn.STDEV.S(I20:I25)</f>
        <v>38.608351962109253</v>
      </c>
      <c r="R25" s="31">
        <f t="shared" ref="R25" si="15">_xlfn.STDEV.S(J20:J25)</f>
        <v>81.597863685890559</v>
      </c>
      <c r="S25" s="31">
        <f t="shared" ref="S25" si="16">_xlfn.STDEV.S(K20:K25)</f>
        <v>348.96745807643941</v>
      </c>
    </row>
    <row r="26" spans="1:19" s="20" customFormat="1" x14ac:dyDescent="0.25">
      <c r="A26" s="32" t="s">
        <v>164</v>
      </c>
      <c r="B26" s="32" t="s">
        <v>206</v>
      </c>
      <c r="C26" s="32" t="s">
        <v>206</v>
      </c>
      <c r="D26" s="32" t="s">
        <v>237</v>
      </c>
      <c r="E26" s="32"/>
      <c r="F26" s="32">
        <v>50</v>
      </c>
      <c r="G26" s="32"/>
      <c r="H26" s="36">
        <v>5804.7468470309359</v>
      </c>
      <c r="I26" s="36">
        <v>169.48733080739436</v>
      </c>
      <c r="J26" s="36">
        <v>224.35745026878391</v>
      </c>
      <c r="K26" s="36">
        <v>807.24367441107734</v>
      </c>
    </row>
    <row r="27" spans="1:19" s="3" customFormat="1" x14ac:dyDescent="0.25">
      <c r="A27" s="3" t="s">
        <v>165</v>
      </c>
      <c r="B27" s="3" t="s">
        <v>207</v>
      </c>
      <c r="C27" s="3" t="s">
        <v>207</v>
      </c>
      <c r="D27" s="3" t="s">
        <v>237</v>
      </c>
      <c r="F27" s="3">
        <v>50</v>
      </c>
      <c r="H27" s="34">
        <v>5607.5955783646605</v>
      </c>
      <c r="I27" s="34">
        <v>171.7014376213306</v>
      </c>
      <c r="J27" s="34">
        <v>221.71823184803432</v>
      </c>
      <c r="K27" s="34">
        <v>771.18864022004504</v>
      </c>
    </row>
    <row r="28" spans="1:19" s="3" customFormat="1" x14ac:dyDescent="0.25">
      <c r="A28" s="3" t="s">
        <v>166</v>
      </c>
      <c r="B28" s="3" t="s">
        <v>208</v>
      </c>
      <c r="C28" s="3" t="s">
        <v>208</v>
      </c>
      <c r="D28" s="3" t="s">
        <v>237</v>
      </c>
      <c r="F28" s="3">
        <v>50</v>
      </c>
      <c r="H28" s="34">
        <v>6405.8903054863204</v>
      </c>
      <c r="I28" s="34">
        <v>185.40348131868041</v>
      </c>
      <c r="J28" s="34">
        <v>300.73887786743035</v>
      </c>
      <c r="K28" s="34">
        <v>743.75255445208109</v>
      </c>
    </row>
    <row r="29" spans="1:19" s="3" customFormat="1" x14ac:dyDescent="0.25">
      <c r="A29" s="3" t="s">
        <v>167</v>
      </c>
      <c r="B29" s="3" t="s">
        <v>209</v>
      </c>
      <c r="C29" s="3" t="s">
        <v>209</v>
      </c>
      <c r="D29" s="3" t="s">
        <v>237</v>
      </c>
      <c r="F29" s="3">
        <v>50</v>
      </c>
      <c r="H29" s="34">
        <v>6138.028801767985</v>
      </c>
      <c r="I29" s="34">
        <v>211.85831987767361</v>
      </c>
      <c r="J29" s="34">
        <v>203.43163081878131</v>
      </c>
      <c r="K29" s="34">
        <v>727.26936624145128</v>
      </c>
    </row>
    <row r="30" spans="1:19" s="3" customFormat="1" x14ac:dyDescent="0.25">
      <c r="A30" s="3" t="s">
        <v>168</v>
      </c>
      <c r="B30" s="3" t="s">
        <v>210</v>
      </c>
      <c r="C30" s="3" t="s">
        <v>210</v>
      </c>
      <c r="D30" s="3" t="s">
        <v>237</v>
      </c>
      <c r="F30" s="3">
        <v>50</v>
      </c>
      <c r="H30" s="34">
        <v>9480.2937343267768</v>
      </c>
      <c r="I30" s="34">
        <v>317.72741051046967</v>
      </c>
      <c r="J30" s="34">
        <v>509.55441911655748</v>
      </c>
      <c r="K30" s="34">
        <v>1391.0672982798139</v>
      </c>
    </row>
    <row r="31" spans="1:19" s="31" customFormat="1" x14ac:dyDescent="0.25">
      <c r="A31" s="31" t="s">
        <v>169</v>
      </c>
      <c r="B31" s="31" t="s">
        <v>211</v>
      </c>
      <c r="C31" s="31" t="s">
        <v>211</v>
      </c>
      <c r="D31" s="31" t="s">
        <v>237</v>
      </c>
      <c r="F31" s="31">
        <v>50</v>
      </c>
      <c r="H31" s="35">
        <v>9546.6853387631618</v>
      </c>
      <c r="I31" s="35">
        <v>301.80249504106763</v>
      </c>
      <c r="J31" s="35">
        <v>445.7507580464279</v>
      </c>
      <c r="K31" s="35">
        <v>1378.0681570472636</v>
      </c>
      <c r="L31" s="31">
        <f>AVERAGE(H26:H31)</f>
        <v>7163.8734342899734</v>
      </c>
      <c r="M31" s="31">
        <f>AVERAGE(I26:I31)</f>
        <v>226.33007919610273</v>
      </c>
      <c r="N31" s="31">
        <f t="shared" ref="N31" si="17">AVERAGE(J26:J31)</f>
        <v>317.59189466100253</v>
      </c>
      <c r="O31" s="31">
        <f t="shared" ref="O31" si="18">AVERAGE(K26:K31)</f>
        <v>969.76494844195531</v>
      </c>
      <c r="P31" s="31">
        <f>_xlfn.STDEV.S(H26:H31)</f>
        <v>1840.6366864313422</v>
      </c>
      <c r="Q31" s="31">
        <f t="shared" ref="Q31" si="19">_xlfn.STDEV.S(I26:I31)</f>
        <v>66.557287326244179</v>
      </c>
      <c r="R31" s="31">
        <f t="shared" ref="R31" si="20">_xlfn.STDEV.S(J26:J31)</f>
        <v>129.98101085732799</v>
      </c>
      <c r="S31" s="31">
        <f t="shared" ref="S31" si="21">_xlfn.STDEV.S(K26:K31)</f>
        <v>322.47127142111452</v>
      </c>
    </row>
    <row r="32" spans="1:19" x14ac:dyDescent="0.25">
      <c r="A32" s="17" t="s">
        <v>158</v>
      </c>
      <c r="B32" s="17" t="s">
        <v>200</v>
      </c>
      <c r="C32" s="17" t="s">
        <v>212</v>
      </c>
      <c r="D32" s="17" t="s">
        <v>237</v>
      </c>
      <c r="E32" s="17"/>
      <c r="F32" s="17">
        <v>500</v>
      </c>
      <c r="G32" s="17"/>
      <c r="H32" s="39">
        <v>9292.3044716663317</v>
      </c>
      <c r="I32" s="39">
        <v>507.13839087597034</v>
      </c>
      <c r="J32" s="39">
        <v>940.48300802510255</v>
      </c>
      <c r="K32" s="39">
        <v>2209.9660062347843</v>
      </c>
    </row>
    <row r="33" spans="1:21" x14ac:dyDescent="0.25">
      <c r="A33" s="17" t="s">
        <v>159</v>
      </c>
      <c r="B33" s="17" t="s">
        <v>201</v>
      </c>
      <c r="C33" s="17" t="s">
        <v>213</v>
      </c>
      <c r="D33" s="17" t="s">
        <v>237</v>
      </c>
      <c r="E33" s="17"/>
      <c r="F33" s="17">
        <v>500</v>
      </c>
      <c r="G33" s="17"/>
      <c r="H33" s="39">
        <v>9330.7277201215566</v>
      </c>
      <c r="I33" s="39">
        <v>414.91265010016122</v>
      </c>
      <c r="J33" s="39">
        <v>1053.6006425741571</v>
      </c>
      <c r="K33" s="39">
        <v>2316.3217829615382</v>
      </c>
    </row>
    <row r="34" spans="1:21" x14ac:dyDescent="0.25">
      <c r="A34" t="s">
        <v>160</v>
      </c>
      <c r="B34" t="s">
        <v>202</v>
      </c>
      <c r="C34" t="s">
        <v>216</v>
      </c>
      <c r="D34" t="s">
        <v>237</v>
      </c>
      <c r="F34">
        <v>500</v>
      </c>
      <c r="H34" s="2">
        <v>4842.9192560078491</v>
      </c>
      <c r="I34" s="2">
        <v>217.45374399465391</v>
      </c>
      <c r="J34" s="2">
        <v>483.42025578004626</v>
      </c>
      <c r="K34" s="2">
        <v>2247.409787475508</v>
      </c>
    </row>
    <row r="35" spans="1:21" x14ac:dyDescent="0.25">
      <c r="A35" t="s">
        <v>161</v>
      </c>
      <c r="B35" t="s">
        <v>203</v>
      </c>
      <c r="C35" t="s">
        <v>217</v>
      </c>
      <c r="D35" t="s">
        <v>237</v>
      </c>
      <c r="F35">
        <v>500</v>
      </c>
      <c r="H35" s="2">
        <v>4545.2341558248654</v>
      </c>
      <c r="I35" s="2">
        <v>255.73235750379666</v>
      </c>
      <c r="J35" s="2">
        <v>609.27467081968462</v>
      </c>
      <c r="K35" s="2">
        <v>1896.3608969565162</v>
      </c>
    </row>
    <row r="36" spans="1:21" x14ac:dyDescent="0.25">
      <c r="A36" t="s">
        <v>162</v>
      </c>
      <c r="B36" t="s">
        <v>204</v>
      </c>
      <c r="C36" t="s">
        <v>214</v>
      </c>
      <c r="D36" t="s">
        <v>237</v>
      </c>
      <c r="F36">
        <v>500</v>
      </c>
      <c r="H36" s="2">
        <v>7752.5272946537561</v>
      </c>
      <c r="I36" s="2">
        <v>391.89778517668856</v>
      </c>
      <c r="J36" s="2">
        <v>1030.4525003491633</v>
      </c>
      <c r="K36" s="2">
        <v>2691.6228839643354</v>
      </c>
    </row>
    <row r="37" spans="1:21" x14ac:dyDescent="0.25">
      <c r="A37" t="s">
        <v>163</v>
      </c>
      <c r="B37" t="s">
        <v>205</v>
      </c>
      <c r="C37" t="s">
        <v>215</v>
      </c>
      <c r="D37" t="s">
        <v>237</v>
      </c>
      <c r="F37">
        <v>500</v>
      </c>
      <c r="H37" s="2">
        <v>7617.6871203521678</v>
      </c>
      <c r="I37" s="2">
        <v>415.80088489386969</v>
      </c>
      <c r="J37" s="2">
        <v>956.47979749723015</v>
      </c>
      <c r="K37" s="2">
        <v>2583.4725319391537</v>
      </c>
      <c r="L37">
        <f>AVERAGE(H32:H37)</f>
        <v>7230.2333364377546</v>
      </c>
      <c r="M37">
        <f>AVERAGE(I32:I37)</f>
        <v>367.1559687575234</v>
      </c>
      <c r="N37">
        <f t="shared" ref="N37" si="22">AVERAGE(J32:J37)</f>
        <v>845.61847917423063</v>
      </c>
      <c r="O37">
        <f t="shared" ref="O37" si="23">AVERAGE(K32:K37)</f>
        <v>2324.1923149219729</v>
      </c>
      <c r="P37" s="31">
        <f>_xlfn.STDEV.S(H32:H37)</f>
        <v>2097.4086180141153</v>
      </c>
      <c r="Q37" s="31">
        <f t="shared" ref="Q37" si="24">_xlfn.STDEV.S(I32:I37)</f>
        <v>109.25222350544202</v>
      </c>
      <c r="R37" s="31">
        <f t="shared" ref="R37" si="25">_xlfn.STDEV.S(J32:J37)</f>
        <v>239.06302733298378</v>
      </c>
      <c r="S37" s="31">
        <f t="shared" ref="S37" si="26">_xlfn.STDEV.S(K32:K37)</f>
        <v>284.35060316176782</v>
      </c>
    </row>
    <row r="38" spans="1:21" x14ac:dyDescent="0.25">
      <c r="A38" t="s">
        <v>188</v>
      </c>
      <c r="B38" t="s">
        <v>230</v>
      </c>
      <c r="C38" t="s">
        <v>230</v>
      </c>
      <c r="D38" t="s">
        <v>235</v>
      </c>
      <c r="F38">
        <v>0</v>
      </c>
      <c r="H38">
        <v>6970.3230877577571</v>
      </c>
      <c r="I38">
        <v>267.5613488994382</v>
      </c>
      <c r="J38">
        <v>335.66711510273478</v>
      </c>
      <c r="K38">
        <v>1430.112557401091</v>
      </c>
    </row>
    <row r="39" spans="1:21" x14ac:dyDescent="0.25">
      <c r="A39" t="s">
        <v>189</v>
      </c>
      <c r="B39" t="s">
        <v>231</v>
      </c>
      <c r="C39" t="s">
        <v>231</v>
      </c>
      <c r="D39" t="s">
        <v>235</v>
      </c>
      <c r="F39">
        <v>0</v>
      </c>
      <c r="H39">
        <v>7726.3046255265399</v>
      </c>
      <c r="I39">
        <v>220.11278196519706</v>
      </c>
      <c r="J39">
        <v>383.61978451005098</v>
      </c>
      <c r="K39">
        <v>1487.1180842837707</v>
      </c>
    </row>
    <row r="40" spans="1:21" x14ac:dyDescent="0.25">
      <c r="A40" t="s">
        <v>190</v>
      </c>
      <c r="B40" t="s">
        <v>232</v>
      </c>
      <c r="C40" t="s">
        <v>232</v>
      </c>
      <c r="D40" t="s">
        <v>235</v>
      </c>
      <c r="F40">
        <v>0</v>
      </c>
      <c r="H40">
        <v>7949.5130541410199</v>
      </c>
      <c r="I40">
        <v>218.01843220671461</v>
      </c>
      <c r="J40">
        <v>324.69524557280477</v>
      </c>
      <c r="K40">
        <v>1168.9483223949926</v>
      </c>
    </row>
    <row r="41" spans="1:21" x14ac:dyDescent="0.25">
      <c r="A41" t="s">
        <v>191</v>
      </c>
      <c r="B41" t="s">
        <v>233</v>
      </c>
      <c r="C41" t="s">
        <v>233</v>
      </c>
      <c r="D41" t="s">
        <v>235</v>
      </c>
      <c r="F41">
        <v>0</v>
      </c>
      <c r="H41">
        <v>6432.3058227570009</v>
      </c>
      <c r="I41">
        <v>181.48760337939959</v>
      </c>
      <c r="J41">
        <v>202.9250370350033</v>
      </c>
      <c r="K41">
        <v>824.96977240509511</v>
      </c>
      <c r="L41">
        <f>AVERAGE(H36:H41)</f>
        <v>7408.1101675313739</v>
      </c>
      <c r="M41">
        <f>AVERAGE(I36:I41)</f>
        <v>282.47980608688459</v>
      </c>
      <c r="N41">
        <f t="shared" ref="N41" si="27">AVERAGE(J36:J41)</f>
        <v>538.97324667783118</v>
      </c>
      <c r="O41">
        <f t="shared" ref="O41" si="28">AVERAGE(K36:K41)</f>
        <v>1697.7073587314062</v>
      </c>
    </row>
    <row r="48" spans="1:21" ht="75" x14ac:dyDescent="0.25">
      <c r="I48" s="30" t="s">
        <v>68</v>
      </c>
      <c r="J48" s="30" t="s">
        <v>135</v>
      </c>
      <c r="K48" s="29" t="s">
        <v>78</v>
      </c>
      <c r="L48" s="43" t="s">
        <v>254</v>
      </c>
      <c r="M48" s="43"/>
      <c r="N48" s="43"/>
      <c r="O48" s="43" t="s">
        <v>255</v>
      </c>
      <c r="P48" s="43"/>
      <c r="Q48" s="43"/>
      <c r="S48" t="s">
        <v>257</v>
      </c>
      <c r="T48" t="s">
        <v>258</v>
      </c>
      <c r="U48" t="s">
        <v>259</v>
      </c>
    </row>
    <row r="49" spans="2:21" x14ac:dyDescent="0.25">
      <c r="B49">
        <v>2242.4409918677025</v>
      </c>
      <c r="H49" t="s">
        <v>245</v>
      </c>
      <c r="I49">
        <v>10372.744348094908</v>
      </c>
      <c r="J49">
        <v>305.75739819083259</v>
      </c>
      <c r="K49">
        <v>1502.9488379930178</v>
      </c>
      <c r="L49">
        <v>2242.4409918677025</v>
      </c>
      <c r="M49">
        <v>84.755853541925532</v>
      </c>
      <c r="N49">
        <v>693.04282862223477</v>
      </c>
      <c r="O49">
        <f>L49/I$54*100</f>
        <v>31.014780402267416</v>
      </c>
      <c r="P49">
        <f t="shared" ref="P49:Q54" si="29">M49/J$54*100</f>
        <v>23.084427533275338</v>
      </c>
      <c r="Q49">
        <f t="shared" si="29"/>
        <v>29.818652448538941</v>
      </c>
      <c r="R49" t="s">
        <v>243</v>
      </c>
      <c r="S49">
        <f>I49*100/I$49</f>
        <v>100</v>
      </c>
      <c r="T49">
        <f t="shared" ref="T49:U54" si="30">J49*100/J$54</f>
        <v>83.277251143576109</v>
      </c>
      <c r="U49">
        <f t="shared" si="30"/>
        <v>64.66542498844268</v>
      </c>
    </row>
    <row r="50" spans="2:21" x14ac:dyDescent="0.25">
      <c r="B50">
        <v>1831.9719423347431</v>
      </c>
      <c r="H50" t="s">
        <v>246</v>
      </c>
      <c r="I50">
        <v>12141.846096315205</v>
      </c>
      <c r="J50">
        <v>338.66956126824215</v>
      </c>
      <c r="K50">
        <v>1458.6349236337658</v>
      </c>
      <c r="L50">
        <v>1831.9719423347431</v>
      </c>
      <c r="M50">
        <v>58.91053800577108</v>
      </c>
      <c r="N50">
        <v>359.18139664033555</v>
      </c>
      <c r="O50">
        <f t="shared" ref="O50:O54" si="31">L50/I$54*100</f>
        <v>25.33766003238469</v>
      </c>
      <c r="P50">
        <f t="shared" si="29"/>
        <v>16.045098818664908</v>
      </c>
      <c r="Q50">
        <f t="shared" si="29"/>
        <v>15.454030818976952</v>
      </c>
      <c r="R50" t="s">
        <v>236</v>
      </c>
      <c r="S50">
        <f t="shared" ref="S50:S54" si="32">I50*100/I$49</f>
        <v>117.0552911442883</v>
      </c>
      <c r="T50">
        <f t="shared" si="30"/>
        <v>92.241333407793746</v>
      </c>
      <c r="U50">
        <f t="shared" si="30"/>
        <v>62.758787827879665</v>
      </c>
    </row>
    <row r="51" spans="2:21" x14ac:dyDescent="0.25">
      <c r="B51">
        <v>1289.1393839617624</v>
      </c>
      <c r="H51" t="s">
        <v>247</v>
      </c>
      <c r="I51">
        <v>14859.606987758365</v>
      </c>
      <c r="J51">
        <v>275.46608088365684</v>
      </c>
      <c r="K51">
        <v>1585.5477735387349</v>
      </c>
      <c r="L51">
        <v>1289.1393839617624</v>
      </c>
      <c r="M51">
        <v>32.296392542756685</v>
      </c>
      <c r="N51">
        <v>625.63923187521425</v>
      </c>
      <c r="O51">
        <f t="shared" si="31"/>
        <v>17.829844819322322</v>
      </c>
      <c r="P51">
        <f t="shared" si="29"/>
        <v>8.796368652823352</v>
      </c>
      <c r="Q51">
        <f t="shared" si="29"/>
        <v>26.918565553221789</v>
      </c>
      <c r="R51" t="s">
        <v>238</v>
      </c>
      <c r="S51">
        <f t="shared" si="32"/>
        <v>143.2562732589426</v>
      </c>
      <c r="T51">
        <f t="shared" si="30"/>
        <v>75.026992429361741</v>
      </c>
      <c r="U51">
        <f t="shared" si="30"/>
        <v>68.219301963915342</v>
      </c>
    </row>
    <row r="52" spans="2:21" x14ac:dyDescent="0.25">
      <c r="B52">
        <v>1859.9699682846851</v>
      </c>
      <c r="H52" t="s">
        <v>248</v>
      </c>
      <c r="I52">
        <v>5662.9577080756098</v>
      </c>
      <c r="J52">
        <v>182.41106473336308</v>
      </c>
      <c r="K52">
        <v>751.19042073930268</v>
      </c>
      <c r="L52">
        <v>1859.9699682846851</v>
      </c>
      <c r="M52">
        <v>38.608351962109253</v>
      </c>
      <c r="N52">
        <v>348.96745807643941</v>
      </c>
      <c r="O52">
        <f t="shared" si="31"/>
        <v>25.724895473443588</v>
      </c>
      <c r="P52">
        <f t="shared" si="29"/>
        <v>10.515517994372283</v>
      </c>
      <c r="Q52">
        <f t="shared" si="29"/>
        <v>15.014568968151623</v>
      </c>
      <c r="R52" t="s">
        <v>253</v>
      </c>
      <c r="S52">
        <f t="shared" si="32"/>
        <v>54.594594429734379</v>
      </c>
      <c r="T52">
        <f t="shared" si="30"/>
        <v>49.682173314695788</v>
      </c>
      <c r="U52">
        <f t="shared" si="30"/>
        <v>32.320493270563169</v>
      </c>
    </row>
    <row r="53" spans="2:21" x14ac:dyDescent="0.25">
      <c r="B53">
        <v>1840.6366864313422</v>
      </c>
      <c r="H53" t="s">
        <v>249</v>
      </c>
      <c r="I53">
        <v>7163.8734342899734</v>
      </c>
      <c r="J53">
        <v>226.33007919610273</v>
      </c>
      <c r="K53">
        <v>969.76494844195531</v>
      </c>
      <c r="L53">
        <v>1840.6366864313422</v>
      </c>
      <c r="M53">
        <v>66.557287326244179</v>
      </c>
      <c r="N53">
        <v>322.47127142111452</v>
      </c>
      <c r="O53">
        <f t="shared" si="31"/>
        <v>25.457500481418776</v>
      </c>
      <c r="P53">
        <f t="shared" si="29"/>
        <v>18.127796628631099</v>
      </c>
      <c r="Q53">
        <f t="shared" si="29"/>
        <v>13.874552004615007</v>
      </c>
      <c r="R53" t="s">
        <v>252</v>
      </c>
      <c r="S53">
        <f t="shared" si="32"/>
        <v>69.064397944076518</v>
      </c>
      <c r="T53">
        <f t="shared" si="30"/>
        <v>61.644123602842832</v>
      </c>
      <c r="U53">
        <f t="shared" si="30"/>
        <v>41.724815206374693</v>
      </c>
    </row>
    <row r="54" spans="2:21" x14ac:dyDescent="0.25">
      <c r="B54">
        <v>2097.4086180141153</v>
      </c>
      <c r="H54" t="s">
        <v>250</v>
      </c>
      <c r="I54">
        <v>7230.2333364377546</v>
      </c>
      <c r="J54">
        <v>367.1559687575234</v>
      </c>
      <c r="K54">
        <v>2324.1923149219729</v>
      </c>
      <c r="L54">
        <v>2097.4086180141153</v>
      </c>
      <c r="M54">
        <v>109.25222350544202</v>
      </c>
      <c r="N54">
        <v>284.35060316176782</v>
      </c>
      <c r="O54">
        <f t="shared" si="31"/>
        <v>29.008864865314045</v>
      </c>
      <c r="P54">
        <f t="shared" si="29"/>
        <v>29.75635228678366</v>
      </c>
      <c r="Q54">
        <f t="shared" si="29"/>
        <v>12.234383589350866</v>
      </c>
      <c r="R54" t="s">
        <v>251</v>
      </c>
      <c r="S54">
        <f t="shared" si="32"/>
        <v>69.704150548795539</v>
      </c>
      <c r="T54">
        <f t="shared" si="30"/>
        <v>99.999999999999986</v>
      </c>
      <c r="U54">
        <f t="shared" si="30"/>
        <v>100</v>
      </c>
    </row>
    <row r="56" spans="2:21" x14ac:dyDescent="0.25">
      <c r="I56" t="s">
        <v>257</v>
      </c>
      <c r="J56" t="s">
        <v>258</v>
      </c>
      <c r="K56" t="s">
        <v>259</v>
      </c>
      <c r="L56" s="43" t="s">
        <v>255</v>
      </c>
      <c r="M56" s="43"/>
      <c r="N56" s="43"/>
    </row>
    <row r="57" spans="2:21" x14ac:dyDescent="0.25">
      <c r="H57" t="s">
        <v>243</v>
      </c>
      <c r="I57">
        <v>100</v>
      </c>
      <c r="J57">
        <v>83.277251143576109</v>
      </c>
      <c r="K57">
        <v>64.66542498844268</v>
      </c>
      <c r="L57">
        <v>31.014780402267416</v>
      </c>
      <c r="M57">
        <v>23.084427533275338</v>
      </c>
      <c r="N57">
        <v>29.818652448538941</v>
      </c>
    </row>
    <row r="58" spans="2:21" x14ac:dyDescent="0.25">
      <c r="H58" t="s">
        <v>251</v>
      </c>
      <c r="I58">
        <v>69.704150548795539</v>
      </c>
      <c r="J58">
        <v>99.999999999999986</v>
      </c>
      <c r="K58">
        <v>100</v>
      </c>
      <c r="L58">
        <v>29.008864865314045</v>
      </c>
      <c r="M58">
        <v>29.75635228678366</v>
      </c>
      <c r="N58">
        <v>12.234383589350866</v>
      </c>
    </row>
  </sheetData>
  <mergeCells count="3">
    <mergeCell ref="O48:Q48"/>
    <mergeCell ref="L48:N48"/>
    <mergeCell ref="L56:N56"/>
  </mergeCells>
  <conditionalFormatting sqref="I49:I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:J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4 L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S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7:S3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9:L5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9:M5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49:N5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E21" sqref="E21"/>
    </sheetView>
  </sheetViews>
  <sheetFormatPr defaultRowHeight="15" x14ac:dyDescent="0.25"/>
  <cols>
    <col min="1" max="1" width="11.85546875" customWidth="1"/>
  </cols>
  <sheetData>
    <row r="1" spans="1:3" ht="75" x14ac:dyDescent="0.25">
      <c r="A1" s="30" t="s">
        <v>68</v>
      </c>
      <c r="B1" s="30" t="s">
        <v>135</v>
      </c>
      <c r="C1" s="29" t="s">
        <v>78</v>
      </c>
    </row>
    <row r="2" spans="1:3" x14ac:dyDescent="0.25">
      <c r="A2" s="34">
        <v>9755.6728626579279</v>
      </c>
      <c r="B2" s="34">
        <v>205.29150478972178</v>
      </c>
      <c r="C2" s="34">
        <v>303.49824401539433</v>
      </c>
    </row>
    <row r="3" spans="1:3" x14ac:dyDescent="0.25">
      <c r="A3" s="34">
        <v>9446.5617000275051</v>
      </c>
      <c r="B3" s="34">
        <v>198.91083294491656</v>
      </c>
      <c r="C3" s="34">
        <v>1010.9102532157009</v>
      </c>
    </row>
    <row r="4" spans="1:3" x14ac:dyDescent="0.25">
      <c r="A4" s="34">
        <v>13549.085969771468</v>
      </c>
      <c r="B4" s="34">
        <v>391.23474067379385</v>
      </c>
      <c r="C4" s="34">
        <v>1983.7986642505798</v>
      </c>
    </row>
    <row r="5" spans="1:3" x14ac:dyDescent="0.25">
      <c r="A5" s="34">
        <v>12758.714778552752</v>
      </c>
      <c r="B5" s="34">
        <v>381.78960174218906</v>
      </c>
      <c r="C5" s="34">
        <v>1884.6633433859645</v>
      </c>
    </row>
    <row r="6" spans="1:3" x14ac:dyDescent="0.25">
      <c r="A6" s="34">
        <v>8514.3812332302768</v>
      </c>
      <c r="B6" s="34">
        <v>340.31998329418582</v>
      </c>
      <c r="C6" s="34">
        <v>1929.188254110051</v>
      </c>
    </row>
    <row r="7" spans="1:3" x14ac:dyDescent="0.25">
      <c r="A7" s="35">
        <v>8212.049544329524</v>
      </c>
      <c r="B7" s="35">
        <v>316.99772570018825</v>
      </c>
      <c r="C7" s="35">
        <v>1905.6342689804158</v>
      </c>
    </row>
    <row r="8" spans="1:3" x14ac:dyDescent="0.25">
      <c r="A8" s="36">
        <v>9932.792433549248</v>
      </c>
      <c r="B8" s="36">
        <v>253.25041573552505</v>
      </c>
      <c r="C8" s="36">
        <v>999.92059547765018</v>
      </c>
    </row>
    <row r="9" spans="1:3" x14ac:dyDescent="0.25">
      <c r="A9" s="37">
        <v>9960.0140853374323</v>
      </c>
      <c r="B9" s="37">
        <v>273.7071818449744</v>
      </c>
      <c r="C9" s="37">
        <v>1118.9090936101477</v>
      </c>
    </row>
    <row r="10" spans="1:3" x14ac:dyDescent="0.25">
      <c r="A10" s="34">
        <v>13972.35430212577</v>
      </c>
      <c r="B10" s="34">
        <v>377.44912684509995</v>
      </c>
      <c r="C10" s="34">
        <v>1495.1384707292816</v>
      </c>
    </row>
    <row r="11" spans="1:3" x14ac:dyDescent="0.25">
      <c r="A11" s="34">
        <v>14021.898411343622</v>
      </c>
      <c r="B11" s="34">
        <v>382.96486703892725</v>
      </c>
      <c r="C11" s="34">
        <v>1431.569181358243</v>
      </c>
    </row>
    <row r="12" spans="1:3" x14ac:dyDescent="0.25">
      <c r="A12" s="34">
        <v>12373.567853007042</v>
      </c>
      <c r="B12" s="34">
        <v>379.55803310013903</v>
      </c>
      <c r="C12" s="34">
        <v>1907.4338160228319</v>
      </c>
    </row>
    <row r="13" spans="1:3" x14ac:dyDescent="0.25">
      <c r="A13" s="35">
        <v>12590.449492528112</v>
      </c>
      <c r="B13" s="35">
        <v>365.08774304478732</v>
      </c>
      <c r="C13" s="35">
        <v>1798.8383846044405</v>
      </c>
    </row>
    <row r="14" spans="1:3" x14ac:dyDescent="0.25">
      <c r="A14" s="38">
        <v>16175.670264930637</v>
      </c>
      <c r="B14" s="38">
        <v>260.59732988777517</v>
      </c>
      <c r="C14" s="38">
        <v>983.62882659551019</v>
      </c>
    </row>
    <row r="15" spans="1:3" x14ac:dyDescent="0.25">
      <c r="A15" s="34">
        <v>16808.446013204401</v>
      </c>
      <c r="B15" s="34">
        <v>305.96607708348012</v>
      </c>
      <c r="C15" s="34">
        <v>1008.6325939838756</v>
      </c>
    </row>
    <row r="16" spans="1:3" x14ac:dyDescent="0.25">
      <c r="A16" s="34">
        <v>14250.682827813034</v>
      </c>
      <c r="B16" s="34">
        <v>325.59709256366597</v>
      </c>
      <c r="C16" s="34">
        <v>1451.7890941799151</v>
      </c>
    </row>
    <row r="17" spans="1:3" x14ac:dyDescent="0.25">
      <c r="A17" s="34">
        <v>13932.088150914453</v>
      </c>
      <c r="B17" s="34">
        <v>259.30024219149965</v>
      </c>
      <c r="C17" s="34">
        <v>1355.3064522415793</v>
      </c>
    </row>
    <row r="18" spans="1:3" x14ac:dyDescent="0.25">
      <c r="A18" s="34">
        <v>14160.513715700275</v>
      </c>
      <c r="B18" s="34">
        <v>245.20891993769419</v>
      </c>
      <c r="C18" s="34">
        <v>2378.3386169042083</v>
      </c>
    </row>
    <row r="19" spans="1:3" x14ac:dyDescent="0.25">
      <c r="A19" s="35">
        <v>13830.240953987388</v>
      </c>
      <c r="B19" s="35">
        <v>256.12682363782608</v>
      </c>
      <c r="C19" s="35">
        <v>2335.5910573273218</v>
      </c>
    </row>
    <row r="20" spans="1:3" x14ac:dyDescent="0.25">
      <c r="A20" s="38">
        <v>6343.4770822385017</v>
      </c>
      <c r="B20" s="38">
        <v>157.55586427955495</v>
      </c>
      <c r="C20" s="38">
        <v>694.91277089319624</v>
      </c>
    </row>
    <row r="21" spans="1:3" x14ac:dyDescent="0.25">
      <c r="A21" s="34">
        <v>6252.9096219016465</v>
      </c>
      <c r="B21" s="34">
        <v>199.84521464617507</v>
      </c>
      <c r="C21" s="34">
        <v>637.12011880681189</v>
      </c>
    </row>
    <row r="22" spans="1:3" x14ac:dyDescent="0.25">
      <c r="A22" s="34">
        <v>3424.7567884688124</v>
      </c>
      <c r="B22" s="34">
        <v>148.68669211728911</v>
      </c>
      <c r="C22" s="34">
        <v>423.63711030917466</v>
      </c>
    </row>
    <row r="23" spans="1:3" x14ac:dyDescent="0.25">
      <c r="A23" s="34">
        <v>3259.2135266602568</v>
      </c>
      <c r="B23" s="34">
        <v>141.80316088522906</v>
      </c>
      <c r="C23" s="34">
        <v>398.9649924529657</v>
      </c>
    </row>
    <row r="24" spans="1:3" x14ac:dyDescent="0.25">
      <c r="A24" s="34">
        <v>7436.2852909376543</v>
      </c>
      <c r="B24" s="34">
        <v>209.08992502785961</v>
      </c>
      <c r="C24" s="34">
        <v>1175.7024606206137</v>
      </c>
    </row>
    <row r="25" spans="1:3" x14ac:dyDescent="0.25">
      <c r="A25" s="35">
        <v>7261.1039382467879</v>
      </c>
      <c r="B25" s="35">
        <v>237.48553144407049</v>
      </c>
      <c r="C25" s="35">
        <v>1176.805071353054</v>
      </c>
    </row>
    <row r="26" spans="1:3" x14ac:dyDescent="0.25">
      <c r="A26" s="36">
        <v>5804.7468470309359</v>
      </c>
      <c r="B26" s="36">
        <v>169.48733080739436</v>
      </c>
      <c r="C26" s="36">
        <v>807.24367441107734</v>
      </c>
    </row>
    <row r="27" spans="1:3" x14ac:dyDescent="0.25">
      <c r="A27" s="34">
        <v>5607.5955783646605</v>
      </c>
      <c r="B27" s="34">
        <v>171.7014376213306</v>
      </c>
      <c r="C27" s="34">
        <v>771.18864022004504</v>
      </c>
    </row>
    <row r="28" spans="1:3" x14ac:dyDescent="0.25">
      <c r="A28" s="34">
        <v>6405.8903054863204</v>
      </c>
      <c r="B28" s="34">
        <v>185.40348131868041</v>
      </c>
      <c r="C28" s="34">
        <v>743.75255445208109</v>
      </c>
    </row>
    <row r="29" spans="1:3" x14ac:dyDescent="0.25">
      <c r="A29" s="34">
        <v>6138.028801767985</v>
      </c>
      <c r="B29" s="34">
        <v>211.85831987767361</v>
      </c>
      <c r="C29" s="34">
        <v>727.26936624145128</v>
      </c>
    </row>
    <row r="30" spans="1:3" x14ac:dyDescent="0.25">
      <c r="A30" s="34">
        <v>9480.2937343267768</v>
      </c>
      <c r="B30" s="34">
        <v>317.72741051046967</v>
      </c>
      <c r="C30" s="34">
        <v>1391.0672982798139</v>
      </c>
    </row>
    <row r="31" spans="1:3" x14ac:dyDescent="0.25">
      <c r="A31" s="35">
        <v>9546.6853387631618</v>
      </c>
      <c r="B31" s="35">
        <v>301.80249504106763</v>
      </c>
      <c r="C31" s="35">
        <v>1378.0681570472636</v>
      </c>
    </row>
    <row r="32" spans="1:3" x14ac:dyDescent="0.25">
      <c r="A32" s="39">
        <v>9292.3044716663317</v>
      </c>
      <c r="B32" s="39">
        <v>507.13839087597034</v>
      </c>
      <c r="C32" s="39">
        <v>2209.9660062347843</v>
      </c>
    </row>
    <row r="33" spans="1:3" x14ac:dyDescent="0.25">
      <c r="A33" s="39">
        <v>9330.7277201215566</v>
      </c>
      <c r="B33" s="39">
        <v>414.91265010016122</v>
      </c>
      <c r="C33" s="39">
        <v>2316.3217829615382</v>
      </c>
    </row>
    <row r="34" spans="1:3" x14ac:dyDescent="0.25">
      <c r="A34" s="2">
        <v>4842.9192560078491</v>
      </c>
      <c r="B34" s="2">
        <v>217.45374399465391</v>
      </c>
      <c r="C34" s="2">
        <v>2247.409787475508</v>
      </c>
    </row>
    <row r="35" spans="1:3" x14ac:dyDescent="0.25">
      <c r="A35" s="2">
        <v>4545.2341558248654</v>
      </c>
      <c r="B35" s="2">
        <v>255.73235750379666</v>
      </c>
      <c r="C35" s="2">
        <v>1896.3608969565162</v>
      </c>
    </row>
    <row r="36" spans="1:3" x14ac:dyDescent="0.25">
      <c r="A36" s="2">
        <v>7752.5272946537561</v>
      </c>
      <c r="B36" s="2">
        <v>391.89778517668856</v>
      </c>
      <c r="C36" s="2">
        <v>2691.6228839643354</v>
      </c>
    </row>
    <row r="37" spans="1:3" x14ac:dyDescent="0.25">
      <c r="A37" s="2">
        <v>7617.6871203521678</v>
      </c>
      <c r="B37" s="2">
        <v>415.80088489386969</v>
      </c>
      <c r="C37" s="2">
        <v>2583.4725319391537</v>
      </c>
    </row>
    <row r="40" spans="1:3" x14ac:dyDescent="0.25">
      <c r="A40" s="42">
        <f>TTEST(A2:A37,B2:B37,2,1)</f>
        <v>4.6979641604093675E-17</v>
      </c>
    </row>
  </sheetData>
  <conditionalFormatting sqref="A2:A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 8</vt:lpstr>
      <vt:lpstr>Dec 10</vt:lpstr>
      <vt:lpstr>Sheet7</vt:lpstr>
      <vt:lpstr>Pre Simca (2)</vt:lpstr>
      <vt:lpstr>SIMCA (2)</vt:lpstr>
      <vt:lpstr>METABOLITES list</vt:lpstr>
      <vt:lpstr>SIMCA 2.1</vt:lpstr>
      <vt:lpstr>Inositol &amp; Inositol Phospate</vt:lpstr>
      <vt:lpstr>Sheet1</vt:lpstr>
      <vt:lpstr>Aconitate &amp; Succinate</vt:lpstr>
      <vt:lpstr>Pre Simca</vt:lpstr>
      <vt:lpstr>SIMCA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Ilchenko</dc:creator>
  <cp:lastModifiedBy>Oleksandr Ilchenko</cp:lastModifiedBy>
  <dcterms:created xsi:type="dcterms:W3CDTF">2021-06-02T10:17:02Z</dcterms:created>
  <dcterms:modified xsi:type="dcterms:W3CDTF">2021-06-18T15:41:51Z</dcterms:modified>
</cp:coreProperties>
</file>