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lpha" state="visible" r:id="rId3"/>
    <sheet sheetId="2" name="theta" state="visible" r:id="rId4"/>
    <sheet sheetId="3" name="Bin" state="visible" r:id="rId5"/>
    <sheet sheetId="4" name="Sin" state="visible" r:id="rId6"/>
    <sheet sheetId="5" name="Sout" state="visible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O2" authorId="0">
      <text>
        <t xml:space="preserve">monomers always gave poor fits --KimBrown345 Thu Sep 01 2011 15:15:44 GMT-0700 (Pacific Daylight Time)</t>
      </text>
    </comment>
    <comment ref="L106" authorId="0">
      <text>
        <t xml:space="preserve">Average of infatisA/infantisC --banzaiotis(Nick) Wednesday, August 24, 2011 1:30:00 PM</t>
      </text>
    </comment>
    <comment ref="A3" authorId="0">
      <text>
        <t xml:space="preserve">From NewBifidum1, index [1,83]  --banzaiotis Wednesday, August 24, 2011 1:05:33 PM</t>
      </text>
    </comment>
    <comment ref="F3" authorId="0">
      <text>
        <t xml:space="preserve">1.689692e-4 --KimBrown345, from estimated alpha. Always gave bad fits Thu Sep 01 2011 14:44:06 GMT-0700 (Pacific Daylight Time)</t>
      </text>
    </comment>
    <comment ref="K5" authorId="0">
      <text>
        <t xml:space="preserve">try setting to 0 in multispecies --KimBrown345 Thu Sep 01 2011 14:47:51 GMT-0700 (Pacific Daylight Time)</t>
      </text>
    </comment>
    <comment ref="A6" authorId="0">
      <text>
        <t xml:space="preserve">Bacteroides xylanoliticus from Biesterveld et al. 1994  --edhinman August 19, 2011 10:22:07 AM PDT</t>
      </text>
    </comment>
    <comment ref="J6" authorId="0">
      <text>
        <t xml:space="preserve">Study of HMO consumption by Bacteroides thetaiotaomicron(Marcobal 2011) --elise.hinman August 25, 2011 12:36:05 PM PDT</t>
      </text>
    </comment>
    <comment ref="L6" authorId="0">
      <text>
        <t xml:space="preserve">Study of HMO consumption by Bacteroides thetaiotaomicron(Marcobal 2011)Dicing: .00045167, Whole: .000204016</t>
      </text>
    </comment>
    <comment ref="M6" authorId="0">
      <text>
        <t xml:space="preserve">Study of HMO consumption by Bacteroides thetaiotaomicron(Marcobal 2011)Dicing: .00045167, Whole: .000204016</t>
      </text>
    </comment>
    <comment ref="N6" authorId="0">
      <text>
        <t xml:space="preserve">Study of HMO consumption by Bacteroides thetaiotaomicron(Marcobal 2011)</t>
      </text>
    </comment>
    <comment ref="O6" authorId="0">
      <text>
        <t xml:space="preserve">Study of HMO consumption by Bacteroides thetaiotaomicron(Marcobal 2011)</t>
      </text>
    </comment>
    <comment ref="L7" authorId="0">
      <text>
        <t xml:space="preserve">Clostridium thermolacticum isolated from a cow gut (M Talabardon, 2000) -Stephanie  
Dicing alpha: .0000175124
Eat Whole alpha: 2e-5
</t>
      </text>
    </comment>
    <comment ref="O7" authorId="0">
      <text>
        <t xml:space="preserve">Clostridium perfringens (Marcobal 2010) --kim Fri Aug 19 2011</t>
      </text>
    </comment>
    <comment ref="O101" authorId="0">
      <text>
        <t xml:space="preserve">Veillonella parvula (Marcobol 2010)--jdklein Fri Aug 19 2011 10:22:06 GMT-0700 (Pacific Daylight Time)</t>
      </text>
    </comment>
    <comment ref="L102" authorId="0">
      <text>
        <t xml:space="preserve">Elise. Rodgers et al. 1978 paper of Strepto growth in g/L on 2% Lactose--ASSUME CONSUMPTION OF LACTOSE --dhpalmer Mon Aug 22 14:06:03 2011</t>
      </text>
    </comment>
    <comment ref="O102" authorId="0">
      <text>
        <t xml:space="preserve">Streptococcus thermophilus (Marcobol 2010) --jdklein Fri Aug 19 2011 11:56:59 GMT-0700 (Pacific Daylight Time)</t>
      </text>
    </comment>
    <comment ref="K103" authorId="0">
      <text>
        <t xml:space="preserve">http://www.hindawi.com/journals/jbb/2010/290286/ --dhpalmer Mon Aug 22 15:44:43 2011</t>
      </text>
    </comment>
    <comment ref="L103" authorId="0">
      <text>
        <t xml:space="preserve">Elise, initial value of substrate 22 g/L http://www.hindawi.com/journals/jbb/2010/290286/ MEASURES WHEY--dhpalmer Mon Aug 22 15:44:43 2011</t>
      </text>
    </comment>
    <comment ref="O103" authorId="0">
      <text>
        <t xml:space="preserve">Elise, Enterococcus facaelis, Marcobal et al. 2010 --edhinman August 19, 2011 12:12:08 PM PDT</t>
      </text>
    </comment>
    <comment ref="L104" authorId="0">
      <text>
        <t xml:space="preserve">http://www.sciencedirect.com/science/article/pii/S1369703X09002939 --Elise Tue Aug 23 11:38:28 2011
Beta-galactosidase INTRACELLULAR-Preiss et al. paper from Lizzy.</t>
      </text>
    </comment>
    <comment ref="O104" authorId="0">
      <text>
        <t xml:space="preserve">Elise, E. coli, Marcobal et al. 2010 --edhinman August 19, 2011 10:48:50 AM PDT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O3" authorId="0">
      <text>
        <t xml:space="preserve">Likely so low b/c of preference issue --KimBrown345 Thu Sep 01 2011 15:13:42 GMT-0700 (Pacific Daylight Time)</t>
      </text>
    </comment>
    <comment ref="A6" authorId="0">
      <text>
        <t xml:space="preserve">Bacteroides xylanoliticus from Biesterveld et al. 1994  --edhinman August 19, 2011 10:22:07 AM PDT</t>
      </text>
    </comment>
    <comment ref="J6" authorId="0">
      <text>
        <t xml:space="preserve"> Study of HMO consumption by Bacteroides thetaiotaomicron(Marcobal 2011)--elise.hinman August 25, 2011 12:37:38 PM PDT</t>
      </text>
    </comment>
    <comment ref="L6" authorId="0">
      <text>
        <t xml:space="preserve">Study of HMO consumption by Bacteroides thetaiotaomicron(Marcobal 2011) Eat Whole = 427.11144</t>
      </text>
    </comment>
    <comment ref="M6" authorId="0">
      <text>
        <t xml:space="preserve">Elise- according to David Sela, we know Bacteroides eats fucose --edhinman August 19, 2011 3:48:01 PM PDT</t>
      </text>
    </comment>
    <comment ref="N6" authorId="0">
      <text>
        <t xml:space="preserve">Study of HMO consumption by Bacteroides thetaiotaomicron(Marcobal 2011)</t>
      </text>
    </comment>
    <comment ref="O6" authorId="0">
      <text>
        <t xml:space="preserve">Study of HMO consumption by Bacteroides thetaiotaomicron(Marcobal 2011)</t>
      </text>
    </comment>
    <comment ref="O7" authorId="0">
      <text>
        <t xml:space="preserve">clostridium perfringens (Marcobal 2010) --kim Fri Aug 19 2011</t>
      </text>
    </comment>
    <comment ref="O8" authorId="0">
      <text>
        <t xml:space="preserve">Marcobol --jdklein Fri Aug 19 2011 10:22:06 GMT-0700 (Pacific Daylight Time)
</t>
      </text>
    </comment>
    <comment ref="O9" authorId="0">
      <text>
        <t xml:space="preserve">Marcobol --jdklein Fri Aug 19 2011 11:56:21 GMT-0700 (Pacific Daylight Time)</t>
      </text>
    </comment>
    <comment ref="O10" authorId="0">
      <text>
        <t xml:space="preserve">Elise, Enterococcus facaelis, Marcobal 2010 --edhinman August 19, 2011 12:16:24 PM PDT</t>
      </text>
    </comment>
    <comment ref="L11" authorId="0">
      <text>
        <t xml:space="preserve">http://www.sciencedirect.com/science/article/pii/S1369703X09002939 --Elise Tue Aug 23 11:38:28 2011
Beta-galactosidase INTRACELLULAR-Preiss et al. paper from Lizzy.</t>
      </text>
    </comment>
    <comment ref="O11" authorId="0">
      <text>
        <t xml:space="preserve">Elise, E. Coli, Marcobal et al. 2010 --edhinman August 19, 2011 10:48:13 AM PDT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>
      <text>
        <t xml:space="preserve">Bacteroides xylanoliticus from Biesterveld et al. 1994  --edhinman August 19, 2011 10:22:07 AM PDT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t xml:space="preserve">Values taken from (Leo et al. 2010) and normalized. Study sampled breastmilk from 16 somoan women, these values represent "transitional milk"</t>
      </text>
    </comment>
    <comment ref="A3" authorId="0">
      <text>
        <t xml:space="preserve">Same study as above but composition represents "mature milk."</t>
      </text>
    </comment>
  </commentList>
</comments>
</file>

<file path=xl/sharedStrings.xml><?xml version="1.0" encoding="utf-8"?>
<sst xmlns="http://schemas.openxmlformats.org/spreadsheetml/2006/main" count="93" uniqueCount="29">
  <si>
    <t>LNDFH I</t>
  </si>
  <si>
    <t>LNDFH II</t>
  </si>
  <si>
    <t>LNFP</t>
  </si>
  <si>
    <t>LNFP II/III</t>
  </si>
  <si>
    <t>LNnT</t>
  </si>
  <si>
    <t>LNT</t>
  </si>
  <si>
    <t>LDFT</t>
  </si>
  <si>
    <t>2' FL</t>
  </si>
  <si>
    <t>3' FL</t>
  </si>
  <si>
    <t>LNB</t>
  </si>
  <si>
    <t>Lac</t>
  </si>
  <si>
    <t>Fuc</t>
  </si>
  <si>
    <t>Gal</t>
  </si>
  <si>
    <t>Glu</t>
  </si>
  <si>
    <t>infantis1</t>
  </si>
  <si>
    <t>infantis2</t>
  </si>
  <si>
    <t>infantis3</t>
  </si>
  <si>
    <t>infantis4</t>
  </si>
  <si>
    <t>bifidum</t>
  </si>
  <si>
    <t>longum</t>
  </si>
  <si>
    <t>breve</t>
  </si>
  <si>
    <t>Bacteroidiales bacteroides</t>
  </si>
  <si>
    <t>Clostridiales clostridium</t>
  </si>
  <si>
    <t>Clostridiales veillonella</t>
  </si>
  <si>
    <t>Lactobacilales streptococcus</t>
  </si>
  <si>
    <t>Lactobacilales enterococcus</t>
  </si>
  <si>
    <t>Enterobacteriales gamma</t>
  </si>
  <si>
    <t>infantis</t>
  </si>
  <si>
    <t>Bacillales stapholococcus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</si>
</sst>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Alignment="1" fillId="2" xfId="0" numFmtId="0" borderId="0" fontId="0" applyNumberFormat="1" applyFill="1">
      <alignment vertical="bottom" horizontal="general" wrapText="1"/>
    </xf>
    <xf applyAlignment="1" fillId="3" xfId="0" numFmtId="11" borderId="0" fontId="0" applyNumberFormat="1" applyFill="1">
      <alignment vertical="bottom" horizontal="general" wrapText="1"/>
    </xf>
    <xf applyAlignment="1" fillId="4" xfId="0" numFmtId="11" borderId="0" fontId="0" applyNumberFormat="1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0" xfId="0" numFmtId="11" borderId="0" fontId="0" applyNumberFormat="1">
      <alignment vertical="bottom" horizontal="general" wrapText="1"/>
    </xf>
    <xf applyAlignment="1" fillId="6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_rels/sheet2.xml.rels><?xml version="1.0" encoding="UTF-8" standalone="yes"?><Relationships xmlns="http://schemas.openxmlformats.org/package/2006/relationships"><Relationship Target="../drawings/vmlDrawing2.vml" Type="http://schemas.openxmlformats.org/officeDocument/2006/relationships/vmlDrawing" Id="rId2"/><Relationship Target="../comments2.xml" Type="http://schemas.openxmlformats.org/officeDocument/2006/relationships/comments" Id="rId1"/></Relationships>
</file>

<file path=xl/worksheets/_rels/sheet3.xml.rels><?xml version="1.0" encoding="UTF-8" standalone="yes"?><Relationships xmlns="http://schemas.openxmlformats.org/package/2006/relationships"><Relationship Target="../drawings/vmlDrawing3.vml" Type="http://schemas.openxmlformats.org/officeDocument/2006/relationships/vmlDrawing" Id="rId2"/><Relationship Target="../comments3.xml" Type="http://schemas.openxmlformats.org/officeDocument/2006/relationships/comments" Id="rId1"/></Relationships>
</file>

<file path=xl/worksheets/_rels/sheet4.xml.rels><?xml version="1.0" encoding="UTF-8" standalone="yes"?><Relationships xmlns="http://schemas.openxmlformats.org/package/2006/relationships"><Relationship Target="../drawings/vmlDrawing4.vml" Type="http://schemas.openxmlformats.org/officeDocument/2006/relationships/vmlDrawing" Id="rId2"/><Relationship Target="../comments4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4.71"/>
    <col min="2" customWidth="1" max="29" width="8.0"/>
  </cols>
  <sheetData>
    <row customHeight="1" r="1" ht="21.75">
      <c s="5" r="A1"/>
      <c t="s" s="5" r="B1">
        <v>0</v>
      </c>
      <c t="s" s="5" r="C1">
        <v>1</v>
      </c>
      <c t="s" s="5" r="D1">
        <v>2</v>
      </c>
      <c t="s" s="5" r="E1">
        <v>3</v>
      </c>
      <c t="s" s="5" r="F1">
        <v>4</v>
      </c>
      <c t="s" s="5" r="G1">
        <v>5</v>
      </c>
      <c t="s" s="5" r="H1">
        <v>6</v>
      </c>
      <c t="s" s="5" r="I1">
        <v>7</v>
      </c>
      <c t="s" s="5" r="J1">
        <v>8</v>
      </c>
      <c t="s" s="5" r="K1">
        <v>9</v>
      </c>
      <c t="s" s="5" r="L1">
        <v>10</v>
      </c>
      <c t="s" s="5" r="M1">
        <v>11</v>
      </c>
      <c t="s" s="5" r="N1">
        <v>12</v>
      </c>
      <c t="s" s="5" r="O1">
        <v>13</v>
      </c>
      <c s="5" r="P1"/>
      <c s="5" r="Q1"/>
      <c s="5" r="R1"/>
      <c s="5" r="S1"/>
      <c s="5" r="T1"/>
      <c s="5" r="U1"/>
      <c s="5" r="V1"/>
      <c s="5" r="W1"/>
      <c s="5" r="X1"/>
      <c s="5" r="Y1"/>
      <c s="5" r="Z1"/>
      <c s="5" r="AA1"/>
      <c s="5" r="AB1"/>
      <c s="5" r="AC1"/>
    </row>
    <row customHeight="1" r="2" ht="21.75">
      <c t="s" s="5" r="A2">
        <v>14</v>
      </c>
      <c s="5" r="B2">
        <v>0.0004963366</v>
      </c>
      <c s="5" r="C2">
        <v>0.0003419478</v>
      </c>
      <c s="5" r="D2">
        <v>0.0007215788</v>
      </c>
      <c s="5" r="E2">
        <v>0.0009885398</v>
      </c>
      <c s="5" r="F2">
        <v>0.0009196853</v>
      </c>
      <c s="5" r="G2">
        <v>0.0008778085</v>
      </c>
      <c s="5" r="H2">
        <v>0.0002635174</v>
      </c>
      <c s="5" r="I2">
        <v>0.000923769</v>
      </c>
      <c s="5" r="J2">
        <v>0.0004211325</v>
      </c>
      <c s="2" r="K2">
        <v>0</v>
      </c>
      <c s="5" r="L2">
        <v>0.0003943954</v>
      </c>
      <c s="3" r="M2">
        <v>0.000005827175</v>
      </c>
      <c s="3" r="N2">
        <v>0.00009085462</v>
      </c>
      <c s="3" r="O2">
        <v>0.00000001254438</v>
      </c>
      <c s="5" r="P2"/>
      <c s="5" r="Q2"/>
      <c s="5" r="R2"/>
      <c s="5" r="S2"/>
      <c s="5" r="T2"/>
      <c s="5" r="U2"/>
      <c s="5" r="V2"/>
      <c s="5" r="W2"/>
      <c s="5" r="X2"/>
      <c s="5" r="Y2"/>
      <c s="5" r="Z2"/>
      <c s="5" r="AA2"/>
      <c s="5" r="AB2"/>
      <c s="5" r="AC2"/>
    </row>
    <row customHeight="1" r="3" ht="21.75">
      <c t="s" s="5" r="A3">
        <v>15</v>
      </c>
      <c s="5" r="B3">
        <v>0.0004558755</v>
      </c>
      <c s="5" r="C3">
        <v>0.00009289503</v>
      </c>
      <c s="5" r="D3">
        <v>0.0002664143</v>
      </c>
      <c s="5" r="E3">
        <v>0.0005646204</v>
      </c>
      <c s="5" r="F3">
        <v>0.00005645051</v>
      </c>
      <c s="5" r="G3">
        <v>0.0003032397</v>
      </c>
      <c s="5" r="H3">
        <v>0.0002089931</v>
      </c>
      <c s="5" r="I3">
        <v>0.0004614079</v>
      </c>
      <c s="5" r="J3">
        <v>0.0003347678</v>
      </c>
      <c s="5" r="K3">
        <v>0.00005224487</v>
      </c>
      <c s="5" r="L3">
        <v>0.0000640065</v>
      </c>
      <c s="5" r="M3">
        <v>0.00009378759</v>
      </c>
      <c s="5" r="N3">
        <v>0.00006238733</v>
      </c>
      <c s="5" r="O3">
        <v>0.0001493371</v>
      </c>
      <c s="5" r="P3"/>
      <c s="5" r="Q3"/>
      <c s="5" r="R3"/>
      <c s="5" r="S3"/>
      <c s="5" r="T3"/>
      <c s="5" r="U3"/>
      <c s="5" r="V3"/>
      <c s="5" r="W3"/>
      <c s="5" r="X3"/>
      <c s="5" r="Y3"/>
      <c s="5" r="Z3"/>
      <c s="5" r="AA3"/>
      <c s="5" r="AB3"/>
      <c s="5" r="AC3"/>
    </row>
    <row customHeight="1" r="4" ht="21.75">
      <c t="s" s="5" r="A4">
        <v>16</v>
      </c>
      <c s="5" r="B4">
        <v>0.0004689964</v>
      </c>
      <c s="5" r="C4">
        <v>0.0002273121</v>
      </c>
      <c s="5" r="D4">
        <v>0.0001803127</v>
      </c>
      <c s="5" r="E4">
        <v>0.0005514859</v>
      </c>
      <c s="5" r="F4">
        <v>0.00007315403</v>
      </c>
      <c s="5" r="G4">
        <v>0.0004573717</v>
      </c>
      <c s="5" r="H4">
        <v>0.00009082061</v>
      </c>
      <c s="5" r="I4">
        <v>0.0004330888</v>
      </c>
      <c s="5" r="J4">
        <v>0.0003429607</v>
      </c>
      <c s="5" r="K4">
        <v>0.0003271641</v>
      </c>
      <c s="5" r="L4">
        <v>0.00006530244</v>
      </c>
      <c s="3" r="M4">
        <v>0.0001157023</v>
      </c>
      <c s="3" r="N4">
        <v>0.00005423136</v>
      </c>
      <c s="3" r="O4">
        <v>0.0001818243</v>
      </c>
      <c s="5" r="P4"/>
      <c s="5" r="Q4"/>
      <c s="5" r="R4"/>
      <c s="5" r="S4"/>
      <c s="5" r="T4"/>
      <c s="5" r="U4"/>
      <c s="5" r="V4"/>
      <c s="5" r="W4"/>
      <c s="5" r="X4"/>
      <c s="5" r="Y4"/>
      <c s="5" r="Z4"/>
      <c s="5" r="AA4"/>
      <c s="5" r="AB4"/>
      <c s="5" r="AC4"/>
    </row>
    <row customHeight="1" r="5" ht="21.75">
      <c t="s" s="5" r="A5">
        <v>17</v>
      </c>
      <c s="5" r="B5">
        <v>0.000634068417</v>
      </c>
      <c s="5" r="C5">
        <v>0.000087417278</v>
      </c>
      <c s="5" r="D5">
        <v>0.000365278601</v>
      </c>
      <c s="5" r="E5">
        <v>0.001139656977</v>
      </c>
      <c s="5" r="F5">
        <v>0.000178657779</v>
      </c>
      <c s="5" r="G5">
        <v>0.001003300462</v>
      </c>
      <c s="5" r="H5">
        <v>0.000002192664</v>
      </c>
      <c s="5" r="I5">
        <v>0.001225297184</v>
      </c>
      <c s="5" r="J5">
        <v>0.000468630524</v>
      </c>
      <c s="5" r="K5">
        <v>0.000001519926</v>
      </c>
      <c s="5" r="L5">
        <v>0.0003875917405</v>
      </c>
      <c s="3" r="M5">
        <v>0.000061665274</v>
      </c>
      <c s="3" r="N5">
        <v>0.0001300712975</v>
      </c>
      <c s="3" r="O5">
        <v>0.0000541779395</v>
      </c>
      <c s="5" r="P5"/>
      <c s="5" r="Q5"/>
      <c s="5" r="R5"/>
      <c s="5" r="S5"/>
      <c s="5" r="T5"/>
      <c s="5" r="U5"/>
      <c s="5" r="V5"/>
      <c s="5" r="W5"/>
      <c s="5" r="X5"/>
      <c s="5" r="Y5"/>
      <c s="5" r="Z5"/>
      <c s="5" r="AA5"/>
      <c s="5" r="AB5"/>
      <c s="5" r="AC5"/>
    </row>
    <row customHeight="1" r="6" ht="21.75">
      <c t="s" s="5" r="A6">
        <v>18</v>
      </c>
      <c s="3" r="B6">
        <v>0.0001582492</v>
      </c>
      <c s="3" r="C6">
        <v>0.000007720835</v>
      </c>
      <c s="3" r="D6">
        <v>0.002668224</v>
      </c>
      <c s="3" r="E6">
        <v>0.0002555577</v>
      </c>
      <c s="3" r="F6">
        <v>0.000000001285097</v>
      </c>
      <c s="3" r="G6">
        <v>0.005911049</v>
      </c>
      <c s="3" r="H6">
        <v>0.001655406</v>
      </c>
      <c s="3" r="I6">
        <v>0.01528734</v>
      </c>
      <c s="3" r="J6">
        <v>0.00004812447</v>
      </c>
      <c s="3" r="K6">
        <v>0.0006817005</v>
      </c>
      <c s="3" r="L6">
        <v>0.0003479609</v>
      </c>
      <c s="3" r="M6">
        <v>0</v>
      </c>
      <c s="3" r="N6">
        <v>0.00007843252</v>
      </c>
      <c s="3" r="O6">
        <v>0.0009836998</v>
      </c>
      <c s="5" r="P6"/>
      <c s="5" r="Q6"/>
      <c s="5" r="R6"/>
      <c s="5" r="S6"/>
      <c s="5" r="T6"/>
      <c s="5" r="U6"/>
      <c s="5" r="V6"/>
      <c s="5" r="W6"/>
      <c s="5" r="X6"/>
      <c s="5" r="Y6"/>
      <c s="5" r="Z6"/>
      <c s="5" r="AA6"/>
      <c s="5" r="AB6"/>
      <c s="5" r="AC6"/>
    </row>
    <row customHeight="1" r="7" ht="21.75">
      <c t="s" s="5" r="A7">
        <v>19</v>
      </c>
      <c s="5" r="B7">
        <v>0</v>
      </c>
      <c s="5" r="C7">
        <v>0</v>
      </c>
      <c s="5" r="D7">
        <v>0</v>
      </c>
      <c s="5" r="E7">
        <v>0</v>
      </c>
      <c s="5" r="F7">
        <v>0</v>
      </c>
      <c s="5" r="G7">
        <v>0.0021669032</v>
      </c>
      <c s="5" r="H7">
        <v>0</v>
      </c>
      <c s="5" r="I7">
        <v>0</v>
      </c>
      <c s="5" r="J7">
        <v>0</v>
      </c>
      <c s="5" r="K7">
        <v>0.0016297785</v>
      </c>
      <c s="5" r="L7">
        <v>0.0001718657</v>
      </c>
      <c s="5" r="M7">
        <v>0</v>
      </c>
      <c s="3" r="N7">
        <v>0.0020099089</v>
      </c>
      <c s="3" r="O7">
        <v>0.0049780749</v>
      </c>
      <c s="5" r="P7"/>
      <c s="5" r="Q7"/>
      <c s="5" r="R7"/>
      <c s="5" r="S7"/>
      <c s="5" r="T7"/>
      <c s="5" r="U7"/>
      <c s="5" r="V7"/>
      <c s="5" r="W7"/>
      <c s="5" r="X7"/>
      <c s="5" r="Y7"/>
      <c s="5" r="Z7"/>
      <c s="5" r="AA7"/>
      <c s="5" r="AB7"/>
      <c s="5" r="AC7"/>
    </row>
    <row customHeight="1" r="8" ht="21.75">
      <c t="s" s="5" r="A8">
        <v>20</v>
      </c>
      <c s="5" r="B8">
        <v>0</v>
      </c>
      <c s="5" r="C8">
        <v>0</v>
      </c>
      <c s="5" r="D8">
        <v>0</v>
      </c>
      <c s="5" r="E8">
        <v>0</v>
      </c>
      <c s="5" r="F8">
        <v>0</v>
      </c>
      <c s="5" r="G8">
        <v>0.001066081</v>
      </c>
      <c s="5" r="H8">
        <v>0</v>
      </c>
      <c s="5" r="I8">
        <v>0</v>
      </c>
      <c s="5" r="J8">
        <v>0</v>
      </c>
      <c s="2" r="K8">
        <v>0.0000006737949</v>
      </c>
      <c s="3" r="L8">
        <v>0.002238604</v>
      </c>
      <c s="5" r="M8">
        <v>0</v>
      </c>
      <c s="3" r="N8">
        <v>0.005101804</v>
      </c>
      <c s="3" r="O8">
        <v>0.005362126</v>
      </c>
      <c s="5" r="P8"/>
      <c s="5" r="Q8"/>
      <c s="5" r="R8"/>
      <c s="5" r="S8"/>
      <c s="5" r="T8"/>
      <c s="5" r="U8"/>
      <c s="5" r="V8"/>
      <c s="5" r="W8"/>
      <c s="5" r="X8"/>
      <c s="5" r="Y8"/>
      <c s="5" r="Z8"/>
      <c s="5" r="AA8"/>
      <c s="5" r="AB8"/>
      <c s="5" r="AC8"/>
    </row>
    <row customHeight="1" r="9" ht="21.75">
      <c t="s" s="5" r="A9">
        <v>21</v>
      </c>
      <c s="3" r="B9">
        <v>0.00021049</v>
      </c>
      <c s="3" r="C9">
        <v>0.00021049</v>
      </c>
      <c s="3" r="D9">
        <v>0.00021049</v>
      </c>
      <c s="3" r="E9">
        <v>0.00021049</v>
      </c>
      <c s="3" r="F9">
        <v>0.00021049</v>
      </c>
      <c s="3" r="G9">
        <v>0.00021049</v>
      </c>
      <c s="3" r="H9">
        <v>0.00021049</v>
      </c>
      <c s="3" r="I9">
        <v>0.00021049</v>
      </c>
      <c s="3" r="J9">
        <v>0.00021049</v>
      </c>
      <c s="5" r="K9">
        <f>(.000204016+.00045167)/2</f>
        <v>0.000327843</v>
      </c>
      <c s="5" r="L9">
        <f>(.000204016+.00045167)/2</f>
        <v>0.000327843</v>
      </c>
      <c s="5" r="M9">
        <f>(.000204016+.00045167)/2</f>
        <v>0.000327843</v>
      </c>
      <c s="5" r="N9">
        <v>0.0001823</v>
      </c>
      <c s="5" r="O9">
        <v>0.000210496</v>
      </c>
      <c s="5" r="P9"/>
      <c s="5" r="Q9"/>
      <c s="5" r="R9"/>
      <c s="5" r="S9"/>
      <c s="5" r="T9"/>
      <c s="5" r="U9"/>
      <c s="5" r="V9"/>
      <c s="5" r="W9"/>
      <c s="5" r="X9"/>
      <c s="5" r="Y9"/>
      <c s="5" r="Z9"/>
      <c s="5" r="AA9"/>
      <c s="5" r="AB9"/>
      <c s="5" r="AC9"/>
    </row>
    <row customHeight="1" r="10" ht="21.75">
      <c t="s" s="5" r="A10">
        <v>22</v>
      </c>
      <c s="5" r="B10">
        <v>0</v>
      </c>
      <c s="5" r="C10">
        <v>0</v>
      </c>
      <c s="5" r="D10">
        <v>0</v>
      </c>
      <c s="5" r="E10">
        <v>0</v>
      </c>
      <c s="5" r="F10">
        <v>0</v>
      </c>
      <c s="5" r="G10">
        <v>0</v>
      </c>
      <c s="5" r="H10">
        <v>0</v>
      </c>
      <c s="5" r="I10">
        <v>0</v>
      </c>
      <c s="5" r="J10">
        <v>0</v>
      </c>
      <c s="3" r="K10">
        <f>(0.0000175124+2e-5)/2</f>
        <v>0.0000187562</v>
      </c>
      <c s="3" r="L10">
        <f>(0.0000175124+2e-5)/2</f>
        <v>0.0000187562</v>
      </c>
      <c s="3" r="M10">
        <v>0.0000444</v>
      </c>
      <c s="3" r="N10">
        <v>0.0000444</v>
      </c>
      <c s="3" r="O10">
        <v>0.0000444</v>
      </c>
      <c s="5" r="P10"/>
      <c s="5" r="Q10"/>
      <c s="5" r="R10"/>
      <c s="5" r="S10"/>
      <c s="5" r="T10"/>
      <c s="5" r="U10"/>
      <c s="5" r="V10"/>
      <c s="5" r="W10"/>
      <c s="5" r="X10"/>
      <c s="5" r="Y10"/>
      <c s="5" r="Z10"/>
      <c s="5" r="AA10"/>
      <c s="5" r="AB10"/>
      <c s="5" r="AC10"/>
    </row>
    <row customHeight="1" r="11" ht="21.75">
      <c t="s" s="5" r="A11">
        <v>23</v>
      </c>
      <c s="5" r="B11">
        <v>0</v>
      </c>
      <c s="5" r="C11">
        <v>0</v>
      </c>
      <c s="5" r="D11">
        <v>0</v>
      </c>
      <c s="5" r="E11">
        <v>0</v>
      </c>
      <c s="5" r="F11">
        <v>0</v>
      </c>
      <c s="5" r="G11">
        <v>0</v>
      </c>
      <c s="5" r="H11">
        <v>0</v>
      </c>
      <c s="5" r="I11">
        <v>0</v>
      </c>
      <c s="5" r="J11">
        <v>0</v>
      </c>
      <c s="3" r="K11">
        <f>(0.0000175124+2e-5)/2</f>
        <v>0.0000187562</v>
      </c>
      <c s="3" r="L11">
        <f>(0.0000175124+2e-5)/2</f>
        <v>0.0000187562</v>
      </c>
      <c s="5" r="M11">
        <v>0.0000221</v>
      </c>
      <c s="5" r="N11">
        <v>0.0000221</v>
      </c>
      <c s="5" r="O11">
        <v>0.0000221</v>
      </c>
      <c s="5" r="P11"/>
      <c s="5" r="Q11"/>
      <c s="5" r="R11"/>
      <c s="5" r="S11"/>
      <c s="5" r="T11"/>
      <c s="5" r="U11"/>
      <c s="5" r="V11"/>
      <c s="5" r="W11"/>
      <c s="5" r="X11"/>
      <c s="5" r="Y11"/>
      <c s="5" r="Z11"/>
      <c s="5" r="AA11"/>
      <c s="5" r="AB11"/>
      <c s="5" r="AC11"/>
    </row>
    <row customHeight="1" r="12" ht="21.75">
      <c t="s" s="5" r="A12">
        <v>24</v>
      </c>
      <c s="5" r="B12">
        <v>0</v>
      </c>
      <c s="5" r="C12">
        <v>0</v>
      </c>
      <c s="5" r="D12">
        <v>0</v>
      </c>
      <c s="5" r="E12">
        <v>0</v>
      </c>
      <c s="5" r="F12">
        <v>0</v>
      </c>
      <c s="5" r="G12">
        <v>0</v>
      </c>
      <c s="5" r="H12">
        <v>0</v>
      </c>
      <c s="5" r="I12">
        <v>0</v>
      </c>
      <c s="5" r="J12">
        <v>0</v>
      </c>
      <c s="3" r="K12">
        <f>(0.009050578+.0021722232)/2</f>
        <v>0.0056114006</v>
      </c>
      <c s="3" r="L12">
        <f>(0.009050578+.0021722232)/2</f>
        <v>0.0056114006</v>
      </c>
      <c s="3" r="M12">
        <v>0.0000147</v>
      </c>
      <c s="3" r="N12">
        <v>0.0000147</v>
      </c>
      <c s="3" r="O12">
        <v>0.0000147</v>
      </c>
      <c s="5" r="P12"/>
      <c s="5" r="Q12"/>
      <c s="5" r="R12"/>
      <c s="5" r="S12"/>
      <c s="5" r="T12"/>
      <c s="5" r="U12"/>
      <c s="5" r="V12"/>
      <c s="5" r="W12"/>
      <c s="5" r="X12"/>
      <c s="5" r="Y12"/>
      <c s="5" r="Z12"/>
      <c s="5" r="AA12"/>
      <c s="5" r="AB12"/>
      <c s="5" r="AC12"/>
    </row>
    <row customHeight="1" r="13" ht="21.75">
      <c t="s" s="5" r="A13">
        <v>25</v>
      </c>
      <c s="5" r="B13">
        <v>0</v>
      </c>
      <c s="5" r="C13">
        <v>0</v>
      </c>
      <c s="5" r="D13">
        <v>0</v>
      </c>
      <c s="5" r="E13">
        <v>0</v>
      </c>
      <c s="5" r="F13">
        <v>0</v>
      </c>
      <c s="5" r="G13">
        <v>0</v>
      </c>
      <c s="5" r="H13">
        <v>0</v>
      </c>
      <c s="5" r="I13">
        <v>0</v>
      </c>
      <c s="5" r="J13">
        <v>0</v>
      </c>
      <c s="3" r="K13">
        <f>(0.009050578+.0021722232)/2</f>
        <v>0.0056114006</v>
      </c>
      <c s="3" r="L13">
        <f>(0.009050578+.0021722232)/2</f>
        <v>0.0056114006</v>
      </c>
      <c s="3" r="M13">
        <v>0.00262629</v>
      </c>
      <c s="3" r="N13">
        <v>0.00262629</v>
      </c>
      <c s="3" r="O13">
        <v>0.00262629</v>
      </c>
      <c s="5" r="P13"/>
      <c s="5" r="Q13"/>
      <c s="5" r="R13"/>
      <c s="5" r="S13"/>
      <c s="5" r="T13"/>
      <c s="5" r="U13"/>
      <c s="5" r="V13"/>
      <c s="5" r="W13"/>
      <c s="5" r="X13"/>
      <c s="5" r="Y13"/>
      <c s="5" r="Z13"/>
      <c s="5" r="AA13"/>
      <c s="5" r="AB13"/>
      <c s="5" r="AC13"/>
    </row>
    <row customHeight="1" r="14" ht="21.75">
      <c t="s" s="5" r="A14">
        <v>26</v>
      </c>
      <c s="5" r="B14">
        <v>0</v>
      </c>
      <c s="5" r="C14">
        <v>0</v>
      </c>
      <c s="5" r="D14">
        <v>0</v>
      </c>
      <c s="5" r="E14">
        <v>0</v>
      </c>
      <c s="5" r="F14">
        <v>0</v>
      </c>
      <c s="5" r="G14">
        <v>0</v>
      </c>
      <c s="5" r="H14">
        <v>0</v>
      </c>
      <c s="5" r="I14">
        <v>0</v>
      </c>
      <c s="5" r="J14">
        <v>0</v>
      </c>
      <c s="3" r="K14">
        <v>0.0014923</v>
      </c>
      <c s="3" r="L14">
        <v>0.0014923</v>
      </c>
      <c s="3" r="M14">
        <v>0.000421605</v>
      </c>
      <c s="3" r="N14">
        <v>0.000421605</v>
      </c>
      <c s="3" r="O14">
        <v>0.000421605</v>
      </c>
      <c s="5" r="P14"/>
      <c s="5" r="Q14"/>
      <c s="5" r="R14"/>
      <c s="5" r="S14"/>
      <c s="5" r="T14"/>
      <c s="5" r="U14"/>
      <c s="5" r="V14"/>
      <c s="5" r="W14"/>
      <c s="5" r="X14"/>
      <c s="5" r="Y14"/>
      <c s="5" r="Z14"/>
      <c s="5" r="AA14"/>
      <c s="5" r="AB14"/>
      <c s="5" r="AC14"/>
    </row>
    <row customHeight="1" r="15" ht="21.75">
      <c s="5" r="A15"/>
      <c s="5" r="B15"/>
      <c s="5" r="C15"/>
      <c s="5" r="D15"/>
      <c s="5" r="E15"/>
      <c s="5" r="F15"/>
      <c s="5" r="G15"/>
      <c s="5" r="H15"/>
      <c s="5" r="I15"/>
      <c s="5" r="J15"/>
      <c s="3" r="K15"/>
      <c s="3" r="L15"/>
      <c s="5" r="M15"/>
      <c s="5" r="N15"/>
      <c s="5" r="O15"/>
      <c s="5" r="P15"/>
      <c s="5" r="Q15"/>
      <c s="5" r="R15"/>
      <c s="5" r="S15"/>
      <c s="5" r="T15"/>
      <c s="5" r="U15"/>
      <c s="5" r="V15"/>
      <c s="5" r="W15"/>
      <c s="5" r="X15"/>
      <c s="5" r="Y15"/>
      <c s="5" r="Z15"/>
      <c s="5" r="AA15"/>
      <c s="5" r="AB15"/>
      <c s="5" r="AC15"/>
    </row>
    <row customHeight="1" r="16" ht="21.75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5" r="U16"/>
      <c s="5" r="V16"/>
      <c s="5" r="W16"/>
      <c s="5" r="X16"/>
      <c s="5" r="Y16"/>
      <c s="5" r="Z16"/>
      <c s="5" r="AA16"/>
      <c s="5" r="AB16"/>
      <c s="5" r="AC16"/>
    </row>
    <row customHeight="1" r="17" ht="21.75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5" r="U17"/>
      <c s="5" r="V17"/>
      <c s="5" r="W17"/>
      <c s="5" r="X17"/>
      <c s="5" r="Y17"/>
      <c s="5" r="Z17"/>
      <c s="5" r="AA17"/>
      <c s="5" r="AB17"/>
      <c s="5" r="AC17"/>
    </row>
    <row customHeight="1" r="18" ht="21.75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5" r="U18"/>
      <c s="5" r="V18"/>
      <c s="5" r="W18"/>
      <c s="5" r="X18"/>
      <c s="5" r="Y18"/>
      <c s="5" r="Z18"/>
      <c s="5" r="AA18"/>
      <c s="5" r="AB18"/>
      <c s="5" r="AC18"/>
    </row>
    <row customHeight="1" r="19" ht="21.75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5" r="U19"/>
      <c s="5" r="V19"/>
      <c s="5" r="W19"/>
      <c s="5" r="X19"/>
      <c s="5" r="Y19"/>
      <c s="5" r="Z19"/>
      <c s="5" r="AA19"/>
      <c s="5" r="AB19"/>
      <c s="5" r="AC19"/>
    </row>
    <row customHeight="1" r="20" ht="21.75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5" r="U20"/>
      <c s="5" r="V20"/>
      <c s="5" r="W20"/>
      <c s="5" r="X20"/>
      <c s="5" r="Y20"/>
      <c s="5" r="Z20"/>
      <c s="5" r="AA20"/>
      <c s="5" r="AB20"/>
      <c s="5" r="AC20"/>
    </row>
    <row customHeight="1" r="21" ht="21.75">
      <c s="5" r="A21"/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5" r="U21"/>
      <c s="5" r="V21"/>
      <c s="5" r="W21"/>
      <c s="5" r="X21"/>
      <c s="5" r="Y21"/>
      <c s="5" r="Z21"/>
      <c s="5" r="AA21"/>
      <c s="5" r="AB21"/>
      <c s="5" r="AC21"/>
    </row>
    <row customHeight="1" r="22" ht="21.75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5" r="U22"/>
      <c s="5" r="V22"/>
      <c s="5" r="W22"/>
      <c s="5" r="X22"/>
      <c s="5" r="Y22"/>
      <c s="5" r="Z22"/>
      <c s="5" r="AA22"/>
      <c s="5" r="AB22"/>
      <c s="5" r="AC22"/>
    </row>
    <row customHeight="1" r="23" ht="21.75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5" r="U23"/>
      <c s="5" r="V23"/>
      <c s="5" r="W23"/>
      <c s="5" r="X23"/>
      <c s="5" r="Y23"/>
      <c s="5" r="Z23"/>
      <c s="5" r="AA23"/>
      <c s="5" r="AB23"/>
      <c s="5" r="AC23"/>
    </row>
    <row customHeight="1" r="24" ht="21.75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5" r="U24"/>
      <c s="5" r="V24"/>
      <c s="5" r="W24"/>
      <c s="5" r="X24"/>
      <c s="5" r="Y24"/>
      <c s="5" r="Z24"/>
      <c s="5" r="AA24"/>
      <c s="5" r="AB24"/>
      <c s="5" r="AC24"/>
    </row>
    <row customHeight="1" r="25" ht="21.7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5" r="U25"/>
      <c s="5" r="V25"/>
      <c s="5" r="W25"/>
      <c s="5" r="X25"/>
      <c s="5" r="Y25"/>
      <c s="5" r="Z25"/>
      <c s="5" r="AA25"/>
      <c s="5" r="AB25"/>
      <c s="5" r="AC25"/>
    </row>
    <row customHeight="1" r="26" ht="21.75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5" r="U26"/>
      <c s="5" r="V26"/>
      <c s="5" r="W26"/>
      <c s="5" r="X26"/>
      <c s="5" r="Y26"/>
      <c s="5" r="Z26"/>
      <c s="5" r="AA26"/>
      <c s="5" r="AB26"/>
      <c s="5" r="AC26"/>
    </row>
    <row customHeight="1" r="27" ht="21.75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5" r="U27"/>
      <c s="5" r="V27"/>
      <c s="5" r="W27"/>
      <c s="5" r="X27"/>
      <c s="5" r="Y27"/>
      <c s="5" r="Z27"/>
      <c s="5" r="AA27"/>
      <c s="5" r="AB27"/>
      <c s="5" r="AC27"/>
    </row>
    <row customHeight="1" r="28" ht="21.75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5" r="U28"/>
      <c s="5" r="V28"/>
      <c s="5" r="W28"/>
      <c s="5" r="X28"/>
      <c s="5" r="Y28"/>
      <c s="5" r="Z28"/>
      <c s="5" r="AA28"/>
      <c s="5" r="AB28"/>
      <c s="5" r="AC28"/>
    </row>
    <row customHeight="1" r="29" ht="21.75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5" r="U29"/>
      <c s="5" r="V29"/>
      <c s="5" r="W29"/>
      <c s="5" r="X29"/>
      <c s="5" r="Y29"/>
      <c s="5" r="Z29"/>
      <c s="5" r="AA29"/>
      <c s="5" r="AB29"/>
      <c s="5" r="AC29"/>
    </row>
    <row customHeight="1" r="30" ht="21.75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5" r="U30"/>
      <c s="5" r="V30"/>
      <c s="5" r="W30"/>
      <c s="5" r="X30"/>
      <c s="5" r="Y30"/>
      <c s="5" r="Z30"/>
      <c s="5" r="AA30"/>
      <c s="5" r="AB30"/>
      <c s="5" r="AC30"/>
    </row>
    <row customHeight="1" r="31" ht="21.75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5" r="U31"/>
      <c s="5" r="V31"/>
      <c s="5" r="W31"/>
      <c s="5" r="X31"/>
      <c s="5" r="Y31"/>
      <c s="5" r="Z31"/>
      <c s="5" r="AA31"/>
      <c s="5" r="AB31"/>
      <c s="5" r="AC31"/>
    </row>
    <row customHeight="1" r="32" ht="21.75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5" r="U32"/>
      <c s="5" r="V32"/>
      <c s="5" r="W32"/>
      <c s="5" r="X32"/>
      <c s="5" r="Y32"/>
      <c s="5" r="Z32"/>
      <c s="5" r="AA32"/>
      <c s="5" r="AB32"/>
      <c s="5" r="AC32"/>
    </row>
    <row customHeight="1" r="33" ht="21.75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5" r="U33"/>
      <c s="5" r="V33"/>
      <c s="5" r="W33"/>
      <c s="5" r="X33"/>
      <c s="5" r="Y33"/>
      <c s="5" r="Z33"/>
      <c s="5" r="AA33"/>
      <c s="5" r="AB33"/>
      <c s="5" r="AC33"/>
    </row>
    <row customHeight="1" r="34" ht="21.75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5" r="U34"/>
      <c s="5" r="V34"/>
      <c s="5" r="W34"/>
      <c s="5" r="X34"/>
      <c s="5" r="Y34"/>
      <c s="5" r="Z34"/>
      <c s="5" r="AA34"/>
      <c s="5" r="AB34"/>
      <c s="5" r="AC34"/>
    </row>
    <row customHeight="1" r="35" ht="21.7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5" r="U35"/>
      <c s="5" r="V35"/>
      <c s="5" r="W35"/>
      <c s="5" r="X35"/>
      <c s="5" r="Y35"/>
      <c s="5" r="Z35"/>
      <c s="5" r="AA35"/>
      <c s="5" r="AB35"/>
      <c s="5" r="AC35"/>
    </row>
    <row customHeight="1" r="36" ht="21.75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5" r="U36"/>
      <c s="5" r="V36"/>
      <c s="5" r="W36"/>
      <c s="5" r="X36"/>
      <c s="5" r="Y36"/>
      <c s="5" r="Z36"/>
      <c s="5" r="AA36"/>
      <c s="5" r="AB36"/>
      <c s="5" r="AC36"/>
    </row>
    <row customHeight="1" r="37" ht="21.75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5" r="U37"/>
      <c s="5" r="V37"/>
      <c s="5" r="W37"/>
      <c s="5" r="X37"/>
      <c s="5" r="Y37"/>
      <c s="5" r="Z37"/>
      <c s="5" r="AA37"/>
      <c s="5" r="AB37"/>
      <c s="5" r="AC37"/>
    </row>
    <row customHeight="1" r="38" ht="21.75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5" r="U38"/>
      <c s="5" r="V38"/>
      <c s="5" r="W38"/>
      <c s="5" r="X38"/>
      <c s="5" r="Y38"/>
      <c s="5" r="Z38"/>
      <c s="5" r="AA38"/>
      <c s="5" r="AB38"/>
      <c s="5" r="AC38"/>
    </row>
    <row customHeight="1" r="39" ht="21.75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5" r="U39"/>
      <c s="5" r="V39"/>
      <c s="5" r="W39"/>
      <c s="5" r="X39"/>
      <c s="5" r="Y39"/>
      <c s="5" r="Z39"/>
      <c s="5" r="AA39"/>
      <c s="5" r="AB39"/>
      <c s="5" r="AC39"/>
    </row>
    <row customHeight="1" r="40" ht="21.75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5" r="U40"/>
      <c s="5" r="V40"/>
      <c s="5" r="W40"/>
      <c s="5" r="X40"/>
      <c s="5" r="Y40"/>
      <c s="5" r="Z40"/>
      <c s="5" r="AA40"/>
      <c s="5" r="AB40"/>
      <c s="5" r="AC40"/>
    </row>
    <row customHeight="1" r="41" ht="21.75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5" r="U41"/>
      <c s="5" r="V41"/>
      <c s="5" r="W41"/>
      <c s="5" r="X41"/>
      <c s="5" r="Y41"/>
      <c s="5" r="Z41"/>
      <c s="5" r="AA41"/>
      <c s="5" r="AB41"/>
      <c s="5" r="AC41"/>
    </row>
    <row customHeight="1" r="42" ht="21.75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5" r="U42"/>
      <c s="5" r="V42"/>
      <c s="5" r="W42"/>
      <c s="5" r="X42"/>
      <c s="5" r="Y42"/>
      <c s="5" r="Z42"/>
      <c s="5" r="AA42"/>
      <c s="5" r="AB42"/>
      <c s="5" r="AC42"/>
    </row>
    <row customHeight="1" r="43" ht="21.75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5" r="U43"/>
      <c s="5" r="V43"/>
      <c s="5" r="W43"/>
      <c s="5" r="X43"/>
      <c s="5" r="Y43"/>
      <c s="5" r="Z43"/>
      <c s="5" r="AA43"/>
      <c s="5" r="AB43"/>
      <c s="5" r="AC43"/>
    </row>
    <row customHeight="1" r="44" ht="21.75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5" r="U44"/>
      <c s="5" r="V44"/>
      <c s="5" r="W44"/>
      <c s="5" r="X44"/>
      <c s="5" r="Y44"/>
      <c s="5" r="Z44"/>
      <c s="5" r="AA44"/>
      <c s="5" r="AB44"/>
      <c s="5" r="AC44"/>
    </row>
    <row customHeight="1" r="45" ht="21.7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5" r="U45"/>
      <c s="5" r="V45"/>
      <c s="5" r="W45"/>
      <c s="5" r="X45"/>
      <c s="5" r="Y45"/>
      <c s="5" r="Z45"/>
      <c s="5" r="AA45"/>
      <c s="5" r="AB45"/>
      <c s="5" r="AC45"/>
    </row>
    <row customHeight="1" r="46" ht="21.75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5" r="U46"/>
      <c s="5" r="V46"/>
      <c s="5" r="W46"/>
      <c s="5" r="X46"/>
      <c s="5" r="Y46"/>
      <c s="5" r="Z46"/>
      <c s="5" r="AA46"/>
      <c s="5" r="AB46"/>
      <c s="5" r="AC46"/>
    </row>
    <row customHeight="1" r="47" ht="21.75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5" r="U47"/>
      <c s="5" r="V47"/>
      <c s="5" r="W47"/>
      <c s="5" r="X47"/>
      <c s="5" r="Y47"/>
      <c s="5" r="Z47"/>
      <c s="5" r="AA47"/>
      <c s="5" r="AB47"/>
      <c s="5" r="AC47"/>
    </row>
    <row customHeight="1" r="48" ht="21.75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5" r="U48"/>
      <c s="5" r="V48"/>
      <c s="5" r="W48"/>
      <c s="5" r="X48"/>
      <c s="5" r="Y48"/>
      <c s="5" r="Z48"/>
      <c s="5" r="AA48"/>
      <c s="5" r="AB48"/>
      <c s="5" r="AC48"/>
    </row>
    <row customHeight="1" r="49" ht="21.75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5" r="U49"/>
      <c s="5" r="V49"/>
      <c s="5" r="W49"/>
      <c s="5" r="X49"/>
      <c s="5" r="Y49"/>
      <c s="5" r="Z49"/>
      <c s="5" r="AA49"/>
      <c s="5" r="AB49"/>
      <c s="5" r="AC49"/>
    </row>
    <row customHeight="1" r="50" ht="21.75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5" r="U50"/>
      <c s="5" r="V50"/>
      <c s="5" r="W50"/>
      <c s="5" r="X50"/>
      <c s="5" r="Y50"/>
      <c s="5" r="Z50"/>
      <c s="5" r="AA50"/>
      <c s="5" r="AB50"/>
      <c s="5" r="AC50"/>
    </row>
    <row customHeight="1" r="51" ht="21.75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5" r="U51"/>
      <c s="5" r="V51"/>
      <c s="5" r="W51"/>
      <c s="5" r="X51"/>
      <c s="5" r="Y51"/>
      <c s="5" r="Z51"/>
      <c s="5" r="AA51"/>
      <c s="5" r="AB51"/>
      <c s="5" r="AC51"/>
    </row>
    <row customHeight="1" r="52" ht="21.75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5" r="U52"/>
      <c s="5" r="V52"/>
      <c s="5" r="W52"/>
      <c s="5" r="X52"/>
      <c s="5" r="Y52"/>
      <c s="5" r="Z52"/>
      <c s="5" r="AA52"/>
      <c s="5" r="AB52"/>
      <c s="5" r="AC52"/>
    </row>
    <row customHeight="1" r="53" ht="21.75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5" r="U53"/>
      <c s="5" r="V53"/>
      <c s="5" r="W53"/>
      <c s="5" r="X53"/>
      <c s="5" r="Y53"/>
      <c s="5" r="Z53"/>
      <c s="5" r="AA53"/>
      <c s="5" r="AB53"/>
      <c s="5" r="AC53"/>
    </row>
    <row customHeight="1" r="54" ht="21.75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5" r="U54"/>
      <c s="5" r="V54"/>
      <c s="5" r="W54"/>
      <c s="5" r="X54"/>
      <c s="5" r="Y54"/>
      <c s="5" r="Z54"/>
      <c s="5" r="AA54"/>
      <c s="5" r="AB54"/>
      <c s="5" r="AC54"/>
    </row>
    <row customHeight="1" r="55" ht="21.7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5" r="U55"/>
      <c s="5" r="V55"/>
      <c s="5" r="W55"/>
      <c s="5" r="X55"/>
      <c s="5" r="Y55"/>
      <c s="5" r="Z55"/>
      <c s="5" r="AA55"/>
      <c s="5" r="AB55"/>
      <c s="5" r="AC55"/>
    </row>
    <row customHeight="1" r="56" ht="21.75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5" r="U56"/>
      <c s="5" r="V56"/>
      <c s="5" r="W56"/>
      <c s="5" r="X56"/>
      <c s="5" r="Y56"/>
      <c s="5" r="Z56"/>
      <c s="5" r="AA56"/>
      <c s="5" r="AB56"/>
      <c s="5" r="AC56"/>
    </row>
    <row customHeight="1" r="57" ht="21.75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5" r="U57"/>
      <c s="5" r="V57"/>
      <c s="5" r="W57"/>
      <c s="5" r="X57"/>
      <c s="5" r="Y57"/>
      <c s="5" r="Z57"/>
      <c s="5" r="AA57"/>
      <c s="5" r="AB57"/>
      <c s="5" r="AC57"/>
    </row>
    <row customHeight="1" r="58" ht="21.75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5" r="U58"/>
      <c s="5" r="V58"/>
      <c s="5" r="W58"/>
      <c s="5" r="X58"/>
      <c s="5" r="Y58"/>
      <c s="5" r="Z58"/>
      <c s="5" r="AA58"/>
      <c s="5" r="AB58"/>
      <c s="5" r="AC58"/>
    </row>
    <row customHeight="1" r="59" ht="21.75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5" r="U59"/>
      <c s="5" r="V59"/>
      <c s="5" r="W59"/>
      <c s="5" r="X59"/>
      <c s="5" r="Y59"/>
      <c s="5" r="Z59"/>
      <c s="5" r="AA59"/>
      <c s="5" r="AB59"/>
      <c s="5" r="AC59"/>
    </row>
    <row customHeight="1" r="60" ht="21.75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5" r="U60"/>
      <c s="5" r="V60"/>
      <c s="5" r="W60"/>
      <c s="5" r="X60"/>
      <c s="5" r="Y60"/>
      <c s="5" r="Z60"/>
      <c s="5" r="AA60"/>
      <c s="5" r="AB60"/>
      <c s="5" r="AC60"/>
    </row>
    <row customHeight="1" r="61" ht="21.75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5" r="U61"/>
      <c s="5" r="V61"/>
      <c s="5" r="W61"/>
      <c s="5" r="X61"/>
      <c s="5" r="Y61"/>
      <c s="5" r="Z61"/>
      <c s="5" r="AA61"/>
      <c s="5" r="AB61"/>
      <c s="5" r="AC61"/>
    </row>
    <row customHeight="1" r="62" ht="21.75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5" r="U62"/>
      <c s="5" r="V62"/>
      <c s="5" r="W62"/>
      <c s="5" r="X62"/>
      <c s="5" r="Y62"/>
      <c s="5" r="Z62"/>
      <c s="5" r="AA62"/>
      <c s="5" r="AB62"/>
      <c s="5" r="AC62"/>
    </row>
    <row customHeight="1" r="63" ht="21.75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5" r="U63"/>
      <c s="5" r="V63"/>
      <c s="5" r="W63"/>
      <c s="5" r="X63"/>
      <c s="5" r="Y63"/>
      <c s="5" r="Z63"/>
      <c s="5" r="AA63"/>
      <c s="5" r="AB63"/>
      <c s="5" r="AC63"/>
    </row>
    <row customHeight="1" r="64" ht="21.75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5" r="U64"/>
      <c s="5" r="V64"/>
      <c s="5" r="W64"/>
      <c s="5" r="X64"/>
      <c s="5" r="Y64"/>
      <c s="5" r="Z64"/>
      <c s="5" r="AA64"/>
      <c s="5" r="AB64"/>
      <c s="5" r="AC64"/>
    </row>
    <row customHeight="1" r="65" ht="21.7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5" r="U65"/>
      <c s="5" r="V65"/>
      <c s="5" r="W65"/>
      <c s="5" r="X65"/>
      <c s="5" r="Y65"/>
      <c s="5" r="Z65"/>
      <c s="5" r="AA65"/>
      <c s="5" r="AB65"/>
      <c s="5" r="AC65"/>
    </row>
    <row customHeight="1" r="66" ht="21.75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5" r="U66"/>
      <c s="5" r="V66"/>
      <c s="5" r="W66"/>
      <c s="5" r="X66"/>
      <c s="5" r="Y66"/>
      <c s="5" r="Z66"/>
      <c s="5" r="AA66"/>
      <c s="5" r="AB66"/>
      <c s="5" r="AC66"/>
    </row>
    <row customHeight="1" r="67" ht="21.75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5" r="U67"/>
      <c s="5" r="V67"/>
      <c s="5" r="W67"/>
      <c s="5" r="X67"/>
      <c s="5" r="Y67"/>
      <c s="5" r="Z67"/>
      <c s="5" r="AA67"/>
      <c s="5" r="AB67"/>
      <c s="5" r="AC67"/>
    </row>
    <row customHeight="1" r="68" ht="21.75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5" r="U68"/>
      <c s="5" r="V68"/>
      <c s="5" r="W68"/>
      <c s="5" r="X68"/>
      <c s="5" r="Y68"/>
      <c s="5" r="Z68"/>
      <c s="5" r="AA68"/>
      <c s="5" r="AB68"/>
      <c s="5" r="AC68"/>
    </row>
    <row customHeight="1" r="69" ht="21.75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5" r="U69"/>
      <c s="5" r="V69"/>
      <c s="5" r="W69"/>
      <c s="5" r="X69"/>
      <c s="5" r="Y69"/>
      <c s="5" r="Z69"/>
      <c s="5" r="AA69"/>
      <c s="5" r="AB69"/>
      <c s="5" r="AC69"/>
    </row>
    <row customHeight="1" r="70" ht="21.75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5" r="U70"/>
      <c s="5" r="V70"/>
      <c s="5" r="W70"/>
      <c s="5" r="X70"/>
      <c s="5" r="Y70"/>
      <c s="5" r="Z70"/>
      <c s="5" r="AA70"/>
      <c s="5" r="AB70"/>
      <c s="5" r="AC70"/>
    </row>
    <row customHeight="1" r="71" ht="21.75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5" r="U71"/>
      <c s="5" r="V71"/>
      <c s="5" r="W71"/>
      <c s="5" r="X71"/>
      <c s="5" r="Y71"/>
      <c s="5" r="Z71"/>
      <c s="5" r="AA71"/>
      <c s="5" r="AB71"/>
      <c s="5" r="AC71"/>
    </row>
    <row customHeight="1" r="72" ht="21.75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5" r="U72"/>
      <c s="5" r="V72"/>
      <c s="5" r="W72"/>
      <c s="5" r="X72"/>
      <c s="5" r="Y72"/>
      <c s="5" r="Z72"/>
      <c s="5" r="AA72"/>
      <c s="5" r="AB72"/>
      <c s="5" r="AC72"/>
    </row>
    <row customHeight="1" r="73" ht="21.75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  <c s="5" r="U73"/>
      <c s="5" r="V73"/>
      <c s="5" r="W73"/>
      <c s="5" r="X73"/>
      <c s="5" r="Y73"/>
      <c s="5" r="Z73"/>
      <c s="5" r="AA73"/>
      <c s="5" r="AB73"/>
      <c s="5" r="AC73"/>
    </row>
    <row customHeight="1" r="74" ht="21.75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  <c s="5" r="U74"/>
      <c s="5" r="V74"/>
      <c s="5" r="W74"/>
      <c s="5" r="X74"/>
      <c s="5" r="Y74"/>
      <c s="5" r="Z74"/>
      <c s="5" r="AA74"/>
      <c s="5" r="AB74"/>
      <c s="5" r="AC74"/>
    </row>
    <row customHeight="1" r="75" ht="21.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  <c s="5" r="U75"/>
      <c s="5" r="V75"/>
      <c s="5" r="W75"/>
      <c s="5" r="X75"/>
      <c s="5" r="Y75"/>
      <c s="5" r="Z75"/>
      <c s="5" r="AA75"/>
      <c s="5" r="AB75"/>
      <c s="5" r="AC75"/>
    </row>
    <row customHeight="1" r="76" ht="21.75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  <c s="5" r="U76"/>
      <c s="5" r="V76"/>
      <c s="5" r="W76"/>
      <c s="5" r="X76"/>
      <c s="5" r="Y76"/>
      <c s="5" r="Z76"/>
      <c s="5" r="AA76"/>
      <c s="5" r="AB76"/>
      <c s="5" r="AC76"/>
    </row>
    <row customHeight="1" r="77" ht="21.75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  <c s="5" r="U77"/>
      <c s="5" r="V77"/>
      <c s="5" r="W77"/>
      <c s="5" r="X77"/>
      <c s="5" r="Y77"/>
      <c s="5" r="Z77"/>
      <c s="5" r="AA77"/>
      <c s="5" r="AB77"/>
      <c s="5" r="AC77"/>
    </row>
    <row customHeight="1" r="78" ht="21.75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  <c s="5" r="U78"/>
      <c s="5" r="V78"/>
      <c s="5" r="W78"/>
      <c s="5" r="X78"/>
      <c s="5" r="Y78"/>
      <c s="5" r="Z78"/>
      <c s="5" r="AA78"/>
      <c s="5" r="AB78"/>
      <c s="5" r="AC78"/>
    </row>
    <row customHeight="1" r="79" ht="21.75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5" r="U79"/>
      <c s="5" r="V79"/>
      <c s="5" r="W79"/>
      <c s="5" r="X79"/>
      <c s="5" r="Y79"/>
      <c s="5" r="Z79"/>
      <c s="5" r="AA79"/>
      <c s="5" r="AB79"/>
      <c s="5" r="AC79"/>
    </row>
    <row customHeight="1" r="80" ht="21.75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5" r="U80"/>
      <c s="5" r="V80"/>
      <c s="5" r="W80"/>
      <c s="5" r="X80"/>
      <c s="5" r="Y80"/>
      <c s="5" r="Z80"/>
      <c s="5" r="AA80"/>
      <c s="5" r="AB80"/>
      <c s="5" r="AC80"/>
    </row>
    <row customHeight="1" r="81" ht="21.75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  <c s="5" r="U81"/>
      <c s="5" r="V81"/>
      <c s="5" r="W81"/>
      <c s="5" r="X81"/>
      <c s="5" r="Y81"/>
      <c s="5" r="Z81"/>
      <c s="5" r="AA81"/>
      <c s="5" r="AB81"/>
      <c s="5" r="AC81"/>
    </row>
    <row customHeight="1" r="82" ht="21.75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  <c s="5" r="U82"/>
      <c s="5" r="V82"/>
      <c s="5" r="W82"/>
      <c s="5" r="X82"/>
      <c s="5" r="Y82"/>
      <c s="5" r="Z82"/>
      <c s="5" r="AA82"/>
      <c s="5" r="AB82"/>
      <c s="5" r="AC82"/>
    </row>
    <row customHeight="1" r="83" ht="21.75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  <c s="5" r="U83"/>
      <c s="5" r="V83"/>
      <c s="5" r="W83"/>
      <c s="5" r="X83"/>
      <c s="5" r="Y83"/>
      <c s="5" r="Z83"/>
      <c s="5" r="AA83"/>
      <c s="5" r="AB83"/>
      <c s="5" r="AC83"/>
    </row>
    <row customHeight="1" r="84" ht="21.75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  <c s="5" r="U84"/>
      <c s="5" r="V84"/>
      <c s="5" r="W84"/>
      <c s="5" r="X84"/>
      <c s="5" r="Y84"/>
      <c s="5" r="Z84"/>
      <c s="5" r="AA84"/>
      <c s="5" r="AB84"/>
      <c s="5" r="AC84"/>
    </row>
    <row customHeight="1" r="85" ht="21.7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  <c s="5" r="U85"/>
      <c s="5" r="V85"/>
      <c s="5" r="W85"/>
      <c s="5" r="X85"/>
      <c s="5" r="Y85"/>
      <c s="5" r="Z85"/>
      <c s="5" r="AA85"/>
      <c s="5" r="AB85"/>
      <c s="5" r="AC85"/>
    </row>
    <row customHeight="1" r="86" ht="21.75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5" r="U86"/>
      <c s="5" r="V86"/>
      <c s="5" r="W86"/>
      <c s="5" r="X86"/>
      <c s="5" r="Y86"/>
      <c s="5" r="Z86"/>
      <c s="5" r="AA86"/>
      <c s="5" r="AB86"/>
      <c s="5" r="AC86"/>
    </row>
    <row customHeight="1" r="87" ht="21.75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5" r="U87"/>
      <c s="5" r="V87"/>
      <c s="5" r="W87"/>
      <c s="5" r="X87"/>
      <c s="5" r="Y87"/>
      <c s="5" r="Z87"/>
      <c s="5" r="AA87"/>
      <c s="5" r="AB87"/>
      <c s="5" r="AC87"/>
    </row>
    <row customHeight="1" r="88" ht="21.75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  <c s="5" r="U88"/>
      <c s="5" r="V88"/>
      <c s="5" r="W88"/>
      <c s="5" r="X88"/>
      <c s="5" r="Y88"/>
      <c s="5" r="Z88"/>
      <c s="5" r="AA88"/>
      <c s="5" r="AB88"/>
      <c s="5" r="AC88"/>
    </row>
    <row customHeight="1" r="89" ht="21.75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5" r="U89"/>
      <c s="5" r="V89"/>
      <c s="5" r="W89"/>
      <c s="5" r="X89"/>
      <c s="5" r="Y89"/>
      <c s="5" r="Z89"/>
      <c s="5" r="AA89"/>
      <c s="5" r="AB89"/>
      <c s="5" r="AC89"/>
    </row>
    <row customHeight="1" r="90" ht="21.75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  <c s="5" r="U90"/>
      <c s="5" r="V90"/>
      <c s="5" r="W90"/>
      <c s="5" r="X90"/>
      <c s="5" r="Y90"/>
      <c s="5" r="Z90"/>
      <c s="5" r="AA90"/>
      <c s="5" r="AB90"/>
      <c s="5" r="AC90"/>
    </row>
    <row customHeight="1" r="91" ht="21.75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  <c s="5" r="U91"/>
      <c s="5" r="V91"/>
      <c s="5" r="W91"/>
      <c s="5" r="X91"/>
      <c s="5" r="Y91"/>
      <c s="5" r="Z91"/>
      <c s="5" r="AA91"/>
      <c s="5" r="AB91"/>
      <c s="5" r="AC91"/>
    </row>
    <row customHeight="1" r="92" ht="21.75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  <c s="5" r="U92"/>
      <c s="5" r="V92"/>
      <c s="5" r="W92"/>
      <c s="5" r="X92"/>
      <c s="5" r="Y92"/>
      <c s="5" r="Z92"/>
      <c s="5" r="AA92"/>
      <c s="5" r="AB92"/>
      <c s="5" r="AC92"/>
    </row>
    <row customHeight="1" r="93" ht="21.75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  <c s="5" r="U93"/>
      <c s="5" r="V93"/>
      <c s="5" r="W93"/>
      <c s="5" r="X93"/>
      <c s="5" r="Y93"/>
      <c s="5" r="Z93"/>
      <c s="5" r="AA93"/>
      <c s="5" r="AB93"/>
      <c s="5" r="AC93"/>
    </row>
    <row customHeight="1" r="94" ht="21.75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  <c s="5" r="U94"/>
      <c s="5" r="V94"/>
      <c s="5" r="W94"/>
      <c s="5" r="X94"/>
      <c s="5" r="Y94"/>
      <c s="5" r="Z94"/>
      <c s="5" r="AA94"/>
      <c s="5" r="AB94"/>
      <c s="5" r="AC94"/>
    </row>
    <row customHeight="1" r="95" ht="21.7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  <c s="5" r="U95"/>
      <c s="5" r="V95"/>
      <c s="5" r="W95"/>
      <c s="5" r="X95"/>
      <c s="5" r="Y95"/>
      <c s="5" r="Z95"/>
      <c s="5" r="AA95"/>
      <c s="5" r="AB95"/>
      <c s="5" r="AC95"/>
    </row>
    <row customHeight="1" r="96" ht="21.75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  <c s="5" r="U96"/>
      <c s="5" r="V96"/>
      <c s="5" r="W96"/>
      <c s="5" r="X96"/>
      <c s="5" r="Y96"/>
      <c s="5" r="Z96"/>
      <c s="5" r="AA96"/>
      <c s="5" r="AB96"/>
      <c s="5" r="AC96"/>
    </row>
    <row customHeight="1" r="97" ht="21.75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  <c s="5" r="U97"/>
      <c s="5" r="V97"/>
      <c s="5" r="W97"/>
      <c s="5" r="X97"/>
      <c s="5" r="Y97"/>
      <c s="5" r="Z97"/>
      <c s="5" r="AA97"/>
      <c s="5" r="AB97"/>
      <c s="5" r="AC97"/>
    </row>
    <row customHeight="1" r="98" ht="21.75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5" r="U98"/>
      <c s="5" r="V98"/>
      <c s="5" r="W98"/>
      <c s="5" r="X98"/>
      <c s="5" r="Y98"/>
      <c s="5" r="Z98"/>
      <c s="5" r="AA98"/>
      <c s="5" r="AB98"/>
      <c s="5" r="AC98"/>
    </row>
    <row customHeight="1" r="99" ht="21.75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  <c s="5" r="U99"/>
      <c s="5" r="V99"/>
      <c s="5" r="W99"/>
      <c s="5" r="X99"/>
      <c s="5" r="Y99"/>
      <c s="5" r="Z99"/>
      <c s="5" r="AA99"/>
      <c s="5" r="AB99"/>
      <c s="5" r="AC99"/>
    </row>
    <row customHeight="1" r="100" ht="21.75">
      <c s="5" r="A100"/>
      <c s="5" r="B100"/>
      <c s="5" r="C100"/>
      <c s="5" r="D100"/>
      <c s="5" r="E100"/>
      <c s="5" r="F100"/>
      <c s="5" r="G100"/>
      <c s="5" r="H100"/>
      <c s="5" r="I100"/>
      <c s="5" r="J100"/>
      <c s="5" r="K100"/>
      <c s="5" r="L100"/>
      <c s="5" r="M100"/>
      <c s="5" r="N100"/>
      <c s="5" r="O100"/>
      <c s="5" r="P100"/>
      <c s="5" r="Q100"/>
      <c s="5" r="R100"/>
      <c s="5" r="S100"/>
      <c s="5" r="T100"/>
      <c s="5" r="U100"/>
      <c s="5" r="V100"/>
      <c s="5" r="W100"/>
      <c s="5" r="X100"/>
      <c s="5" r="Y100"/>
      <c s="5" r="Z100"/>
      <c s="5" r="AA100"/>
      <c s="5" r="AB100"/>
      <c s="5" r="AC100"/>
    </row>
    <row customHeight="1" r="101" ht="21.75">
      <c s="5" r="A101"/>
      <c s="5" r="B101"/>
      <c s="5" r="C101"/>
      <c s="5" r="D101"/>
      <c s="5" r="E101"/>
      <c s="5" r="F101"/>
      <c s="5" r="G101"/>
      <c s="5" r="H101"/>
      <c s="5" r="I101"/>
      <c s="5" r="J101"/>
      <c s="5" r="K101"/>
      <c s="5" r="L101"/>
      <c s="5" r="M101"/>
      <c s="5" r="N101"/>
      <c s="5" r="O101"/>
      <c s="5" r="P101"/>
      <c s="5" r="Q101"/>
      <c s="5" r="R101"/>
      <c s="5" r="S101"/>
      <c s="5" r="T101"/>
      <c s="5" r="U101"/>
      <c s="5" r="V101"/>
      <c s="5" r="W101"/>
      <c s="5" r="X101"/>
      <c s="5" r="Y101"/>
      <c s="5" r="Z101"/>
      <c s="5" r="AA101"/>
      <c s="5" r="AB101"/>
      <c s="5" r="AC101"/>
    </row>
    <row customHeight="1" r="102" ht="21.75">
      <c s="5" r="A102"/>
      <c s="5" r="B102"/>
      <c s="5" r="C102"/>
      <c s="5" r="D102"/>
      <c s="5" r="E102"/>
      <c s="5" r="F102"/>
      <c s="5" r="G102"/>
      <c s="5" r="H102"/>
      <c s="5" r="I102"/>
      <c s="5" r="J102"/>
      <c s="5" r="K102"/>
      <c s="5" r="L102"/>
      <c s="5" r="M102"/>
      <c s="5" r="N102"/>
      <c s="5" r="O102"/>
      <c s="5" r="P102"/>
      <c s="5" r="Q102"/>
      <c s="5" r="R102"/>
      <c s="5" r="S102"/>
      <c s="5" r="T102"/>
      <c s="5" r="U102"/>
      <c s="5" r="V102"/>
      <c s="5" r="W102"/>
      <c s="5" r="X102"/>
      <c s="5" r="Y102"/>
      <c s="5" r="Z102"/>
      <c s="5" r="AA102"/>
      <c s="5" r="AB102"/>
      <c s="5" r="AC102"/>
    </row>
    <row customHeight="1" r="103" ht="21.75">
      <c s="5" r="A103"/>
      <c s="5" r="B103"/>
      <c s="5" r="C103"/>
      <c s="5" r="D103"/>
      <c s="5" r="E103"/>
      <c s="5" r="F103"/>
      <c s="5" r="G103"/>
      <c s="5" r="H103"/>
      <c s="5" r="I103"/>
      <c s="5" r="J103"/>
      <c s="5" r="K103"/>
      <c s="5" r="L103"/>
      <c s="5" r="M103"/>
      <c s="5" r="N103"/>
      <c s="5" r="O103"/>
      <c s="5" r="P103"/>
      <c s="5" r="Q103"/>
      <c s="5" r="R103"/>
      <c s="5" r="S103"/>
      <c s="5" r="T103"/>
      <c s="5" r="U103"/>
      <c s="5" r="V103"/>
      <c s="5" r="W103"/>
      <c s="5" r="X103"/>
      <c s="5" r="Y103"/>
      <c s="5" r="Z103"/>
      <c s="5" r="AA103"/>
      <c s="5" r="AB103"/>
      <c s="5" r="AC103"/>
    </row>
    <row customHeight="1" r="104" ht="21.75">
      <c s="5" r="A104"/>
      <c s="5" r="B104"/>
      <c s="5" r="C104"/>
      <c s="5" r="D104"/>
      <c s="5" r="E104"/>
      <c s="5" r="F104"/>
      <c s="5" r="G104"/>
      <c s="5" r="H104"/>
      <c s="5" r="I104"/>
      <c s="5" r="J104"/>
      <c s="5" r="K104"/>
      <c s="5" r="L104"/>
      <c s="5" r="M104"/>
      <c s="5" r="N104"/>
      <c s="5" r="O104"/>
      <c s="5" r="P104"/>
      <c s="5" r="Q104"/>
      <c s="5" r="R104"/>
      <c s="5" r="S104"/>
      <c s="5" r="T104"/>
      <c s="5" r="U104"/>
      <c s="5" r="V104"/>
      <c s="5" r="W104"/>
      <c s="5" r="X104"/>
      <c s="5" r="Y104"/>
      <c s="5" r="Z104"/>
      <c s="5" r="AA104"/>
      <c s="5" r="AB104"/>
      <c s="5" r="AC104"/>
    </row>
    <row customHeight="1" r="105" ht="21.75">
      <c s="5" r="A105"/>
      <c s="5" r="B105"/>
      <c s="5" r="C105"/>
      <c s="5" r="D105"/>
      <c s="5" r="E105"/>
      <c s="5" r="F105"/>
      <c s="5" r="G105"/>
      <c s="5" r="H105"/>
      <c s="5" r="I105"/>
      <c s="5" r="J105"/>
      <c s="5" r="K105"/>
      <c s="5" r="L105"/>
      <c s="5" r="M105"/>
      <c s="5" r="N105"/>
      <c s="5" r="O105"/>
      <c s="5" r="P105"/>
      <c s="5" r="Q105"/>
      <c s="5" r="R105"/>
      <c s="5" r="S105"/>
      <c s="5" r="T105"/>
      <c s="5" r="U105"/>
      <c s="5" r="V105"/>
      <c s="5" r="W105"/>
      <c s="5" r="X105"/>
      <c s="5" r="Y105"/>
      <c s="5" r="Z105"/>
      <c s="5" r="AA105"/>
      <c s="5" r="AB105"/>
      <c s="5" r="AC105"/>
    </row>
    <row customHeight="1" r="106" ht="21.75">
      <c s="5" r="A106"/>
      <c s="5" r="B106"/>
      <c s="5" r="C106"/>
      <c s="5" r="D106"/>
      <c s="5" r="E106"/>
      <c s="5" r="F106"/>
      <c s="5" r="G106"/>
      <c s="5" r="H106"/>
      <c s="5" r="I106"/>
      <c s="5" r="J106"/>
      <c s="5" r="K106"/>
      <c s="5" r="L106"/>
      <c s="5" r="M106"/>
      <c s="5" r="N106"/>
      <c s="5" r="O106"/>
      <c s="5" r="P106"/>
      <c s="5" r="Q106"/>
      <c s="5" r="R106"/>
      <c s="5" r="S106"/>
      <c s="5" r="T106"/>
      <c s="5" r="U106"/>
      <c s="5" r="V106"/>
      <c s="5" r="W106"/>
      <c s="5" r="X106"/>
      <c s="5" r="Y106"/>
      <c s="5" r="Z106"/>
      <c s="5" r="AA106"/>
      <c s="5" r="AB106"/>
      <c s="5" r="AC106"/>
    </row>
  </sheetData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6.86"/>
    <col min="2" customWidth="1" max="20" width="7.86"/>
  </cols>
  <sheetData>
    <row customHeight="1" r="1" ht="22.5">
      <c t="s" r="B1">
        <v>0</v>
      </c>
      <c t="s" r="C1">
        <v>1</v>
      </c>
      <c t="s" r="D1">
        <v>2</v>
      </c>
      <c t="s" r="E1">
        <v>3</v>
      </c>
      <c t="s" r="F1">
        <v>4</v>
      </c>
      <c t="s" r="G1">
        <v>5</v>
      </c>
      <c t="s" r="H1">
        <v>6</v>
      </c>
      <c t="s" r="I1">
        <v>7</v>
      </c>
      <c t="s" r="J1">
        <v>8</v>
      </c>
      <c t="s" r="K1">
        <v>9</v>
      </c>
      <c t="s" r="L1">
        <v>10</v>
      </c>
      <c t="s" r="M1">
        <v>11</v>
      </c>
      <c t="s" r="N1">
        <v>12</v>
      </c>
      <c t="s" r="O1">
        <v>13</v>
      </c>
    </row>
    <row customHeight="1" r="2" ht="22.5">
      <c t="s" r="A2">
        <v>14</v>
      </c>
      <c s="4" r="B2">
        <v>514.9453072</v>
      </c>
      <c s="4" r="C2">
        <v>514.9453072</v>
      </c>
      <c s="4" r="D2">
        <v>0.7256497</v>
      </c>
      <c s="4" r="E2">
        <v>0.7256497</v>
      </c>
      <c s="4" r="F2">
        <v>68.9543028</v>
      </c>
      <c s="4" r="G2">
        <v>15.6670904</v>
      </c>
      <c s="4" r="H2">
        <v>212.5046478</v>
      </c>
      <c s="4" r="I2">
        <v>20.9111119</v>
      </c>
      <c s="4" r="J2">
        <v>20.9111119</v>
      </c>
      <c s="6" r="K2">
        <v>0</v>
      </c>
      <c s="4" r="L2">
        <v>0</v>
      </c>
      <c s="4" r="M2">
        <v>7.0822446</v>
      </c>
      <c s="4" r="N2">
        <v>7.0822446</v>
      </c>
      <c s="4" r="O2">
        <v>7.0822446</v>
      </c>
    </row>
    <row customHeight="1" r="3" ht="22.5">
      <c t="s" r="A3">
        <v>15</v>
      </c>
      <c r="B3">
        <v>20.91749</v>
      </c>
      <c r="C3">
        <v>20.91749</v>
      </c>
      <c r="D3">
        <v>333.92157</v>
      </c>
      <c r="E3">
        <v>333.92157</v>
      </c>
      <c r="F3">
        <v>714.72924</v>
      </c>
      <c r="G3">
        <v>306.91354</v>
      </c>
      <c r="H3">
        <v>74.3841</v>
      </c>
      <c r="I3">
        <v>96.54837</v>
      </c>
      <c r="J3">
        <v>96.54837</v>
      </c>
      <c r="K3">
        <v>836.40595</v>
      </c>
      <c r="L3">
        <v>0</v>
      </c>
      <c r="M3">
        <v>1497.16051</v>
      </c>
      <c r="N3">
        <v>716.36077</v>
      </c>
      <c r="O3">
        <v>716.36077</v>
      </c>
    </row>
    <row customHeight="1" r="4" ht="22.5">
      <c t="s" r="A4">
        <v>16</v>
      </c>
      <c r="B4">
        <v>151.81499</v>
      </c>
      <c r="C4">
        <v>151.81499</v>
      </c>
      <c r="D4">
        <v>26.83793</v>
      </c>
      <c r="E4">
        <v>26.83793</v>
      </c>
      <c r="F4">
        <v>145.31861</v>
      </c>
      <c r="G4">
        <v>566.31116</v>
      </c>
      <c r="H4">
        <v>1026.07204</v>
      </c>
      <c r="I4">
        <v>18.88459</v>
      </c>
      <c r="J4">
        <v>18.88459</v>
      </c>
      <c r="K4">
        <v>4175.73482</v>
      </c>
      <c r="L4">
        <v>0</v>
      </c>
      <c r="M4">
        <v>526.42751</v>
      </c>
      <c r="N4">
        <v>88.65772</v>
      </c>
      <c r="O4">
        <v>88.65772</v>
      </c>
    </row>
    <row customHeight="1" r="5" ht="22.5">
      <c t="s" r="A5">
        <v>17</v>
      </c>
      <c r="B5">
        <v>0.01525627</v>
      </c>
      <c r="C5">
        <v>6748.64097678</v>
      </c>
      <c r="D5">
        <v>308.96758697</v>
      </c>
      <c r="E5">
        <v>62.02648508</v>
      </c>
      <c r="F5">
        <v>800.20387328</v>
      </c>
      <c r="G5">
        <v>143.57863431</v>
      </c>
      <c r="H5">
        <v>2532.8144442</v>
      </c>
      <c r="I5">
        <v>32.58914088</v>
      </c>
      <c r="J5">
        <v>380.21141165</v>
      </c>
      <c r="K5">
        <v>12736.03743938</v>
      </c>
      <c r="L5">
        <v>0</v>
      </c>
      <c r="M5">
        <f>(M2+M3)/2</f>
        <v>752.1213773</v>
      </c>
      <c r="N5">
        <f>(N2+N3)/2</f>
        <v>361.7215073</v>
      </c>
      <c r="O5">
        <f>(O2+O3)/2</f>
        <v>361.7215073</v>
      </c>
    </row>
    <row customHeight="1" r="6" ht="22.5">
      <c t="s" r="A6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737.32</v>
      </c>
      <c r="L6">
        <v>0</v>
      </c>
      <c r="M6">
        <v>0</v>
      </c>
      <c s="6" r="N6">
        <v>0.000000690323</v>
      </c>
      <c s="6" r="O6">
        <v>0.000000690323</v>
      </c>
    </row>
    <row customHeight="1" r="7" ht="22.5">
      <c t="s" r="A7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269.6181</v>
      </c>
      <c r="L7">
        <v>0</v>
      </c>
      <c r="M7">
        <v>0</v>
      </c>
      <c s="6" r="N7">
        <v>0.00002146593</v>
      </c>
      <c s="6" r="O7">
        <v>0.00002146593</v>
      </c>
    </row>
    <row customHeight="1" r="8" ht="22.5">
      <c t="s" r="A8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0.01860531</v>
      </c>
      <c r="H8">
        <v>0</v>
      </c>
      <c r="I8">
        <v>0</v>
      </c>
      <c r="J8">
        <v>0</v>
      </c>
      <c s="6" r="K8">
        <v>219.09132324</v>
      </c>
      <c r="L8">
        <v>0</v>
      </c>
      <c r="M8">
        <v>0</v>
      </c>
      <c r="N8">
        <v>333.39371849</v>
      </c>
      <c r="O8">
        <v>333.39371849</v>
      </c>
    </row>
    <row customHeight="1" r="9" ht="22.5">
      <c t="s" r="A9">
        <v>21</v>
      </c>
      <c r="B9">
        <v>64.4248</v>
      </c>
      <c r="C9">
        <v>64.4248</v>
      </c>
      <c r="D9">
        <v>64.4248</v>
      </c>
      <c r="E9">
        <v>64.4248</v>
      </c>
      <c r="F9">
        <v>64.4248</v>
      </c>
      <c r="G9">
        <v>64.4248</v>
      </c>
      <c r="H9">
        <v>64.4248</v>
      </c>
      <c r="I9">
        <v>64.4248</v>
      </c>
      <c r="J9">
        <v>64.4248</v>
      </c>
      <c r="K9">
        <f>427.11144/2</f>
        <v>213.55572</v>
      </c>
      <c r="L9">
        <f>427.11144/2</f>
        <v>213.55572</v>
      </c>
      <c r="M9">
        <v>129.242</v>
      </c>
      <c r="N9">
        <v>412.1927</v>
      </c>
      <c r="O9">
        <v>193.2719</v>
      </c>
    </row>
    <row customHeight="1" r="10" ht="22.5">
      <c t="s" r="A10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s="4" r="K10">
        <f>93/2</f>
        <v>46.5</v>
      </c>
      <c s="4" r="L10">
        <f>93/2</f>
        <v>46.5</v>
      </c>
      <c r="M10">
        <v>257.301</v>
      </c>
      <c r="N10">
        <v>257.301</v>
      </c>
      <c r="O10">
        <v>257.301</v>
      </c>
    </row>
    <row customHeight="1" r="11" ht="22.5">
      <c t="s" r="A11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s="4" r="K11">
        <f>93/2</f>
        <v>46.5</v>
      </c>
      <c s="4" r="L11">
        <f>93/2</f>
        <v>46.5</v>
      </c>
      <c r="M11">
        <v>1299.26</v>
      </c>
      <c r="N11">
        <v>1299.26</v>
      </c>
      <c r="O11">
        <v>1299.26</v>
      </c>
    </row>
    <row customHeight="1" r="12" ht="22.5">
      <c t="s"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s="4" r="K12">
        <f>8.14322/2</f>
        <v>4.07161</v>
      </c>
      <c s="4" r="L12">
        <f>8.14322/2</f>
        <v>4.07161</v>
      </c>
      <c r="M12">
        <v>998.78</v>
      </c>
      <c r="N12">
        <v>998.78</v>
      </c>
      <c r="O12">
        <v>998.78</v>
      </c>
    </row>
    <row customHeight="1" r="13" ht="22.5">
      <c t="s" r="A13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s="4" r="K13">
        <f>8.14322/2</f>
        <v>4.07161</v>
      </c>
      <c s="4" r="L13">
        <f>8.14322/2</f>
        <v>4.07161</v>
      </c>
      <c r="M13">
        <v>11.72</v>
      </c>
      <c r="N13">
        <v>11.72</v>
      </c>
      <c r="O13">
        <v>11.72</v>
      </c>
    </row>
    <row customHeight="1" r="14" ht="22.5">
      <c t="s" r="A14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s="4" r="K14">
        <v>38.02102</v>
      </c>
      <c s="4" r="L14">
        <v>38.02102</v>
      </c>
      <c r="M14">
        <v>54.519</v>
      </c>
      <c r="N14">
        <v>54.519</v>
      </c>
      <c r="O14">
        <v>54.519</v>
      </c>
    </row>
    <row customHeight="1" r="15" ht="22.5"/>
    <row customHeight="1" r="16" ht="22.5"/>
    <row customHeight="1" r="17" ht="22.5"/>
    <row customHeight="1" r="18" ht="22.5"/>
    <row customHeight="1" r="19" ht="22.5"/>
    <row customHeight="1" r="20" ht="22.5"/>
    <row customHeight="1" r="21" ht="22.5"/>
    <row customHeight="1" r="22" ht="22.5"/>
    <row customHeight="1" r="23" ht="22.5"/>
    <row customHeight="1" r="24" ht="22.5"/>
    <row customHeight="1" r="25" ht="22.5"/>
    <row customHeight="1" r="26" ht="22.5"/>
    <row customHeight="1" r="27" ht="22.5"/>
    <row customHeight="1" r="28" ht="22.5"/>
    <row customHeight="1" r="29" ht="22.5"/>
    <row customHeight="1" r="30" ht="22.5"/>
    <row customHeight="1" r="31" ht="22.5"/>
    <row customHeight="1" r="32" ht="22.5"/>
    <row customHeight="1" r="33" ht="22.5"/>
    <row customHeight="1" r="34" ht="22.5"/>
    <row customHeight="1" r="35" ht="22.5"/>
    <row customHeight="1" r="36" ht="22.5"/>
    <row customHeight="1" r="37" ht="22.5"/>
    <row customHeight="1" r="38" ht="22.5"/>
    <row customHeight="1" r="39" ht="22.5"/>
    <row customHeight="1" r="40" ht="22.5"/>
    <row customHeight="1" r="41" ht="22.5"/>
    <row customHeight="1" r="42" ht="22.5"/>
    <row customHeight="1" r="43" ht="22.5"/>
    <row customHeight="1" r="44" ht="22.5"/>
    <row customHeight="1" r="45" ht="22.5"/>
    <row customHeight="1" r="46" ht="22.5"/>
    <row customHeight="1" r="47" ht="22.5"/>
    <row customHeight="1" r="48" ht="22.5"/>
    <row customHeight="1" r="49" ht="22.5"/>
    <row customHeight="1" r="50" ht="22.5"/>
    <row customHeight="1" r="51" ht="22.5"/>
    <row customHeight="1" r="52" ht="22.5"/>
    <row customHeight="1" r="53" ht="22.5"/>
    <row customHeight="1" r="54" ht="22.5"/>
    <row customHeight="1" r="55" ht="22.5"/>
    <row customHeight="1" r="56" ht="22.5"/>
    <row customHeight="1" r="57" ht="22.5"/>
    <row customHeight="1" r="58" ht="22.5"/>
    <row customHeight="1" r="59" ht="22.5"/>
    <row customHeight="1" r="60" ht="22.5"/>
    <row customHeight="1" r="61" ht="22.5"/>
    <row customHeight="1" r="62" ht="22.5"/>
    <row customHeight="1" r="63" ht="22.5"/>
    <row customHeight="1" r="64" ht="22.5"/>
    <row customHeight="1" r="65" ht="22.5"/>
    <row customHeight="1" r="66" ht="22.5"/>
    <row customHeight="1" r="67" ht="22.5"/>
    <row customHeight="1" r="68" ht="22.5"/>
    <row customHeight="1" r="69" ht="22.5"/>
    <row customHeight="1" r="70" ht="22.5"/>
    <row customHeight="1" r="71" ht="22.5"/>
    <row customHeight="1" r="72" ht="22.5"/>
    <row customHeight="1" r="73" ht="22.5"/>
    <row customHeight="1" r="74" ht="22.5"/>
    <row customHeight="1" r="75" ht="22.5"/>
    <row customHeight="1" r="76" ht="22.5"/>
    <row customHeight="1" r="77" ht="22.5"/>
    <row customHeight="1" r="78" ht="22.5"/>
    <row customHeight="1" r="79" ht="22.5"/>
    <row customHeight="1" r="80" ht="22.5"/>
    <row customHeight="1" r="81" ht="22.5"/>
    <row customHeight="1" r="82" ht="22.5"/>
    <row customHeight="1" r="83" ht="22.5"/>
    <row customHeight="1" r="84" ht="22.5"/>
    <row customHeight="1" r="85" ht="22.5"/>
    <row customHeight="1" r="86" ht="22.5"/>
    <row customHeight="1" r="87" ht="22.5"/>
    <row customHeight="1" r="88" ht="22.5"/>
    <row customHeight="1" r="89" ht="22.5"/>
    <row customHeight="1" r="90" ht="22.5"/>
    <row customHeight="1" r="91" ht="22.5"/>
    <row customHeight="1" r="92" ht="22.5"/>
    <row customHeight="1" r="93" ht="22.5"/>
    <row customHeight="1" r="94" ht="22.5"/>
    <row customHeight="1" r="95" ht="22.5"/>
    <row customHeight="1" r="96" ht="22.5"/>
    <row customHeight="1" r="97" ht="22.5"/>
    <row customHeight="1" r="98" ht="22.5"/>
    <row customHeight="1" r="99" ht="22.5"/>
    <row customHeight="1" r="100" ht="22.5"/>
    <row customHeight="1" r="101" ht="22.5"/>
    <row customHeight="1" r="102" ht="22.5"/>
  </sheetData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0" width="14.57"/>
  </cols>
  <sheetData>
    <row customHeight="1" r="1" ht="24.75"/>
    <row customHeight="1" r="2" ht="24.75">
      <c t="s" r="A2">
        <v>27</v>
      </c>
    </row>
    <row customHeight="1" r="3" ht="24.75">
      <c t="s" r="A3">
        <v>18</v>
      </c>
    </row>
    <row customHeight="1" r="4" ht="24.75">
      <c t="s" r="A4">
        <v>19</v>
      </c>
    </row>
    <row customHeight="1" r="5" ht="24.75">
      <c t="s" r="A5">
        <v>20</v>
      </c>
    </row>
    <row customHeight="1" r="6" ht="24.75">
      <c t="s" r="A6">
        <v>21</v>
      </c>
    </row>
    <row customHeight="1" r="7" ht="24.75">
      <c t="s" r="A7">
        <v>22</v>
      </c>
    </row>
    <row customHeight="1" r="8" ht="24.75">
      <c t="s" r="A8">
        <v>23</v>
      </c>
    </row>
    <row customHeight="1" r="9" ht="24.75">
      <c t="s" r="A9">
        <v>24</v>
      </c>
    </row>
    <row customHeight="1" r="10" ht="24.75">
      <c t="s" r="A10">
        <v>25</v>
      </c>
    </row>
    <row customHeight="1" r="11" ht="24.75">
      <c t="s" r="A11">
        <v>26</v>
      </c>
    </row>
    <row customHeight="1" r="12" ht="24.75">
      <c t="s" r="A12">
        <v>28</v>
      </c>
    </row>
    <row customHeight="1" r="13" ht="24.75"/>
    <row customHeight="1" r="14" ht="24.75"/>
    <row customHeight="1" r="15" ht="24.75"/>
    <row customHeight="1" r="16" ht="24.75"/>
    <row customHeight="1" r="17" ht="24.75"/>
    <row customHeight="1" r="18" ht="24.75"/>
    <row customHeight="1" r="19" ht="24.75"/>
    <row customHeight="1" r="20" ht="24.75"/>
    <row customHeight="1" r="21" ht="24.75"/>
    <row customHeight="1" r="22" ht="24.75"/>
    <row customHeight="1" r="23" ht="24.75"/>
    <row customHeight="1" r="24" ht="24.75"/>
    <row customHeight="1" r="25" ht="24.75"/>
    <row customHeight="1" r="26" ht="24.75"/>
    <row customHeight="1" r="27" ht="24.75"/>
    <row customHeight="1" r="28" ht="24.75"/>
    <row customHeight="1" r="29" ht="24.75"/>
    <row customHeight="1" r="30" ht="24.75"/>
    <row customHeight="1" r="31" ht="24.75"/>
    <row customHeight="1" r="32" ht="24.75"/>
    <row customHeight="1" r="33" ht="24.75"/>
    <row customHeight="1" r="34" ht="24.75"/>
    <row customHeight="1" r="35" ht="24.75"/>
    <row customHeight="1" r="36" ht="24.75"/>
    <row customHeight="1" r="37" ht="24.75"/>
    <row customHeight="1" r="38" ht="24.75"/>
    <row customHeight="1" r="39" ht="24.75"/>
    <row customHeight="1" r="40" ht="24.75"/>
    <row customHeight="1" r="41" ht="24.75"/>
    <row customHeight="1" r="42" ht="24.75"/>
    <row customHeight="1" r="43" ht="24.75"/>
    <row customHeight="1" r="44" ht="24.75"/>
    <row customHeight="1" r="45" ht="24.75"/>
    <row customHeight="1" r="46" ht="24.75"/>
    <row customHeight="1" r="47" ht="24.75"/>
    <row customHeight="1" r="48" ht="24.75"/>
    <row customHeight="1" r="49" ht="24.75"/>
    <row customHeight="1" r="50" ht="24.75"/>
    <row customHeight="1" r="51" ht="24.75"/>
    <row customHeight="1" r="52" ht="24.75"/>
    <row customHeight="1" r="53" ht="24.75"/>
    <row customHeight="1" r="54" ht="24.75"/>
    <row customHeight="1" r="55" ht="24.75"/>
    <row customHeight="1" r="56" ht="24.75"/>
    <row customHeight="1" r="57" ht="24.75"/>
    <row customHeight="1" r="58" ht="24.75"/>
    <row customHeight="1" r="59" ht="24.75"/>
    <row customHeight="1" r="60" ht="24.75"/>
    <row customHeight="1" r="61" ht="24.75"/>
    <row customHeight="1" r="62" ht="24.75"/>
    <row customHeight="1" r="63" ht="24.75"/>
    <row customHeight="1" r="64" ht="24.75"/>
    <row customHeight="1" r="65" ht="24.75"/>
    <row customHeight="1" r="66" ht="24.75"/>
    <row customHeight="1" r="67" ht="24.75"/>
    <row customHeight="1" r="68" ht="24.75"/>
    <row customHeight="1" r="69" ht="24.75"/>
    <row customHeight="1" r="70" ht="24.75"/>
    <row customHeight="1" r="71" ht="24.75"/>
    <row customHeight="1" r="72" ht="24.75"/>
    <row customHeight="1" r="73" ht="24.75"/>
    <row customHeight="1" r="74" ht="24.75"/>
    <row customHeight="1" r="75" ht="24.75"/>
    <row customHeight="1" r="76" ht="24.75"/>
    <row customHeight="1" r="77" ht="24.75"/>
    <row customHeight="1" r="78" ht="24.75"/>
    <row customHeight="1" r="79" ht="24.75"/>
    <row customHeight="1" r="80" ht="24.75"/>
    <row customHeight="1" r="81" ht="24.75"/>
    <row customHeight="1" r="82" ht="24.75"/>
    <row customHeight="1" r="83" ht="24.75"/>
    <row customHeight="1" r="84" ht="24.75"/>
    <row customHeight="1" r="85" ht="24.75"/>
    <row customHeight="1" r="86" ht="24.75"/>
    <row customHeight="1" r="87" ht="24.75"/>
    <row customHeight="1" r="88" ht="24.75"/>
    <row customHeight="1" r="89" ht="24.75"/>
    <row customHeight="1" r="90" ht="24.75"/>
    <row customHeight="1" r="91" ht="24.75"/>
    <row customHeight="1" r="92" ht="24.75"/>
    <row customHeight="1" r="93" ht="24.75"/>
    <row customHeight="1" r="94" ht="24.75"/>
    <row customHeight="1" r="95" ht="24.75"/>
    <row customHeight="1" r="96" ht="24.75"/>
    <row customHeight="1" r="97" ht="24.75"/>
    <row customHeight="1" r="98" ht="24.75"/>
    <row customHeight="1" r="99" ht="24.75"/>
    <row customHeight="1" r="100" ht="24.75"/>
  </sheetData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0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</row>
    <row r="2">
      <c r="A2">
        <v>0.0554</v>
      </c>
      <c r="B2">
        <v>0.0635</v>
      </c>
      <c r="C2">
        <v>0.0207</v>
      </c>
      <c r="D2">
        <v>0.3936</v>
      </c>
      <c r="E2">
        <v>0.034</v>
      </c>
      <c r="F2">
        <v>0.288</v>
      </c>
      <c r="G2">
        <v>0.0052</v>
      </c>
      <c r="H2">
        <v>0.0162</v>
      </c>
      <c r="I2">
        <v>0.1233</v>
      </c>
    </row>
    <row r="3">
      <c r="A3">
        <v>0.1254</v>
      </c>
      <c r="B3">
        <v>0.0719</v>
      </c>
      <c r="C3">
        <v>0.036</v>
      </c>
      <c r="D3">
        <v>0.2847</v>
      </c>
      <c r="E3">
        <v>0.0206</v>
      </c>
      <c r="F3">
        <v>0.1346</v>
      </c>
      <c r="G3">
        <v>0.0144</v>
      </c>
      <c r="H3">
        <v>0.0709</v>
      </c>
      <c r="I3">
        <v>0.2415</v>
      </c>
    </row>
  </sheetData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0" width="8.86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</row>
  </sheetData>
</worksheet>
</file>