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_output\"/>
    </mc:Choice>
  </mc:AlternateContent>
  <xr:revisionPtr revIDLastSave="0" documentId="13_ncr:1_{6A9315D9-62C3-4B64-8768-4754E9763894}" xr6:coauthVersionLast="41" xr6:coauthVersionMax="41" xr10:uidLastSave="{00000000-0000-0000-0000-000000000000}"/>
  <bookViews>
    <workbookView xWindow="-108" yWindow="-108" windowWidth="22308" windowHeight="13176" xr2:uid="{00000000-000D-0000-FFFF-FFFF00000000}"/>
  </bookViews>
  <sheets>
    <sheet name="Chi-square Sample VS 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1" l="1"/>
  <c r="F11" i="1"/>
  <c r="F15" i="1"/>
  <c r="F14" i="1"/>
  <c r="E17" i="1" l="1"/>
  <c r="E23" i="1" s="1"/>
  <c r="E27" i="1" s="1"/>
  <c r="F22" i="1"/>
  <c r="F26" i="1" s="1"/>
  <c r="E22" i="1"/>
  <c r="E26" i="1" s="1"/>
  <c r="F23" i="1" l="1"/>
  <c r="F27" i="1" s="1"/>
  <c r="E2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tc={416DF6D0-C5EA-4721-BF33-795B1E7DC9EE}</author>
  </authors>
  <commentList>
    <comment ref="E22" authorId="0" shapeId="0" xr:uid="{416DF6D0-C5EA-4721-BF33-795B1E7DC9E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respondents of Sample a1 *
All who answered "a" /
All respondents (both samples)</t>
      </text>
    </comment>
  </commentList>
</comments>
</file>

<file path=xl/sharedStrings.xml><?xml version="1.0" encoding="utf-8"?>
<sst xmlns="http://schemas.openxmlformats.org/spreadsheetml/2006/main" count="50" uniqueCount="29">
  <si>
    <t>Observed</t>
  </si>
  <si>
    <t>Expected</t>
  </si>
  <si>
    <t>Proportions</t>
  </si>
  <si>
    <t>Chi-Square</t>
  </si>
  <si>
    <t>observed 258.0</t>
  </si>
  <si>
    <t>expected 245.25</t>
  </si>
  <si>
    <t>numpiRows:</t>
  </si>
  <si>
    <t>total:</t>
  </si>
  <si>
    <t>a1 (1 2)</t>
  </si>
  <si>
    <t>a2 (1 2)</t>
  </si>
  <si>
    <t>expected[i][y] = totals[i][0] * colSum[y] / grandTotal</t>
  </si>
  <si>
    <t>grandTotal:</t>
  </si>
  <si>
    <t>Sum of numpiRows a1</t>
  </si>
  <si>
    <t>Sum of numpiRows a2</t>
  </si>
  <si>
    <t>Total a1 + a2</t>
  </si>
  <si>
    <t>colSum:</t>
  </si>
  <si>
    <t>numpiRows a1(0) + a2(0)</t>
  </si>
  <si>
    <t>numpiRows a1(1) + a2(1)</t>
  </si>
  <si>
    <t>expected:</t>
  </si>
  <si>
    <t>chi-square:</t>
  </si>
  <si>
    <t>Chi -stat:</t>
  </si>
  <si>
    <t>chi -stat:</t>
  </si>
  <si>
    <t>"a"</t>
  </si>
  <si>
    <t>"b"</t>
  </si>
  <si>
    <t>My teachers advise me on proper Internet use</t>
  </si>
  <si>
    <t>"a" (T)</t>
  </si>
  <si>
    <t>"b" (F)</t>
  </si>
  <si>
    <t>"c" (etc)</t>
  </si>
  <si>
    <r>
      <t>expected</t>
    </r>
    <r>
      <rPr>
        <b/>
        <vertAlign val="subscript"/>
        <sz val="11"/>
        <color rgb="FFFF0000"/>
        <rFont val="Calibri"/>
        <family val="2"/>
        <scheme val="minor"/>
      </rPr>
      <t>x,y</t>
    </r>
    <r>
      <rPr>
        <b/>
        <sz val="11"/>
        <color rgb="FFFF0000"/>
        <rFont val="Calibri"/>
        <family val="2"/>
        <scheme val="minor"/>
      </rPr>
      <t xml:space="preserve"> = N(group</t>
    </r>
    <r>
      <rPr>
        <b/>
        <vertAlign val="subscript"/>
        <sz val="11"/>
        <color rgb="FFFF0000"/>
        <rFont val="Calibri"/>
        <family val="2"/>
        <scheme val="minor"/>
      </rPr>
      <t>x</t>
    </r>
    <r>
      <rPr>
        <b/>
        <sz val="11"/>
        <color rgb="FFFF0000"/>
        <rFont val="Calibri"/>
        <family val="2"/>
        <scheme val="minor"/>
      </rPr>
      <t>) * N(option</t>
    </r>
    <r>
      <rPr>
        <b/>
        <vertAlign val="subscript"/>
        <sz val="11"/>
        <color rgb="FFFF0000"/>
        <rFont val="Calibri"/>
        <family val="2"/>
        <scheme val="minor"/>
      </rPr>
      <t>y</t>
    </r>
    <r>
      <rPr>
        <b/>
        <sz val="11"/>
        <color rgb="FFFF0000"/>
        <rFont val="Calibri"/>
        <family val="2"/>
        <scheme val="minor"/>
      </rPr>
      <t>) /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</si>
</sst>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ndy Joyce  H. Espulgar" id="{FE7A5468-C69B-4119-B85B-5553524475E8}" userId="Candy Joyce  H. Espulg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2" dT="2019-07-26T20:42:04.37" personId="{FE7A5468-C69B-4119-B85B-5553524475E8}" id="{416DF6D0-C5EA-4721-BF33-795B1E7DC9EE}">
    <text>All respondents of Sample a1 *
All who answered "a" /
All respondents (both samples)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4" zoomScale="130" zoomScaleNormal="130" workbookViewId="0">
      <selection activeCell="D21" sqref="D21"/>
    </sheetView>
  </sheetViews>
  <sheetFormatPr defaultRowHeight="14.4" x14ac:dyDescent="0.3"/>
  <cols>
    <col min="1" max="16384" width="8.88671875" style="1"/>
  </cols>
  <sheetData>
    <row r="1" spans="1:12" x14ac:dyDescent="0.3">
      <c r="B1" s="7" t="s">
        <v>0</v>
      </c>
      <c r="C1" s="7"/>
      <c r="E1" s="8" t="s">
        <v>1</v>
      </c>
      <c r="F1" s="8"/>
      <c r="H1" s="9" t="s">
        <v>2</v>
      </c>
      <c r="I1" s="9"/>
      <c r="K1" s="10" t="s">
        <v>3</v>
      </c>
      <c r="L1" s="10"/>
    </row>
    <row r="2" spans="1:12" x14ac:dyDescent="0.3">
      <c r="B2" s="4" t="s">
        <v>22</v>
      </c>
      <c r="C2" s="4" t="s">
        <v>23</v>
      </c>
      <c r="E2" s="4" t="s">
        <v>22</v>
      </c>
      <c r="F2" s="4" t="s">
        <v>23</v>
      </c>
      <c r="H2" s="4" t="s">
        <v>22</v>
      </c>
      <c r="I2" s="4" t="s">
        <v>23</v>
      </c>
      <c r="K2" s="4" t="s">
        <v>22</v>
      </c>
      <c r="L2" s="4" t="s">
        <v>23</v>
      </c>
    </row>
    <row r="3" spans="1:12" x14ac:dyDescent="0.3">
      <c r="A3" s="4" t="s">
        <v>8</v>
      </c>
      <c r="B3" s="3">
        <v>287</v>
      </c>
      <c r="C3" s="3">
        <v>258</v>
      </c>
      <c r="E3" s="3">
        <v>299.75</v>
      </c>
      <c r="F3" s="3">
        <v>245.25</v>
      </c>
      <c r="H3" s="3">
        <v>0.52660549999999995</v>
      </c>
      <c r="I3" s="3">
        <v>0.4733945</v>
      </c>
      <c r="K3" s="3">
        <v>0.54232694000000004</v>
      </c>
      <c r="L3" s="3">
        <v>0.66284403999999997</v>
      </c>
    </row>
    <row r="4" spans="1:12" x14ac:dyDescent="0.3">
      <c r="A4" s="4" t="s">
        <v>9</v>
      </c>
      <c r="B4" s="3">
        <v>252</v>
      </c>
      <c r="C4" s="3">
        <v>183</v>
      </c>
      <c r="E4" s="3">
        <v>239.25</v>
      </c>
      <c r="F4" s="3">
        <v>195.75</v>
      </c>
      <c r="H4" s="3">
        <v>0.57931034000000003</v>
      </c>
      <c r="I4" s="3">
        <v>0.42068966000000002</v>
      </c>
      <c r="K4" s="3">
        <v>0.67946708</v>
      </c>
      <c r="L4" s="3">
        <v>0.83045977000000004</v>
      </c>
    </row>
    <row r="5" spans="1:12" x14ac:dyDescent="0.3">
      <c r="F5" s="12" t="s">
        <v>24</v>
      </c>
      <c r="G5" s="12"/>
    </row>
    <row r="6" spans="1:12" x14ac:dyDescent="0.3">
      <c r="E6" s="3"/>
      <c r="F6" s="5" t="s">
        <v>25</v>
      </c>
      <c r="G6" s="4" t="s">
        <v>26</v>
      </c>
      <c r="H6" s="4" t="s">
        <v>27</v>
      </c>
    </row>
    <row r="7" spans="1:12" x14ac:dyDescent="0.3">
      <c r="B7" s="1" t="s">
        <v>4</v>
      </c>
      <c r="D7" s="1" t="s">
        <v>6</v>
      </c>
      <c r="E7" s="4" t="s">
        <v>8</v>
      </c>
      <c r="F7" s="3">
        <v>287</v>
      </c>
      <c r="G7" s="3">
        <v>258</v>
      </c>
      <c r="H7" s="6"/>
    </row>
    <row r="8" spans="1:12" x14ac:dyDescent="0.3">
      <c r="B8" s="1" t="s">
        <v>5</v>
      </c>
      <c r="E8" s="4" t="s">
        <v>9</v>
      </c>
      <c r="F8" s="3">
        <v>252</v>
      </c>
      <c r="G8" s="3">
        <v>183</v>
      </c>
      <c r="H8" s="6"/>
    </row>
    <row r="9" spans="1:12" x14ac:dyDescent="0.3">
      <c r="E9" s="2"/>
    </row>
    <row r="10" spans="1:12" x14ac:dyDescent="0.3">
      <c r="E10" s="2"/>
    </row>
    <row r="11" spans="1:12" x14ac:dyDescent="0.3">
      <c r="D11" s="1" t="s">
        <v>7</v>
      </c>
      <c r="E11" s="4" t="s">
        <v>8</v>
      </c>
      <c r="F11" s="3">
        <f>(F7+G7)</f>
        <v>545</v>
      </c>
      <c r="G11" s="1" t="s">
        <v>12</v>
      </c>
    </row>
    <row r="12" spans="1:12" x14ac:dyDescent="0.3">
      <c r="E12" s="4" t="s">
        <v>9</v>
      </c>
      <c r="F12" s="3">
        <f>(F8+G8)</f>
        <v>435</v>
      </c>
      <c r="G12" s="1" t="s">
        <v>13</v>
      </c>
    </row>
    <row r="13" spans="1:12" x14ac:dyDescent="0.3">
      <c r="E13" s="2"/>
    </row>
    <row r="14" spans="1:12" x14ac:dyDescent="0.3">
      <c r="D14" s="1" t="s">
        <v>15</v>
      </c>
      <c r="E14" s="5" t="s">
        <v>22</v>
      </c>
      <c r="F14" s="3">
        <f>(F7+F8)</f>
        <v>539</v>
      </c>
      <c r="G14" s="1" t="s">
        <v>16</v>
      </c>
    </row>
    <row r="15" spans="1:12" x14ac:dyDescent="0.3">
      <c r="E15" s="4" t="s">
        <v>23</v>
      </c>
      <c r="F15" s="3">
        <f>(G7+G8)</f>
        <v>441</v>
      </c>
      <c r="G15" s="1" t="s">
        <v>17</v>
      </c>
    </row>
    <row r="17" spans="1:10" x14ac:dyDescent="0.3">
      <c r="D17" s="1" t="s">
        <v>11</v>
      </c>
      <c r="E17" s="1">
        <f>(F14+F15)</f>
        <v>980</v>
      </c>
      <c r="F17" s="1" t="s">
        <v>14</v>
      </c>
    </row>
    <row r="19" spans="1:10" x14ac:dyDescent="0.3">
      <c r="D19" s="1" t="s">
        <v>18</v>
      </c>
      <c r="E19" s="1" t="s">
        <v>10</v>
      </c>
    </row>
    <row r="20" spans="1:10" ht="15.6" x14ac:dyDescent="0.3">
      <c r="D20" s="13" t="s">
        <v>28</v>
      </c>
      <c r="J20" s="13"/>
    </row>
    <row r="21" spans="1:10" x14ac:dyDescent="0.3">
      <c r="A21" s="11"/>
      <c r="B21" s="11"/>
      <c r="D21" s="3" t="s">
        <v>18</v>
      </c>
      <c r="E21" s="4" t="s">
        <v>22</v>
      </c>
      <c r="F21" s="4" t="s">
        <v>23</v>
      </c>
    </row>
    <row r="22" spans="1:10" x14ac:dyDescent="0.3">
      <c r="D22" s="4" t="s">
        <v>8</v>
      </c>
      <c r="E22" s="3">
        <f>(F11 * F14 / $E$17)</f>
        <v>299.75</v>
      </c>
      <c r="F22" s="3">
        <f>(F11 * F15 / $E$17)</f>
        <v>245.25</v>
      </c>
    </row>
    <row r="23" spans="1:10" x14ac:dyDescent="0.3">
      <c r="D23" s="4" t="s">
        <v>9</v>
      </c>
      <c r="E23" s="3">
        <f>(F12 * F14 / $E$17)</f>
        <v>239.25</v>
      </c>
      <c r="F23" s="3">
        <f>(F12 * F15 / $E$17)</f>
        <v>195.75</v>
      </c>
    </row>
    <row r="25" spans="1:10" x14ac:dyDescent="0.3">
      <c r="D25" s="3" t="s">
        <v>19</v>
      </c>
      <c r="E25" s="4" t="s">
        <v>22</v>
      </c>
      <c r="F25" s="4" t="s">
        <v>23</v>
      </c>
    </row>
    <row r="26" spans="1:10" x14ac:dyDescent="0.3">
      <c r="A26" s="1" t="s">
        <v>20</v>
      </c>
      <c r="B26" s="1">
        <v>2.7150978305676099</v>
      </c>
      <c r="D26" s="4" t="s">
        <v>8</v>
      </c>
      <c r="E26" s="3">
        <f>POWER(F7-E22,2)/E22</f>
        <v>0.54232693911593</v>
      </c>
      <c r="F26" s="3">
        <f>POWER(G7-F22,2)/F22</f>
        <v>0.66284403669724767</v>
      </c>
    </row>
    <row r="27" spans="1:10" x14ac:dyDescent="0.3">
      <c r="D27" s="4" t="s">
        <v>9</v>
      </c>
      <c r="E27" s="3">
        <f>POWER(F8-E23,2)/E23</f>
        <v>0.67946708463949845</v>
      </c>
      <c r="F27" s="3">
        <f>POWER(G8-F23,2)/F23</f>
        <v>0.83045977011494254</v>
      </c>
    </row>
    <row r="28" spans="1:10" x14ac:dyDescent="0.3">
      <c r="D28" s="1" t="s">
        <v>21</v>
      </c>
      <c r="E28" s="1">
        <f>SUM(E26:F27)</f>
        <v>2.7150978305676183</v>
      </c>
    </row>
  </sheetData>
  <mergeCells count="6">
    <mergeCell ref="B1:C1"/>
    <mergeCell ref="E1:F1"/>
    <mergeCell ref="H1:I1"/>
    <mergeCell ref="K1:L1"/>
    <mergeCell ref="A21:B21"/>
    <mergeCell ref="F5:G5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Chi-square Sample VS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Candy</cp:lastModifiedBy>
  <dcterms:created xsi:type="dcterms:W3CDTF">2019-07-23T07:08:09Z</dcterms:created>
  <dcterms:modified xsi:type="dcterms:W3CDTF">2019-07-30T08:03:49Z</dcterms:modified>
</cp:coreProperties>
</file>