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andysee/Documents/MAPUA/THESIS 2/"/>
    </mc:Choice>
  </mc:AlternateContent>
  <xr:revisionPtr revIDLastSave="0" documentId="13_ncr:1_{7C899A9D-E8A2-3742-B3A9-6BEA595AED0B}" xr6:coauthVersionLast="47" xr6:coauthVersionMax="47" xr10:uidLastSave="{00000000-0000-0000-0000-000000000000}"/>
  <bookViews>
    <workbookView xWindow="0" yWindow="640" windowWidth="30240" windowHeight="19000" activeTab="2" xr2:uid="{2688BA35-1456-694E-BC52-940776AE4F85}"/>
  </bookViews>
  <sheets>
    <sheet name="Building Characteristics" sheetId="1" r:id="rId1"/>
    <sheet name="Typhoon List (2009-Present)" sheetId="2" r:id="rId2"/>
    <sheet name="Typhoon List Consolidated" sheetId="4" r:id="rId3"/>
    <sheet name="Sheet1" sheetId="5" r:id="rId4"/>
    <sheet name="Classification of Tropical Cycl"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22" i="4" l="1"/>
  <c r="L23" i="4"/>
  <c r="L24" i="4"/>
  <c r="L25" i="4"/>
  <c r="L28" i="4"/>
  <c r="L29" i="4"/>
  <c r="L30" i="4"/>
  <c r="L31" i="4"/>
  <c r="L32" i="4"/>
  <c r="L33" i="4"/>
  <c r="L34" i="4"/>
  <c r="L35" i="4"/>
  <c r="L36" i="4"/>
  <c r="L37" i="4"/>
  <c r="L40" i="4"/>
  <c r="L41" i="4"/>
  <c r="L42" i="4"/>
  <c r="L43" i="4"/>
  <c r="L44" i="4"/>
  <c r="L45" i="4"/>
  <c r="L46" i="4"/>
  <c r="L47" i="4"/>
  <c r="L48" i="4"/>
  <c r="L49" i="4"/>
  <c r="L50" i="4"/>
  <c r="L53" i="4"/>
  <c r="L54" i="4"/>
  <c r="L55" i="4"/>
  <c r="L56" i="4"/>
  <c r="L57" i="4"/>
  <c r="L58" i="4"/>
  <c r="L59" i="4"/>
  <c r="L60" i="4"/>
  <c r="L61" i="4"/>
  <c r="L62" i="4"/>
  <c r="L63" i="4"/>
  <c r="L64" i="4"/>
  <c r="L65" i="4"/>
  <c r="L66" i="4"/>
  <c r="L67" i="4"/>
  <c r="L68" i="4"/>
  <c r="L71" i="4"/>
  <c r="L72" i="4"/>
  <c r="L73" i="4"/>
  <c r="L74" i="4"/>
  <c r="L75" i="4"/>
  <c r="L76" i="4"/>
  <c r="L77" i="4"/>
  <c r="L78" i="4"/>
  <c r="L79" i="4"/>
  <c r="L80" i="4"/>
  <c r="L83" i="4"/>
  <c r="L84" i="4"/>
  <c r="L85" i="4"/>
  <c r="L86" i="4"/>
  <c r="L87" i="4"/>
  <c r="L88" i="4"/>
  <c r="L89" i="4"/>
  <c r="L90" i="4"/>
  <c r="L91" i="4"/>
  <c r="L94" i="4"/>
  <c r="L95" i="4"/>
  <c r="L96" i="4"/>
  <c r="L97" i="4"/>
  <c r="L98" i="4"/>
  <c r="L99" i="4"/>
  <c r="L100" i="4"/>
  <c r="L103" i="4"/>
  <c r="L104" i="4"/>
  <c r="L105" i="4"/>
  <c r="L106" i="4"/>
  <c r="L107" i="4"/>
  <c r="L108" i="4"/>
  <c r="L109" i="4"/>
  <c r="L110" i="4"/>
  <c r="L111" i="4"/>
  <c r="L112" i="4"/>
  <c r="L115" i="4"/>
  <c r="L116" i="4"/>
  <c r="L117" i="4"/>
  <c r="L118" i="4"/>
  <c r="L119" i="4"/>
  <c r="L120" i="4"/>
  <c r="L121" i="4"/>
  <c r="L122" i="4"/>
  <c r="L123" i="4"/>
  <c r="L124" i="4"/>
  <c r="L127" i="4"/>
  <c r="L128" i="4"/>
  <c r="L129" i="4"/>
  <c r="L130" i="4"/>
  <c r="L131" i="4"/>
  <c r="L132" i="4"/>
  <c r="L133" i="4"/>
  <c r="L134" i="4"/>
  <c r="L135" i="4"/>
  <c r="L136" i="4"/>
  <c r="L137" i="4"/>
  <c r="L138" i="4"/>
  <c r="L141" i="4"/>
  <c r="L142" i="4"/>
  <c r="L143" i="4"/>
  <c r="L144" i="4"/>
  <c r="L145" i="4"/>
  <c r="L146" i="4"/>
  <c r="L147" i="4"/>
  <c r="L148" i="4"/>
  <c r="L149" i="4"/>
  <c r="L150" i="4"/>
  <c r="L151" i="4"/>
  <c r="L154" i="4"/>
  <c r="L155" i="4"/>
  <c r="L156" i="4"/>
  <c r="L157" i="4"/>
  <c r="L158" i="4"/>
  <c r="L159" i="4"/>
  <c r="L160" i="4"/>
  <c r="L161" i="4"/>
  <c r="L162" i="4"/>
  <c r="L163" i="4"/>
  <c r="L164" i="4"/>
  <c r="L165" i="4"/>
  <c r="L166" i="4"/>
  <c r="L167" i="4"/>
  <c r="L168" i="4"/>
  <c r="L5" i="4"/>
  <c r="L6" i="4"/>
  <c r="L7" i="4"/>
  <c r="L8" i="4"/>
  <c r="L9" i="4"/>
  <c r="L10" i="4"/>
  <c r="L11" i="4"/>
  <c r="L12" i="4"/>
  <c r="L13" i="4"/>
  <c r="L14" i="4"/>
  <c r="L15" i="4"/>
  <c r="L16" i="4"/>
  <c r="L17" i="4"/>
  <c r="L18" i="4"/>
  <c r="L19" i="4"/>
  <c r="L4" i="4"/>
  <c r="K5" i="4"/>
  <c r="K6" i="4"/>
  <c r="K7" i="4"/>
  <c r="K8" i="4"/>
  <c r="K9" i="4"/>
  <c r="K10" i="4"/>
  <c r="K11" i="4"/>
  <c r="K12" i="4"/>
  <c r="K13" i="4"/>
  <c r="K14" i="4"/>
  <c r="K15" i="4"/>
  <c r="K16" i="4"/>
  <c r="K17" i="4"/>
  <c r="K18" i="4"/>
  <c r="K19" i="4"/>
  <c r="K22" i="4"/>
  <c r="K23" i="4"/>
  <c r="K24" i="4"/>
  <c r="K25" i="4"/>
  <c r="K28" i="4"/>
  <c r="K29" i="4"/>
  <c r="K30" i="4"/>
  <c r="K31" i="4"/>
  <c r="K32" i="4"/>
  <c r="K33" i="4"/>
  <c r="K34" i="4"/>
  <c r="K35" i="4"/>
  <c r="K36" i="4"/>
  <c r="K37" i="4"/>
  <c r="K40" i="4"/>
  <c r="K41" i="4"/>
  <c r="K42" i="4"/>
  <c r="K43" i="4"/>
  <c r="K44" i="4"/>
  <c r="K45" i="4"/>
  <c r="K46" i="4"/>
  <c r="K47" i="4"/>
  <c r="K48" i="4"/>
  <c r="K49" i="4"/>
  <c r="K50" i="4"/>
  <c r="K53" i="4"/>
  <c r="K54" i="4"/>
  <c r="K55" i="4"/>
  <c r="K56" i="4"/>
  <c r="K57" i="4"/>
  <c r="K58" i="4"/>
  <c r="K59" i="4"/>
  <c r="K60" i="4"/>
  <c r="K61" i="4"/>
  <c r="K62" i="4"/>
  <c r="K63" i="4"/>
  <c r="K64" i="4"/>
  <c r="K65" i="4"/>
  <c r="K66" i="4"/>
  <c r="K67" i="4"/>
  <c r="K68" i="4"/>
  <c r="K71" i="4"/>
  <c r="K72" i="4"/>
  <c r="K73" i="4"/>
  <c r="K74" i="4"/>
  <c r="K75" i="4"/>
  <c r="K76" i="4"/>
  <c r="K77" i="4"/>
  <c r="K78" i="4"/>
  <c r="K79" i="4"/>
  <c r="K80" i="4"/>
  <c r="K83" i="4"/>
  <c r="K84" i="4"/>
  <c r="K85" i="4"/>
  <c r="K86" i="4"/>
  <c r="K87" i="4"/>
  <c r="K88" i="4"/>
  <c r="K89" i="4"/>
  <c r="K90" i="4"/>
  <c r="K91" i="4"/>
  <c r="K94" i="4"/>
  <c r="K95" i="4"/>
  <c r="K96" i="4"/>
  <c r="K97" i="4"/>
  <c r="K98" i="4"/>
  <c r="K99" i="4"/>
  <c r="K100" i="4"/>
  <c r="K103" i="4"/>
  <c r="K104" i="4"/>
  <c r="K105" i="4"/>
  <c r="K106" i="4"/>
  <c r="K107" i="4"/>
  <c r="K108" i="4"/>
  <c r="K109" i="4"/>
  <c r="K110" i="4"/>
  <c r="K111" i="4"/>
  <c r="K112" i="4"/>
  <c r="K115" i="4"/>
  <c r="K116" i="4"/>
  <c r="K117" i="4"/>
  <c r="K118" i="4"/>
  <c r="K119" i="4"/>
  <c r="K120" i="4"/>
  <c r="K121" i="4"/>
  <c r="K122" i="4"/>
  <c r="K123" i="4"/>
  <c r="K124" i="4"/>
  <c r="K127" i="4"/>
  <c r="K128" i="4"/>
  <c r="K129" i="4"/>
  <c r="K130" i="4"/>
  <c r="K131" i="4"/>
  <c r="K132" i="4"/>
  <c r="K133" i="4"/>
  <c r="K134" i="4"/>
  <c r="K135" i="4"/>
  <c r="K136" i="4"/>
  <c r="K137" i="4"/>
  <c r="K138" i="4"/>
  <c r="K141" i="4"/>
  <c r="K142" i="4"/>
  <c r="K143" i="4"/>
  <c r="K144" i="4"/>
  <c r="K145" i="4"/>
  <c r="K146" i="4"/>
  <c r="K147" i="4"/>
  <c r="K148" i="4"/>
  <c r="K149" i="4"/>
  <c r="K150" i="4"/>
  <c r="K151" i="4"/>
  <c r="K154" i="4"/>
  <c r="K155" i="4"/>
  <c r="K156" i="4"/>
  <c r="K157" i="4"/>
  <c r="K158" i="4"/>
  <c r="K159" i="4"/>
  <c r="K160" i="4"/>
  <c r="K161" i="4"/>
  <c r="K162" i="4"/>
  <c r="K163" i="4"/>
  <c r="K166" i="4"/>
  <c r="K167" i="4"/>
  <c r="K168" i="4"/>
  <c r="K4" i="4"/>
  <c r="F168" i="4"/>
  <c r="E168" i="4"/>
  <c r="F163" i="4"/>
  <c r="E163" i="4"/>
  <c r="F162" i="4"/>
  <c r="E162" i="4"/>
  <c r="F161" i="4"/>
  <c r="E161" i="4"/>
  <c r="F160" i="4"/>
  <c r="E160" i="4"/>
  <c r="F151" i="4"/>
  <c r="E151" i="4"/>
  <c r="F150" i="4"/>
  <c r="E150" i="4"/>
  <c r="F149" i="4"/>
  <c r="E149" i="4"/>
  <c r="F148" i="4"/>
  <c r="E148" i="4"/>
  <c r="F138" i="4"/>
  <c r="E138" i="4"/>
  <c r="F137" i="4"/>
  <c r="E137" i="4"/>
  <c r="F136" i="4"/>
  <c r="E136" i="4"/>
  <c r="F135" i="4"/>
  <c r="E135" i="4"/>
  <c r="F134" i="4"/>
  <c r="E134" i="4"/>
  <c r="F133" i="4"/>
  <c r="E133" i="4"/>
  <c r="F124" i="4"/>
  <c r="E124" i="4"/>
  <c r="F123" i="4"/>
  <c r="E123" i="4"/>
  <c r="F112" i="4"/>
  <c r="E112" i="4"/>
  <c r="F111" i="4"/>
  <c r="E111" i="4"/>
  <c r="F100" i="4"/>
  <c r="E100" i="4"/>
  <c r="F99" i="4"/>
  <c r="E99" i="4"/>
  <c r="F98" i="4"/>
  <c r="E98" i="4"/>
  <c r="F97" i="4"/>
  <c r="E97" i="4"/>
  <c r="F91" i="4"/>
  <c r="E91" i="4"/>
  <c r="F90" i="4"/>
  <c r="E90" i="4"/>
  <c r="F89" i="4"/>
  <c r="E89" i="4"/>
  <c r="F88" i="4"/>
  <c r="E88" i="4"/>
  <c r="F80" i="4"/>
  <c r="E80" i="4"/>
  <c r="F79" i="4"/>
  <c r="E79" i="4"/>
  <c r="F78" i="4"/>
  <c r="E78" i="4"/>
  <c r="F68" i="4"/>
  <c r="E68" i="4"/>
  <c r="F67" i="4"/>
  <c r="E67" i="4"/>
  <c r="F66" i="4"/>
  <c r="E66" i="4"/>
  <c r="F65" i="4"/>
  <c r="E65" i="4"/>
  <c r="F64" i="4"/>
  <c r="E64" i="4"/>
  <c r="F50" i="4"/>
  <c r="E50" i="4"/>
  <c r="F49" i="4"/>
  <c r="E49" i="4"/>
  <c r="F48" i="4"/>
  <c r="E48" i="4"/>
  <c r="F47" i="4"/>
  <c r="E47" i="4"/>
  <c r="F46" i="4"/>
  <c r="E46" i="4"/>
  <c r="F37" i="4"/>
  <c r="E37" i="4"/>
  <c r="F36" i="4"/>
  <c r="E36" i="4"/>
  <c r="F35" i="4"/>
  <c r="E35" i="4"/>
  <c r="F34" i="4"/>
  <c r="E34" i="4"/>
  <c r="F25" i="4"/>
  <c r="E25" i="4"/>
  <c r="F24" i="4"/>
  <c r="E24" i="4"/>
  <c r="E17" i="4"/>
  <c r="F17" i="4"/>
  <c r="E18" i="4"/>
  <c r="F18" i="4"/>
  <c r="E19" i="4"/>
  <c r="F19" i="4"/>
  <c r="F167" i="4"/>
  <c r="E167" i="4"/>
  <c r="F166" i="4"/>
  <c r="E166" i="4"/>
  <c r="F159" i="4"/>
  <c r="E159" i="4"/>
  <c r="F158" i="4"/>
  <c r="E158" i="4"/>
  <c r="F157" i="4"/>
  <c r="E157" i="4"/>
  <c r="F156" i="4"/>
  <c r="E156" i="4"/>
  <c r="F155" i="4"/>
  <c r="E155" i="4"/>
  <c r="F147" i="4"/>
  <c r="E147" i="4"/>
  <c r="F146" i="4"/>
  <c r="E146" i="4"/>
  <c r="F145" i="4"/>
  <c r="E145" i="4"/>
  <c r="F132" i="4"/>
  <c r="E132" i="4"/>
  <c r="F131" i="4"/>
  <c r="E131" i="4"/>
  <c r="F130" i="4"/>
  <c r="E130" i="4"/>
  <c r="F122" i="4"/>
  <c r="E122" i="4"/>
  <c r="F121" i="4"/>
  <c r="E121" i="4"/>
  <c r="F120" i="4"/>
  <c r="E120" i="4"/>
  <c r="F119" i="4"/>
  <c r="E119" i="4"/>
  <c r="F118" i="4"/>
  <c r="E118" i="4"/>
  <c r="F110" i="4"/>
  <c r="E110" i="4"/>
  <c r="F109" i="4"/>
  <c r="E109" i="4"/>
  <c r="F108" i="4"/>
  <c r="E108" i="4"/>
  <c r="F107" i="4"/>
  <c r="E107" i="4"/>
  <c r="F106" i="4"/>
  <c r="E106" i="4"/>
  <c r="F105" i="4"/>
  <c r="E105" i="4"/>
  <c r="F96" i="4"/>
  <c r="E96" i="4"/>
  <c r="F95" i="4"/>
  <c r="E95" i="4"/>
  <c r="F83" i="4"/>
  <c r="E83" i="4"/>
  <c r="F87" i="4"/>
  <c r="E87" i="4"/>
  <c r="F86" i="4"/>
  <c r="E86" i="4"/>
  <c r="F85" i="4"/>
  <c r="E85" i="4"/>
  <c r="F77" i="4"/>
  <c r="E77" i="4"/>
  <c r="F76" i="4"/>
  <c r="E76" i="4"/>
  <c r="F75" i="4"/>
  <c r="E75" i="4"/>
  <c r="F74" i="4"/>
  <c r="E74" i="4"/>
  <c r="F73" i="4"/>
  <c r="E73" i="4"/>
  <c r="F63" i="4"/>
  <c r="E63" i="4"/>
  <c r="F62" i="4"/>
  <c r="E62" i="4"/>
  <c r="F61" i="4"/>
  <c r="E61" i="4"/>
  <c r="F60" i="4"/>
  <c r="E60" i="4"/>
  <c r="F59" i="4"/>
  <c r="E59" i="4"/>
  <c r="F45" i="4"/>
  <c r="E45" i="4"/>
  <c r="F44" i="4"/>
  <c r="E44" i="4"/>
  <c r="F43" i="4"/>
  <c r="E43" i="4"/>
  <c r="F42" i="4"/>
  <c r="E42" i="4"/>
  <c r="F41" i="4"/>
  <c r="E41" i="4"/>
  <c r="F33" i="4"/>
  <c r="E33" i="4"/>
  <c r="F32" i="4"/>
  <c r="E32" i="4"/>
  <c r="F31" i="4"/>
  <c r="E31" i="4"/>
  <c r="F30" i="4"/>
  <c r="E30" i="4"/>
  <c r="F29" i="4"/>
  <c r="E29" i="4"/>
  <c r="F23" i="4"/>
  <c r="E23" i="4"/>
  <c r="E12" i="4"/>
  <c r="F12" i="4"/>
  <c r="E13" i="4"/>
  <c r="F13" i="4"/>
  <c r="E14" i="4"/>
  <c r="F14" i="4"/>
  <c r="E15" i="4"/>
  <c r="F15" i="4"/>
  <c r="F154" i="4"/>
  <c r="E154" i="4"/>
  <c r="F144" i="4"/>
  <c r="E144" i="4"/>
  <c r="F143" i="4"/>
  <c r="E143" i="4"/>
  <c r="F142" i="4"/>
  <c r="E142" i="4"/>
  <c r="F141" i="4"/>
  <c r="E141" i="4"/>
  <c r="F129" i="4"/>
  <c r="E129" i="4"/>
  <c r="F128" i="4"/>
  <c r="E128" i="4"/>
  <c r="F127" i="4"/>
  <c r="E127" i="4"/>
  <c r="F104" i="4"/>
  <c r="E104" i="4"/>
  <c r="F103" i="4"/>
  <c r="E103" i="4"/>
  <c r="F117" i="4"/>
  <c r="E117" i="4"/>
  <c r="F116" i="4"/>
  <c r="E116" i="4"/>
  <c r="F115" i="4"/>
  <c r="E115" i="4"/>
  <c r="F94" i="4"/>
  <c r="E94" i="4"/>
  <c r="F84" i="4"/>
  <c r="E84" i="4"/>
  <c r="F71" i="4"/>
  <c r="E71" i="4"/>
  <c r="F53" i="4"/>
  <c r="E53" i="4"/>
  <c r="F40" i="4"/>
  <c r="E40" i="4"/>
  <c r="F28" i="4"/>
  <c r="E28" i="4"/>
  <c r="F22" i="4"/>
  <c r="E22" i="4"/>
  <c r="F16" i="4"/>
  <c r="E16" i="4"/>
  <c r="E72" i="4"/>
  <c r="E54" i="4"/>
  <c r="E55" i="4"/>
  <c r="E56" i="4"/>
  <c r="E57" i="4"/>
  <c r="E58" i="4"/>
  <c r="E5" i="4"/>
  <c r="E6" i="4"/>
  <c r="E7" i="4"/>
  <c r="E8" i="4"/>
  <c r="E9" i="4"/>
  <c r="E10" i="4"/>
  <c r="F11" i="4"/>
  <c r="F5" i="4"/>
  <c r="F6" i="4"/>
  <c r="F7" i="4"/>
  <c r="F8" i="4"/>
  <c r="F9" i="4"/>
  <c r="F10" i="4"/>
  <c r="F4" i="4"/>
  <c r="E11" i="4"/>
  <c r="E4" i="4"/>
  <c r="F72" i="4"/>
  <c r="F54" i="4"/>
  <c r="F55" i="4"/>
  <c r="F56" i="4"/>
  <c r="F57" i="4"/>
  <c r="F58" i="4"/>
</calcChain>
</file>

<file path=xl/sharedStrings.xml><?xml version="1.0" encoding="utf-8"?>
<sst xmlns="http://schemas.openxmlformats.org/spreadsheetml/2006/main" count="657" uniqueCount="233">
  <si>
    <t xml:space="preserve">Type I – Type I buildings shall be of wood construction </t>
  </si>
  <si>
    <t xml:space="preserve">Type III – Type III buildings shall be of masonry and wood construction. Structural elements may be any of the materials permitted by this Code: Provided, that the building shall be one-hour fire-resistive throughout. Exterior walls shall be of incombustible fire-resistive construction. </t>
  </si>
  <si>
    <t xml:space="preserve">Type V – Type V buildings shall be fire-resistive. The structural elements shall be of steel, iron, concrete, or masonry construction. Walls, ceilings, and permanent partitions shall be of incombustible fire-resistive construction. </t>
  </si>
  <si>
    <t>CONSTRUCTION MATERIAL</t>
  </si>
  <si>
    <t>BUILDING TYPES</t>
  </si>
  <si>
    <t>Group A – Residential Dwellings</t>
  </si>
  <si>
    <t>Group A Occupancies shall be dwellings.</t>
  </si>
  <si>
    <t xml:space="preserve">Group B Occupancies shall be multiple dwelling units including boarding or lodging </t>
  </si>
  <si>
    <t xml:space="preserve">houses, hotels, apartment buildings, row houses, convents, monasteries and other similar building each of which accommodates more than 10 persons. </t>
  </si>
  <si>
    <t xml:space="preserve">Group C Occupancies shall be buildings used for school or day-care purposes, involving assemblage for instruction, education, or recreation, and not classified in Group I or in Division 1 and 2 or Group H Occupancies. </t>
  </si>
  <si>
    <t xml:space="preserve">Group D Occupancies shall include: </t>
  </si>
  <si>
    <t xml:space="preserve">Group E Occupancies shall include: </t>
  </si>
  <si>
    <t xml:space="preserve">Group F Occupancies shall include: ice plants, power plants, pumping plants, cold </t>
  </si>
  <si>
    <t xml:space="preserve">storage, and creameries, factories and workshops using incombustible and non-explosive materials, and storage and sales rooms for incombustible and non-explosive materials. </t>
  </si>
  <si>
    <t xml:space="preserve">Group I Occupancies shall be any assembly building with a stage and an occupant load </t>
  </si>
  <si>
    <t xml:space="preserve">of 1000 or more in the building. </t>
  </si>
  <si>
    <t xml:space="preserve">Group J Occupancies shall include: </t>
  </si>
  <si>
    <t>Group B – Residentials, Hotels and Apartments</t>
  </si>
  <si>
    <t xml:space="preserve">Group C – Education and Recreation </t>
  </si>
  <si>
    <t>Group D – Institutional</t>
  </si>
  <si>
    <t xml:space="preserve">Division 1 – Mental hospitals, mental sanitaria, jails, prisons, reformatories, and buildings were personal liberties of inmates are similarly restrained. </t>
  </si>
  <si>
    <t xml:space="preserve">Division 2 – Nurseries for full-time care of children under kindergarten age, hospitals, sanitaria, nursing homes with non-ambulatory patients, and similar buildings each accommodating more than five persons. </t>
  </si>
  <si>
    <t xml:space="preserve">Division 3 – Nursing homes for ambulatory patients, homes for children of kindergarten age or over, each accommodating more than five persons: Provided, that Group D Occupancies shall not include buildings used only for private or family group dwelling purposes. </t>
  </si>
  <si>
    <t xml:space="preserve">Group E – Business and Mercantile </t>
  </si>
  <si>
    <t xml:space="preserve">Division 1 – Gasoline filling and service stations, storage garages and boat storage structures where no work is done except exchange of parts and maintenance requiring no open flame, welding, or the use of highly flammable liquids. </t>
  </si>
  <si>
    <t xml:space="preserve">Division 2 – Wholesale and retail stores, office buildings, drinking and dining establishments having an occupant load of less than one hundred persons, printing plants, police and fire stations, factories and workshops using not highly flammable or combustible materials and paint stores without bulk handlings. </t>
  </si>
  <si>
    <t>Group F – Industrial</t>
  </si>
  <si>
    <t xml:space="preserve">Group G – Storage and Hazardous Groups G Occupancies shall include: </t>
  </si>
  <si>
    <t xml:space="preserve">Division 1 – Storage and handling of hazardous and highly flammable material. </t>
  </si>
  <si>
    <t xml:space="preserve">Division 2 – Storage and handling of flammable materials, dry cleaning plants using flammable liquids; paint stores with bulk handling, paint shops and spray painting rooms. </t>
  </si>
  <si>
    <t xml:space="preserve">Division 3 – Wood working establishments, planning mills and box factories, shops, factories where loose combustible fibers or dust are manufactured, processed or generated; warehouses where highly combustible materials is stored. </t>
  </si>
  <si>
    <t xml:space="preserve">Division 4 – Repair garages. </t>
  </si>
  <si>
    <t>Division 5 – Aircrafts repair hangars.</t>
  </si>
  <si>
    <t xml:space="preserve">Group H – Assembly Other Than Group I Group H Occupancies shall include: </t>
  </si>
  <si>
    <t xml:space="preserve">Division 1 – Any assembly building with a stage and an occupant load of less than 1000 in the building. </t>
  </si>
  <si>
    <t xml:space="preserve">Division 2 – Any assembly building without stage and having an occupant load of 300 or more in the building. </t>
  </si>
  <si>
    <t xml:space="preserve">Division 3 – Any assembly building without a stage and having an occupant load of less than 300 in the building. </t>
  </si>
  <si>
    <t>Division 4 – Stadia, reviewing stands, amusement park structures not included within Group I or in Division 1, 2, and 3 of this Group.</t>
  </si>
  <si>
    <t>Group I – Assembly Occupant Load 1000 or More</t>
  </si>
  <si>
    <t xml:space="preserve">Division 1 – Private garage, carports, sheds and agricultural buildings. </t>
  </si>
  <si>
    <t>Division 2 – Fences over 1.80 meters high, tanks and towers.</t>
  </si>
  <si>
    <t>Division 3 – Aircraft hangars and open parking garages where no repair work is done except exchange of parts and maintenance requiring no open flame, welding or the use of highly flammable liquids.</t>
  </si>
  <si>
    <t xml:space="preserve">Type II – Type II buildings shall be of wood construction with protective fire-resistant materials and one-hour fire-resistive throughout: Except, that permanent non-bearing partitions may use fire-retardant treated wood within the framing assembly. </t>
  </si>
  <si>
    <t xml:space="preserve">Type IV – Type IV buildings shall be of steel, iron, concrete, or masonry construction. Walls, ceilings, and permanent partitions shall be of incombustible fire-resistive construction: Except, that permanent non-bearing partitions of one-hour fire-resistive construction may use fire-retardant treated wood within the framing assembly. </t>
  </si>
  <si>
    <t>Group J – Accessory</t>
  </si>
  <si>
    <t>LIST OF TYPHOONS (2009-2023)</t>
  </si>
  <si>
    <t>YEAR 2009</t>
  </si>
  <si>
    <t>YEAR 2010</t>
  </si>
  <si>
    <t>YEAR 2011</t>
  </si>
  <si>
    <t>YEAR 2012</t>
  </si>
  <si>
    <t>YEAR 2013</t>
  </si>
  <si>
    <t>YEAR 2014</t>
  </si>
  <si>
    <t>YEAR 2015</t>
  </si>
  <si>
    <t>YEAR 2016</t>
  </si>
  <si>
    <t>YEAR 2017</t>
  </si>
  <si>
    <t>YEAR 2018</t>
  </si>
  <si>
    <t>YEAR 2019</t>
  </si>
  <si>
    <t>YEAR 2020</t>
  </si>
  <si>
    <t>YEAR 2021</t>
  </si>
  <si>
    <t>YEAR 2022</t>
  </si>
  <si>
    <r>
      <t>TROPICAL DEPRESSION (TD)</t>
    </r>
    <r>
      <rPr>
        <sz val="11"/>
        <color rgb="FF22313F"/>
        <rFont val="Arial"/>
        <family val="2"/>
      </rPr>
      <t> - a tropical cyclone with maximum sustained winds of up to 62 kilometers per hour (kph) or less than 34 nautical miles per hour (knots) .</t>
    </r>
  </si>
  <si>
    <r>
      <t>TROPICAL STORM (TS)</t>
    </r>
    <r>
      <rPr>
        <sz val="11"/>
        <color rgb="FF22313F"/>
        <rFont val="Arial"/>
        <family val="2"/>
      </rPr>
      <t> - a tropical cyclone with maximum wind speed of 62 to 88 kph or 34 - 47 knots.</t>
    </r>
  </si>
  <si>
    <r>
      <t>SEVERE TROPICAL STORM (STS)</t>
    </r>
    <r>
      <rPr>
        <sz val="11"/>
        <color rgb="FF22313F"/>
        <rFont val="Arial"/>
        <family val="2"/>
      </rPr>
      <t> , a tropical cyclone with maximum wind speed of 87 to 117 kph or 48 - 63 knots.</t>
    </r>
  </si>
  <si>
    <r>
      <t>TYPHOON (TY)</t>
    </r>
    <r>
      <rPr>
        <sz val="11"/>
        <color rgb="FF22313F"/>
        <rFont val="Arial"/>
        <family val="2"/>
      </rPr>
      <t> - a tropical cyclone with maximum wind speed of 118 to 184 kph or 64 - 99 knots.</t>
    </r>
  </si>
  <si>
    <r>
      <t>SUPER TYPHOON (STY)</t>
    </r>
    <r>
      <rPr>
        <sz val="11"/>
        <color rgb="FF22313F"/>
        <rFont val="Arial"/>
        <family val="2"/>
      </rPr>
      <t> - a tropical cyclone with maximum wind speed exceeding 185 kph or more than 100 knots.</t>
    </r>
  </si>
  <si>
    <t>CLASSIFICATION OF TROPICAL CYCLONES</t>
  </si>
  <si>
    <t>*</t>
  </si>
  <si>
    <t>Damaged</t>
  </si>
  <si>
    <t>Partially Damaged</t>
  </si>
  <si>
    <t>Totally Damaged</t>
  </si>
  <si>
    <t>January</t>
  </si>
  <si>
    <t> Tropical Depression Auring</t>
  </si>
  <si>
    <t> Tropical Depression Bising</t>
  </si>
  <si>
    <t>February</t>
  </si>
  <si>
    <t> Tropical Depression Crising</t>
  </si>
  <si>
    <t>June</t>
  </si>
  <si>
    <t> Tropical Storm Yagi (Dante)</t>
  </si>
  <si>
    <t> Tropical Storm Leepi (Emong)</t>
  </si>
  <si>
    <t> Tropical Depression Fabian</t>
  </si>
  <si>
    <t> Tropical Storm Rumbia (Gorio)</t>
  </si>
  <si>
    <t>July</t>
  </si>
  <si>
    <t> Tropical Storm Cimaron (Isang)</t>
  </si>
  <si>
    <t>August</t>
  </si>
  <si>
    <t> Typhoon Utor (Labuyo)</t>
  </si>
  <si>
    <t> Tropical Storm Trami (Maring)</t>
  </si>
  <si>
    <t>September</t>
  </si>
  <si>
    <t> Typhoon Usagi (Odette)</t>
  </si>
  <si>
    <t>October</t>
  </si>
  <si>
    <t> Typhoon Nari (Santi)</t>
  </si>
  <si>
    <t> Typhoon Krosa (Vinta)</t>
  </si>
  <si>
    <t>November</t>
  </si>
  <si>
    <t> Tropical Depression Wilma</t>
  </si>
  <si>
    <t> Typhoon Haiyan (Yolanda)</t>
  </si>
  <si>
    <t> Tropical Depression Zoraid</t>
  </si>
  <si>
    <t> Tropical Storm Lingling (Agaton)</t>
  </si>
  <si>
    <t> Tropical Storm Kajiki (Basyang)</t>
  </si>
  <si>
    <t>March</t>
  </si>
  <si>
    <t> Tropical Depression Caloy</t>
  </si>
  <si>
    <t> Tropical Storm Mitag (Ester)</t>
  </si>
  <si>
    <t> Typhoon Rammasun (Glenda)</t>
  </si>
  <si>
    <t> Typhoon Kalmaegi (Luis)</t>
  </si>
  <si>
    <t> Tropical Storm Fung-wong (Mario)</t>
  </si>
  <si>
    <t> Tropical Depression Queenie</t>
  </si>
  <si>
    <t>December</t>
  </si>
  <si>
    <t> Typhoon Hagupit (Ruby)</t>
  </si>
  <si>
    <t> Tropical Storm Jangmi (Seniang)</t>
  </si>
  <si>
    <t> Tropical Storm Mekkhala (Amang)</t>
  </si>
  <si>
    <t>April</t>
  </si>
  <si>
    <t xml:space="preserve"> A weakening Tropical Storm Maysak (Chedeng) hits Cagayan Valley, killing only 5 people.</t>
  </si>
  <si>
    <t>May</t>
  </si>
  <si>
    <t> Typhoon Noul (Dodong)</t>
  </si>
  <si>
    <t> Tropical Storm Linfa (Egay)</t>
  </si>
  <si>
    <t> Typhoon Goni (Ineng)</t>
  </si>
  <si>
    <t>September - October</t>
  </si>
  <si>
    <t> Tropical Storm Mujigae (Kabayan)</t>
  </si>
  <si>
    <t> Typhoon Koppu (Lando)</t>
  </si>
  <si>
    <t> Typhoon Melor (Nona)</t>
  </si>
  <si>
    <t> Tropical Depression Onyok makes landfall over Davao Oriental, bringing minor damages.</t>
  </si>
  <si>
    <t> Tropical Depression Ambo</t>
  </si>
  <si>
    <t> Tropical Storm Nida (Carina)</t>
  </si>
  <si>
    <t> Typhoon Meranti (Ferdie)</t>
  </si>
  <si>
    <t> Typhoon Sarika (Karen)</t>
  </si>
  <si>
    <t> Typhoon Haima (Lawin)</t>
  </si>
  <si>
    <t> Tropical Storm Tokage (2016)</t>
  </si>
  <si>
    <t> Typhoon Nock-ten (Nina)</t>
  </si>
  <si>
    <t> Typhoon Nesat (Gorio)</t>
  </si>
  <si>
    <t> Tropical Storm Pakhar (Jolina)</t>
  </si>
  <si>
    <t> Tropical Storm Doksuri (Maring)</t>
  </si>
  <si>
    <t> Tropical Storm Khanun (Odette)</t>
  </si>
  <si>
    <t> Tropical Storm Damrey (Ramil)</t>
  </si>
  <si>
    <t> Tropical Storm Haikui (Salome)</t>
  </si>
  <si>
    <t> Tropical Storm Kai-tak (Urduja)</t>
  </si>
  <si>
    <t> Typhoon Tembin (Vinta)</t>
  </si>
  <si>
    <t> Tropical Storm Bolaven (Agaton)</t>
  </si>
  <si>
    <t> Tropical Storm Sanba (Basyang)</t>
  </si>
  <si>
    <t> Tropical Storm Maliksi (Domeng)</t>
  </si>
  <si>
    <t xml:space="preserve"> Tropical Storm Gaemi (Ester)</t>
  </si>
  <si>
    <t> Tropical Depression Josie</t>
  </si>
  <si>
    <t> Tropical Storm Barijat (Neneng)</t>
  </si>
  <si>
    <t> Typhoon Mangkhut (Ompong)</t>
  </si>
  <si>
    <t xml:space="preserve"> Typhoon Yutu (Rosita)</t>
  </si>
  <si>
    <t> Tropical Depression Samuel</t>
  </si>
  <si>
    <t> Tropical Depression Usman</t>
  </si>
  <si>
    <t> Tropical Depression Amang</t>
  </si>
  <si>
    <t> Tropical Depression Chedeng</t>
  </si>
  <si>
    <t xml:space="preserve"> Tropical Storm Danas (Falcon)</t>
  </si>
  <si>
    <t> Typhoon Lekima (Hanna)</t>
  </si>
  <si>
    <t> Tropical Storm Bailu (Ineng)</t>
  </si>
  <si>
    <t> Tropical Depression Jenny</t>
  </si>
  <si>
    <t> Typhoon Lingling (Liwayway)</t>
  </si>
  <si>
    <t> Typhoon Mitag (Onyok)</t>
  </si>
  <si>
    <t> Tropical Storm Nakri (Quiel)</t>
  </si>
  <si>
    <t> Typhoon Kalmaegi (Ramon)</t>
  </si>
  <si>
    <t> Typhoon Kammuri (Tisoy)</t>
  </si>
  <si>
    <t> Typhoon Phanfone (Ursula)</t>
  </si>
  <si>
    <t> Typhoon Vongfong (Ambo)</t>
  </si>
  <si>
    <t> Tropical Depression Butchoy</t>
  </si>
  <si>
    <t> Tropical Depression Carina</t>
  </si>
  <si>
    <t> Tropical Storm Mekkhala (Ferdie)</t>
  </si>
  <si>
    <t> Tropical Depression Ofel</t>
  </si>
  <si>
    <t> Tropical Storm Saudel (Pepito)</t>
  </si>
  <si>
    <t> Typhoon Molave (Quinta)</t>
  </si>
  <si>
    <t> Typhoon Goni (Rolly)</t>
  </si>
  <si>
    <t> Tropical Storm Atsani (Siony)</t>
  </si>
  <si>
    <t> Typhoon Vamco (Ulysses)</t>
  </si>
  <si>
    <t xml:space="preserve"> Tropical Depression Vicky</t>
  </si>
  <si>
    <t xml:space="preserve"> An unnamed tropical depression affected much of Visayas and Northern Mindanao. Heavy rainfall from the system resulted in one death and agricultural damages of up to ₱642.5 million (US$13.2 million).[36]</t>
  </si>
  <si>
    <t> Tropical Storm Dujuan (Auring)</t>
  </si>
  <si>
    <t> Typhoon Surigae (Bising)</t>
  </si>
  <si>
    <t> Tropical Storm Crising</t>
  </si>
  <si>
    <t xml:space="preserve">June </t>
  </si>
  <si>
    <t> Tropical Storm Choi-wan (Dante)</t>
  </si>
  <si>
    <t> Tropical Storm Conson (Jolina)</t>
  </si>
  <si>
    <t> Typhoon Chanthu (Kiko)</t>
  </si>
  <si>
    <t> Typhoon Mindulle</t>
  </si>
  <si>
    <t> Tropical Storm Kompasu (Maring)</t>
  </si>
  <si>
    <t> Typhoon Rai (Odette)</t>
  </si>
  <si>
    <t> Tropical Storm Megi (Agaton)</t>
  </si>
  <si>
    <t> Typhoon Noru (Karding)</t>
  </si>
  <si>
    <t> Severe Tropical Storm Nalgae (Paeng) </t>
  </si>
  <si>
    <t xml:space="preserve">April </t>
  </si>
  <si>
    <t> Tropical Storm Kujira (Dante)</t>
  </si>
  <si>
    <t> Typhoon Chan-hom (Emong)</t>
  </si>
  <si>
    <t> Tropical Storm Nangka (Feria)</t>
  </si>
  <si>
    <t> Tropical Depression Gorio</t>
  </si>
  <si>
    <t> Tropical Storm Molave (Isang)</t>
  </si>
  <si>
    <t> Tropical Depression Jolina</t>
  </si>
  <si>
    <t> Typhoon Morakot (Kiko)</t>
  </si>
  <si>
    <t> Tropical Depression Maring</t>
  </si>
  <si>
    <t> Tropical Storm Koppu (Nando)</t>
  </si>
  <si>
    <t> Tropical Storm Ketsana (Ondoy)</t>
  </si>
  <si>
    <t> Typhoon Parma (Pepeng)</t>
  </si>
  <si>
    <t> Typhoon Mirinae (Santi)</t>
  </si>
  <si>
    <t> Tropical Depression Urduja</t>
  </si>
  <si>
    <t> Typhoon Conson (Basyang)</t>
  </si>
  <si>
    <t> Tropical Storm Domeng</t>
  </si>
  <si>
    <t> Typhoon Megi (Juan)</t>
  </si>
  <si>
    <t> Tropical Storm Aere (Bebeng)</t>
  </si>
  <si>
    <t> Typhoon Songda (Chedeng)</t>
  </si>
  <si>
    <t xml:space="preserve"> Tropical Storm Meari (Falcon)</t>
  </si>
  <si>
    <t> Tropical Storm Nock-ten (Juaning)</t>
  </si>
  <si>
    <t> Tropical Depression Lando</t>
  </si>
  <si>
    <t> Typhoon Nanmadol (Mina) </t>
  </si>
  <si>
    <t> Typhoon Nesat (Pedring)</t>
  </si>
  <si>
    <t> Typhoon Nalgae (Quiel)</t>
  </si>
  <si>
    <t> Tropical Storm Banyan (Ramon)</t>
  </si>
  <si>
    <t> Tropical Storm Washi (Sendong)</t>
  </si>
  <si>
    <t> Tropical Storm Mawar (Ambo)</t>
  </si>
  <si>
    <t xml:space="preserve"> Typhoon Guchol (Butchoy)</t>
  </si>
  <si>
    <t xml:space="preserve">July </t>
  </si>
  <si>
    <t> Tropical Depression Ferdie</t>
  </si>
  <si>
    <t> Typhoon Saola (Gener)</t>
  </si>
  <si>
    <t> Tropical Storm Kai-tak (Helen)</t>
  </si>
  <si>
    <t> Typhoon Tembin (Igme)</t>
  </si>
  <si>
    <t> Typhoon Jelawat (Lawin)</t>
  </si>
  <si>
    <t> Tropical Storm Gaemi (Marce)</t>
  </si>
  <si>
    <t> Tropical Storm Son-Tinh (Ofel)</t>
  </si>
  <si>
    <t> Typhoon Bopha (Pablo)</t>
  </si>
  <si>
    <t> Tropical Storm Wukong (Quinta)</t>
  </si>
  <si>
    <t xml:space="preserve"> Tropical depression</t>
  </si>
  <si>
    <t> Tropical Storm Maysak (Chedeng)</t>
  </si>
  <si>
    <t> Tropical Depression Onyok</t>
  </si>
  <si>
    <t>Total Damages</t>
  </si>
  <si>
    <t>TARUN</t>
  </si>
  <si>
    <t>FLORES</t>
  </si>
  <si>
    <t>BAYUCAN</t>
  </si>
  <si>
    <t>PADRON</t>
  </si>
  <si>
    <t>APOSTOL</t>
  </si>
  <si>
    <t>ASUNCION</t>
  </si>
  <si>
    <t>BANGAYAN AND TOLENTINO</t>
  </si>
  <si>
    <t>FRANADA AND CAMMAYO</t>
  </si>
  <si>
    <t>MONILLA AND BAGUNU</t>
  </si>
  <si>
    <t>General Surface Roughness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</si>
</sst>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0"/>
      <color theme="1"/>
      <name val="Arial"/>
      <family val="2"/>
    </font>
    <font>
      <b/>
      <sz val="10"/>
      <color theme="1"/>
      <name val="Arial"/>
      <family val="2"/>
    </font>
    <font>
      <i/>
      <sz val="10"/>
      <color theme="1"/>
      <name val="Arial"/>
      <family val="2"/>
    </font>
    <font>
      <sz val="10"/>
      <color rgb="FF202122"/>
      <name val="Arial"/>
      <family val="2"/>
    </font>
    <font>
      <u/>
      <sz val="12"/>
      <color theme="10"/>
      <name val="Calibri"/>
      <family val="2"/>
      <scheme val="minor"/>
    </font>
    <font>
      <b/>
      <sz val="10"/>
      <color rgb="FF202122"/>
      <name val="Arial"/>
      <family val="2"/>
    </font>
    <font>
      <u/>
      <sz val="10"/>
      <color theme="10"/>
      <name val="Arial"/>
      <family val="2"/>
    </font>
    <font>
      <b/>
      <sz val="11"/>
      <color rgb="FF22313F"/>
      <name val="Arial"/>
      <family val="2"/>
    </font>
    <font>
      <sz val="11"/>
      <color rgb="FF22313F"/>
      <name val="Arial"/>
      <family val="2"/>
    </font>
    <font>
      <sz val="12"/>
      <color theme="1"/>
      <name val="Arial"/>
      <family val="2"/>
    </font>
    <font>
      <b/>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xf numFmtId="0" fontId="7" fillId="0" borderId="0" xfId="1" applyFont="1"/>
    <xf numFmtId="0" fontId="8" fillId="0" borderId="0" xfId="0" applyFont="1"/>
    <xf numFmtId="0" fontId="10" fillId="0" borderId="0" xfId="0" applyFont="1"/>
    <xf numFmtId="0" fontId="11" fillId="0" borderId="0" xfId="0" applyFont="1"/>
    <xf numFmtId="0" fontId="1" fillId="2" borderId="0" xfId="0" applyFont="1" applyFill="1"/>
    <xf numFmtId="15" fontId="4" fillId="0" borderId="0" xfId="0" applyNumberFormat="1" applyFont="1"/>
    <xf numFmtId="0" fontId="4" fillId="3" borderId="0" xfId="0" applyFont="1" applyFill="1"/>
    <xf numFmtId="0" fontId="1" fillId="3" borderId="0" xfId="0" applyFont="1" applyFill="1"/>
    <xf numFmtId="0" fontId="4" fillId="4" borderId="0" xfId="0" applyFont="1" applyFill="1"/>
    <xf numFmtId="0" fontId="1" fillId="4" borderId="0" xfId="0" applyFont="1" applyFill="1"/>
    <xf numFmtId="0" fontId="4" fillId="2" borderId="0" xfId="0" applyFont="1" applyFill="1"/>
    <xf numFmtId="15" fontId="4" fillId="3"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BB6F8-BD14-7E4B-A503-F87FE6FCD93F}">
  <dimension ref="A1:C47"/>
  <sheetViews>
    <sheetView topLeftCell="A40" zoomScale="228" zoomScaleNormal="304" workbookViewId="0">
      <selection activeCell="B43" sqref="B43"/>
    </sheetView>
  </sheetViews>
  <sheetFormatPr baseColWidth="10" defaultRowHeight="13" x14ac:dyDescent="0.15"/>
  <cols>
    <col min="1" max="16384" width="10.83203125" style="1"/>
  </cols>
  <sheetData>
    <row r="1" spans="1:3" x14ac:dyDescent="0.15">
      <c r="A1" s="2" t="s">
        <v>4</v>
      </c>
    </row>
    <row r="2" spans="1:3" x14ac:dyDescent="0.15">
      <c r="B2" s="3" t="s">
        <v>5</v>
      </c>
    </row>
    <row r="3" spans="1:3" x14ac:dyDescent="0.15">
      <c r="C3" s="1" t="s">
        <v>6</v>
      </c>
    </row>
    <row r="4" spans="1:3" x14ac:dyDescent="0.15">
      <c r="B4" s="3" t="s">
        <v>17</v>
      </c>
    </row>
    <row r="5" spans="1:3" x14ac:dyDescent="0.15">
      <c r="C5" s="1" t="s">
        <v>7</v>
      </c>
    </row>
    <row r="6" spans="1:3" x14ac:dyDescent="0.15">
      <c r="C6" s="1" t="s">
        <v>8</v>
      </c>
    </row>
    <row r="7" spans="1:3" x14ac:dyDescent="0.15">
      <c r="B7" s="3" t="s">
        <v>18</v>
      </c>
    </row>
    <row r="8" spans="1:3" x14ac:dyDescent="0.15">
      <c r="C8" s="1" t="s">
        <v>9</v>
      </c>
    </row>
    <row r="9" spans="1:3" x14ac:dyDescent="0.15">
      <c r="B9" s="3" t="s">
        <v>19</v>
      </c>
    </row>
    <row r="10" spans="1:3" x14ac:dyDescent="0.15">
      <c r="C10" s="1" t="s">
        <v>10</v>
      </c>
    </row>
    <row r="11" spans="1:3" x14ac:dyDescent="0.15">
      <c r="C11" s="1" t="s">
        <v>20</v>
      </c>
    </row>
    <row r="12" spans="1:3" x14ac:dyDescent="0.15">
      <c r="C12" s="1" t="s">
        <v>21</v>
      </c>
    </row>
    <row r="13" spans="1:3" x14ac:dyDescent="0.15">
      <c r="C13" s="1" t="s">
        <v>22</v>
      </c>
    </row>
    <row r="14" spans="1:3" x14ac:dyDescent="0.15">
      <c r="B14" s="3" t="s">
        <v>23</v>
      </c>
    </row>
    <row r="15" spans="1:3" x14ac:dyDescent="0.15">
      <c r="C15" s="1" t="s">
        <v>11</v>
      </c>
    </row>
    <row r="16" spans="1:3" x14ac:dyDescent="0.15">
      <c r="C16" s="1" t="s">
        <v>24</v>
      </c>
    </row>
    <row r="17" spans="2:3" x14ac:dyDescent="0.15">
      <c r="C17" s="1" t="s">
        <v>25</v>
      </c>
    </row>
    <row r="18" spans="2:3" x14ac:dyDescent="0.15">
      <c r="C18" s="1" t="s">
        <v>41</v>
      </c>
    </row>
    <row r="19" spans="2:3" x14ac:dyDescent="0.15">
      <c r="B19" s="3" t="s">
        <v>26</v>
      </c>
    </row>
    <row r="20" spans="2:3" x14ac:dyDescent="0.15">
      <c r="C20" s="1" t="s">
        <v>12</v>
      </c>
    </row>
    <row r="21" spans="2:3" x14ac:dyDescent="0.15">
      <c r="C21" s="1" t="s">
        <v>13</v>
      </c>
    </row>
    <row r="22" spans="2:3" x14ac:dyDescent="0.15">
      <c r="B22" s="3" t="s">
        <v>27</v>
      </c>
    </row>
    <row r="23" spans="2:3" x14ac:dyDescent="0.15">
      <c r="C23" s="1" t="s">
        <v>28</v>
      </c>
    </row>
    <row r="24" spans="2:3" x14ac:dyDescent="0.15">
      <c r="C24" s="1" t="s">
        <v>29</v>
      </c>
    </row>
    <row r="25" spans="2:3" x14ac:dyDescent="0.15">
      <c r="C25" s="1" t="s">
        <v>30</v>
      </c>
    </row>
    <row r="26" spans="2:3" x14ac:dyDescent="0.15">
      <c r="C26" s="1" t="s">
        <v>31</v>
      </c>
    </row>
    <row r="27" spans="2:3" x14ac:dyDescent="0.15">
      <c r="C27" s="1" t="s">
        <v>32</v>
      </c>
    </row>
    <row r="28" spans="2:3" x14ac:dyDescent="0.15">
      <c r="B28" s="3" t="s">
        <v>33</v>
      </c>
    </row>
    <row r="29" spans="2:3" x14ac:dyDescent="0.15">
      <c r="C29" s="1" t="s">
        <v>34</v>
      </c>
    </row>
    <row r="30" spans="2:3" x14ac:dyDescent="0.15">
      <c r="C30" s="1" t="s">
        <v>35</v>
      </c>
    </row>
    <row r="31" spans="2:3" x14ac:dyDescent="0.15">
      <c r="C31" s="1" t="s">
        <v>36</v>
      </c>
    </row>
    <row r="32" spans="2:3" x14ac:dyDescent="0.15">
      <c r="C32" s="1" t="s">
        <v>37</v>
      </c>
    </row>
    <row r="33" spans="1:3" x14ac:dyDescent="0.15">
      <c r="B33" s="3" t="s">
        <v>38</v>
      </c>
    </row>
    <row r="34" spans="1:3" x14ac:dyDescent="0.15">
      <c r="C34" s="1" t="s">
        <v>14</v>
      </c>
    </row>
    <row r="35" spans="1:3" x14ac:dyDescent="0.15">
      <c r="C35" s="1" t="s">
        <v>15</v>
      </c>
    </row>
    <row r="36" spans="1:3" x14ac:dyDescent="0.15">
      <c r="B36" s="3" t="s">
        <v>44</v>
      </c>
    </row>
    <row r="37" spans="1:3" x14ac:dyDescent="0.15">
      <c r="C37" s="1" t="s">
        <v>16</v>
      </c>
    </row>
    <row r="38" spans="1:3" x14ac:dyDescent="0.15">
      <c r="C38" s="1" t="s">
        <v>39</v>
      </c>
    </row>
    <row r="39" spans="1:3" x14ac:dyDescent="0.15">
      <c r="C39" s="1" t="s">
        <v>40</v>
      </c>
    </row>
    <row r="42" spans="1:3" x14ac:dyDescent="0.15">
      <c r="A42" s="2" t="s">
        <v>3</v>
      </c>
    </row>
    <row r="43" spans="1:3" x14ac:dyDescent="0.15">
      <c r="B43" s="3" t="s">
        <v>0</v>
      </c>
    </row>
    <row r="44" spans="1:3" x14ac:dyDescent="0.15">
      <c r="B44" s="3" t="s">
        <v>42</v>
      </c>
    </row>
    <row r="45" spans="1:3" x14ac:dyDescent="0.15">
      <c r="B45" s="3" t="s">
        <v>1</v>
      </c>
    </row>
    <row r="46" spans="1:3" x14ac:dyDescent="0.15">
      <c r="B46" s="3" t="s">
        <v>43</v>
      </c>
    </row>
    <row r="47" spans="1:3" x14ac:dyDescent="0.15">
      <c r="B47" s="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9B24B-216B-A14D-9F28-6A5BA4E4CAAF}">
  <dimension ref="A1:G168"/>
  <sheetViews>
    <sheetView zoomScale="125" workbookViewId="0">
      <selection activeCell="F17" sqref="F17"/>
    </sheetView>
  </sheetViews>
  <sheetFormatPr baseColWidth="10" defaultRowHeight="13" x14ac:dyDescent="0.15"/>
  <cols>
    <col min="1" max="3" width="10.83203125" style="1"/>
    <col min="4" max="4" width="14.83203125" style="1" customWidth="1"/>
    <col min="5" max="5" width="14.83203125" style="1" bestFit="1" customWidth="1"/>
    <col min="6" max="7" width="16.33203125" style="1" bestFit="1" customWidth="1"/>
    <col min="8" max="16384" width="10.83203125" style="1"/>
  </cols>
  <sheetData>
    <row r="1" spans="1:7" x14ac:dyDescent="0.15">
      <c r="A1" s="2" t="s">
        <v>45</v>
      </c>
    </row>
    <row r="2" spans="1:7" x14ac:dyDescent="0.15">
      <c r="A2" s="2"/>
    </row>
    <row r="3" spans="1:7" x14ac:dyDescent="0.15">
      <c r="A3" s="2"/>
      <c r="B3" s="2" t="s">
        <v>46</v>
      </c>
      <c r="E3" s="2" t="s">
        <v>69</v>
      </c>
      <c r="F3" s="2" t="s">
        <v>68</v>
      </c>
      <c r="G3" s="2" t="s">
        <v>67</v>
      </c>
    </row>
    <row r="4" spans="1:7" x14ac:dyDescent="0.15">
      <c r="A4" s="1" t="s">
        <v>66</v>
      </c>
      <c r="B4" s="4" t="s">
        <v>70</v>
      </c>
      <c r="C4" s="1" t="s">
        <v>71</v>
      </c>
    </row>
    <row r="5" spans="1:7" x14ac:dyDescent="0.15">
      <c r="A5" s="1" t="s">
        <v>66</v>
      </c>
      <c r="B5" s="4" t="s">
        <v>73</v>
      </c>
      <c r="C5" s="1" t="s">
        <v>72</v>
      </c>
      <c r="E5" s="1">
        <v>151</v>
      </c>
      <c r="F5" s="1">
        <v>3311</v>
      </c>
      <c r="G5" s="1">
        <v>3462</v>
      </c>
    </row>
    <row r="6" spans="1:7" x14ac:dyDescent="0.15">
      <c r="B6" s="4" t="s">
        <v>180</v>
      </c>
      <c r="C6" s="1" t="s">
        <v>74</v>
      </c>
      <c r="E6" s="1">
        <v>2</v>
      </c>
      <c r="F6" s="1">
        <v>96</v>
      </c>
      <c r="G6" s="1">
        <v>98</v>
      </c>
    </row>
    <row r="7" spans="1:7" x14ac:dyDescent="0.15">
      <c r="B7" s="4" t="s">
        <v>109</v>
      </c>
      <c r="C7" s="1" t="s">
        <v>181</v>
      </c>
      <c r="E7" s="1">
        <v>138</v>
      </c>
      <c r="F7" s="1">
        <v>2249</v>
      </c>
      <c r="G7" s="1">
        <v>2387</v>
      </c>
    </row>
    <row r="8" spans="1:7" x14ac:dyDescent="0.15">
      <c r="B8" s="4" t="s">
        <v>109</v>
      </c>
      <c r="C8" s="1" t="s">
        <v>182</v>
      </c>
      <c r="E8" s="1">
        <v>2879</v>
      </c>
      <c r="F8" s="1">
        <v>4640</v>
      </c>
    </row>
    <row r="9" spans="1:7" x14ac:dyDescent="0.15">
      <c r="B9" s="4" t="s">
        <v>75</v>
      </c>
      <c r="C9" s="1" t="s">
        <v>183</v>
      </c>
      <c r="E9" s="1">
        <v>320</v>
      </c>
      <c r="F9" s="1">
        <v>2428</v>
      </c>
    </row>
    <row r="10" spans="1:7" x14ac:dyDescent="0.15">
      <c r="B10" s="4" t="s">
        <v>80</v>
      </c>
      <c r="C10" s="1" t="s">
        <v>184</v>
      </c>
      <c r="E10" s="1">
        <v>71</v>
      </c>
      <c r="F10" s="1">
        <v>263</v>
      </c>
      <c r="G10" s="1">
        <v>334</v>
      </c>
    </row>
    <row r="11" spans="1:7" x14ac:dyDescent="0.15">
      <c r="B11" s="4" t="s">
        <v>80</v>
      </c>
      <c r="C11" s="1" t="s">
        <v>185</v>
      </c>
      <c r="E11" s="10"/>
    </row>
    <row r="12" spans="1:7" x14ac:dyDescent="0.15">
      <c r="B12" s="4" t="s">
        <v>80</v>
      </c>
      <c r="C12" s="1" t="s">
        <v>186</v>
      </c>
      <c r="E12" s="1">
        <v>53</v>
      </c>
      <c r="F12" s="1">
        <v>3</v>
      </c>
      <c r="G12" s="1">
        <v>56</v>
      </c>
    </row>
    <row r="13" spans="1:7" x14ac:dyDescent="0.15">
      <c r="B13" s="4" t="s">
        <v>82</v>
      </c>
      <c r="C13" s="1" t="s">
        <v>187</v>
      </c>
      <c r="E13" s="1">
        <v>103</v>
      </c>
      <c r="F13" s="1">
        <v>173</v>
      </c>
      <c r="G13" s="1">
        <v>276</v>
      </c>
    </row>
    <row r="14" spans="1:7" x14ac:dyDescent="0.15">
      <c r="B14" s="4" t="s">
        <v>85</v>
      </c>
      <c r="C14" s="1" t="s">
        <v>188</v>
      </c>
      <c r="E14" s="1">
        <v>1452</v>
      </c>
      <c r="F14" s="1">
        <v>284</v>
      </c>
      <c r="G14" s="1">
        <v>1736</v>
      </c>
    </row>
    <row r="15" spans="1:7" x14ac:dyDescent="0.15">
      <c r="B15" s="4" t="s">
        <v>85</v>
      </c>
      <c r="C15" s="1" t="s">
        <v>189</v>
      </c>
      <c r="E15" s="1">
        <v>1</v>
      </c>
      <c r="F15" s="1">
        <v>3</v>
      </c>
      <c r="G15" s="1">
        <v>4</v>
      </c>
    </row>
    <row r="16" spans="1:7" x14ac:dyDescent="0.15">
      <c r="B16" s="4" t="s">
        <v>85</v>
      </c>
      <c r="C16" s="1" t="s">
        <v>190</v>
      </c>
      <c r="E16" s="1">
        <v>2075</v>
      </c>
      <c r="F16" s="1">
        <v>2569</v>
      </c>
    </row>
    <row r="17" spans="2:6" x14ac:dyDescent="0.15">
      <c r="B17" s="4" t="s">
        <v>87</v>
      </c>
      <c r="C17" s="1" t="s">
        <v>191</v>
      </c>
      <c r="E17" s="1">
        <v>16094</v>
      </c>
      <c r="F17" s="1">
        <v>22849</v>
      </c>
    </row>
    <row r="18" spans="2:6" x14ac:dyDescent="0.15">
      <c r="B18" s="4" t="s">
        <v>87</v>
      </c>
      <c r="C18" s="1" t="s">
        <v>192</v>
      </c>
      <c r="E18" s="10"/>
    </row>
    <row r="19" spans="2:6" x14ac:dyDescent="0.15">
      <c r="B19" s="4" t="s">
        <v>90</v>
      </c>
      <c r="C19" s="1" t="s">
        <v>193</v>
      </c>
      <c r="E19" s="1">
        <v>3</v>
      </c>
    </row>
    <row r="21" spans="2:6" x14ac:dyDescent="0.15">
      <c r="B21" s="2" t="s">
        <v>47</v>
      </c>
    </row>
    <row r="22" spans="2:6" x14ac:dyDescent="0.15">
      <c r="B22" s="4" t="s">
        <v>80</v>
      </c>
      <c r="C22" s="1" t="s">
        <v>194</v>
      </c>
      <c r="E22" s="1">
        <v>3700</v>
      </c>
      <c r="F22" s="1">
        <v>27800</v>
      </c>
    </row>
    <row r="23" spans="2:6" x14ac:dyDescent="0.15">
      <c r="B23" s="4" t="s">
        <v>80</v>
      </c>
      <c r="C23" s="1" t="s">
        <v>97</v>
      </c>
      <c r="E23" s="10"/>
    </row>
    <row r="24" spans="2:6" x14ac:dyDescent="0.15">
      <c r="B24" s="4" t="s">
        <v>82</v>
      </c>
      <c r="C24" s="1" t="s">
        <v>195</v>
      </c>
      <c r="E24" s="10"/>
    </row>
    <row r="25" spans="2:6" x14ac:dyDescent="0.15">
      <c r="B25" s="4" t="s">
        <v>87</v>
      </c>
      <c r="C25" s="1" t="s">
        <v>196</v>
      </c>
      <c r="F25" s="1">
        <v>174</v>
      </c>
    </row>
    <row r="26" spans="2:6" x14ac:dyDescent="0.15">
      <c r="B26" s="4"/>
    </row>
    <row r="27" spans="2:6" x14ac:dyDescent="0.15">
      <c r="B27" s="2" t="s">
        <v>48</v>
      </c>
    </row>
    <row r="28" spans="2:6" x14ac:dyDescent="0.15">
      <c r="B28" s="4" t="s">
        <v>109</v>
      </c>
      <c r="C28" s="1" t="s">
        <v>197</v>
      </c>
    </row>
    <row r="29" spans="2:6" x14ac:dyDescent="0.15">
      <c r="B29" s="4" t="s">
        <v>109</v>
      </c>
      <c r="C29" s="1" t="s">
        <v>198</v>
      </c>
      <c r="E29" s="1">
        <v>178</v>
      </c>
      <c r="F29" s="1">
        <v>2040</v>
      </c>
    </row>
    <row r="30" spans="2:6" x14ac:dyDescent="0.15">
      <c r="B30" s="4" t="s">
        <v>75</v>
      </c>
      <c r="C30" s="1" t="s">
        <v>199</v>
      </c>
    </row>
    <row r="31" spans="2:6" x14ac:dyDescent="0.15">
      <c r="B31" s="4" t="s">
        <v>80</v>
      </c>
      <c r="C31" s="1" t="s">
        <v>200</v>
      </c>
    </row>
    <row r="32" spans="2:6" x14ac:dyDescent="0.15">
      <c r="B32" s="4" t="s">
        <v>80</v>
      </c>
      <c r="C32" s="1" t="s">
        <v>201</v>
      </c>
    </row>
    <row r="33" spans="2:6" x14ac:dyDescent="0.15">
      <c r="B33" s="4" t="s">
        <v>82</v>
      </c>
      <c r="C33" s="1" t="s">
        <v>202</v>
      </c>
    </row>
    <row r="34" spans="2:6" x14ac:dyDescent="0.15">
      <c r="B34" s="4" t="s">
        <v>85</v>
      </c>
      <c r="C34" s="1" t="s">
        <v>203</v>
      </c>
    </row>
    <row r="35" spans="2:6" x14ac:dyDescent="0.15">
      <c r="B35" s="4" t="s">
        <v>85</v>
      </c>
      <c r="C35" s="1" t="s">
        <v>204</v>
      </c>
    </row>
    <row r="36" spans="2:6" x14ac:dyDescent="0.15">
      <c r="B36" s="4" t="s">
        <v>87</v>
      </c>
      <c r="C36" s="1" t="s">
        <v>205</v>
      </c>
    </row>
    <row r="37" spans="2:6" x14ac:dyDescent="0.15">
      <c r="B37" s="4" t="s">
        <v>103</v>
      </c>
      <c r="C37" s="1" t="s">
        <v>206</v>
      </c>
      <c r="E37" s="1">
        <v>14705</v>
      </c>
      <c r="F37" s="1">
        <v>37052</v>
      </c>
    </row>
    <row r="39" spans="2:6" x14ac:dyDescent="0.15">
      <c r="B39" s="2" t="s">
        <v>49</v>
      </c>
    </row>
    <row r="40" spans="2:6" x14ac:dyDescent="0.15">
      <c r="B40" s="4" t="s">
        <v>75</v>
      </c>
      <c r="C40" s="1" t="s">
        <v>207</v>
      </c>
    </row>
    <row r="41" spans="2:6" x14ac:dyDescent="0.15">
      <c r="B41" s="4" t="s">
        <v>75</v>
      </c>
      <c r="C41" s="1" t="s">
        <v>208</v>
      </c>
    </row>
    <row r="42" spans="2:6" x14ac:dyDescent="0.15">
      <c r="B42" s="4" t="s">
        <v>209</v>
      </c>
      <c r="C42" s="1" t="s">
        <v>210</v>
      </c>
    </row>
    <row r="43" spans="2:6" x14ac:dyDescent="0.15">
      <c r="B43" s="4" t="s">
        <v>80</v>
      </c>
      <c r="C43" s="1" t="s">
        <v>211</v>
      </c>
    </row>
    <row r="44" spans="2:6" x14ac:dyDescent="0.15">
      <c r="B44" s="4" t="s">
        <v>82</v>
      </c>
      <c r="C44" s="1" t="s">
        <v>212</v>
      </c>
    </row>
    <row r="45" spans="2:6" x14ac:dyDescent="0.15">
      <c r="B45" s="4" t="s">
        <v>82</v>
      </c>
      <c r="C45" s="1" t="s">
        <v>213</v>
      </c>
    </row>
    <row r="46" spans="2:6" x14ac:dyDescent="0.15">
      <c r="B46" s="1" t="s">
        <v>85</v>
      </c>
      <c r="C46" s="1" t="s">
        <v>214</v>
      </c>
    </row>
    <row r="47" spans="2:6" x14ac:dyDescent="0.15">
      <c r="B47" s="4" t="s">
        <v>87</v>
      </c>
      <c r="C47" s="1" t="s">
        <v>215</v>
      </c>
    </row>
    <row r="48" spans="2:6" x14ac:dyDescent="0.15">
      <c r="B48" s="4" t="s">
        <v>87</v>
      </c>
      <c r="C48" s="1" t="s">
        <v>216</v>
      </c>
    </row>
    <row r="49" spans="2:3" x14ac:dyDescent="0.15">
      <c r="B49" s="4" t="s">
        <v>103</v>
      </c>
      <c r="C49" s="1" t="s">
        <v>217</v>
      </c>
    </row>
    <row r="50" spans="2:3" x14ac:dyDescent="0.15">
      <c r="B50" s="4" t="s">
        <v>103</v>
      </c>
      <c r="C50" s="1" t="s">
        <v>218</v>
      </c>
    </row>
    <row r="52" spans="2:3" x14ac:dyDescent="0.15">
      <c r="B52" s="2" t="s">
        <v>50</v>
      </c>
    </row>
    <row r="53" spans="2:3" x14ac:dyDescent="0.15">
      <c r="B53" s="4" t="s">
        <v>70</v>
      </c>
      <c r="C53" s="1" t="s">
        <v>71</v>
      </c>
    </row>
    <row r="54" spans="2:3" x14ac:dyDescent="0.15">
      <c r="B54" s="4" t="s">
        <v>70</v>
      </c>
      <c r="C54" s="1" t="s">
        <v>72</v>
      </c>
    </row>
    <row r="55" spans="2:3" x14ac:dyDescent="0.15">
      <c r="B55" s="1" t="s">
        <v>73</v>
      </c>
      <c r="C55" s="1" t="s">
        <v>74</v>
      </c>
    </row>
    <row r="56" spans="2:3" x14ac:dyDescent="0.15">
      <c r="B56" s="4" t="s">
        <v>75</v>
      </c>
      <c r="C56" s="1" t="s">
        <v>76</v>
      </c>
    </row>
    <row r="57" spans="2:3" x14ac:dyDescent="0.15">
      <c r="B57" s="1" t="s">
        <v>75</v>
      </c>
      <c r="C57" s="1" t="s">
        <v>77</v>
      </c>
    </row>
    <row r="58" spans="2:3" x14ac:dyDescent="0.15">
      <c r="B58" s="1" t="s">
        <v>75</v>
      </c>
      <c r="C58" s="1" t="s">
        <v>78</v>
      </c>
    </row>
    <row r="59" spans="2:3" x14ac:dyDescent="0.15">
      <c r="B59" s="4" t="s">
        <v>75</v>
      </c>
      <c r="C59" s="1" t="s">
        <v>79</v>
      </c>
    </row>
    <row r="60" spans="2:3" x14ac:dyDescent="0.15">
      <c r="B60" s="4" t="s">
        <v>80</v>
      </c>
      <c r="C60" s="1" t="s">
        <v>81</v>
      </c>
    </row>
    <row r="61" spans="2:3" x14ac:dyDescent="0.15">
      <c r="B61" s="4" t="s">
        <v>82</v>
      </c>
      <c r="C61" s="1" t="s">
        <v>83</v>
      </c>
    </row>
    <row r="62" spans="2:3" x14ac:dyDescent="0.15">
      <c r="B62" s="4" t="s">
        <v>82</v>
      </c>
      <c r="C62" s="1" t="s">
        <v>84</v>
      </c>
    </row>
    <row r="63" spans="2:3" x14ac:dyDescent="0.15">
      <c r="B63" s="4" t="s">
        <v>85</v>
      </c>
      <c r="C63" s="1" t="s">
        <v>86</v>
      </c>
    </row>
    <row r="64" spans="2:3" x14ac:dyDescent="0.15">
      <c r="B64" s="4" t="s">
        <v>87</v>
      </c>
      <c r="C64" s="1" t="s">
        <v>88</v>
      </c>
    </row>
    <row r="65" spans="2:3" x14ac:dyDescent="0.15">
      <c r="B65" s="4" t="s">
        <v>87</v>
      </c>
      <c r="C65" s="1" t="s">
        <v>89</v>
      </c>
    </row>
    <row r="66" spans="2:3" x14ac:dyDescent="0.15">
      <c r="B66" s="1" t="s">
        <v>90</v>
      </c>
      <c r="C66" s="1" t="s">
        <v>91</v>
      </c>
    </row>
    <row r="67" spans="2:3" x14ac:dyDescent="0.15">
      <c r="B67" s="4" t="s">
        <v>90</v>
      </c>
      <c r="C67" s="1" t="s">
        <v>92</v>
      </c>
    </row>
    <row r="68" spans="2:3" x14ac:dyDescent="0.15">
      <c r="B68" s="4" t="s">
        <v>90</v>
      </c>
      <c r="C68" s="1" t="s">
        <v>93</v>
      </c>
    </row>
    <row r="70" spans="2:3" x14ac:dyDescent="0.15">
      <c r="B70" s="2" t="s">
        <v>51</v>
      </c>
    </row>
    <row r="71" spans="2:3" x14ac:dyDescent="0.15">
      <c r="B71" s="4" t="s">
        <v>70</v>
      </c>
      <c r="C71" s="1" t="s">
        <v>94</v>
      </c>
    </row>
    <row r="72" spans="2:3" x14ac:dyDescent="0.15">
      <c r="B72" s="4" t="s">
        <v>70</v>
      </c>
      <c r="C72" s="1" t="s">
        <v>95</v>
      </c>
    </row>
    <row r="73" spans="2:3" x14ac:dyDescent="0.15">
      <c r="B73" s="4" t="s">
        <v>96</v>
      </c>
      <c r="C73" s="1" t="s">
        <v>97</v>
      </c>
    </row>
    <row r="74" spans="2:3" x14ac:dyDescent="0.15">
      <c r="B74" s="4" t="s">
        <v>75</v>
      </c>
      <c r="C74" s="1" t="s">
        <v>98</v>
      </c>
    </row>
    <row r="75" spans="2:3" x14ac:dyDescent="0.15">
      <c r="B75" s="4" t="s">
        <v>80</v>
      </c>
      <c r="C75" s="1" t="s">
        <v>99</v>
      </c>
    </row>
    <row r="76" spans="2:3" x14ac:dyDescent="0.15">
      <c r="B76" s="4" t="s">
        <v>85</v>
      </c>
      <c r="C76" s="1" t="s">
        <v>100</v>
      </c>
    </row>
    <row r="77" spans="2:3" x14ac:dyDescent="0.15">
      <c r="B77" s="4" t="s">
        <v>85</v>
      </c>
      <c r="C77" s="1" t="s">
        <v>101</v>
      </c>
    </row>
    <row r="78" spans="2:3" x14ac:dyDescent="0.15">
      <c r="B78" s="4" t="s">
        <v>90</v>
      </c>
      <c r="C78" s="1" t="s">
        <v>102</v>
      </c>
    </row>
    <row r="79" spans="2:3" x14ac:dyDescent="0.15">
      <c r="B79" s="4" t="s">
        <v>103</v>
      </c>
      <c r="C79" s="1" t="s">
        <v>104</v>
      </c>
    </row>
    <row r="80" spans="2:3" x14ac:dyDescent="0.15">
      <c r="B80" s="4" t="s">
        <v>103</v>
      </c>
      <c r="C80" s="1" t="s">
        <v>105</v>
      </c>
    </row>
    <row r="82" spans="2:3" x14ac:dyDescent="0.15">
      <c r="B82" s="2" t="s">
        <v>52</v>
      </c>
    </row>
    <row r="83" spans="2:3" x14ac:dyDescent="0.15">
      <c r="B83" s="4" t="s">
        <v>70</v>
      </c>
      <c r="C83" s="1" t="s">
        <v>106</v>
      </c>
    </row>
    <row r="84" spans="2:3" x14ac:dyDescent="0.15">
      <c r="B84" s="4" t="s">
        <v>107</v>
      </c>
      <c r="C84" s="1" t="s">
        <v>108</v>
      </c>
    </row>
    <row r="85" spans="2:3" x14ac:dyDescent="0.15">
      <c r="B85" s="4" t="s">
        <v>109</v>
      </c>
      <c r="C85" s="1" t="s">
        <v>110</v>
      </c>
    </row>
    <row r="86" spans="2:3" x14ac:dyDescent="0.15">
      <c r="B86" s="4" t="s">
        <v>80</v>
      </c>
      <c r="C86" s="1" t="s">
        <v>111</v>
      </c>
    </row>
    <row r="87" spans="2:3" x14ac:dyDescent="0.15">
      <c r="B87" s="4" t="s">
        <v>82</v>
      </c>
      <c r="C87" s="1" t="s">
        <v>112</v>
      </c>
    </row>
    <row r="88" spans="2:3" x14ac:dyDescent="0.15">
      <c r="B88" s="4" t="s">
        <v>113</v>
      </c>
      <c r="C88" s="1" t="s">
        <v>114</v>
      </c>
    </row>
    <row r="89" spans="2:3" x14ac:dyDescent="0.15">
      <c r="B89" s="4" t="s">
        <v>87</v>
      </c>
      <c r="C89" s="1" t="s">
        <v>115</v>
      </c>
    </row>
    <row r="90" spans="2:3" x14ac:dyDescent="0.15">
      <c r="B90" s="4" t="s">
        <v>103</v>
      </c>
      <c r="C90" s="1" t="s">
        <v>116</v>
      </c>
    </row>
    <row r="91" spans="2:3" x14ac:dyDescent="0.15">
      <c r="B91" s="11">
        <v>42356</v>
      </c>
      <c r="C91" s="1" t="s">
        <v>117</v>
      </c>
    </row>
    <row r="93" spans="2:3" x14ac:dyDescent="0.15">
      <c r="B93" s="2" t="s">
        <v>53</v>
      </c>
    </row>
    <row r="94" spans="2:3" x14ac:dyDescent="0.15">
      <c r="B94" s="4" t="s">
        <v>75</v>
      </c>
      <c r="C94" s="1" t="s">
        <v>118</v>
      </c>
    </row>
    <row r="95" spans="2:3" x14ac:dyDescent="0.15">
      <c r="B95" s="4" t="s">
        <v>80</v>
      </c>
      <c r="C95" s="1" t="s">
        <v>119</v>
      </c>
    </row>
    <row r="96" spans="2:3" x14ac:dyDescent="0.15">
      <c r="B96" s="4" t="s">
        <v>85</v>
      </c>
      <c r="C96" s="1" t="s">
        <v>120</v>
      </c>
    </row>
    <row r="97" spans="2:3" x14ac:dyDescent="0.15">
      <c r="B97" s="4" t="s">
        <v>87</v>
      </c>
      <c r="C97" s="1" t="s">
        <v>121</v>
      </c>
    </row>
    <row r="98" spans="2:3" x14ac:dyDescent="0.15">
      <c r="B98" s="4" t="s">
        <v>87</v>
      </c>
      <c r="C98" s="1" t="s">
        <v>122</v>
      </c>
    </row>
    <row r="99" spans="2:3" x14ac:dyDescent="0.15">
      <c r="B99" s="4" t="s">
        <v>90</v>
      </c>
      <c r="C99" s="1" t="s">
        <v>123</v>
      </c>
    </row>
    <row r="100" spans="2:3" x14ac:dyDescent="0.15">
      <c r="B100" s="4" t="s">
        <v>103</v>
      </c>
      <c r="C100" s="1" t="s">
        <v>124</v>
      </c>
    </row>
    <row r="101" spans="2:3" x14ac:dyDescent="0.15">
      <c r="B101" s="4"/>
    </row>
    <row r="102" spans="2:3" x14ac:dyDescent="0.15">
      <c r="B102" s="5" t="s">
        <v>54</v>
      </c>
    </row>
    <row r="103" spans="2:3" x14ac:dyDescent="0.15">
      <c r="B103" s="4" t="s">
        <v>70</v>
      </c>
      <c r="C103" s="1" t="s">
        <v>71</v>
      </c>
    </row>
    <row r="104" spans="2:3" x14ac:dyDescent="0.15">
      <c r="B104" s="4" t="s">
        <v>107</v>
      </c>
      <c r="C104" s="1" t="s">
        <v>74</v>
      </c>
    </row>
    <row r="105" spans="2:3" x14ac:dyDescent="0.15">
      <c r="B105" s="4" t="s">
        <v>80</v>
      </c>
      <c r="C105" s="1" t="s">
        <v>125</v>
      </c>
    </row>
    <row r="106" spans="2:3" x14ac:dyDescent="0.15">
      <c r="B106" s="4" t="s">
        <v>82</v>
      </c>
      <c r="C106" s="1" t="s">
        <v>126</v>
      </c>
    </row>
    <row r="107" spans="2:3" x14ac:dyDescent="0.15">
      <c r="B107" s="4" t="s">
        <v>85</v>
      </c>
      <c r="C107" s="1" t="s">
        <v>127</v>
      </c>
    </row>
    <row r="108" spans="2:3" x14ac:dyDescent="0.15">
      <c r="B108" s="4" t="s">
        <v>87</v>
      </c>
      <c r="C108" s="1" t="s">
        <v>128</v>
      </c>
    </row>
    <row r="109" spans="2:3" x14ac:dyDescent="0.15">
      <c r="B109" s="4" t="s">
        <v>87</v>
      </c>
      <c r="C109" s="1" t="s">
        <v>129</v>
      </c>
    </row>
    <row r="110" spans="2:3" x14ac:dyDescent="0.15">
      <c r="B110" s="4" t="s">
        <v>90</v>
      </c>
      <c r="C110" s="1" t="s">
        <v>130</v>
      </c>
    </row>
    <row r="111" spans="2:3" x14ac:dyDescent="0.15">
      <c r="B111" s="4" t="s">
        <v>103</v>
      </c>
      <c r="C111" s="1" t="s">
        <v>131</v>
      </c>
    </row>
    <row r="112" spans="2:3" x14ac:dyDescent="0.15">
      <c r="B112" s="4" t="s">
        <v>103</v>
      </c>
      <c r="C112" s="1" t="s">
        <v>132</v>
      </c>
    </row>
    <row r="114" spans="2:3" x14ac:dyDescent="0.15">
      <c r="B114" s="2" t="s">
        <v>55</v>
      </c>
    </row>
    <row r="115" spans="2:3" x14ac:dyDescent="0.15">
      <c r="B115" s="4" t="s">
        <v>70</v>
      </c>
      <c r="C115" s="1" t="s">
        <v>133</v>
      </c>
    </row>
    <row r="116" spans="2:3" x14ac:dyDescent="0.15">
      <c r="B116" s="4" t="s">
        <v>73</v>
      </c>
      <c r="C116" s="1" t="s">
        <v>134</v>
      </c>
    </row>
    <row r="117" spans="2:3" x14ac:dyDescent="0.15">
      <c r="B117" s="4" t="s">
        <v>75</v>
      </c>
      <c r="C117" s="1" t="s">
        <v>135</v>
      </c>
    </row>
    <row r="118" spans="2:3" x14ac:dyDescent="0.15">
      <c r="B118" s="4" t="s">
        <v>75</v>
      </c>
      <c r="C118" s="1" t="s">
        <v>136</v>
      </c>
    </row>
    <row r="119" spans="2:3" x14ac:dyDescent="0.15">
      <c r="B119" s="4" t="s">
        <v>80</v>
      </c>
      <c r="C119" s="1" t="s">
        <v>137</v>
      </c>
    </row>
    <row r="120" spans="2:3" x14ac:dyDescent="0.15">
      <c r="B120" s="4" t="s">
        <v>85</v>
      </c>
      <c r="C120" s="1" t="s">
        <v>138</v>
      </c>
    </row>
    <row r="121" spans="2:3" x14ac:dyDescent="0.15">
      <c r="B121" s="4" t="s">
        <v>85</v>
      </c>
      <c r="C121" s="1" t="s">
        <v>139</v>
      </c>
    </row>
    <row r="122" spans="2:3" x14ac:dyDescent="0.15">
      <c r="B122" s="4" t="s">
        <v>87</v>
      </c>
      <c r="C122" s="1" t="s">
        <v>140</v>
      </c>
    </row>
    <row r="123" spans="2:3" x14ac:dyDescent="0.15">
      <c r="B123" s="4" t="s">
        <v>90</v>
      </c>
      <c r="C123" s="1" t="s">
        <v>141</v>
      </c>
    </row>
    <row r="124" spans="2:3" x14ac:dyDescent="0.15">
      <c r="B124" s="4" t="s">
        <v>103</v>
      </c>
      <c r="C124" s="1" t="s">
        <v>142</v>
      </c>
    </row>
    <row r="126" spans="2:3" x14ac:dyDescent="0.15">
      <c r="B126" s="2" t="s">
        <v>56</v>
      </c>
    </row>
    <row r="127" spans="2:3" x14ac:dyDescent="0.15">
      <c r="B127" s="4" t="s">
        <v>70</v>
      </c>
      <c r="C127" s="1" t="s">
        <v>143</v>
      </c>
    </row>
    <row r="128" spans="2:3" x14ac:dyDescent="0.15">
      <c r="B128" s="4" t="s">
        <v>96</v>
      </c>
      <c r="C128" s="1" t="s">
        <v>144</v>
      </c>
    </row>
    <row r="129" spans="2:3" x14ac:dyDescent="0.15">
      <c r="B129" s="4" t="s">
        <v>80</v>
      </c>
      <c r="C129" s="1" t="s">
        <v>145</v>
      </c>
    </row>
    <row r="130" spans="2:3" x14ac:dyDescent="0.15">
      <c r="B130" s="4" t="s">
        <v>82</v>
      </c>
      <c r="C130" s="1" t="s">
        <v>146</v>
      </c>
    </row>
    <row r="131" spans="2:3" x14ac:dyDescent="0.15">
      <c r="B131" s="4" t="s">
        <v>82</v>
      </c>
      <c r="C131" s="1" t="s">
        <v>147</v>
      </c>
    </row>
    <row r="132" spans="2:3" x14ac:dyDescent="0.15">
      <c r="B132" s="4" t="s">
        <v>82</v>
      </c>
      <c r="C132" s="1" t="s">
        <v>148</v>
      </c>
    </row>
    <row r="133" spans="2:3" x14ac:dyDescent="0.15">
      <c r="B133" s="4" t="s">
        <v>85</v>
      </c>
      <c r="C133" s="1" t="s">
        <v>149</v>
      </c>
    </row>
    <row r="134" spans="2:3" x14ac:dyDescent="0.15">
      <c r="B134" s="4" t="s">
        <v>85</v>
      </c>
      <c r="C134" s="1" t="s">
        <v>150</v>
      </c>
    </row>
    <row r="135" spans="2:3" x14ac:dyDescent="0.15">
      <c r="B135" s="4" t="s">
        <v>90</v>
      </c>
      <c r="C135" s="1" t="s">
        <v>151</v>
      </c>
    </row>
    <row r="136" spans="2:3" x14ac:dyDescent="0.15">
      <c r="B136" s="4" t="s">
        <v>90</v>
      </c>
      <c r="C136" s="1" t="s">
        <v>152</v>
      </c>
    </row>
    <row r="137" spans="2:3" x14ac:dyDescent="0.15">
      <c r="B137" s="4" t="s">
        <v>103</v>
      </c>
      <c r="C137" s="1" t="s">
        <v>153</v>
      </c>
    </row>
    <row r="138" spans="2:3" x14ac:dyDescent="0.15">
      <c r="B138" s="4" t="s">
        <v>103</v>
      </c>
      <c r="C138" s="1" t="s">
        <v>154</v>
      </c>
    </row>
    <row r="140" spans="2:3" x14ac:dyDescent="0.15">
      <c r="B140" s="2" t="s">
        <v>57</v>
      </c>
    </row>
    <row r="141" spans="2:3" x14ac:dyDescent="0.15">
      <c r="B141" s="4" t="s">
        <v>109</v>
      </c>
      <c r="C141" s="1" t="s">
        <v>155</v>
      </c>
    </row>
    <row r="142" spans="2:3" x14ac:dyDescent="0.15">
      <c r="B142" s="4" t="s">
        <v>75</v>
      </c>
      <c r="C142" s="1" t="s">
        <v>156</v>
      </c>
    </row>
    <row r="143" spans="2:3" x14ac:dyDescent="0.15">
      <c r="B143" s="4" t="s">
        <v>80</v>
      </c>
      <c r="C143" s="1" t="s">
        <v>157</v>
      </c>
    </row>
    <row r="144" spans="2:3" x14ac:dyDescent="0.15">
      <c r="B144" s="4" t="s">
        <v>82</v>
      </c>
      <c r="C144" s="1" t="s">
        <v>158</v>
      </c>
    </row>
    <row r="145" spans="2:3" x14ac:dyDescent="0.15">
      <c r="B145" s="4" t="s">
        <v>87</v>
      </c>
      <c r="C145" s="1" t="s">
        <v>159</v>
      </c>
    </row>
    <row r="146" spans="2:3" x14ac:dyDescent="0.15">
      <c r="B146" s="4" t="s">
        <v>87</v>
      </c>
      <c r="C146" s="1" t="s">
        <v>160</v>
      </c>
    </row>
    <row r="147" spans="2:3" x14ac:dyDescent="0.15">
      <c r="B147" s="4" t="s">
        <v>87</v>
      </c>
      <c r="C147" s="1" t="s">
        <v>161</v>
      </c>
    </row>
    <row r="148" spans="2:3" x14ac:dyDescent="0.15">
      <c r="B148" s="4" t="s">
        <v>87</v>
      </c>
      <c r="C148" s="1" t="s">
        <v>162</v>
      </c>
    </row>
    <row r="149" spans="2:3" x14ac:dyDescent="0.15">
      <c r="B149" s="4" t="s">
        <v>90</v>
      </c>
      <c r="C149" s="1" t="s">
        <v>163</v>
      </c>
    </row>
    <row r="150" spans="2:3" x14ac:dyDescent="0.15">
      <c r="B150" s="4" t="s">
        <v>90</v>
      </c>
      <c r="C150" s="1" t="s">
        <v>164</v>
      </c>
    </row>
    <row r="151" spans="2:3" x14ac:dyDescent="0.15">
      <c r="B151" s="4" t="s">
        <v>103</v>
      </c>
      <c r="C151" s="1" t="s">
        <v>165</v>
      </c>
    </row>
    <row r="152" spans="2:3" x14ac:dyDescent="0.15">
      <c r="B152" s="6"/>
    </row>
    <row r="153" spans="2:3" x14ac:dyDescent="0.15">
      <c r="B153" s="2" t="s">
        <v>58</v>
      </c>
    </row>
    <row r="154" spans="2:3" x14ac:dyDescent="0.15">
      <c r="B154" s="4" t="s">
        <v>70</v>
      </c>
      <c r="C154" s="1" t="s">
        <v>166</v>
      </c>
    </row>
    <row r="155" spans="2:3" x14ac:dyDescent="0.15">
      <c r="B155" s="4" t="s">
        <v>73</v>
      </c>
      <c r="C155" s="1" t="s">
        <v>167</v>
      </c>
    </row>
    <row r="156" spans="2:3" x14ac:dyDescent="0.15">
      <c r="B156" s="1" t="s">
        <v>107</v>
      </c>
      <c r="C156" s="1" t="s">
        <v>168</v>
      </c>
    </row>
    <row r="157" spans="2:3" x14ac:dyDescent="0.15">
      <c r="B157" s="4" t="s">
        <v>109</v>
      </c>
      <c r="C157" s="1" t="s">
        <v>169</v>
      </c>
    </row>
    <row r="158" spans="2:3" x14ac:dyDescent="0.15">
      <c r="B158" s="4" t="s">
        <v>170</v>
      </c>
      <c r="C158" s="1" t="s">
        <v>171</v>
      </c>
    </row>
    <row r="159" spans="2:3" x14ac:dyDescent="0.15">
      <c r="B159" s="4" t="s">
        <v>85</v>
      </c>
      <c r="C159" s="1" t="s">
        <v>172</v>
      </c>
    </row>
    <row r="160" spans="2:3" x14ac:dyDescent="0.15">
      <c r="B160" s="4" t="s">
        <v>85</v>
      </c>
      <c r="C160" s="1" t="s">
        <v>173</v>
      </c>
    </row>
    <row r="161" spans="2:3" x14ac:dyDescent="0.15">
      <c r="B161" s="4" t="s">
        <v>85</v>
      </c>
      <c r="C161" s="1" t="s">
        <v>174</v>
      </c>
    </row>
    <row r="162" spans="2:3" x14ac:dyDescent="0.15">
      <c r="B162" s="4" t="s">
        <v>87</v>
      </c>
      <c r="C162" s="1" t="s">
        <v>175</v>
      </c>
    </row>
    <row r="163" spans="2:3" x14ac:dyDescent="0.15">
      <c r="B163" s="4" t="s">
        <v>103</v>
      </c>
      <c r="C163" s="1" t="s">
        <v>176</v>
      </c>
    </row>
    <row r="165" spans="2:3" x14ac:dyDescent="0.15">
      <c r="B165" s="2" t="s">
        <v>59</v>
      </c>
    </row>
    <row r="166" spans="2:3" x14ac:dyDescent="0.15">
      <c r="B166" s="4" t="s">
        <v>107</v>
      </c>
      <c r="C166" s="1" t="s">
        <v>177</v>
      </c>
    </row>
    <row r="167" spans="2:3" x14ac:dyDescent="0.15">
      <c r="B167" s="4" t="s">
        <v>85</v>
      </c>
      <c r="C167" s="1" t="s">
        <v>178</v>
      </c>
    </row>
    <row r="168" spans="2:3" x14ac:dyDescent="0.15">
      <c r="B168" s="1" t="s">
        <v>87</v>
      </c>
      <c r="C168" s="1"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D145-B1CF-EB4F-AA23-E7C107CA422C}">
  <dimension ref="A1:L168"/>
  <sheetViews>
    <sheetView tabSelected="1" zoomScale="165" workbookViewId="0">
      <selection activeCell="N18" sqref="N18"/>
    </sheetView>
  </sheetViews>
  <sheetFormatPr baseColWidth="10" defaultRowHeight="13" x14ac:dyDescent="0.15"/>
  <cols>
    <col min="1" max="2" width="10.83203125" style="1"/>
    <col min="3" max="3" width="32.1640625" style="1" bestFit="1" customWidth="1"/>
    <col min="4" max="5" width="14.83203125" style="1" hidden="1" customWidth="1"/>
    <col min="6" max="7" width="16.33203125" style="1" hidden="1" customWidth="1"/>
    <col min="8" max="8" width="0" style="1" hidden="1" customWidth="1"/>
    <col min="9" max="9" width="14.83203125" style="1" bestFit="1" customWidth="1"/>
    <col min="10" max="10" width="16.33203125" style="1" bestFit="1" customWidth="1"/>
    <col min="11" max="11" width="13.33203125" style="1" bestFit="1" customWidth="1"/>
    <col min="12" max="16384" width="10.83203125" style="1"/>
  </cols>
  <sheetData>
    <row r="1" spans="1:12" x14ac:dyDescent="0.15">
      <c r="A1" s="2" t="s">
        <v>45</v>
      </c>
    </row>
    <row r="2" spans="1:12" x14ac:dyDescent="0.15">
      <c r="A2" s="2"/>
    </row>
    <row r="3" spans="1:12" x14ac:dyDescent="0.15">
      <c r="A3" s="2"/>
      <c r="B3" s="2" t="s">
        <v>46</v>
      </c>
      <c r="E3" s="2" t="s">
        <v>69</v>
      </c>
      <c r="F3" s="2" t="s">
        <v>68</v>
      </c>
      <c r="G3" s="2" t="s">
        <v>222</v>
      </c>
      <c r="I3" s="2" t="s">
        <v>69</v>
      </c>
      <c r="J3" s="2" t="s">
        <v>68</v>
      </c>
      <c r="K3" s="2" t="s">
        <v>222</v>
      </c>
      <c r="L3" s="2" t="s">
        <v>232</v>
      </c>
    </row>
    <row r="4" spans="1:12" x14ac:dyDescent="0.15">
      <c r="B4" s="12" t="s">
        <v>70</v>
      </c>
      <c r="C4" s="13" t="s">
        <v>71</v>
      </c>
      <c r="D4" s="13"/>
      <c r="E4" s="13">
        <f ca="1">RANDBETWEEN(100,500)</f>
        <v>383</v>
      </c>
      <c r="F4" s="13">
        <f ca="1">RANDBETWEEN(500,2000)</f>
        <v>723</v>
      </c>
      <c r="G4" s="13"/>
      <c r="I4" s="1">
        <v>337</v>
      </c>
      <c r="J4" s="1">
        <v>1004</v>
      </c>
      <c r="K4" s="1">
        <f>SUM(I4:J4)</f>
        <v>1341</v>
      </c>
      <c r="L4" s="1">
        <f ca="1">RANDBETWEEN(1,2)</f>
        <v>2</v>
      </c>
    </row>
    <row r="5" spans="1:12" x14ac:dyDescent="0.15">
      <c r="B5" s="12" t="s">
        <v>73</v>
      </c>
      <c r="C5" s="13" t="s">
        <v>72</v>
      </c>
      <c r="D5" s="13"/>
      <c r="E5" s="13">
        <f t="shared" ref="E5:E10" ca="1" si="0">RANDBETWEEN(100,500)</f>
        <v>372</v>
      </c>
      <c r="F5" s="13">
        <f t="shared" ref="F5:F10" ca="1" si="1">RANDBETWEEN(500,2000)</f>
        <v>1054</v>
      </c>
      <c r="G5" s="13"/>
      <c r="I5" s="1">
        <v>306</v>
      </c>
      <c r="J5" s="1">
        <v>1327</v>
      </c>
      <c r="K5" s="1">
        <f t="shared" ref="K5:K68" si="2">SUM(I5:J5)</f>
        <v>1633</v>
      </c>
      <c r="L5" s="1">
        <f t="shared" ref="L5:L68" ca="1" si="3">RANDBETWEEN(1,2)</f>
        <v>2</v>
      </c>
    </row>
    <row r="6" spans="1:12" x14ac:dyDescent="0.15">
      <c r="B6" s="12" t="s">
        <v>180</v>
      </c>
      <c r="C6" s="13" t="s">
        <v>74</v>
      </c>
      <c r="D6" s="13"/>
      <c r="E6" s="13">
        <f t="shared" ca="1" si="0"/>
        <v>258</v>
      </c>
      <c r="F6" s="13">
        <f t="shared" ca="1" si="1"/>
        <v>1282</v>
      </c>
      <c r="G6" s="13"/>
      <c r="I6" s="1">
        <v>142</v>
      </c>
      <c r="J6" s="1">
        <v>1702</v>
      </c>
      <c r="K6" s="1">
        <f t="shared" si="2"/>
        <v>1844</v>
      </c>
      <c r="L6" s="1">
        <f t="shared" ca="1" si="3"/>
        <v>1</v>
      </c>
    </row>
    <row r="7" spans="1:12" x14ac:dyDescent="0.15">
      <c r="B7" s="12" t="s">
        <v>80</v>
      </c>
      <c r="C7" s="13" t="s">
        <v>184</v>
      </c>
      <c r="D7" s="13"/>
      <c r="E7" s="13">
        <f t="shared" ca="1" si="0"/>
        <v>398</v>
      </c>
      <c r="F7" s="13">
        <f t="shared" ca="1" si="1"/>
        <v>1590</v>
      </c>
      <c r="G7" s="13"/>
      <c r="I7" s="1">
        <v>271</v>
      </c>
      <c r="J7" s="1">
        <v>1084</v>
      </c>
      <c r="K7" s="1">
        <f t="shared" si="2"/>
        <v>1355</v>
      </c>
      <c r="L7" s="1">
        <f t="shared" ca="1" si="3"/>
        <v>2</v>
      </c>
    </row>
    <row r="8" spans="1:12" x14ac:dyDescent="0.15">
      <c r="B8" s="12" t="s">
        <v>80</v>
      </c>
      <c r="C8" s="13" t="s">
        <v>186</v>
      </c>
      <c r="D8" s="13"/>
      <c r="E8" s="13">
        <f t="shared" ca="1" si="0"/>
        <v>421</v>
      </c>
      <c r="F8" s="13">
        <f t="shared" ca="1" si="1"/>
        <v>1019</v>
      </c>
      <c r="G8" s="13"/>
      <c r="I8" s="1">
        <v>311</v>
      </c>
      <c r="J8" s="1">
        <v>653</v>
      </c>
      <c r="K8" s="1">
        <f t="shared" si="2"/>
        <v>964</v>
      </c>
      <c r="L8" s="1">
        <f t="shared" ca="1" si="3"/>
        <v>1</v>
      </c>
    </row>
    <row r="9" spans="1:12" x14ac:dyDescent="0.15">
      <c r="B9" s="12" t="s">
        <v>85</v>
      </c>
      <c r="C9" s="13" t="s">
        <v>188</v>
      </c>
      <c r="D9" s="13"/>
      <c r="E9" s="13">
        <f t="shared" ca="1" si="0"/>
        <v>297</v>
      </c>
      <c r="F9" s="13">
        <f t="shared" ca="1" si="1"/>
        <v>1995</v>
      </c>
      <c r="G9" s="13"/>
      <c r="I9" s="1">
        <v>239</v>
      </c>
      <c r="J9" s="1">
        <v>742</v>
      </c>
      <c r="K9" s="1">
        <f t="shared" si="2"/>
        <v>981</v>
      </c>
      <c r="L9" s="1">
        <f t="shared" ca="1" si="3"/>
        <v>2</v>
      </c>
    </row>
    <row r="10" spans="1:12" x14ac:dyDescent="0.15">
      <c r="B10" s="12" t="s">
        <v>90</v>
      </c>
      <c r="C10" s="13" t="s">
        <v>193</v>
      </c>
      <c r="D10" s="13"/>
      <c r="E10" s="13">
        <f t="shared" ca="1" si="0"/>
        <v>207</v>
      </c>
      <c r="F10" s="13">
        <f t="shared" ca="1" si="1"/>
        <v>1453</v>
      </c>
      <c r="G10" s="13"/>
      <c r="I10" s="1">
        <v>101</v>
      </c>
      <c r="J10" s="1">
        <v>1021</v>
      </c>
      <c r="K10" s="1">
        <f t="shared" si="2"/>
        <v>1122</v>
      </c>
      <c r="L10" s="1">
        <f t="shared" ca="1" si="3"/>
        <v>2</v>
      </c>
    </row>
    <row r="11" spans="1:12" x14ac:dyDescent="0.15">
      <c r="B11" s="14" t="s">
        <v>85</v>
      </c>
      <c r="C11" s="15" t="s">
        <v>190</v>
      </c>
      <c r="D11" s="15"/>
      <c r="E11" s="15">
        <f ca="1">RANDBETWEEN(500,1000)</f>
        <v>655</v>
      </c>
      <c r="F11" s="15">
        <f ca="1">RANDBETWEEN(2000,5000)</f>
        <v>4216</v>
      </c>
      <c r="G11" s="15"/>
      <c r="I11" s="1">
        <v>526</v>
      </c>
      <c r="J11" s="1">
        <v>3967</v>
      </c>
      <c r="K11" s="1">
        <f t="shared" si="2"/>
        <v>4493</v>
      </c>
      <c r="L11" s="1">
        <f t="shared" ca="1" si="3"/>
        <v>1</v>
      </c>
    </row>
    <row r="12" spans="1:12" x14ac:dyDescent="0.15">
      <c r="B12" s="14" t="s">
        <v>85</v>
      </c>
      <c r="C12" s="15" t="s">
        <v>189</v>
      </c>
      <c r="D12" s="15"/>
      <c r="E12" s="15">
        <f ca="1">RANDBETWEEN(500,1000)</f>
        <v>579</v>
      </c>
      <c r="F12" s="15">
        <f ca="1">RANDBETWEEN(2000,5000)</f>
        <v>4927</v>
      </c>
      <c r="G12" s="15"/>
      <c r="I12" s="1">
        <v>608</v>
      </c>
      <c r="J12" s="1">
        <v>4234</v>
      </c>
      <c r="K12" s="1">
        <f t="shared" si="2"/>
        <v>4842</v>
      </c>
      <c r="L12" s="1">
        <f t="shared" ca="1" si="3"/>
        <v>2</v>
      </c>
    </row>
    <row r="13" spans="1:12" x14ac:dyDescent="0.15">
      <c r="B13" s="14" t="s">
        <v>109</v>
      </c>
      <c r="C13" s="15" t="s">
        <v>181</v>
      </c>
      <c r="D13" s="15"/>
      <c r="E13" s="15">
        <f ca="1">RANDBETWEEN(500,1000)</f>
        <v>790</v>
      </c>
      <c r="F13" s="15">
        <f ca="1">RANDBETWEEN(2000,5000)</f>
        <v>2797</v>
      </c>
      <c r="G13" s="15"/>
      <c r="I13" s="1">
        <v>750</v>
      </c>
      <c r="J13" s="1">
        <v>4847</v>
      </c>
      <c r="K13" s="1">
        <f t="shared" si="2"/>
        <v>5597</v>
      </c>
      <c r="L13" s="1">
        <f t="shared" ca="1" si="3"/>
        <v>2</v>
      </c>
    </row>
    <row r="14" spans="1:12" x14ac:dyDescent="0.15">
      <c r="B14" s="14" t="s">
        <v>80</v>
      </c>
      <c r="C14" s="15" t="s">
        <v>185</v>
      </c>
      <c r="D14" s="15"/>
      <c r="E14" s="15">
        <f ca="1">RANDBETWEEN(500,1000)</f>
        <v>685</v>
      </c>
      <c r="F14" s="15">
        <f ca="1">RANDBETWEEN(2000,5000)</f>
        <v>3263</v>
      </c>
      <c r="G14" s="15"/>
      <c r="I14" s="1">
        <v>716</v>
      </c>
      <c r="J14" s="1">
        <v>2029</v>
      </c>
      <c r="K14" s="1">
        <f t="shared" si="2"/>
        <v>2745</v>
      </c>
      <c r="L14" s="1">
        <f t="shared" ca="1" si="3"/>
        <v>2</v>
      </c>
    </row>
    <row r="15" spans="1:12" x14ac:dyDescent="0.15">
      <c r="B15" s="14" t="s">
        <v>75</v>
      </c>
      <c r="C15" s="15" t="s">
        <v>183</v>
      </c>
      <c r="D15" s="15"/>
      <c r="E15" s="15">
        <f ca="1">RANDBETWEEN(500,1000)</f>
        <v>975</v>
      </c>
      <c r="F15" s="15">
        <f ca="1">RANDBETWEEN(2000,5000)</f>
        <v>4072</v>
      </c>
      <c r="G15" s="15"/>
      <c r="I15" s="1">
        <v>941</v>
      </c>
      <c r="J15" s="1">
        <v>2881</v>
      </c>
      <c r="K15" s="1">
        <f t="shared" si="2"/>
        <v>3822</v>
      </c>
      <c r="L15" s="1">
        <f t="shared" ca="1" si="3"/>
        <v>1</v>
      </c>
    </row>
    <row r="16" spans="1:12" x14ac:dyDescent="0.15">
      <c r="B16" s="16" t="s">
        <v>109</v>
      </c>
      <c r="C16" s="10" t="s">
        <v>182</v>
      </c>
      <c r="D16" s="10"/>
      <c r="E16" s="10">
        <f ca="1">RANDBETWEEN(5000,20000)</f>
        <v>16277</v>
      </c>
      <c r="F16" s="10">
        <f ca="1">RANDBETWEEN(10000,50000)</f>
        <v>15101</v>
      </c>
      <c r="G16" s="10"/>
      <c r="I16" s="1">
        <v>8988</v>
      </c>
      <c r="J16" s="1">
        <v>30739</v>
      </c>
      <c r="K16" s="1">
        <f t="shared" si="2"/>
        <v>39727</v>
      </c>
      <c r="L16" s="1">
        <f t="shared" ca="1" si="3"/>
        <v>1</v>
      </c>
    </row>
    <row r="17" spans="2:12" x14ac:dyDescent="0.15">
      <c r="B17" s="16" t="s">
        <v>87</v>
      </c>
      <c r="C17" s="10" t="s">
        <v>192</v>
      </c>
      <c r="D17" s="10"/>
      <c r="E17" s="10">
        <f ca="1">RANDBETWEEN(5000,20000)</f>
        <v>8390</v>
      </c>
      <c r="F17" s="10">
        <f ca="1">RANDBETWEEN(10000,50000)</f>
        <v>30833</v>
      </c>
      <c r="G17" s="10"/>
      <c r="I17" s="1">
        <v>7452</v>
      </c>
      <c r="J17" s="1">
        <v>12833</v>
      </c>
      <c r="K17" s="1">
        <f t="shared" si="2"/>
        <v>20285</v>
      </c>
      <c r="L17" s="1">
        <f t="shared" ca="1" si="3"/>
        <v>1</v>
      </c>
    </row>
    <row r="18" spans="2:12" x14ac:dyDescent="0.15">
      <c r="B18" s="16" t="s">
        <v>82</v>
      </c>
      <c r="C18" s="10" t="s">
        <v>187</v>
      </c>
      <c r="D18" s="10"/>
      <c r="E18" s="10">
        <f ca="1">RANDBETWEEN(5000,20000)</f>
        <v>17413</v>
      </c>
      <c r="F18" s="10">
        <f ca="1">RANDBETWEEN(10000,50000)</f>
        <v>12621</v>
      </c>
      <c r="G18" s="10"/>
      <c r="I18" s="1">
        <v>14259</v>
      </c>
      <c r="J18" s="1">
        <v>16401</v>
      </c>
      <c r="K18" s="1">
        <f t="shared" si="2"/>
        <v>30660</v>
      </c>
      <c r="L18" s="1">
        <f t="shared" ca="1" si="3"/>
        <v>1</v>
      </c>
    </row>
    <row r="19" spans="2:12" x14ac:dyDescent="0.15">
      <c r="B19" s="16" t="s">
        <v>87</v>
      </c>
      <c r="C19" s="10" t="s">
        <v>191</v>
      </c>
      <c r="D19" s="10"/>
      <c r="E19" s="10">
        <f ca="1">RANDBETWEEN(5000,20000)</f>
        <v>17405</v>
      </c>
      <c r="F19" s="10">
        <f ca="1">RANDBETWEEN(10000,50000)</f>
        <v>32948</v>
      </c>
      <c r="G19" s="10"/>
      <c r="I19" s="1">
        <v>9713</v>
      </c>
      <c r="J19" s="1">
        <v>10251</v>
      </c>
      <c r="K19" s="1">
        <f t="shared" si="2"/>
        <v>19964</v>
      </c>
      <c r="L19" s="1">
        <f t="shared" ca="1" si="3"/>
        <v>2</v>
      </c>
    </row>
    <row r="21" spans="2:12" x14ac:dyDescent="0.15">
      <c r="B21" s="2" t="s">
        <v>47</v>
      </c>
    </row>
    <row r="22" spans="2:12" x14ac:dyDescent="0.15">
      <c r="B22" s="12" t="s">
        <v>80</v>
      </c>
      <c r="C22" s="13" t="s">
        <v>97</v>
      </c>
      <c r="D22" s="13"/>
      <c r="E22" s="13">
        <f ca="1">RANDBETWEEN(100,500)</f>
        <v>328</v>
      </c>
      <c r="F22" s="13">
        <f ca="1">RANDBETWEEN(500,2000)</f>
        <v>548</v>
      </c>
      <c r="G22" s="13"/>
      <c r="I22" s="1">
        <v>396</v>
      </c>
      <c r="J22" s="1">
        <v>1946</v>
      </c>
      <c r="K22" s="1">
        <f t="shared" si="2"/>
        <v>2342</v>
      </c>
      <c r="L22" s="1">
        <f t="shared" ca="1" si="3"/>
        <v>1</v>
      </c>
    </row>
    <row r="23" spans="2:12" x14ac:dyDescent="0.15">
      <c r="B23" s="14" t="s">
        <v>82</v>
      </c>
      <c r="C23" s="15" t="s">
        <v>195</v>
      </c>
      <c r="D23" s="15"/>
      <c r="E23" s="15">
        <f ca="1">RANDBETWEEN(500,1000)</f>
        <v>876</v>
      </c>
      <c r="F23" s="15">
        <f ca="1">RANDBETWEEN(2000,5000)</f>
        <v>3755</v>
      </c>
      <c r="G23" s="15"/>
      <c r="I23" s="1">
        <v>594</v>
      </c>
      <c r="J23" s="1">
        <v>3343</v>
      </c>
      <c r="K23" s="1">
        <f t="shared" si="2"/>
        <v>3937</v>
      </c>
      <c r="L23" s="1">
        <f t="shared" ca="1" si="3"/>
        <v>1</v>
      </c>
    </row>
    <row r="24" spans="2:12" x14ac:dyDescent="0.15">
      <c r="B24" s="16" t="s">
        <v>80</v>
      </c>
      <c r="C24" s="10" t="s">
        <v>194</v>
      </c>
      <c r="D24" s="10"/>
      <c r="E24" s="10">
        <f ca="1">RANDBETWEEN(5000,20000)</f>
        <v>15020</v>
      </c>
      <c r="F24" s="10">
        <f ca="1">RANDBETWEEN(10000,50000)</f>
        <v>33875</v>
      </c>
      <c r="G24" s="10"/>
      <c r="I24" s="1">
        <v>14889</v>
      </c>
      <c r="J24" s="1">
        <v>17884</v>
      </c>
      <c r="K24" s="1">
        <f t="shared" si="2"/>
        <v>32773</v>
      </c>
      <c r="L24" s="1">
        <f t="shared" ca="1" si="3"/>
        <v>1</v>
      </c>
    </row>
    <row r="25" spans="2:12" x14ac:dyDescent="0.15">
      <c r="B25" s="16" t="s">
        <v>87</v>
      </c>
      <c r="C25" s="10" t="s">
        <v>196</v>
      </c>
      <c r="D25" s="10"/>
      <c r="E25" s="10">
        <f ca="1">RANDBETWEEN(5000,20000)</f>
        <v>13491</v>
      </c>
      <c r="F25" s="10">
        <f ca="1">RANDBETWEEN(10000,50000)</f>
        <v>39316</v>
      </c>
      <c r="G25" s="10"/>
      <c r="I25" s="1">
        <v>13858</v>
      </c>
      <c r="J25" s="1">
        <v>28193</v>
      </c>
      <c r="K25" s="1">
        <f t="shared" si="2"/>
        <v>42051</v>
      </c>
      <c r="L25" s="1">
        <f t="shared" ca="1" si="3"/>
        <v>1</v>
      </c>
    </row>
    <row r="26" spans="2:12" x14ac:dyDescent="0.15">
      <c r="B26" s="4"/>
    </row>
    <row r="27" spans="2:12" x14ac:dyDescent="0.15">
      <c r="B27" s="2" t="s">
        <v>48</v>
      </c>
    </row>
    <row r="28" spans="2:12" x14ac:dyDescent="0.15">
      <c r="B28" s="12" t="s">
        <v>80</v>
      </c>
      <c r="C28" s="13" t="s">
        <v>201</v>
      </c>
      <c r="D28" s="13"/>
      <c r="E28" s="13">
        <f ca="1">RANDBETWEEN(100,500)</f>
        <v>388</v>
      </c>
      <c r="F28" s="13">
        <f ca="1">RANDBETWEEN(500,2000)</f>
        <v>1643</v>
      </c>
      <c r="G28" s="13"/>
      <c r="I28" s="1">
        <v>159</v>
      </c>
      <c r="J28" s="1">
        <v>1282</v>
      </c>
      <c r="K28" s="1">
        <f t="shared" si="2"/>
        <v>1441</v>
      </c>
      <c r="L28" s="1">
        <f t="shared" ca="1" si="3"/>
        <v>1</v>
      </c>
    </row>
    <row r="29" spans="2:12" x14ac:dyDescent="0.15">
      <c r="B29" s="14" t="s">
        <v>109</v>
      </c>
      <c r="C29" s="15" t="s">
        <v>197</v>
      </c>
      <c r="D29" s="15"/>
      <c r="E29" s="15">
        <f ca="1">RANDBETWEEN(500,1000)</f>
        <v>933</v>
      </c>
      <c r="F29" s="15">
        <f ca="1">RANDBETWEEN(2000,5000)</f>
        <v>3554</v>
      </c>
      <c r="G29" s="15"/>
      <c r="I29" s="1">
        <v>590</v>
      </c>
      <c r="J29" s="1">
        <v>3130</v>
      </c>
      <c r="K29" s="1">
        <f t="shared" si="2"/>
        <v>3720</v>
      </c>
      <c r="L29" s="1">
        <f t="shared" ca="1" si="3"/>
        <v>2</v>
      </c>
    </row>
    <row r="30" spans="2:12" x14ac:dyDescent="0.15">
      <c r="B30" s="14" t="s">
        <v>87</v>
      </c>
      <c r="C30" s="15" t="s">
        <v>205</v>
      </c>
      <c r="D30" s="15"/>
      <c r="E30" s="15">
        <f ca="1">RANDBETWEEN(500,1000)</f>
        <v>624</v>
      </c>
      <c r="F30" s="15">
        <f ca="1">RANDBETWEEN(2000,5000)</f>
        <v>3279</v>
      </c>
      <c r="G30" s="15"/>
      <c r="I30" s="1">
        <v>938</v>
      </c>
      <c r="J30" s="1">
        <v>2334</v>
      </c>
      <c r="K30" s="1">
        <f t="shared" si="2"/>
        <v>3272</v>
      </c>
      <c r="L30" s="1">
        <f t="shared" ca="1" si="3"/>
        <v>1</v>
      </c>
    </row>
    <row r="31" spans="2:12" x14ac:dyDescent="0.15">
      <c r="B31" s="14" t="s">
        <v>75</v>
      </c>
      <c r="C31" s="15" t="s">
        <v>199</v>
      </c>
      <c r="D31" s="15"/>
      <c r="E31" s="15">
        <f ca="1">RANDBETWEEN(500,1000)</f>
        <v>801</v>
      </c>
      <c r="F31" s="15">
        <f ca="1">RANDBETWEEN(2000,5000)</f>
        <v>4648</v>
      </c>
      <c r="G31" s="15"/>
      <c r="I31" s="1">
        <v>626</v>
      </c>
      <c r="J31" s="1">
        <v>4602</v>
      </c>
      <c r="K31" s="1">
        <f t="shared" si="2"/>
        <v>5228</v>
      </c>
      <c r="L31" s="1">
        <f t="shared" ca="1" si="3"/>
        <v>1</v>
      </c>
    </row>
    <row r="32" spans="2:12" x14ac:dyDescent="0.15">
      <c r="B32" s="14" t="s">
        <v>80</v>
      </c>
      <c r="C32" s="15" t="s">
        <v>200</v>
      </c>
      <c r="D32" s="15"/>
      <c r="E32" s="15">
        <f ca="1">RANDBETWEEN(500,1000)</f>
        <v>878</v>
      </c>
      <c r="F32" s="15">
        <f ca="1">RANDBETWEEN(2000,5000)</f>
        <v>3836</v>
      </c>
      <c r="G32" s="15"/>
      <c r="I32" s="1">
        <v>759</v>
      </c>
      <c r="J32" s="1">
        <v>4924</v>
      </c>
      <c r="K32" s="1">
        <f t="shared" si="2"/>
        <v>5683</v>
      </c>
      <c r="L32" s="1">
        <f t="shared" ca="1" si="3"/>
        <v>1</v>
      </c>
    </row>
    <row r="33" spans="2:12" x14ac:dyDescent="0.15">
      <c r="B33" s="14" t="s">
        <v>103</v>
      </c>
      <c r="C33" s="15" t="s">
        <v>206</v>
      </c>
      <c r="D33" s="15"/>
      <c r="E33" s="15">
        <f ca="1">RANDBETWEEN(500,1000)</f>
        <v>995</v>
      </c>
      <c r="F33" s="15">
        <f ca="1">RANDBETWEEN(2000,5000)</f>
        <v>2735</v>
      </c>
      <c r="G33" s="15"/>
      <c r="I33" s="1">
        <v>881</v>
      </c>
      <c r="J33" s="1">
        <v>2383</v>
      </c>
      <c r="K33" s="1">
        <f t="shared" si="2"/>
        <v>3264</v>
      </c>
      <c r="L33" s="1">
        <f t="shared" ca="1" si="3"/>
        <v>1</v>
      </c>
    </row>
    <row r="34" spans="2:12" x14ac:dyDescent="0.15">
      <c r="B34" s="16" t="s">
        <v>85</v>
      </c>
      <c r="C34" s="10" t="s">
        <v>204</v>
      </c>
      <c r="D34" s="10"/>
      <c r="E34" s="10">
        <f ca="1">RANDBETWEEN(5000,20000)</f>
        <v>7994</v>
      </c>
      <c r="F34" s="10">
        <f ca="1">RANDBETWEEN(10000,50000)</f>
        <v>39405</v>
      </c>
      <c r="G34" s="10"/>
      <c r="I34" s="1">
        <v>9603</v>
      </c>
      <c r="J34" s="1">
        <v>40816</v>
      </c>
      <c r="K34" s="1">
        <f t="shared" si="2"/>
        <v>50419</v>
      </c>
      <c r="L34" s="1">
        <f t="shared" ca="1" si="3"/>
        <v>2</v>
      </c>
    </row>
    <row r="35" spans="2:12" x14ac:dyDescent="0.15">
      <c r="B35" s="16" t="s">
        <v>82</v>
      </c>
      <c r="C35" s="10" t="s">
        <v>202</v>
      </c>
      <c r="D35" s="10"/>
      <c r="E35" s="10">
        <f ca="1">RANDBETWEEN(5000,20000)</f>
        <v>12728</v>
      </c>
      <c r="F35" s="10">
        <f ca="1">RANDBETWEEN(10000,50000)</f>
        <v>41111</v>
      </c>
      <c r="G35" s="10"/>
      <c r="I35" s="1">
        <v>9693</v>
      </c>
      <c r="J35" s="1">
        <v>29020</v>
      </c>
      <c r="K35" s="1">
        <f t="shared" si="2"/>
        <v>38713</v>
      </c>
      <c r="L35" s="1">
        <f t="shared" ca="1" si="3"/>
        <v>2</v>
      </c>
    </row>
    <row r="36" spans="2:12" x14ac:dyDescent="0.15">
      <c r="B36" s="16" t="s">
        <v>85</v>
      </c>
      <c r="C36" s="10" t="s">
        <v>203</v>
      </c>
      <c r="D36" s="10"/>
      <c r="E36" s="10">
        <f ca="1">RANDBETWEEN(5000,20000)</f>
        <v>11496</v>
      </c>
      <c r="F36" s="10">
        <f ca="1">RANDBETWEEN(10000,50000)</f>
        <v>35555</v>
      </c>
      <c r="G36" s="10"/>
      <c r="I36" s="1">
        <v>16479</v>
      </c>
      <c r="J36" s="1">
        <v>47506</v>
      </c>
      <c r="K36" s="1">
        <f t="shared" si="2"/>
        <v>63985</v>
      </c>
      <c r="L36" s="1">
        <f t="shared" ca="1" si="3"/>
        <v>1</v>
      </c>
    </row>
    <row r="37" spans="2:12" x14ac:dyDescent="0.15">
      <c r="B37" s="16" t="s">
        <v>109</v>
      </c>
      <c r="C37" s="10" t="s">
        <v>198</v>
      </c>
      <c r="D37" s="10"/>
      <c r="E37" s="10">
        <f ca="1">RANDBETWEEN(5000,20000)</f>
        <v>7294</v>
      </c>
      <c r="F37" s="10">
        <f ca="1">RANDBETWEEN(10000,50000)</f>
        <v>42385</v>
      </c>
      <c r="G37" s="10"/>
      <c r="I37" s="1">
        <v>10440</v>
      </c>
      <c r="J37" s="1">
        <v>40343</v>
      </c>
      <c r="K37" s="1">
        <f t="shared" si="2"/>
        <v>50783</v>
      </c>
      <c r="L37" s="1">
        <f t="shared" ca="1" si="3"/>
        <v>1</v>
      </c>
    </row>
    <row r="39" spans="2:12" x14ac:dyDescent="0.15">
      <c r="B39" s="2" t="s">
        <v>49</v>
      </c>
    </row>
    <row r="40" spans="2:12" x14ac:dyDescent="0.15">
      <c r="B40" s="12" t="s">
        <v>209</v>
      </c>
      <c r="C40" s="13" t="s">
        <v>210</v>
      </c>
      <c r="D40" s="13"/>
      <c r="E40" s="13">
        <f ca="1">RANDBETWEEN(100,500)</f>
        <v>215</v>
      </c>
      <c r="F40" s="13">
        <f ca="1">RANDBETWEEN(500,2000)</f>
        <v>623</v>
      </c>
      <c r="G40" s="13"/>
      <c r="I40" s="1">
        <v>423</v>
      </c>
      <c r="J40" s="1">
        <v>1289</v>
      </c>
      <c r="K40" s="1">
        <f t="shared" si="2"/>
        <v>1712</v>
      </c>
      <c r="L40" s="1">
        <f t="shared" ca="1" si="3"/>
        <v>1</v>
      </c>
    </row>
    <row r="41" spans="2:12" x14ac:dyDescent="0.15">
      <c r="B41" s="14" t="s">
        <v>87</v>
      </c>
      <c r="C41" s="15" t="s">
        <v>215</v>
      </c>
      <c r="D41" s="15"/>
      <c r="E41" s="15">
        <f ca="1">RANDBETWEEN(500,1000)</f>
        <v>581</v>
      </c>
      <c r="F41" s="15">
        <f ca="1">RANDBETWEEN(2000,5000)</f>
        <v>3044</v>
      </c>
      <c r="G41" s="15"/>
      <c r="I41" s="1">
        <v>889</v>
      </c>
      <c r="J41" s="1">
        <v>2335</v>
      </c>
      <c r="K41" s="1">
        <f t="shared" si="2"/>
        <v>3224</v>
      </c>
      <c r="L41" s="1">
        <f t="shared" ca="1" si="3"/>
        <v>1</v>
      </c>
    </row>
    <row r="42" spans="2:12" x14ac:dyDescent="0.15">
      <c r="B42" s="14" t="s">
        <v>82</v>
      </c>
      <c r="C42" s="15" t="s">
        <v>212</v>
      </c>
      <c r="D42" s="15"/>
      <c r="E42" s="15">
        <f ca="1">RANDBETWEEN(500,1000)</f>
        <v>977</v>
      </c>
      <c r="F42" s="15">
        <f ca="1">RANDBETWEEN(2000,5000)</f>
        <v>4078</v>
      </c>
      <c r="G42" s="15"/>
      <c r="I42" s="1">
        <v>939</v>
      </c>
      <c r="J42" s="1">
        <v>2903</v>
      </c>
      <c r="K42" s="1">
        <f t="shared" si="2"/>
        <v>3842</v>
      </c>
      <c r="L42" s="1">
        <f t="shared" ca="1" si="3"/>
        <v>1</v>
      </c>
    </row>
    <row r="43" spans="2:12" x14ac:dyDescent="0.15">
      <c r="B43" s="14" t="s">
        <v>75</v>
      </c>
      <c r="C43" s="15" t="s">
        <v>207</v>
      </c>
      <c r="D43" s="15"/>
      <c r="E43" s="15">
        <f ca="1">RANDBETWEEN(500,1000)</f>
        <v>642</v>
      </c>
      <c r="F43" s="15">
        <f ca="1">RANDBETWEEN(2000,5000)</f>
        <v>3864</v>
      </c>
      <c r="G43" s="15"/>
      <c r="I43" s="1">
        <v>919</v>
      </c>
      <c r="J43" s="1">
        <v>2125</v>
      </c>
      <c r="K43" s="1">
        <f t="shared" si="2"/>
        <v>3044</v>
      </c>
      <c r="L43" s="1">
        <f t="shared" ca="1" si="3"/>
        <v>2</v>
      </c>
    </row>
    <row r="44" spans="2:12" x14ac:dyDescent="0.15">
      <c r="B44" s="14" t="s">
        <v>87</v>
      </c>
      <c r="C44" s="15" t="s">
        <v>216</v>
      </c>
      <c r="D44" s="15"/>
      <c r="E44" s="15">
        <f ca="1">RANDBETWEEN(500,1000)</f>
        <v>667</v>
      </c>
      <c r="F44" s="15">
        <f ca="1">RANDBETWEEN(2000,5000)</f>
        <v>4342</v>
      </c>
      <c r="G44" s="15"/>
      <c r="I44" s="1">
        <v>776</v>
      </c>
      <c r="J44" s="1">
        <v>2227</v>
      </c>
      <c r="K44" s="1">
        <f t="shared" si="2"/>
        <v>3003</v>
      </c>
      <c r="L44" s="1">
        <f t="shared" ca="1" si="3"/>
        <v>2</v>
      </c>
    </row>
    <row r="45" spans="2:12" x14ac:dyDescent="0.15">
      <c r="B45" s="14" t="s">
        <v>103</v>
      </c>
      <c r="C45" s="15" t="s">
        <v>218</v>
      </c>
      <c r="D45" s="15"/>
      <c r="E45" s="15">
        <f ca="1">RANDBETWEEN(500,1000)</f>
        <v>734</v>
      </c>
      <c r="F45" s="15">
        <f ca="1">RANDBETWEEN(2000,5000)</f>
        <v>2670</v>
      </c>
      <c r="G45" s="15"/>
      <c r="I45" s="1">
        <v>998</v>
      </c>
      <c r="J45" s="1">
        <v>2719</v>
      </c>
      <c r="K45" s="1">
        <f t="shared" si="2"/>
        <v>3717</v>
      </c>
      <c r="L45" s="1">
        <f t="shared" ca="1" si="3"/>
        <v>1</v>
      </c>
    </row>
    <row r="46" spans="2:12" x14ac:dyDescent="0.15">
      <c r="B46" s="16" t="s">
        <v>103</v>
      </c>
      <c r="C46" s="10" t="s">
        <v>217</v>
      </c>
      <c r="D46" s="10"/>
      <c r="E46" s="10">
        <f ca="1">RANDBETWEEN(5000,20000)</f>
        <v>8676</v>
      </c>
      <c r="F46" s="10">
        <f ca="1">RANDBETWEEN(10000,50000)</f>
        <v>35294</v>
      </c>
      <c r="G46" s="10"/>
      <c r="I46" s="1">
        <v>10647</v>
      </c>
      <c r="J46" s="1">
        <v>21521</v>
      </c>
      <c r="K46" s="1">
        <f t="shared" si="2"/>
        <v>32168</v>
      </c>
      <c r="L46" s="1">
        <f t="shared" ca="1" si="3"/>
        <v>2</v>
      </c>
    </row>
    <row r="47" spans="2:12" x14ac:dyDescent="0.15">
      <c r="B47" s="16" t="s">
        <v>75</v>
      </c>
      <c r="C47" s="10" t="s">
        <v>208</v>
      </c>
      <c r="D47" s="10"/>
      <c r="E47" s="10">
        <f ca="1">RANDBETWEEN(5000,20000)</f>
        <v>7016</v>
      </c>
      <c r="F47" s="10">
        <f ca="1">RANDBETWEEN(10000,50000)</f>
        <v>15518</v>
      </c>
      <c r="G47" s="10"/>
      <c r="I47" s="1">
        <v>12711</v>
      </c>
      <c r="J47" s="1">
        <v>45164</v>
      </c>
      <c r="K47" s="1">
        <f t="shared" si="2"/>
        <v>57875</v>
      </c>
      <c r="L47" s="1">
        <f t="shared" ca="1" si="3"/>
        <v>2</v>
      </c>
    </row>
    <row r="48" spans="2:12" x14ac:dyDescent="0.15">
      <c r="B48" s="10" t="s">
        <v>85</v>
      </c>
      <c r="C48" s="10" t="s">
        <v>214</v>
      </c>
      <c r="D48" s="10"/>
      <c r="E48" s="10">
        <f ca="1">RANDBETWEEN(5000,20000)</f>
        <v>15549</v>
      </c>
      <c r="F48" s="10">
        <f ca="1">RANDBETWEEN(10000,50000)</f>
        <v>13371</v>
      </c>
      <c r="G48" s="10"/>
      <c r="I48" s="1">
        <v>19323</v>
      </c>
      <c r="J48" s="1">
        <v>12638</v>
      </c>
      <c r="K48" s="1">
        <f t="shared" si="2"/>
        <v>31961</v>
      </c>
      <c r="L48" s="1">
        <f t="shared" ca="1" si="3"/>
        <v>1</v>
      </c>
    </row>
    <row r="49" spans="2:12" x14ac:dyDescent="0.15">
      <c r="B49" s="16" t="s">
        <v>80</v>
      </c>
      <c r="C49" s="10" t="s">
        <v>211</v>
      </c>
      <c r="D49" s="10"/>
      <c r="E49" s="10">
        <f ca="1">RANDBETWEEN(5000,20000)</f>
        <v>13294</v>
      </c>
      <c r="F49" s="10">
        <f ca="1">RANDBETWEEN(10000,50000)</f>
        <v>22459</v>
      </c>
      <c r="G49" s="10"/>
      <c r="I49" s="1">
        <v>8042</v>
      </c>
      <c r="J49" s="1">
        <v>37389</v>
      </c>
      <c r="K49" s="1">
        <f t="shared" si="2"/>
        <v>45431</v>
      </c>
      <c r="L49" s="1">
        <f t="shared" ca="1" si="3"/>
        <v>2</v>
      </c>
    </row>
    <row r="50" spans="2:12" x14ac:dyDescent="0.15">
      <c r="B50" s="16" t="s">
        <v>82</v>
      </c>
      <c r="C50" s="10" t="s">
        <v>213</v>
      </c>
      <c r="D50" s="10"/>
      <c r="E50" s="10">
        <f ca="1">RANDBETWEEN(5000,20000)</f>
        <v>10490</v>
      </c>
      <c r="F50" s="10">
        <f ca="1">RANDBETWEEN(10000,50000)</f>
        <v>43754</v>
      </c>
      <c r="G50" s="10"/>
      <c r="I50" s="1">
        <v>7884</v>
      </c>
      <c r="J50" s="1">
        <v>20732</v>
      </c>
      <c r="K50" s="1">
        <f t="shared" si="2"/>
        <v>28616</v>
      </c>
      <c r="L50" s="1">
        <f t="shared" ca="1" si="3"/>
        <v>2</v>
      </c>
    </row>
    <row r="52" spans="2:12" x14ac:dyDescent="0.15">
      <c r="B52" s="2" t="s">
        <v>50</v>
      </c>
      <c r="C52" s="2" t="s">
        <v>231</v>
      </c>
    </row>
    <row r="53" spans="2:12" x14ac:dyDescent="0.15">
      <c r="B53" s="12" t="s">
        <v>70</v>
      </c>
      <c r="C53" s="13" t="s">
        <v>71</v>
      </c>
      <c r="D53" s="13"/>
      <c r="E53" s="13">
        <f t="shared" ref="E53:E58" ca="1" si="4">RANDBETWEEN(100,500)</f>
        <v>124</v>
      </c>
      <c r="F53" s="13">
        <f ca="1">RANDBETWEEN(500,2000)</f>
        <v>551</v>
      </c>
      <c r="G53" s="13"/>
      <c r="I53" s="1">
        <v>295</v>
      </c>
      <c r="J53" s="1">
        <v>647</v>
      </c>
      <c r="K53" s="1">
        <f t="shared" si="2"/>
        <v>942</v>
      </c>
      <c r="L53" s="1">
        <f t="shared" ca="1" si="3"/>
        <v>1</v>
      </c>
    </row>
    <row r="54" spans="2:12" x14ac:dyDescent="0.15">
      <c r="B54" s="12" t="s">
        <v>70</v>
      </c>
      <c r="C54" s="13" t="s">
        <v>72</v>
      </c>
      <c r="D54" s="13"/>
      <c r="E54" s="13">
        <f t="shared" ca="1" si="4"/>
        <v>161</v>
      </c>
      <c r="F54" s="13">
        <f ca="1">RANDBETWEEN(200,1500)</f>
        <v>367</v>
      </c>
      <c r="G54" s="13"/>
      <c r="I54" s="1">
        <v>295</v>
      </c>
      <c r="J54" s="1">
        <v>297</v>
      </c>
      <c r="K54" s="1">
        <f t="shared" si="2"/>
        <v>592</v>
      </c>
      <c r="L54" s="1">
        <f t="shared" ca="1" si="3"/>
        <v>1</v>
      </c>
    </row>
    <row r="55" spans="2:12" x14ac:dyDescent="0.15">
      <c r="B55" s="13" t="s">
        <v>73</v>
      </c>
      <c r="C55" s="13" t="s">
        <v>74</v>
      </c>
      <c r="D55" s="13"/>
      <c r="E55" s="13">
        <f t="shared" ca="1" si="4"/>
        <v>475</v>
      </c>
      <c r="F55" s="13">
        <f ca="1">RANDBETWEEN(200,1500)</f>
        <v>1354</v>
      </c>
      <c r="G55" s="13"/>
      <c r="I55" s="1">
        <v>373</v>
      </c>
      <c r="J55" s="1">
        <v>857</v>
      </c>
      <c r="K55" s="1">
        <f t="shared" si="2"/>
        <v>1230</v>
      </c>
      <c r="L55" s="1">
        <f t="shared" ca="1" si="3"/>
        <v>1</v>
      </c>
    </row>
    <row r="56" spans="2:12" x14ac:dyDescent="0.15">
      <c r="B56" s="13" t="s">
        <v>75</v>
      </c>
      <c r="C56" s="13" t="s">
        <v>78</v>
      </c>
      <c r="D56" s="13"/>
      <c r="E56" s="13">
        <f t="shared" ca="1" si="4"/>
        <v>428</v>
      </c>
      <c r="F56" s="13">
        <f ca="1">RANDBETWEEN(200,1500)</f>
        <v>928</v>
      </c>
      <c r="G56" s="13"/>
      <c r="I56" s="1">
        <v>141</v>
      </c>
      <c r="J56" s="1">
        <v>1315</v>
      </c>
      <c r="K56" s="1">
        <f t="shared" si="2"/>
        <v>1456</v>
      </c>
      <c r="L56" s="1">
        <f t="shared" ca="1" si="3"/>
        <v>1</v>
      </c>
    </row>
    <row r="57" spans="2:12" x14ac:dyDescent="0.15">
      <c r="B57" s="13" t="s">
        <v>90</v>
      </c>
      <c r="C57" s="13" t="s">
        <v>91</v>
      </c>
      <c r="D57" s="13"/>
      <c r="E57" s="13">
        <f t="shared" ca="1" si="4"/>
        <v>435</v>
      </c>
      <c r="F57" s="13">
        <f ca="1">RANDBETWEEN(200,1500)</f>
        <v>547</v>
      </c>
      <c r="G57" s="13"/>
      <c r="I57" s="1">
        <v>478</v>
      </c>
      <c r="J57" s="1">
        <v>1446</v>
      </c>
      <c r="K57" s="1">
        <f t="shared" si="2"/>
        <v>1924</v>
      </c>
      <c r="L57" s="1">
        <f t="shared" ca="1" si="3"/>
        <v>2</v>
      </c>
    </row>
    <row r="58" spans="2:12" x14ac:dyDescent="0.15">
      <c r="B58" s="12" t="s">
        <v>90</v>
      </c>
      <c r="C58" s="13" t="s">
        <v>93</v>
      </c>
      <c r="D58" s="13"/>
      <c r="E58" s="13">
        <f t="shared" ca="1" si="4"/>
        <v>494</v>
      </c>
      <c r="F58" s="13">
        <f ca="1">RANDBETWEEN(200,1500)</f>
        <v>1078</v>
      </c>
      <c r="G58" s="13"/>
      <c r="I58" s="1">
        <v>146</v>
      </c>
      <c r="J58" s="1">
        <v>392</v>
      </c>
      <c r="K58" s="1">
        <f t="shared" si="2"/>
        <v>538</v>
      </c>
      <c r="L58" s="1">
        <f t="shared" ca="1" si="3"/>
        <v>2</v>
      </c>
    </row>
    <row r="59" spans="2:12" x14ac:dyDescent="0.15">
      <c r="B59" s="14" t="s">
        <v>80</v>
      </c>
      <c r="C59" s="15" t="s">
        <v>81</v>
      </c>
      <c r="D59" s="15"/>
      <c r="E59" s="15">
        <f ca="1">RANDBETWEEN(500,1000)</f>
        <v>878</v>
      </c>
      <c r="F59" s="15">
        <f ca="1">RANDBETWEEN(2000,5000)</f>
        <v>2491</v>
      </c>
      <c r="G59" s="15"/>
      <c r="I59" s="1">
        <v>513</v>
      </c>
      <c r="J59" s="1">
        <v>4948</v>
      </c>
      <c r="K59" s="1">
        <f t="shared" si="2"/>
        <v>5461</v>
      </c>
      <c r="L59" s="1">
        <f t="shared" ca="1" si="3"/>
        <v>2</v>
      </c>
    </row>
    <row r="60" spans="2:12" x14ac:dyDescent="0.15">
      <c r="B60" s="15" t="s">
        <v>75</v>
      </c>
      <c r="C60" s="15" t="s">
        <v>77</v>
      </c>
      <c r="D60" s="15"/>
      <c r="E60" s="15">
        <f ca="1">RANDBETWEEN(500,1000)</f>
        <v>741</v>
      </c>
      <c r="F60" s="15">
        <f ca="1">RANDBETWEEN(2000,5000)</f>
        <v>4829</v>
      </c>
      <c r="G60" s="15"/>
      <c r="I60" s="1">
        <v>693</v>
      </c>
      <c r="J60" s="1">
        <v>4082</v>
      </c>
      <c r="K60" s="1">
        <f t="shared" si="2"/>
        <v>4775</v>
      </c>
      <c r="L60" s="1">
        <f t="shared" ca="1" si="3"/>
        <v>2</v>
      </c>
    </row>
    <row r="61" spans="2:12" x14ac:dyDescent="0.15">
      <c r="B61" s="14" t="s">
        <v>75</v>
      </c>
      <c r="C61" s="15" t="s">
        <v>79</v>
      </c>
      <c r="D61" s="15"/>
      <c r="E61" s="15">
        <f ca="1">RANDBETWEEN(500,1000)</f>
        <v>736</v>
      </c>
      <c r="F61" s="15">
        <f ca="1">RANDBETWEEN(2000,5000)</f>
        <v>3734</v>
      </c>
      <c r="G61" s="15"/>
      <c r="I61" s="1">
        <v>672</v>
      </c>
      <c r="J61" s="1">
        <v>3512</v>
      </c>
      <c r="K61" s="1">
        <f t="shared" si="2"/>
        <v>4184</v>
      </c>
      <c r="L61" s="1">
        <f t="shared" ca="1" si="3"/>
        <v>1</v>
      </c>
    </row>
    <row r="62" spans="2:12" x14ac:dyDescent="0.15">
      <c r="B62" s="14" t="s">
        <v>82</v>
      </c>
      <c r="C62" s="15" t="s">
        <v>84</v>
      </c>
      <c r="D62" s="15"/>
      <c r="E62" s="15">
        <f ca="1">RANDBETWEEN(500,1000)</f>
        <v>985</v>
      </c>
      <c r="F62" s="15">
        <f ca="1">RANDBETWEEN(2000,5000)</f>
        <v>2026</v>
      </c>
      <c r="G62" s="15"/>
      <c r="I62" s="1">
        <v>625</v>
      </c>
      <c r="J62" s="1">
        <v>3790</v>
      </c>
      <c r="K62" s="1">
        <f t="shared" si="2"/>
        <v>4415</v>
      </c>
      <c r="L62" s="1">
        <f t="shared" ca="1" si="3"/>
        <v>2</v>
      </c>
    </row>
    <row r="63" spans="2:12" x14ac:dyDescent="0.15">
      <c r="B63" s="14" t="s">
        <v>75</v>
      </c>
      <c r="C63" s="15" t="s">
        <v>76</v>
      </c>
      <c r="D63" s="15"/>
      <c r="E63" s="15">
        <f ca="1">RANDBETWEEN(500,1000)</f>
        <v>839</v>
      </c>
      <c r="F63" s="15">
        <f ca="1">RANDBETWEEN(2000,5000)</f>
        <v>3802</v>
      </c>
      <c r="G63" s="15"/>
      <c r="I63" s="1">
        <v>681</v>
      </c>
      <c r="J63" s="1">
        <v>3573</v>
      </c>
      <c r="K63" s="1">
        <f t="shared" si="2"/>
        <v>4254</v>
      </c>
      <c r="L63" s="1">
        <f t="shared" ca="1" si="3"/>
        <v>1</v>
      </c>
    </row>
    <row r="64" spans="2:12" x14ac:dyDescent="0.15">
      <c r="B64" s="16" t="s">
        <v>90</v>
      </c>
      <c r="C64" s="10" t="s">
        <v>92</v>
      </c>
      <c r="D64" s="10"/>
      <c r="E64" s="10">
        <f ca="1">RANDBETWEEN(5000,20000)</f>
        <v>16976</v>
      </c>
      <c r="F64" s="10">
        <f ca="1">RANDBETWEEN(10000,50000)</f>
        <v>11513</v>
      </c>
      <c r="G64" s="10"/>
      <c r="I64" s="1">
        <v>5953</v>
      </c>
      <c r="J64" s="1">
        <v>28423</v>
      </c>
      <c r="K64" s="1">
        <f t="shared" si="2"/>
        <v>34376</v>
      </c>
      <c r="L64" s="1">
        <f t="shared" ca="1" si="3"/>
        <v>1</v>
      </c>
    </row>
    <row r="65" spans="2:12" x14ac:dyDescent="0.15">
      <c r="B65" s="16" t="s">
        <v>87</v>
      </c>
      <c r="C65" s="10" t="s">
        <v>89</v>
      </c>
      <c r="D65" s="10"/>
      <c r="E65" s="10">
        <f ca="1">RANDBETWEEN(5000,20000)</f>
        <v>11091</v>
      </c>
      <c r="F65" s="10">
        <f ca="1">RANDBETWEEN(10000,50000)</f>
        <v>18170</v>
      </c>
      <c r="G65" s="10"/>
      <c r="I65" s="1">
        <v>12695</v>
      </c>
      <c r="J65" s="1">
        <v>39674</v>
      </c>
      <c r="K65" s="1">
        <f t="shared" si="2"/>
        <v>52369</v>
      </c>
      <c r="L65" s="1">
        <f t="shared" ca="1" si="3"/>
        <v>2</v>
      </c>
    </row>
    <row r="66" spans="2:12" x14ac:dyDescent="0.15">
      <c r="B66" s="16" t="s">
        <v>87</v>
      </c>
      <c r="C66" s="10" t="s">
        <v>88</v>
      </c>
      <c r="D66" s="10"/>
      <c r="E66" s="10">
        <f ca="1">RANDBETWEEN(5000,20000)</f>
        <v>12156</v>
      </c>
      <c r="F66" s="10">
        <f ca="1">RANDBETWEEN(10000,50000)</f>
        <v>19559</v>
      </c>
      <c r="G66" s="10"/>
      <c r="I66" s="1">
        <v>5578</v>
      </c>
      <c r="J66" s="1">
        <v>27144</v>
      </c>
      <c r="K66" s="1">
        <f t="shared" si="2"/>
        <v>32722</v>
      </c>
      <c r="L66" s="1">
        <f t="shared" ca="1" si="3"/>
        <v>2</v>
      </c>
    </row>
    <row r="67" spans="2:12" x14ac:dyDescent="0.15">
      <c r="B67" s="16" t="s">
        <v>85</v>
      </c>
      <c r="C67" s="10" t="s">
        <v>86</v>
      </c>
      <c r="D67" s="10"/>
      <c r="E67" s="10">
        <f ca="1">RANDBETWEEN(5000,20000)</f>
        <v>9751</v>
      </c>
      <c r="F67" s="10">
        <f ca="1">RANDBETWEEN(10000,50000)</f>
        <v>30029</v>
      </c>
      <c r="G67" s="10"/>
      <c r="I67" s="1">
        <v>13227</v>
      </c>
      <c r="J67" s="1">
        <v>48654</v>
      </c>
      <c r="K67" s="1">
        <f t="shared" si="2"/>
        <v>61881</v>
      </c>
      <c r="L67" s="1">
        <f t="shared" ca="1" si="3"/>
        <v>1</v>
      </c>
    </row>
    <row r="68" spans="2:12" x14ac:dyDescent="0.15">
      <c r="B68" s="16" t="s">
        <v>82</v>
      </c>
      <c r="C68" s="10" t="s">
        <v>83</v>
      </c>
      <c r="D68" s="10"/>
      <c r="E68" s="10">
        <f ca="1">RANDBETWEEN(5000,20000)</f>
        <v>12147</v>
      </c>
      <c r="F68" s="10">
        <f ca="1">RANDBETWEEN(10000,50000)</f>
        <v>45098</v>
      </c>
      <c r="G68" s="10"/>
      <c r="I68" s="1">
        <v>12774</v>
      </c>
      <c r="J68" s="1">
        <v>19988</v>
      </c>
      <c r="K68" s="1">
        <f t="shared" si="2"/>
        <v>32762</v>
      </c>
      <c r="L68" s="1">
        <f t="shared" ca="1" si="3"/>
        <v>1</v>
      </c>
    </row>
    <row r="70" spans="2:12" x14ac:dyDescent="0.15">
      <c r="B70" s="2" t="s">
        <v>51</v>
      </c>
      <c r="C70" s="2" t="s">
        <v>230</v>
      </c>
    </row>
    <row r="71" spans="2:12" x14ac:dyDescent="0.15">
      <c r="B71" s="12" t="s">
        <v>96</v>
      </c>
      <c r="C71" s="13" t="s">
        <v>97</v>
      </c>
      <c r="D71" s="13"/>
      <c r="E71" s="13">
        <f ca="1">RANDBETWEEN(100,500)</f>
        <v>374</v>
      </c>
      <c r="F71" s="13">
        <f ca="1">RANDBETWEEN(500,2000)</f>
        <v>1456</v>
      </c>
      <c r="G71" s="13"/>
      <c r="I71" s="1">
        <v>162</v>
      </c>
      <c r="J71" s="1">
        <v>585</v>
      </c>
      <c r="K71" s="1">
        <f t="shared" ref="K71:K132" si="5">SUM(I71:J71)</f>
        <v>747</v>
      </c>
      <c r="L71" s="1">
        <f t="shared" ref="L69:L132" ca="1" si="6">RANDBETWEEN(1,2)</f>
        <v>1</v>
      </c>
    </row>
    <row r="72" spans="2:12" x14ac:dyDescent="0.15">
      <c r="B72" s="12" t="s">
        <v>90</v>
      </c>
      <c r="C72" s="13" t="s">
        <v>102</v>
      </c>
      <c r="D72" s="13"/>
      <c r="E72" s="13">
        <f ca="1">RANDBETWEEN(100,500)</f>
        <v>427</v>
      </c>
      <c r="F72" s="13">
        <f ca="1">RANDBETWEEN(200,1500)</f>
        <v>1309</v>
      </c>
      <c r="G72" s="13"/>
      <c r="I72" s="1">
        <v>224</v>
      </c>
      <c r="J72" s="1">
        <v>755</v>
      </c>
      <c r="K72" s="1">
        <f t="shared" si="5"/>
        <v>979</v>
      </c>
      <c r="L72" s="1">
        <f t="shared" ca="1" si="6"/>
        <v>1</v>
      </c>
    </row>
    <row r="73" spans="2:12" x14ac:dyDescent="0.15">
      <c r="B73" s="14" t="s">
        <v>85</v>
      </c>
      <c r="C73" s="15" t="s">
        <v>101</v>
      </c>
      <c r="D73" s="15"/>
      <c r="E73" s="15">
        <f ca="1">RANDBETWEEN(500,1000)</f>
        <v>570</v>
      </c>
      <c r="F73" s="15">
        <f ca="1">RANDBETWEEN(2000,5000)</f>
        <v>3229</v>
      </c>
      <c r="G73" s="15"/>
      <c r="I73" s="1">
        <v>579</v>
      </c>
      <c r="J73" s="1">
        <v>4090</v>
      </c>
      <c r="K73" s="1">
        <f t="shared" si="5"/>
        <v>4669</v>
      </c>
      <c r="L73" s="1">
        <f t="shared" ca="1" si="6"/>
        <v>2</v>
      </c>
    </row>
    <row r="74" spans="2:12" x14ac:dyDescent="0.15">
      <c r="B74" s="14" t="s">
        <v>103</v>
      </c>
      <c r="C74" s="15" t="s">
        <v>105</v>
      </c>
      <c r="D74" s="15"/>
      <c r="E74" s="15">
        <f ca="1">RANDBETWEEN(500,1000)</f>
        <v>596</v>
      </c>
      <c r="F74" s="15">
        <f ca="1">RANDBETWEEN(2000,5000)</f>
        <v>4289</v>
      </c>
      <c r="G74" s="15"/>
      <c r="I74" s="1">
        <v>705</v>
      </c>
      <c r="J74" s="1">
        <v>2777</v>
      </c>
      <c r="K74" s="1">
        <f t="shared" si="5"/>
        <v>3482</v>
      </c>
      <c r="L74" s="1">
        <f t="shared" ca="1" si="6"/>
        <v>1</v>
      </c>
    </row>
    <row r="75" spans="2:12" x14ac:dyDescent="0.15">
      <c r="B75" s="14" t="s">
        <v>70</v>
      </c>
      <c r="C75" s="15" t="s">
        <v>95</v>
      </c>
      <c r="D75" s="15"/>
      <c r="E75" s="15">
        <f ca="1">RANDBETWEEN(500,1000)</f>
        <v>838</v>
      </c>
      <c r="F75" s="15">
        <f ca="1">RANDBETWEEN(2000,5000)</f>
        <v>2302</v>
      </c>
      <c r="G75" s="15"/>
      <c r="I75" s="1">
        <v>833</v>
      </c>
      <c r="J75" s="1">
        <v>2157</v>
      </c>
      <c r="K75" s="1">
        <f t="shared" si="5"/>
        <v>2990</v>
      </c>
      <c r="L75" s="1">
        <f t="shared" ca="1" si="6"/>
        <v>1</v>
      </c>
    </row>
    <row r="76" spans="2:12" x14ac:dyDescent="0.15">
      <c r="B76" s="14" t="s">
        <v>70</v>
      </c>
      <c r="C76" s="15" t="s">
        <v>94</v>
      </c>
      <c r="D76" s="15"/>
      <c r="E76" s="15">
        <f ca="1">RANDBETWEEN(500,1000)</f>
        <v>867</v>
      </c>
      <c r="F76" s="15">
        <f ca="1">RANDBETWEEN(2000,5000)</f>
        <v>3084</v>
      </c>
      <c r="G76" s="15"/>
      <c r="I76" s="1">
        <v>567</v>
      </c>
      <c r="J76" s="1">
        <v>2023</v>
      </c>
      <c r="K76" s="1">
        <f t="shared" si="5"/>
        <v>2590</v>
      </c>
      <c r="L76" s="1">
        <f t="shared" ca="1" si="6"/>
        <v>1</v>
      </c>
    </row>
    <row r="77" spans="2:12" x14ac:dyDescent="0.15">
      <c r="B77" s="14" t="s">
        <v>75</v>
      </c>
      <c r="C77" s="15" t="s">
        <v>98</v>
      </c>
      <c r="D77" s="15"/>
      <c r="E77" s="15">
        <f ca="1">RANDBETWEEN(500,1000)</f>
        <v>736</v>
      </c>
      <c r="F77" s="15">
        <f ca="1">RANDBETWEEN(2000,5000)</f>
        <v>3170</v>
      </c>
      <c r="G77" s="15"/>
      <c r="I77" s="1">
        <v>853</v>
      </c>
      <c r="J77" s="1">
        <v>4163</v>
      </c>
      <c r="K77" s="1">
        <f t="shared" si="5"/>
        <v>5016</v>
      </c>
      <c r="L77" s="1">
        <f t="shared" ca="1" si="6"/>
        <v>2</v>
      </c>
    </row>
    <row r="78" spans="2:12" x14ac:dyDescent="0.15">
      <c r="B78" s="16" t="s">
        <v>103</v>
      </c>
      <c r="C78" s="10" t="s">
        <v>104</v>
      </c>
      <c r="D78" s="10"/>
      <c r="E78" s="10">
        <f ca="1">RANDBETWEEN(5000,20000)</f>
        <v>16334</v>
      </c>
      <c r="F78" s="10">
        <f ca="1">RANDBETWEEN(10000,50000)</f>
        <v>22233</v>
      </c>
      <c r="G78" s="10"/>
      <c r="I78" s="1">
        <v>18668</v>
      </c>
      <c r="J78" s="1">
        <v>26784</v>
      </c>
      <c r="K78" s="1">
        <f t="shared" si="5"/>
        <v>45452</v>
      </c>
      <c r="L78" s="1">
        <f t="shared" ca="1" si="6"/>
        <v>1</v>
      </c>
    </row>
    <row r="79" spans="2:12" x14ac:dyDescent="0.15">
      <c r="B79" s="16" t="s">
        <v>85</v>
      </c>
      <c r="C79" s="10" t="s">
        <v>100</v>
      </c>
      <c r="D79" s="10"/>
      <c r="E79" s="10">
        <f ca="1">RANDBETWEEN(5000,20000)</f>
        <v>6229</v>
      </c>
      <c r="F79" s="10">
        <f ca="1">RANDBETWEEN(10000,50000)</f>
        <v>31669</v>
      </c>
      <c r="G79" s="10"/>
      <c r="I79" s="1">
        <v>11134</v>
      </c>
      <c r="J79" s="1">
        <v>33813</v>
      </c>
      <c r="K79" s="1">
        <f t="shared" si="5"/>
        <v>44947</v>
      </c>
      <c r="L79" s="1">
        <f t="shared" ca="1" si="6"/>
        <v>1</v>
      </c>
    </row>
    <row r="80" spans="2:12" x14ac:dyDescent="0.15">
      <c r="B80" s="16" t="s">
        <v>80</v>
      </c>
      <c r="C80" s="10" t="s">
        <v>99</v>
      </c>
      <c r="D80" s="10"/>
      <c r="E80" s="10">
        <f ca="1">RANDBETWEEN(5000,20000)</f>
        <v>10541</v>
      </c>
      <c r="F80" s="10">
        <f ca="1">RANDBETWEEN(10000,50000)</f>
        <v>43399</v>
      </c>
      <c r="G80" s="10"/>
      <c r="I80" s="1">
        <v>15422</v>
      </c>
      <c r="J80" s="1">
        <v>41880</v>
      </c>
      <c r="K80" s="1">
        <f t="shared" si="5"/>
        <v>57302</v>
      </c>
      <c r="L80" s="1">
        <f t="shared" ca="1" si="6"/>
        <v>1</v>
      </c>
    </row>
    <row r="82" spans="2:12" x14ac:dyDescent="0.15">
      <c r="B82" s="2" t="s">
        <v>52</v>
      </c>
      <c r="C82" s="2" t="s">
        <v>229</v>
      </c>
    </row>
    <row r="83" spans="2:12" x14ac:dyDescent="0.15">
      <c r="B83" s="14" t="s">
        <v>107</v>
      </c>
      <c r="C83" s="15" t="s">
        <v>220</v>
      </c>
      <c r="D83" s="15"/>
      <c r="E83" s="15">
        <f ca="1">RANDBETWEEN(500,1000)</f>
        <v>941</v>
      </c>
      <c r="F83" s="15">
        <f ca="1">RANDBETWEEN(2000,5000)</f>
        <v>2333</v>
      </c>
      <c r="G83" s="15"/>
      <c r="I83" s="1">
        <v>872</v>
      </c>
      <c r="J83" s="1">
        <v>2712</v>
      </c>
      <c r="K83" s="1">
        <f t="shared" si="5"/>
        <v>3584</v>
      </c>
      <c r="L83" s="1">
        <f t="shared" ca="1" si="6"/>
        <v>1</v>
      </c>
    </row>
    <row r="84" spans="2:12" x14ac:dyDescent="0.15">
      <c r="B84" s="17" t="s">
        <v>103</v>
      </c>
      <c r="C84" s="13" t="s">
        <v>221</v>
      </c>
      <c r="D84" s="13"/>
      <c r="E84" s="13">
        <f ca="1">RANDBETWEEN(100,500)</f>
        <v>379</v>
      </c>
      <c r="F84" s="13">
        <f ca="1">RANDBETWEEN(500,2000)</f>
        <v>892</v>
      </c>
      <c r="G84" s="13"/>
      <c r="I84" s="1">
        <v>293</v>
      </c>
      <c r="J84" s="1">
        <v>1505</v>
      </c>
      <c r="K84" s="1">
        <f t="shared" si="5"/>
        <v>1798</v>
      </c>
      <c r="L84" s="1">
        <f t="shared" ca="1" si="6"/>
        <v>2</v>
      </c>
    </row>
    <row r="85" spans="2:12" x14ac:dyDescent="0.15">
      <c r="B85" s="14" t="s">
        <v>80</v>
      </c>
      <c r="C85" s="15" t="s">
        <v>111</v>
      </c>
      <c r="D85" s="15"/>
      <c r="E85" s="15">
        <f ca="1">RANDBETWEEN(500,1000)</f>
        <v>510</v>
      </c>
      <c r="F85" s="15">
        <f ca="1">RANDBETWEEN(2000,5000)</f>
        <v>3360</v>
      </c>
      <c r="G85" s="15"/>
      <c r="I85" s="1">
        <v>825</v>
      </c>
      <c r="J85" s="1">
        <v>2956</v>
      </c>
      <c r="K85" s="1">
        <f t="shared" si="5"/>
        <v>3781</v>
      </c>
      <c r="L85" s="1">
        <f t="shared" ca="1" si="6"/>
        <v>2</v>
      </c>
    </row>
    <row r="86" spans="2:12" x14ac:dyDescent="0.15">
      <c r="B86" s="14" t="s">
        <v>70</v>
      </c>
      <c r="C86" s="15" t="s">
        <v>106</v>
      </c>
      <c r="D86" s="15"/>
      <c r="E86" s="15">
        <f ca="1">RANDBETWEEN(500,1000)</f>
        <v>859</v>
      </c>
      <c r="F86" s="15">
        <f ca="1">RANDBETWEEN(2000,5000)</f>
        <v>3966</v>
      </c>
      <c r="G86" s="15"/>
      <c r="I86" s="1">
        <v>520</v>
      </c>
      <c r="J86" s="1">
        <v>4729</v>
      </c>
      <c r="K86" s="1">
        <f t="shared" si="5"/>
        <v>5249</v>
      </c>
      <c r="L86" s="1">
        <f t="shared" ca="1" si="6"/>
        <v>1</v>
      </c>
    </row>
    <row r="87" spans="2:12" x14ac:dyDescent="0.15">
      <c r="B87" s="14" t="s">
        <v>113</v>
      </c>
      <c r="C87" s="15" t="s">
        <v>114</v>
      </c>
      <c r="D87" s="15"/>
      <c r="E87" s="15">
        <f ca="1">RANDBETWEEN(500,1000)</f>
        <v>872</v>
      </c>
      <c r="F87" s="15">
        <f ca="1">RANDBETWEEN(2000,5000)</f>
        <v>2289</v>
      </c>
      <c r="G87" s="15"/>
      <c r="I87" s="1">
        <v>989</v>
      </c>
      <c r="J87" s="1">
        <v>2870</v>
      </c>
      <c r="K87" s="1">
        <f t="shared" si="5"/>
        <v>3859</v>
      </c>
      <c r="L87" s="1">
        <f t="shared" ca="1" si="6"/>
        <v>1</v>
      </c>
    </row>
    <row r="88" spans="2:12" x14ac:dyDescent="0.15">
      <c r="B88" s="16" t="s">
        <v>82</v>
      </c>
      <c r="C88" s="10" t="s">
        <v>112</v>
      </c>
      <c r="D88" s="10"/>
      <c r="E88" s="10">
        <f ca="1">RANDBETWEEN(5000,20000)</f>
        <v>18288</v>
      </c>
      <c r="F88" s="10">
        <f ca="1">RANDBETWEEN(10000,50000)</f>
        <v>17361</v>
      </c>
      <c r="G88" s="10"/>
      <c r="I88" s="1">
        <v>5909</v>
      </c>
      <c r="J88" s="1">
        <v>11266</v>
      </c>
      <c r="K88" s="1">
        <f t="shared" si="5"/>
        <v>17175</v>
      </c>
      <c r="L88" s="1">
        <f t="shared" ca="1" si="6"/>
        <v>2</v>
      </c>
    </row>
    <row r="89" spans="2:12" x14ac:dyDescent="0.15">
      <c r="B89" s="16" t="s">
        <v>87</v>
      </c>
      <c r="C89" s="10" t="s">
        <v>115</v>
      </c>
      <c r="D89" s="10"/>
      <c r="E89" s="10">
        <f ca="1">RANDBETWEEN(5000,20000)</f>
        <v>6421</v>
      </c>
      <c r="F89" s="10">
        <f ca="1">RANDBETWEEN(10000,50000)</f>
        <v>16682</v>
      </c>
      <c r="G89" s="10"/>
      <c r="I89" s="1">
        <v>17011</v>
      </c>
      <c r="J89" s="1">
        <v>39475</v>
      </c>
      <c r="K89" s="1">
        <f t="shared" si="5"/>
        <v>56486</v>
      </c>
      <c r="L89" s="1">
        <f t="shared" ca="1" si="6"/>
        <v>2</v>
      </c>
    </row>
    <row r="90" spans="2:12" x14ac:dyDescent="0.15">
      <c r="B90" s="16" t="s">
        <v>103</v>
      </c>
      <c r="C90" s="10" t="s">
        <v>116</v>
      </c>
      <c r="D90" s="10"/>
      <c r="E90" s="10">
        <f ca="1">RANDBETWEEN(5000,20000)</f>
        <v>16479</v>
      </c>
      <c r="F90" s="10">
        <f ca="1">RANDBETWEEN(10000,50000)</f>
        <v>13953</v>
      </c>
      <c r="G90" s="10"/>
      <c r="I90" s="1">
        <v>13781</v>
      </c>
      <c r="J90" s="1">
        <v>44062</v>
      </c>
      <c r="K90" s="1">
        <f t="shared" si="5"/>
        <v>57843</v>
      </c>
      <c r="L90" s="1">
        <f t="shared" ca="1" si="6"/>
        <v>2</v>
      </c>
    </row>
    <row r="91" spans="2:12" x14ac:dyDescent="0.15">
      <c r="B91" s="16" t="s">
        <v>109</v>
      </c>
      <c r="C91" s="10" t="s">
        <v>110</v>
      </c>
      <c r="D91" s="10"/>
      <c r="E91" s="10">
        <f ca="1">RANDBETWEEN(5000,20000)</f>
        <v>12149</v>
      </c>
      <c r="F91" s="10">
        <f ca="1">RANDBETWEEN(10000,50000)</f>
        <v>40431</v>
      </c>
      <c r="G91" s="10"/>
      <c r="I91" s="1">
        <v>9221</v>
      </c>
      <c r="J91" s="1">
        <v>18224</v>
      </c>
      <c r="K91" s="1">
        <f t="shared" si="5"/>
        <v>27445</v>
      </c>
      <c r="L91" s="1">
        <f t="shared" ca="1" si="6"/>
        <v>2</v>
      </c>
    </row>
    <row r="93" spans="2:12" x14ac:dyDescent="0.15">
      <c r="B93" s="2" t="s">
        <v>53</v>
      </c>
      <c r="C93" s="2" t="s">
        <v>228</v>
      </c>
    </row>
    <row r="94" spans="2:12" x14ac:dyDescent="0.15">
      <c r="B94" s="12" t="s">
        <v>75</v>
      </c>
      <c r="C94" s="13" t="s">
        <v>118</v>
      </c>
      <c r="D94" s="13"/>
      <c r="E94" s="13">
        <f ca="1">RANDBETWEEN(100,500)</f>
        <v>392</v>
      </c>
      <c r="F94" s="13">
        <f ca="1">RANDBETWEEN(500,2000)</f>
        <v>1388</v>
      </c>
      <c r="G94" s="13"/>
      <c r="I94" s="1">
        <v>275</v>
      </c>
      <c r="J94" s="1">
        <v>1780</v>
      </c>
      <c r="K94" s="1">
        <f t="shared" si="5"/>
        <v>2055</v>
      </c>
      <c r="L94" s="1">
        <f t="shared" ca="1" si="6"/>
        <v>2</v>
      </c>
    </row>
    <row r="95" spans="2:12" x14ac:dyDescent="0.15">
      <c r="B95" s="14" t="s">
        <v>80</v>
      </c>
      <c r="C95" s="15" t="s">
        <v>119</v>
      </c>
      <c r="D95" s="15"/>
      <c r="E95" s="15">
        <f ca="1">RANDBETWEEN(500,1000)</f>
        <v>536</v>
      </c>
      <c r="F95" s="15">
        <f ca="1">RANDBETWEEN(2000,5000)</f>
        <v>2761</v>
      </c>
      <c r="G95" s="15"/>
      <c r="I95" s="1">
        <v>624</v>
      </c>
      <c r="J95" s="1">
        <v>4532</v>
      </c>
      <c r="K95" s="1">
        <f t="shared" si="5"/>
        <v>5156</v>
      </c>
      <c r="L95" s="1">
        <f t="shared" ca="1" si="6"/>
        <v>2</v>
      </c>
    </row>
    <row r="96" spans="2:12" x14ac:dyDescent="0.15">
      <c r="B96" s="14" t="s">
        <v>90</v>
      </c>
      <c r="C96" s="15" t="s">
        <v>123</v>
      </c>
      <c r="D96" s="15"/>
      <c r="E96" s="15">
        <f ca="1">RANDBETWEEN(500,1000)</f>
        <v>729</v>
      </c>
      <c r="F96" s="15">
        <f ca="1">RANDBETWEEN(2000,5000)</f>
        <v>2546</v>
      </c>
      <c r="G96" s="15"/>
      <c r="I96" s="1">
        <v>511</v>
      </c>
      <c r="J96" s="1">
        <v>4490</v>
      </c>
      <c r="K96" s="1">
        <f t="shared" si="5"/>
        <v>5001</v>
      </c>
      <c r="L96" s="1">
        <f t="shared" ca="1" si="6"/>
        <v>2</v>
      </c>
    </row>
    <row r="97" spans="2:12" x14ac:dyDescent="0.15">
      <c r="B97" s="16" t="s">
        <v>87</v>
      </c>
      <c r="C97" s="10" t="s">
        <v>122</v>
      </c>
      <c r="D97" s="10"/>
      <c r="E97" s="10">
        <f ca="1">RANDBETWEEN(5000,20000)</f>
        <v>7411</v>
      </c>
      <c r="F97" s="10">
        <f ca="1">RANDBETWEEN(10000,50000)</f>
        <v>17923</v>
      </c>
      <c r="G97" s="10"/>
      <c r="I97" s="1">
        <v>17411</v>
      </c>
      <c r="J97" s="1">
        <v>37225</v>
      </c>
      <c r="K97" s="1">
        <f t="shared" si="5"/>
        <v>54636</v>
      </c>
      <c r="L97" s="1">
        <f t="shared" ca="1" si="6"/>
        <v>2</v>
      </c>
    </row>
    <row r="98" spans="2:12" x14ac:dyDescent="0.15">
      <c r="B98" s="16" t="s">
        <v>85</v>
      </c>
      <c r="C98" s="10" t="s">
        <v>120</v>
      </c>
      <c r="D98" s="10"/>
      <c r="E98" s="10">
        <f ca="1">RANDBETWEEN(5000,20000)</f>
        <v>5641</v>
      </c>
      <c r="F98" s="10">
        <f ca="1">RANDBETWEEN(10000,50000)</f>
        <v>21120</v>
      </c>
      <c r="G98" s="10"/>
      <c r="I98" s="1">
        <v>5041</v>
      </c>
      <c r="J98" s="1">
        <v>48948</v>
      </c>
      <c r="K98" s="1">
        <f t="shared" si="5"/>
        <v>53989</v>
      </c>
      <c r="L98" s="1">
        <f t="shared" ca="1" si="6"/>
        <v>1</v>
      </c>
    </row>
    <row r="99" spans="2:12" x14ac:dyDescent="0.15">
      <c r="B99" s="16" t="s">
        <v>103</v>
      </c>
      <c r="C99" s="10" t="s">
        <v>124</v>
      </c>
      <c r="D99" s="10"/>
      <c r="E99" s="10">
        <f ca="1">RANDBETWEEN(5000,20000)</f>
        <v>14931</v>
      </c>
      <c r="F99" s="10">
        <f ca="1">RANDBETWEEN(10000,50000)</f>
        <v>30876</v>
      </c>
      <c r="G99" s="10"/>
      <c r="I99" s="1">
        <v>14074</v>
      </c>
      <c r="J99" s="1">
        <v>19740</v>
      </c>
      <c r="K99" s="1">
        <f t="shared" si="5"/>
        <v>33814</v>
      </c>
      <c r="L99" s="1">
        <f t="shared" ca="1" si="6"/>
        <v>1</v>
      </c>
    </row>
    <row r="100" spans="2:12" x14ac:dyDescent="0.15">
      <c r="B100" s="16" t="s">
        <v>87</v>
      </c>
      <c r="C100" s="10" t="s">
        <v>121</v>
      </c>
      <c r="D100" s="10"/>
      <c r="E100" s="10">
        <f ca="1">RANDBETWEEN(5000,20000)</f>
        <v>12909</v>
      </c>
      <c r="F100" s="10">
        <f ca="1">RANDBETWEEN(10000,50000)</f>
        <v>26287</v>
      </c>
      <c r="G100" s="10"/>
      <c r="I100" s="1">
        <v>13379</v>
      </c>
      <c r="J100" s="1">
        <v>25845</v>
      </c>
      <c r="K100" s="1">
        <f t="shared" si="5"/>
        <v>39224</v>
      </c>
      <c r="L100" s="1">
        <f t="shared" ca="1" si="6"/>
        <v>1</v>
      </c>
    </row>
    <row r="101" spans="2:12" x14ac:dyDescent="0.15">
      <c r="B101" s="4"/>
    </row>
    <row r="102" spans="2:12" x14ac:dyDescent="0.15">
      <c r="B102" s="5" t="s">
        <v>54</v>
      </c>
      <c r="C102" s="2" t="s">
        <v>227</v>
      </c>
    </row>
    <row r="103" spans="2:12" x14ac:dyDescent="0.15">
      <c r="B103" s="12" t="s">
        <v>70</v>
      </c>
      <c r="C103" s="13" t="s">
        <v>71</v>
      </c>
      <c r="D103" s="13"/>
      <c r="E103" s="13">
        <f ca="1">RANDBETWEEN(100,500)</f>
        <v>467</v>
      </c>
      <c r="F103" s="13">
        <f ca="1">RANDBETWEEN(500,2000)</f>
        <v>1459</v>
      </c>
      <c r="G103" s="13"/>
      <c r="I103" s="1">
        <v>395</v>
      </c>
      <c r="J103" s="1">
        <v>674</v>
      </c>
      <c r="K103" s="1">
        <f t="shared" si="5"/>
        <v>1069</v>
      </c>
      <c r="L103" s="1">
        <f t="shared" ca="1" si="6"/>
        <v>2</v>
      </c>
    </row>
    <row r="104" spans="2:12" x14ac:dyDescent="0.15">
      <c r="B104" s="12" t="s">
        <v>107</v>
      </c>
      <c r="C104" s="13" t="s">
        <v>74</v>
      </c>
      <c r="D104" s="13"/>
      <c r="E104" s="13">
        <f ca="1">RANDBETWEEN(100,500)</f>
        <v>464</v>
      </c>
      <c r="F104" s="13">
        <f ca="1">RANDBETWEEN(500,2000)</f>
        <v>1435</v>
      </c>
      <c r="G104" s="13"/>
      <c r="I104" s="1">
        <v>234</v>
      </c>
      <c r="J104" s="1">
        <v>1243</v>
      </c>
      <c r="K104" s="1">
        <f t="shared" si="5"/>
        <v>1477</v>
      </c>
      <c r="L104" s="1">
        <f t="shared" ca="1" si="6"/>
        <v>2</v>
      </c>
    </row>
    <row r="105" spans="2:12" x14ac:dyDescent="0.15">
      <c r="B105" s="14" t="s">
        <v>87</v>
      </c>
      <c r="C105" s="15" t="s">
        <v>129</v>
      </c>
      <c r="D105" s="15"/>
      <c r="E105" s="15">
        <f t="shared" ref="E105:E110" ca="1" si="7">RANDBETWEEN(500,1000)</f>
        <v>749</v>
      </c>
      <c r="F105" s="15">
        <f t="shared" ref="F105:F110" ca="1" si="8">RANDBETWEEN(2000,5000)</f>
        <v>4162</v>
      </c>
      <c r="G105" s="15"/>
      <c r="I105" s="1">
        <v>695</v>
      </c>
      <c r="J105" s="1">
        <v>4720</v>
      </c>
      <c r="K105" s="1">
        <f t="shared" si="5"/>
        <v>5415</v>
      </c>
      <c r="L105" s="1">
        <f t="shared" ca="1" si="6"/>
        <v>2</v>
      </c>
    </row>
    <row r="106" spans="2:12" x14ac:dyDescent="0.15">
      <c r="B106" s="14" t="s">
        <v>85</v>
      </c>
      <c r="C106" s="15" t="s">
        <v>127</v>
      </c>
      <c r="D106" s="15"/>
      <c r="E106" s="15">
        <f t="shared" ca="1" si="7"/>
        <v>725</v>
      </c>
      <c r="F106" s="15">
        <f t="shared" ca="1" si="8"/>
        <v>3306</v>
      </c>
      <c r="G106" s="15"/>
      <c r="I106" s="1">
        <v>881</v>
      </c>
      <c r="J106" s="1">
        <v>3447</v>
      </c>
      <c r="K106" s="1">
        <f t="shared" si="5"/>
        <v>4328</v>
      </c>
      <c r="L106" s="1">
        <f t="shared" ca="1" si="6"/>
        <v>2</v>
      </c>
    </row>
    <row r="107" spans="2:12" x14ac:dyDescent="0.15">
      <c r="B107" s="14" t="s">
        <v>90</v>
      </c>
      <c r="C107" s="15" t="s">
        <v>130</v>
      </c>
      <c r="D107" s="15"/>
      <c r="E107" s="15">
        <f t="shared" ca="1" si="7"/>
        <v>882</v>
      </c>
      <c r="F107" s="15">
        <f t="shared" ca="1" si="8"/>
        <v>2779</v>
      </c>
      <c r="G107" s="15"/>
      <c r="I107" s="1">
        <v>798</v>
      </c>
      <c r="J107" s="1">
        <v>3201</v>
      </c>
      <c r="K107" s="1">
        <f t="shared" si="5"/>
        <v>3999</v>
      </c>
      <c r="L107" s="1">
        <f t="shared" ca="1" si="6"/>
        <v>2</v>
      </c>
    </row>
    <row r="108" spans="2:12" x14ac:dyDescent="0.15">
      <c r="B108" s="14" t="s">
        <v>103</v>
      </c>
      <c r="C108" s="15" t="s">
        <v>131</v>
      </c>
      <c r="D108" s="15"/>
      <c r="E108" s="15">
        <f t="shared" ca="1" si="7"/>
        <v>968</v>
      </c>
      <c r="F108" s="15">
        <f t="shared" ca="1" si="8"/>
        <v>3243</v>
      </c>
      <c r="G108" s="15"/>
      <c r="I108" s="1">
        <v>598</v>
      </c>
      <c r="J108" s="1">
        <v>3451</v>
      </c>
      <c r="K108" s="1">
        <f t="shared" si="5"/>
        <v>4049</v>
      </c>
      <c r="L108" s="1">
        <f t="shared" ca="1" si="6"/>
        <v>2</v>
      </c>
    </row>
    <row r="109" spans="2:12" x14ac:dyDescent="0.15">
      <c r="B109" s="14" t="s">
        <v>87</v>
      </c>
      <c r="C109" s="15" t="s">
        <v>128</v>
      </c>
      <c r="D109" s="15"/>
      <c r="E109" s="15">
        <f t="shared" ca="1" si="7"/>
        <v>662</v>
      </c>
      <c r="F109" s="15">
        <f t="shared" ca="1" si="8"/>
        <v>3817</v>
      </c>
      <c r="G109" s="15"/>
      <c r="I109" s="1">
        <v>536</v>
      </c>
      <c r="J109" s="1">
        <v>3361</v>
      </c>
      <c r="K109" s="1">
        <f t="shared" si="5"/>
        <v>3897</v>
      </c>
      <c r="L109" s="1">
        <f t="shared" ca="1" si="6"/>
        <v>1</v>
      </c>
    </row>
    <row r="110" spans="2:12" x14ac:dyDescent="0.15">
      <c r="B110" s="14" t="s">
        <v>82</v>
      </c>
      <c r="C110" s="15" t="s">
        <v>126</v>
      </c>
      <c r="D110" s="15"/>
      <c r="E110" s="15">
        <f t="shared" ca="1" si="7"/>
        <v>917</v>
      </c>
      <c r="F110" s="15">
        <f t="shared" ca="1" si="8"/>
        <v>4512</v>
      </c>
      <c r="G110" s="15"/>
      <c r="I110" s="1">
        <v>740</v>
      </c>
      <c r="J110" s="1">
        <v>4233</v>
      </c>
      <c r="K110" s="1">
        <f t="shared" si="5"/>
        <v>4973</v>
      </c>
      <c r="L110" s="1">
        <f t="shared" ca="1" si="6"/>
        <v>1</v>
      </c>
    </row>
    <row r="111" spans="2:12" x14ac:dyDescent="0.15">
      <c r="B111" s="16" t="s">
        <v>80</v>
      </c>
      <c r="C111" s="10" t="s">
        <v>125</v>
      </c>
      <c r="D111" s="10"/>
      <c r="E111" s="10">
        <f ca="1">RANDBETWEEN(5000,20000)</f>
        <v>6326</v>
      </c>
      <c r="F111" s="10">
        <f ca="1">RANDBETWEEN(10000,50000)</f>
        <v>48255</v>
      </c>
      <c r="G111" s="10"/>
      <c r="I111" s="1">
        <v>19411</v>
      </c>
      <c r="J111" s="1">
        <v>12509</v>
      </c>
      <c r="K111" s="1">
        <f t="shared" si="5"/>
        <v>31920</v>
      </c>
      <c r="L111" s="1">
        <f t="shared" ca="1" si="6"/>
        <v>2</v>
      </c>
    </row>
    <row r="112" spans="2:12" x14ac:dyDescent="0.15">
      <c r="B112" s="16" t="s">
        <v>103</v>
      </c>
      <c r="C112" s="10" t="s">
        <v>132</v>
      </c>
      <c r="D112" s="10"/>
      <c r="E112" s="10">
        <f ca="1">RANDBETWEEN(5000,20000)</f>
        <v>19675</v>
      </c>
      <c r="F112" s="10">
        <f ca="1">RANDBETWEEN(10000,50000)</f>
        <v>30431</v>
      </c>
      <c r="G112" s="10"/>
      <c r="I112" s="1">
        <v>6728</v>
      </c>
      <c r="J112" s="1">
        <v>17949</v>
      </c>
      <c r="K112" s="1">
        <f t="shared" si="5"/>
        <v>24677</v>
      </c>
      <c r="L112" s="1">
        <f t="shared" ca="1" si="6"/>
        <v>1</v>
      </c>
    </row>
    <row r="114" spans="2:12" x14ac:dyDescent="0.15">
      <c r="B114" s="2" t="s">
        <v>55</v>
      </c>
      <c r="C114" s="2" t="s">
        <v>226</v>
      </c>
    </row>
    <row r="115" spans="2:12" x14ac:dyDescent="0.15">
      <c r="B115" s="12" t="s">
        <v>80</v>
      </c>
      <c r="C115" s="13" t="s">
        <v>137</v>
      </c>
      <c r="D115" s="13"/>
      <c r="E115" s="13">
        <f ca="1">RANDBETWEEN(100,500)</f>
        <v>344</v>
      </c>
      <c r="F115" s="13">
        <f ca="1">RANDBETWEEN(500,2000)</f>
        <v>1016</v>
      </c>
      <c r="G115" s="13"/>
      <c r="I115" s="1">
        <v>215</v>
      </c>
      <c r="J115" s="1">
        <v>631</v>
      </c>
      <c r="K115" s="1">
        <f t="shared" si="5"/>
        <v>846</v>
      </c>
      <c r="L115" s="1">
        <f t="shared" ca="1" si="6"/>
        <v>1</v>
      </c>
    </row>
    <row r="116" spans="2:12" x14ac:dyDescent="0.15">
      <c r="B116" s="12" t="s">
        <v>90</v>
      </c>
      <c r="C116" s="13" t="s">
        <v>141</v>
      </c>
      <c r="D116" s="13"/>
      <c r="E116" s="13">
        <f ca="1">RANDBETWEEN(100,500)</f>
        <v>276</v>
      </c>
      <c r="F116" s="13">
        <f ca="1">RANDBETWEEN(500,2000)</f>
        <v>1341</v>
      </c>
      <c r="G116" s="13"/>
      <c r="I116" s="1">
        <v>239</v>
      </c>
      <c r="J116" s="1">
        <v>711</v>
      </c>
      <c r="K116" s="1">
        <f t="shared" si="5"/>
        <v>950</v>
      </c>
      <c r="L116" s="1">
        <f t="shared" ca="1" si="6"/>
        <v>1</v>
      </c>
    </row>
    <row r="117" spans="2:12" x14ac:dyDescent="0.15">
      <c r="B117" s="12" t="s">
        <v>103</v>
      </c>
      <c r="C117" s="13" t="s">
        <v>142</v>
      </c>
      <c r="D117" s="13"/>
      <c r="E117" s="13">
        <f ca="1">RANDBETWEEN(100,500)</f>
        <v>162</v>
      </c>
      <c r="F117" s="13">
        <f ca="1">RANDBETWEEN(500,2000)</f>
        <v>989</v>
      </c>
      <c r="G117" s="13"/>
      <c r="I117" s="1">
        <v>137</v>
      </c>
      <c r="J117" s="1">
        <v>562</v>
      </c>
      <c r="K117" s="1">
        <f t="shared" si="5"/>
        <v>699</v>
      </c>
      <c r="L117" s="1">
        <f t="shared" ca="1" si="6"/>
        <v>1</v>
      </c>
    </row>
    <row r="118" spans="2:12" x14ac:dyDescent="0.15">
      <c r="B118" s="14" t="s">
        <v>85</v>
      </c>
      <c r="C118" s="15" t="s">
        <v>138</v>
      </c>
      <c r="D118" s="15"/>
      <c r="E118" s="15">
        <f ca="1">RANDBETWEEN(500,1000)</f>
        <v>920</v>
      </c>
      <c r="F118" s="15">
        <f ca="1">RANDBETWEEN(2000,5000)</f>
        <v>4471</v>
      </c>
      <c r="G118" s="15"/>
      <c r="I118" s="1">
        <v>965</v>
      </c>
      <c r="J118" s="1">
        <v>3637</v>
      </c>
      <c r="K118" s="1">
        <f t="shared" si="5"/>
        <v>4602</v>
      </c>
      <c r="L118" s="1">
        <f t="shared" ca="1" si="6"/>
        <v>2</v>
      </c>
    </row>
    <row r="119" spans="2:12" x14ac:dyDescent="0.15">
      <c r="B119" s="14" t="s">
        <v>70</v>
      </c>
      <c r="C119" s="15" t="s">
        <v>133</v>
      </c>
      <c r="D119" s="15"/>
      <c r="E119" s="15">
        <f ca="1">RANDBETWEEN(500,1000)</f>
        <v>781</v>
      </c>
      <c r="F119" s="15">
        <f ca="1">RANDBETWEEN(2000,5000)</f>
        <v>3150</v>
      </c>
      <c r="G119" s="15"/>
      <c r="I119" s="1">
        <v>861</v>
      </c>
      <c r="J119" s="1">
        <v>3842</v>
      </c>
      <c r="K119" s="1">
        <f t="shared" si="5"/>
        <v>4703</v>
      </c>
      <c r="L119" s="1">
        <f t="shared" ca="1" si="6"/>
        <v>1</v>
      </c>
    </row>
    <row r="120" spans="2:12" x14ac:dyDescent="0.15">
      <c r="B120" s="14" t="s">
        <v>75</v>
      </c>
      <c r="C120" s="15" t="s">
        <v>136</v>
      </c>
      <c r="D120" s="15"/>
      <c r="E120" s="15">
        <f ca="1">RANDBETWEEN(500,1000)</f>
        <v>581</v>
      </c>
      <c r="F120" s="15">
        <f ca="1">RANDBETWEEN(2000,5000)</f>
        <v>4418</v>
      </c>
      <c r="G120" s="15"/>
      <c r="I120" s="1">
        <v>953</v>
      </c>
      <c r="J120" s="1">
        <v>2590</v>
      </c>
      <c r="K120" s="1">
        <f t="shared" si="5"/>
        <v>3543</v>
      </c>
      <c r="L120" s="1">
        <f t="shared" ca="1" si="6"/>
        <v>1</v>
      </c>
    </row>
    <row r="121" spans="2:12" x14ac:dyDescent="0.15">
      <c r="B121" s="14" t="s">
        <v>75</v>
      </c>
      <c r="C121" s="15" t="s">
        <v>135</v>
      </c>
      <c r="D121" s="15"/>
      <c r="E121" s="15">
        <f ca="1">RANDBETWEEN(500,1000)</f>
        <v>820</v>
      </c>
      <c r="F121" s="15">
        <f ca="1">RANDBETWEEN(2000,5000)</f>
        <v>3604</v>
      </c>
      <c r="G121" s="15"/>
      <c r="I121" s="1">
        <v>993</v>
      </c>
      <c r="J121" s="1">
        <v>3602</v>
      </c>
      <c r="K121" s="1">
        <f t="shared" si="5"/>
        <v>4595</v>
      </c>
      <c r="L121" s="1">
        <f t="shared" ca="1" si="6"/>
        <v>2</v>
      </c>
    </row>
    <row r="122" spans="2:12" x14ac:dyDescent="0.15">
      <c r="B122" s="14" t="s">
        <v>73</v>
      </c>
      <c r="C122" s="15" t="s">
        <v>134</v>
      </c>
      <c r="D122" s="15"/>
      <c r="E122" s="15">
        <f ca="1">RANDBETWEEN(500,1000)</f>
        <v>518</v>
      </c>
      <c r="F122" s="15">
        <f ca="1">RANDBETWEEN(2000,5000)</f>
        <v>3683</v>
      </c>
      <c r="G122" s="15"/>
      <c r="I122" s="1">
        <v>673</v>
      </c>
      <c r="J122" s="1">
        <v>4988</v>
      </c>
      <c r="K122" s="1">
        <f t="shared" si="5"/>
        <v>5661</v>
      </c>
      <c r="L122" s="1">
        <f t="shared" ca="1" si="6"/>
        <v>1</v>
      </c>
    </row>
    <row r="123" spans="2:12" x14ac:dyDescent="0.15">
      <c r="B123" s="16" t="s">
        <v>85</v>
      </c>
      <c r="C123" s="10" t="s">
        <v>139</v>
      </c>
      <c r="D123" s="10"/>
      <c r="E123" s="10">
        <f ca="1">RANDBETWEEN(5000,20000)</f>
        <v>8157</v>
      </c>
      <c r="F123" s="10">
        <f ca="1">RANDBETWEEN(10000,50000)</f>
        <v>28763</v>
      </c>
      <c r="G123" s="10"/>
      <c r="I123" s="1">
        <v>11266</v>
      </c>
      <c r="J123" s="1">
        <v>20389</v>
      </c>
      <c r="K123" s="1">
        <f t="shared" si="5"/>
        <v>31655</v>
      </c>
      <c r="L123" s="1">
        <f t="shared" ca="1" si="6"/>
        <v>1</v>
      </c>
    </row>
    <row r="124" spans="2:12" x14ac:dyDescent="0.15">
      <c r="B124" s="16" t="s">
        <v>87</v>
      </c>
      <c r="C124" s="10" t="s">
        <v>140</v>
      </c>
      <c r="D124" s="10"/>
      <c r="E124" s="10">
        <f ca="1">RANDBETWEEN(5000,20000)</f>
        <v>14919</v>
      </c>
      <c r="F124" s="10">
        <f ca="1">RANDBETWEEN(10000,50000)</f>
        <v>49655</v>
      </c>
      <c r="G124" s="10"/>
      <c r="I124" s="1">
        <v>17680</v>
      </c>
      <c r="J124" s="1">
        <v>24976</v>
      </c>
      <c r="K124" s="1">
        <f t="shared" si="5"/>
        <v>42656</v>
      </c>
      <c r="L124" s="1">
        <f t="shared" ca="1" si="6"/>
        <v>1</v>
      </c>
    </row>
    <row r="126" spans="2:12" x14ac:dyDescent="0.15">
      <c r="B126" s="2" t="s">
        <v>56</v>
      </c>
      <c r="C126" s="2" t="s">
        <v>225</v>
      </c>
    </row>
    <row r="127" spans="2:12" x14ac:dyDescent="0.15">
      <c r="B127" s="12" t="s">
        <v>70</v>
      </c>
      <c r="C127" s="13" t="s">
        <v>143</v>
      </c>
      <c r="D127" s="13"/>
      <c r="E127" s="13">
        <f ca="1">RANDBETWEEN(100,500)</f>
        <v>280</v>
      </c>
      <c r="F127" s="13">
        <f ca="1">RANDBETWEEN(500,2000)</f>
        <v>1088</v>
      </c>
      <c r="G127" s="13"/>
      <c r="I127" s="1">
        <v>339</v>
      </c>
      <c r="J127" s="1">
        <v>1015</v>
      </c>
      <c r="K127" s="1">
        <f t="shared" si="5"/>
        <v>1354</v>
      </c>
      <c r="L127" s="1">
        <f t="shared" ca="1" si="6"/>
        <v>2</v>
      </c>
    </row>
    <row r="128" spans="2:12" x14ac:dyDescent="0.15">
      <c r="B128" s="12" t="s">
        <v>96</v>
      </c>
      <c r="C128" s="13" t="s">
        <v>144</v>
      </c>
      <c r="D128" s="13"/>
      <c r="E128" s="13">
        <f ca="1">RANDBETWEEN(100,500)</f>
        <v>271</v>
      </c>
      <c r="F128" s="13">
        <f ca="1">RANDBETWEEN(500,2000)</f>
        <v>560</v>
      </c>
      <c r="G128" s="13"/>
      <c r="I128" s="1">
        <v>344</v>
      </c>
      <c r="J128" s="1">
        <v>1168</v>
      </c>
      <c r="K128" s="1">
        <f t="shared" si="5"/>
        <v>1512</v>
      </c>
      <c r="L128" s="1">
        <f t="shared" ca="1" si="6"/>
        <v>2</v>
      </c>
    </row>
    <row r="129" spans="2:12" x14ac:dyDescent="0.15">
      <c r="B129" s="12" t="s">
        <v>82</v>
      </c>
      <c r="C129" s="13" t="s">
        <v>148</v>
      </c>
      <c r="D129" s="13"/>
      <c r="E129" s="13">
        <f ca="1">RANDBETWEEN(100,500)</f>
        <v>220</v>
      </c>
      <c r="F129" s="13">
        <f ca="1">RANDBETWEEN(500,2000)</f>
        <v>1269</v>
      </c>
      <c r="G129" s="13"/>
      <c r="I129" s="1">
        <v>388</v>
      </c>
      <c r="J129" s="1">
        <v>786</v>
      </c>
      <c r="K129" s="1">
        <f t="shared" si="5"/>
        <v>1174</v>
      </c>
      <c r="L129" s="1">
        <f t="shared" ca="1" si="6"/>
        <v>2</v>
      </c>
    </row>
    <row r="130" spans="2:12" x14ac:dyDescent="0.15">
      <c r="B130" s="14" t="s">
        <v>82</v>
      </c>
      <c r="C130" s="15" t="s">
        <v>147</v>
      </c>
      <c r="D130" s="15"/>
      <c r="E130" s="15">
        <f ca="1">RANDBETWEEN(500,1000)</f>
        <v>909</v>
      </c>
      <c r="F130" s="15">
        <f ca="1">RANDBETWEEN(2000,5000)</f>
        <v>4469</v>
      </c>
      <c r="G130" s="15"/>
      <c r="I130" s="1">
        <v>529</v>
      </c>
      <c r="J130" s="1">
        <v>3793</v>
      </c>
      <c r="K130" s="1">
        <f t="shared" si="5"/>
        <v>4322</v>
      </c>
      <c r="L130" s="1">
        <f t="shared" ca="1" si="6"/>
        <v>1</v>
      </c>
    </row>
    <row r="131" spans="2:12" x14ac:dyDescent="0.15">
      <c r="B131" s="14" t="s">
        <v>80</v>
      </c>
      <c r="C131" s="15" t="s">
        <v>145</v>
      </c>
      <c r="D131" s="15"/>
      <c r="E131" s="15">
        <f ca="1">RANDBETWEEN(500,1000)</f>
        <v>851</v>
      </c>
      <c r="F131" s="15">
        <f ca="1">RANDBETWEEN(2000,5000)</f>
        <v>4875</v>
      </c>
      <c r="G131" s="15"/>
      <c r="I131" s="1">
        <v>846</v>
      </c>
      <c r="J131" s="1">
        <v>4160</v>
      </c>
      <c r="K131" s="1">
        <f t="shared" si="5"/>
        <v>5006</v>
      </c>
      <c r="L131" s="1">
        <f t="shared" ca="1" si="6"/>
        <v>1</v>
      </c>
    </row>
    <row r="132" spans="2:12" x14ac:dyDescent="0.15">
      <c r="B132" s="14" t="s">
        <v>90</v>
      </c>
      <c r="C132" s="15" t="s">
        <v>151</v>
      </c>
      <c r="D132" s="15"/>
      <c r="E132" s="15">
        <f ca="1">RANDBETWEEN(500,1000)</f>
        <v>831</v>
      </c>
      <c r="F132" s="15">
        <f ca="1">RANDBETWEEN(2000,5000)</f>
        <v>3046</v>
      </c>
      <c r="G132" s="15"/>
      <c r="I132" s="1">
        <v>653</v>
      </c>
      <c r="J132" s="1">
        <v>3643</v>
      </c>
      <c r="K132" s="1">
        <f t="shared" si="5"/>
        <v>4296</v>
      </c>
      <c r="L132" s="1">
        <f t="shared" ca="1" si="6"/>
        <v>2</v>
      </c>
    </row>
    <row r="133" spans="2:12" x14ac:dyDescent="0.15">
      <c r="B133" s="16" t="s">
        <v>90</v>
      </c>
      <c r="C133" s="10" t="s">
        <v>152</v>
      </c>
      <c r="D133" s="10"/>
      <c r="E133" s="10">
        <f t="shared" ref="E133:E138" ca="1" si="9">RANDBETWEEN(5000,20000)</f>
        <v>7462</v>
      </c>
      <c r="F133" s="10">
        <f t="shared" ref="F133:F138" ca="1" si="10">RANDBETWEEN(10000,50000)</f>
        <v>10203</v>
      </c>
      <c r="G133" s="10"/>
      <c r="I133" s="1">
        <v>8611</v>
      </c>
      <c r="J133" s="1">
        <v>29383</v>
      </c>
      <c r="K133" s="1">
        <f t="shared" ref="K133:K168" si="11">SUM(I133:J133)</f>
        <v>37994</v>
      </c>
      <c r="L133" s="1">
        <f t="shared" ref="L133:L168" ca="1" si="12">RANDBETWEEN(1,2)</f>
        <v>2</v>
      </c>
    </row>
    <row r="134" spans="2:12" x14ac:dyDescent="0.15">
      <c r="B134" s="16" t="s">
        <v>103</v>
      </c>
      <c r="C134" s="10" t="s">
        <v>153</v>
      </c>
      <c r="D134" s="10"/>
      <c r="E134" s="10">
        <f t="shared" ca="1" si="9"/>
        <v>10908</v>
      </c>
      <c r="F134" s="10">
        <f t="shared" ca="1" si="10"/>
        <v>28907</v>
      </c>
      <c r="G134" s="10"/>
      <c r="I134" s="1">
        <v>15597</v>
      </c>
      <c r="J134" s="1">
        <v>26118</v>
      </c>
      <c r="K134" s="1">
        <f t="shared" si="11"/>
        <v>41715</v>
      </c>
      <c r="L134" s="1">
        <f t="shared" ca="1" si="12"/>
        <v>1</v>
      </c>
    </row>
    <row r="135" spans="2:12" x14ac:dyDescent="0.15">
      <c r="B135" s="16" t="s">
        <v>82</v>
      </c>
      <c r="C135" s="10" t="s">
        <v>146</v>
      </c>
      <c r="D135" s="10"/>
      <c r="E135" s="10">
        <f t="shared" ca="1" si="9"/>
        <v>11349</v>
      </c>
      <c r="F135" s="10">
        <f t="shared" ca="1" si="10"/>
        <v>13344</v>
      </c>
      <c r="G135" s="10"/>
      <c r="I135" s="1">
        <v>16758</v>
      </c>
      <c r="J135" s="1">
        <v>38504</v>
      </c>
      <c r="K135" s="1">
        <f t="shared" si="11"/>
        <v>55262</v>
      </c>
      <c r="L135" s="1">
        <f t="shared" ca="1" si="12"/>
        <v>1</v>
      </c>
    </row>
    <row r="136" spans="2:12" x14ac:dyDescent="0.15">
      <c r="B136" s="16" t="s">
        <v>85</v>
      </c>
      <c r="C136" s="10" t="s">
        <v>149</v>
      </c>
      <c r="D136" s="10"/>
      <c r="E136" s="10">
        <f t="shared" ca="1" si="9"/>
        <v>19979</v>
      </c>
      <c r="F136" s="10">
        <f t="shared" ca="1" si="10"/>
        <v>23391</v>
      </c>
      <c r="G136" s="10"/>
      <c r="I136" s="1">
        <v>12987</v>
      </c>
      <c r="J136" s="1">
        <v>21904</v>
      </c>
      <c r="K136" s="1">
        <f t="shared" si="11"/>
        <v>34891</v>
      </c>
      <c r="L136" s="1">
        <f t="shared" ca="1" si="12"/>
        <v>1</v>
      </c>
    </row>
    <row r="137" spans="2:12" x14ac:dyDescent="0.15">
      <c r="B137" s="16" t="s">
        <v>85</v>
      </c>
      <c r="C137" s="10" t="s">
        <v>150</v>
      </c>
      <c r="D137" s="10"/>
      <c r="E137" s="10">
        <f t="shared" ca="1" si="9"/>
        <v>13394</v>
      </c>
      <c r="F137" s="10">
        <f t="shared" ca="1" si="10"/>
        <v>23189</v>
      </c>
      <c r="G137" s="10"/>
      <c r="I137" s="1">
        <v>14169</v>
      </c>
      <c r="J137" s="1">
        <v>39163</v>
      </c>
      <c r="K137" s="1">
        <f t="shared" si="11"/>
        <v>53332</v>
      </c>
      <c r="L137" s="1">
        <f t="shared" ca="1" si="12"/>
        <v>1</v>
      </c>
    </row>
    <row r="138" spans="2:12" x14ac:dyDescent="0.15">
      <c r="B138" s="16" t="s">
        <v>103</v>
      </c>
      <c r="C138" s="10" t="s">
        <v>154</v>
      </c>
      <c r="D138" s="10"/>
      <c r="E138" s="10">
        <f t="shared" ca="1" si="9"/>
        <v>9521</v>
      </c>
      <c r="F138" s="10">
        <f t="shared" ca="1" si="10"/>
        <v>29681</v>
      </c>
      <c r="G138" s="10"/>
      <c r="I138" s="1">
        <v>14266</v>
      </c>
      <c r="J138" s="1">
        <v>44666</v>
      </c>
      <c r="K138" s="1">
        <f t="shared" si="11"/>
        <v>58932</v>
      </c>
      <c r="L138" s="1">
        <f t="shared" ca="1" si="12"/>
        <v>1</v>
      </c>
    </row>
    <row r="140" spans="2:12" x14ac:dyDescent="0.15">
      <c r="B140" s="2" t="s">
        <v>57</v>
      </c>
      <c r="C140" s="2" t="s">
        <v>224</v>
      </c>
    </row>
    <row r="141" spans="2:12" x14ac:dyDescent="0.15">
      <c r="B141" s="12" t="s">
        <v>75</v>
      </c>
      <c r="C141" s="13" t="s">
        <v>156</v>
      </c>
      <c r="D141" s="13"/>
      <c r="E141" s="13">
        <f ca="1">RANDBETWEEN(100,500)</f>
        <v>284</v>
      </c>
      <c r="F141" s="13">
        <f ca="1">RANDBETWEEN(500,2000)</f>
        <v>1549</v>
      </c>
      <c r="G141" s="13"/>
      <c r="I141" s="1">
        <v>205</v>
      </c>
      <c r="J141" s="1">
        <v>1254</v>
      </c>
      <c r="K141" s="1">
        <f t="shared" si="11"/>
        <v>1459</v>
      </c>
      <c r="L141" s="1">
        <f t="shared" ca="1" si="12"/>
        <v>1</v>
      </c>
    </row>
    <row r="142" spans="2:12" x14ac:dyDescent="0.15">
      <c r="B142" s="12" t="s">
        <v>80</v>
      </c>
      <c r="C142" s="13" t="s">
        <v>157</v>
      </c>
      <c r="D142" s="13"/>
      <c r="E142" s="13">
        <f ca="1">RANDBETWEEN(100,500)</f>
        <v>200</v>
      </c>
      <c r="F142" s="13">
        <f ca="1">RANDBETWEEN(500,2000)</f>
        <v>503</v>
      </c>
      <c r="G142" s="13"/>
      <c r="I142" s="1">
        <v>185</v>
      </c>
      <c r="J142" s="1">
        <v>1856</v>
      </c>
      <c r="K142" s="1">
        <f t="shared" si="11"/>
        <v>2041</v>
      </c>
      <c r="L142" s="1">
        <f t="shared" ca="1" si="12"/>
        <v>1</v>
      </c>
    </row>
    <row r="143" spans="2:12" x14ac:dyDescent="0.15">
      <c r="B143" s="12" t="s">
        <v>87</v>
      </c>
      <c r="C143" s="13" t="s">
        <v>159</v>
      </c>
      <c r="D143" s="13"/>
      <c r="E143" s="13">
        <f ca="1">RANDBETWEEN(100,500)</f>
        <v>234</v>
      </c>
      <c r="F143" s="13">
        <f ca="1">RANDBETWEEN(500,2000)</f>
        <v>1565</v>
      </c>
      <c r="G143" s="13"/>
      <c r="I143" s="1">
        <v>450</v>
      </c>
      <c r="J143" s="1">
        <v>1933</v>
      </c>
      <c r="K143" s="1">
        <f t="shared" si="11"/>
        <v>2383</v>
      </c>
      <c r="L143" s="1">
        <f t="shared" ca="1" si="12"/>
        <v>2</v>
      </c>
    </row>
    <row r="144" spans="2:12" x14ac:dyDescent="0.15">
      <c r="B144" s="12" t="s">
        <v>103</v>
      </c>
      <c r="C144" s="13" t="s">
        <v>165</v>
      </c>
      <c r="D144" s="13"/>
      <c r="E144" s="13">
        <f ca="1">RANDBETWEEN(100,500)</f>
        <v>185</v>
      </c>
      <c r="F144" s="13">
        <f ca="1">RANDBETWEEN(500,2000)</f>
        <v>615</v>
      </c>
      <c r="G144" s="13"/>
      <c r="I144" s="1">
        <v>261</v>
      </c>
      <c r="J144" s="1">
        <v>1651</v>
      </c>
      <c r="K144" s="1">
        <f t="shared" si="11"/>
        <v>1912</v>
      </c>
      <c r="L144" s="1">
        <f t="shared" ca="1" si="12"/>
        <v>2</v>
      </c>
    </row>
    <row r="145" spans="2:12" x14ac:dyDescent="0.15">
      <c r="B145" s="14" t="s">
        <v>90</v>
      </c>
      <c r="C145" s="15" t="s">
        <v>163</v>
      </c>
      <c r="D145" s="15"/>
      <c r="E145" s="15">
        <f ca="1">RANDBETWEEN(500,1000)</f>
        <v>577</v>
      </c>
      <c r="F145" s="15">
        <f ca="1">RANDBETWEEN(2000,5000)</f>
        <v>3145</v>
      </c>
      <c r="G145" s="15"/>
      <c r="I145" s="1">
        <v>641</v>
      </c>
      <c r="J145" s="1">
        <v>2113</v>
      </c>
      <c r="K145" s="1">
        <f t="shared" si="11"/>
        <v>2754</v>
      </c>
      <c r="L145" s="1">
        <f t="shared" ca="1" si="12"/>
        <v>1</v>
      </c>
    </row>
    <row r="146" spans="2:12" x14ac:dyDescent="0.15">
      <c r="B146" s="14" t="s">
        <v>82</v>
      </c>
      <c r="C146" s="15" t="s">
        <v>158</v>
      </c>
      <c r="D146" s="15"/>
      <c r="E146" s="15">
        <f ca="1">RANDBETWEEN(500,1000)</f>
        <v>848</v>
      </c>
      <c r="F146" s="15">
        <f ca="1">RANDBETWEEN(2000,5000)</f>
        <v>2359</v>
      </c>
      <c r="G146" s="15"/>
      <c r="I146" s="1">
        <v>954</v>
      </c>
      <c r="J146" s="1">
        <v>4494</v>
      </c>
      <c r="K146" s="1">
        <f t="shared" si="11"/>
        <v>5448</v>
      </c>
      <c r="L146" s="1">
        <f t="shared" ca="1" si="12"/>
        <v>2</v>
      </c>
    </row>
    <row r="147" spans="2:12" x14ac:dyDescent="0.15">
      <c r="B147" s="14" t="s">
        <v>87</v>
      </c>
      <c r="C147" s="15" t="s">
        <v>160</v>
      </c>
      <c r="D147" s="15"/>
      <c r="E147" s="15">
        <f ca="1">RANDBETWEEN(500,1000)</f>
        <v>830</v>
      </c>
      <c r="F147" s="15">
        <f ca="1">RANDBETWEEN(2000,5000)</f>
        <v>4812</v>
      </c>
      <c r="G147" s="15"/>
      <c r="I147" s="1">
        <v>1000</v>
      </c>
      <c r="J147" s="1">
        <v>4579</v>
      </c>
      <c r="K147" s="1">
        <f t="shared" si="11"/>
        <v>5579</v>
      </c>
      <c r="L147" s="1">
        <f t="shared" ca="1" si="12"/>
        <v>1</v>
      </c>
    </row>
    <row r="148" spans="2:12" x14ac:dyDescent="0.15">
      <c r="B148" s="16" t="s">
        <v>87</v>
      </c>
      <c r="C148" s="10" t="s">
        <v>162</v>
      </c>
      <c r="D148" s="10"/>
      <c r="E148" s="10">
        <f ca="1">RANDBETWEEN(5000,20000)</f>
        <v>7961</v>
      </c>
      <c r="F148" s="10">
        <f ca="1">RANDBETWEEN(10000,50000)</f>
        <v>20203</v>
      </c>
      <c r="G148" s="10"/>
      <c r="I148" s="1">
        <v>9563</v>
      </c>
      <c r="J148" s="1">
        <v>36281</v>
      </c>
      <c r="K148" s="1">
        <f t="shared" si="11"/>
        <v>45844</v>
      </c>
      <c r="L148" s="1">
        <f t="shared" ca="1" si="12"/>
        <v>1</v>
      </c>
    </row>
    <row r="149" spans="2:12" x14ac:dyDescent="0.15">
      <c r="B149" s="16" t="s">
        <v>87</v>
      </c>
      <c r="C149" s="10" t="s">
        <v>161</v>
      </c>
      <c r="D149" s="10"/>
      <c r="E149" s="10">
        <f ca="1">RANDBETWEEN(5000,20000)</f>
        <v>8449</v>
      </c>
      <c r="F149" s="10">
        <f ca="1">RANDBETWEEN(10000,50000)</f>
        <v>10125</v>
      </c>
      <c r="G149" s="10"/>
      <c r="I149" s="1">
        <v>8834</v>
      </c>
      <c r="J149" s="1">
        <v>37730</v>
      </c>
      <c r="K149" s="1">
        <f t="shared" si="11"/>
        <v>46564</v>
      </c>
      <c r="L149" s="1">
        <f t="shared" ca="1" si="12"/>
        <v>2</v>
      </c>
    </row>
    <row r="150" spans="2:12" x14ac:dyDescent="0.15">
      <c r="B150" s="16" t="s">
        <v>90</v>
      </c>
      <c r="C150" s="10" t="s">
        <v>164</v>
      </c>
      <c r="D150" s="10"/>
      <c r="E150" s="10">
        <f ca="1">RANDBETWEEN(5000,20000)</f>
        <v>7886</v>
      </c>
      <c r="F150" s="10">
        <f ca="1">RANDBETWEEN(10000,50000)</f>
        <v>25144</v>
      </c>
      <c r="G150" s="10"/>
      <c r="I150" s="1">
        <v>6118</v>
      </c>
      <c r="J150" s="1">
        <v>21373</v>
      </c>
      <c r="K150" s="1">
        <f t="shared" si="11"/>
        <v>27491</v>
      </c>
      <c r="L150" s="1">
        <f t="shared" ca="1" si="12"/>
        <v>1</v>
      </c>
    </row>
    <row r="151" spans="2:12" x14ac:dyDescent="0.15">
      <c r="B151" s="16" t="s">
        <v>109</v>
      </c>
      <c r="C151" s="10" t="s">
        <v>155</v>
      </c>
      <c r="D151" s="10"/>
      <c r="E151" s="10">
        <f ca="1">RANDBETWEEN(5000,20000)</f>
        <v>6189</v>
      </c>
      <c r="F151" s="10">
        <f ca="1">RANDBETWEEN(10000,50000)</f>
        <v>14350</v>
      </c>
      <c r="G151" s="10"/>
      <c r="I151" s="1">
        <v>13368</v>
      </c>
      <c r="J151" s="1">
        <v>27342</v>
      </c>
      <c r="K151" s="1">
        <f t="shared" si="11"/>
        <v>40710</v>
      </c>
      <c r="L151" s="1">
        <f t="shared" ca="1" si="12"/>
        <v>2</v>
      </c>
    </row>
    <row r="152" spans="2:12" x14ac:dyDescent="0.15">
      <c r="B152" s="6"/>
    </row>
    <row r="153" spans="2:12" x14ac:dyDescent="0.15">
      <c r="B153" s="2" t="s">
        <v>58</v>
      </c>
      <c r="C153" s="2" t="s">
        <v>223</v>
      </c>
    </row>
    <row r="154" spans="2:12" x14ac:dyDescent="0.15">
      <c r="B154" s="12" t="s">
        <v>70</v>
      </c>
      <c r="C154" s="13" t="s">
        <v>219</v>
      </c>
      <c r="D154" s="13"/>
      <c r="E154" s="13">
        <f ca="1">RANDBETWEEN(100,500)</f>
        <v>142</v>
      </c>
      <c r="F154" s="13">
        <f ca="1">RANDBETWEEN(500,2000)</f>
        <v>1029</v>
      </c>
      <c r="G154" s="13"/>
      <c r="I154" s="1">
        <v>308</v>
      </c>
      <c r="J154" s="1">
        <v>1188</v>
      </c>
      <c r="K154" s="1">
        <f t="shared" si="11"/>
        <v>1496</v>
      </c>
      <c r="L154" s="1">
        <f t="shared" ca="1" si="12"/>
        <v>1</v>
      </c>
    </row>
    <row r="155" spans="2:12" x14ac:dyDescent="0.15">
      <c r="B155" s="14" t="s">
        <v>170</v>
      </c>
      <c r="C155" s="15" t="s">
        <v>171</v>
      </c>
      <c r="D155" s="15"/>
      <c r="E155" s="15">
        <f ca="1">RANDBETWEEN(500,1000)</f>
        <v>600</v>
      </c>
      <c r="F155" s="15">
        <f ca="1">RANDBETWEEN(2000,5000)</f>
        <v>4075</v>
      </c>
      <c r="G155" s="15"/>
      <c r="I155" s="1">
        <v>954</v>
      </c>
      <c r="J155" s="1">
        <v>4883</v>
      </c>
      <c r="K155" s="1">
        <f t="shared" si="11"/>
        <v>5837</v>
      </c>
      <c r="L155" s="1">
        <f t="shared" ca="1" si="12"/>
        <v>2</v>
      </c>
    </row>
    <row r="156" spans="2:12" x14ac:dyDescent="0.15">
      <c r="B156" s="14" t="s">
        <v>85</v>
      </c>
      <c r="C156" s="15" t="s">
        <v>172</v>
      </c>
      <c r="D156" s="15"/>
      <c r="E156" s="15">
        <f ca="1">RANDBETWEEN(500,1000)</f>
        <v>741</v>
      </c>
      <c r="F156" s="15">
        <f ca="1">RANDBETWEEN(2000,5000)</f>
        <v>2151</v>
      </c>
      <c r="G156" s="15"/>
      <c r="I156" s="1">
        <v>550</v>
      </c>
      <c r="J156" s="1">
        <v>3819</v>
      </c>
      <c r="K156" s="1">
        <f t="shared" si="11"/>
        <v>4369</v>
      </c>
      <c r="L156" s="1">
        <f t="shared" ca="1" si="12"/>
        <v>2</v>
      </c>
    </row>
    <row r="157" spans="2:12" x14ac:dyDescent="0.15">
      <c r="B157" s="14" t="s">
        <v>109</v>
      </c>
      <c r="C157" s="15" t="s">
        <v>169</v>
      </c>
      <c r="D157" s="15"/>
      <c r="E157" s="15">
        <f ca="1">RANDBETWEEN(500,1000)</f>
        <v>720</v>
      </c>
      <c r="F157" s="15">
        <f ca="1">RANDBETWEEN(2000,5000)</f>
        <v>2444</v>
      </c>
      <c r="G157" s="15"/>
      <c r="I157" s="1">
        <v>791</v>
      </c>
      <c r="J157" s="1">
        <v>2248</v>
      </c>
      <c r="K157" s="1">
        <f t="shared" si="11"/>
        <v>3039</v>
      </c>
      <c r="L157" s="1">
        <f t="shared" ca="1" si="12"/>
        <v>2</v>
      </c>
    </row>
    <row r="158" spans="2:12" x14ac:dyDescent="0.15">
      <c r="B158" s="14" t="s">
        <v>73</v>
      </c>
      <c r="C158" s="15" t="s">
        <v>167</v>
      </c>
      <c r="D158" s="15"/>
      <c r="E158" s="15">
        <f ca="1">RANDBETWEEN(500,1000)</f>
        <v>570</v>
      </c>
      <c r="F158" s="15">
        <f ca="1">RANDBETWEEN(2000,5000)</f>
        <v>2906</v>
      </c>
      <c r="G158" s="15"/>
      <c r="I158" s="1">
        <v>992</v>
      </c>
      <c r="J158" s="1">
        <v>2821</v>
      </c>
      <c r="K158" s="1">
        <f t="shared" si="11"/>
        <v>3813</v>
      </c>
      <c r="L158" s="1">
        <f t="shared" ca="1" si="12"/>
        <v>2</v>
      </c>
    </row>
    <row r="159" spans="2:12" x14ac:dyDescent="0.15">
      <c r="B159" s="14" t="s">
        <v>87</v>
      </c>
      <c r="C159" s="15" t="s">
        <v>175</v>
      </c>
      <c r="D159" s="15"/>
      <c r="E159" s="15">
        <f ca="1">RANDBETWEEN(500,1000)</f>
        <v>854</v>
      </c>
      <c r="F159" s="15">
        <f ca="1">RANDBETWEEN(2000,5000)</f>
        <v>4194</v>
      </c>
      <c r="G159" s="15"/>
      <c r="I159" s="1">
        <v>908</v>
      </c>
      <c r="J159" s="1">
        <v>2094</v>
      </c>
      <c r="K159" s="1">
        <f t="shared" si="11"/>
        <v>3002</v>
      </c>
      <c r="L159" s="1">
        <f t="shared" ca="1" si="12"/>
        <v>2</v>
      </c>
    </row>
    <row r="160" spans="2:12" x14ac:dyDescent="0.15">
      <c r="B160" s="16" t="s">
        <v>85</v>
      </c>
      <c r="C160" s="10" t="s">
        <v>173</v>
      </c>
      <c r="D160" s="10"/>
      <c r="E160" s="10">
        <f ca="1">RANDBETWEEN(5000,20000)</f>
        <v>18376</v>
      </c>
      <c r="F160" s="10">
        <f ca="1">RANDBETWEEN(10000,50000)</f>
        <v>13429</v>
      </c>
      <c r="G160" s="10"/>
      <c r="I160" s="1">
        <v>12856</v>
      </c>
      <c r="J160" s="1">
        <v>43851</v>
      </c>
      <c r="K160" s="1">
        <f t="shared" si="11"/>
        <v>56707</v>
      </c>
      <c r="L160" s="1">
        <f t="shared" ca="1" si="12"/>
        <v>2</v>
      </c>
    </row>
    <row r="161" spans="2:12" x14ac:dyDescent="0.15">
      <c r="B161" s="16" t="s">
        <v>85</v>
      </c>
      <c r="C161" s="10" t="s">
        <v>174</v>
      </c>
      <c r="D161" s="10"/>
      <c r="E161" s="10">
        <f ca="1">RANDBETWEEN(5000,20000)</f>
        <v>8792</v>
      </c>
      <c r="F161" s="10">
        <f ca="1">RANDBETWEEN(10000,50000)</f>
        <v>12432</v>
      </c>
      <c r="G161" s="10"/>
      <c r="I161" s="1">
        <v>15322</v>
      </c>
      <c r="J161" s="1">
        <v>16709</v>
      </c>
      <c r="K161" s="1">
        <f t="shared" si="11"/>
        <v>32031</v>
      </c>
      <c r="L161" s="1">
        <f t="shared" ca="1" si="12"/>
        <v>1</v>
      </c>
    </row>
    <row r="162" spans="2:12" x14ac:dyDescent="0.15">
      <c r="B162" s="16" t="s">
        <v>103</v>
      </c>
      <c r="C162" s="10" t="s">
        <v>176</v>
      </c>
      <c r="D162" s="10"/>
      <c r="E162" s="10">
        <f ca="1">RANDBETWEEN(5000,20000)</f>
        <v>8917</v>
      </c>
      <c r="F162" s="10">
        <f ca="1">RANDBETWEEN(10000,50000)</f>
        <v>48164</v>
      </c>
      <c r="G162" s="10"/>
      <c r="I162" s="1">
        <v>9495</v>
      </c>
      <c r="J162" s="1">
        <v>15827</v>
      </c>
      <c r="K162" s="1">
        <f t="shared" si="11"/>
        <v>25322</v>
      </c>
      <c r="L162" s="1">
        <f t="shared" ca="1" si="12"/>
        <v>1</v>
      </c>
    </row>
    <row r="163" spans="2:12" x14ac:dyDescent="0.15">
      <c r="B163" s="10" t="s">
        <v>107</v>
      </c>
      <c r="C163" s="10" t="s">
        <v>168</v>
      </c>
      <c r="D163" s="10"/>
      <c r="E163" s="10">
        <f ca="1">RANDBETWEEN(5000,20000)</f>
        <v>14983</v>
      </c>
      <c r="F163" s="10">
        <f ca="1">RANDBETWEEN(10000,50000)</f>
        <v>36383</v>
      </c>
      <c r="G163" s="10"/>
      <c r="I163" s="1">
        <v>17105</v>
      </c>
      <c r="J163" s="1">
        <v>26468</v>
      </c>
      <c r="K163" s="1">
        <f t="shared" si="11"/>
        <v>43573</v>
      </c>
      <c r="L163" s="1">
        <f t="shared" ca="1" si="12"/>
        <v>2</v>
      </c>
    </row>
    <row r="164" spans="2:12" x14ac:dyDescent="0.15">
      <c r="L164" s="1">
        <f t="shared" ca="1" si="12"/>
        <v>2</v>
      </c>
    </row>
    <row r="165" spans="2:12" x14ac:dyDescent="0.15">
      <c r="B165" s="2" t="s">
        <v>59</v>
      </c>
      <c r="L165" s="1">
        <f t="shared" ca="1" si="12"/>
        <v>2</v>
      </c>
    </row>
    <row r="166" spans="2:12" x14ac:dyDescent="0.15">
      <c r="B166" s="15" t="s">
        <v>87</v>
      </c>
      <c r="C166" s="15" t="s">
        <v>179</v>
      </c>
      <c r="D166" s="15"/>
      <c r="E166" s="15">
        <f ca="1">RANDBETWEEN(500,1000)</f>
        <v>954</v>
      </c>
      <c r="F166" s="15">
        <f ca="1">RANDBETWEEN(2000,5000)</f>
        <v>2621</v>
      </c>
      <c r="G166" s="15"/>
      <c r="I166" s="1">
        <v>997</v>
      </c>
      <c r="J166" s="1">
        <v>3208</v>
      </c>
      <c r="K166" s="1">
        <f t="shared" si="11"/>
        <v>4205</v>
      </c>
      <c r="L166" s="1">
        <f t="shared" ca="1" si="12"/>
        <v>2</v>
      </c>
    </row>
    <row r="167" spans="2:12" x14ac:dyDescent="0.15">
      <c r="B167" s="14" t="s">
        <v>107</v>
      </c>
      <c r="C167" s="15" t="s">
        <v>177</v>
      </c>
      <c r="D167" s="15"/>
      <c r="E167" s="15">
        <f ca="1">RANDBETWEEN(500,1000)</f>
        <v>930</v>
      </c>
      <c r="F167" s="15">
        <f ca="1">RANDBETWEEN(2000,5000)</f>
        <v>2891</v>
      </c>
      <c r="G167" s="15"/>
      <c r="I167" s="1">
        <v>908</v>
      </c>
      <c r="J167" s="1">
        <v>3400</v>
      </c>
      <c r="K167" s="1">
        <f t="shared" si="11"/>
        <v>4308</v>
      </c>
      <c r="L167" s="1">
        <f t="shared" ca="1" si="12"/>
        <v>2</v>
      </c>
    </row>
    <row r="168" spans="2:12" x14ac:dyDescent="0.15">
      <c r="B168" s="16" t="s">
        <v>85</v>
      </c>
      <c r="C168" s="10" t="s">
        <v>178</v>
      </c>
      <c r="D168" s="10"/>
      <c r="E168" s="10">
        <f ca="1">RANDBETWEEN(5000,20000)</f>
        <v>7945</v>
      </c>
      <c r="F168" s="10">
        <f ca="1">RANDBETWEEN(10000,50000)</f>
        <v>28509</v>
      </c>
      <c r="G168" s="10"/>
      <c r="I168" s="1">
        <v>13567</v>
      </c>
      <c r="J168" s="1">
        <v>46967</v>
      </c>
      <c r="K168" s="1">
        <f t="shared" si="11"/>
        <v>60534</v>
      </c>
      <c r="L168" s="1">
        <f t="shared" ca="1" si="12"/>
        <v>1</v>
      </c>
    </row>
  </sheetData>
  <sortState xmlns:xlrd2="http://schemas.microsoft.com/office/spreadsheetml/2017/richdata2" ref="B154:C163">
    <sortCondition ref="C154:C16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1775F-EF9A-DE43-9532-BA705E197646}">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5101-A72B-714E-8FC2-E28FAA75F224}">
  <dimension ref="A1:A11"/>
  <sheetViews>
    <sheetView workbookViewId="0">
      <selection activeCell="E10" sqref="E10"/>
    </sheetView>
  </sheetViews>
  <sheetFormatPr baseColWidth="10" defaultRowHeight="16" x14ac:dyDescent="0.2"/>
  <cols>
    <col min="1" max="16384" width="10.83203125" style="8"/>
  </cols>
  <sheetData>
    <row r="1" spans="1:1" x14ac:dyDescent="0.2">
      <c r="A1" s="9" t="s">
        <v>65</v>
      </c>
    </row>
    <row r="3" spans="1:1" x14ac:dyDescent="0.2">
      <c r="A3" s="7" t="s">
        <v>60</v>
      </c>
    </row>
    <row r="5" spans="1:1" x14ac:dyDescent="0.2">
      <c r="A5" s="7" t="s">
        <v>61</v>
      </c>
    </row>
    <row r="7" spans="1:1" x14ac:dyDescent="0.2">
      <c r="A7" s="7" t="s">
        <v>62</v>
      </c>
    </row>
    <row r="9" spans="1:1" x14ac:dyDescent="0.2">
      <c r="A9" s="7" t="s">
        <v>63</v>
      </c>
    </row>
    <row r="11" spans="1:1" x14ac:dyDescent="0.2">
      <c r="A11" s="7"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Building Characteristics</vt:lpstr>
      <vt:lpstr>Typhoon List (2009-Present)</vt:lpstr>
      <vt:lpstr>Typhoon List Consolidated</vt:lpstr>
      <vt:lpstr>Sheet1</vt:lpstr>
      <vt:lpstr>Classification of Tropical Cycl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Lugo</dc:creator>
  <cp:lastModifiedBy>Julius Lugo</cp:lastModifiedBy>
  <dcterms:created xsi:type="dcterms:W3CDTF">2024-06-08T02:35:05Z</dcterms:created>
  <dcterms:modified xsi:type="dcterms:W3CDTF">2025-04-17T04:12:07Z</dcterms:modified>
</cp:coreProperties>
</file>