
<file path=[Content_Types].xml><?xml version="1.0" encoding="utf-8"?>
<Types xmlns="http://schemas.openxmlformats.org/package/2006/content-types">
  <Default Extension="bin" ContentType="application/vnd.openxmlformats-officedocument.oleObject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pavitra\V-Lab\VL projects\VL Physics\Saneesh\AmritaProjects\VLab Experiment\Experiments\Newton's rings\"/>
    </mc:Choice>
  </mc:AlternateContent>
  <bookViews>
    <workbookView xWindow="240" yWindow="48" windowWidth="19320" windowHeight="8136"/>
  </bookViews>
  <sheets>
    <sheet name="Sheet4" sheetId="4" r:id="rId1"/>
    <sheet name="Sheet1" sheetId="1" r:id="rId2"/>
    <sheet name="Sheet2" sheetId="2" r:id="rId3"/>
    <sheet name="Sheet3" sheetId="3" r:id="rId4"/>
  </sheets>
  <calcPr calcId="152511"/>
</workbook>
</file>

<file path=xl/calcChain.xml><?xml version="1.0" encoding="utf-8"?>
<calcChain xmlns="http://schemas.openxmlformats.org/spreadsheetml/2006/main">
  <c r="E28" i="4" l="1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11" i="4"/>
  <c r="E101" i="1" l="1"/>
  <c r="F101" i="1"/>
  <c r="G101" i="1" s="1"/>
  <c r="H101" i="1"/>
  <c r="I101" i="1" s="1"/>
  <c r="J101" i="1" s="1"/>
  <c r="E102" i="1"/>
  <c r="H102" i="1" s="1"/>
  <c r="I102" i="1" s="1"/>
  <c r="J102" i="1" s="1"/>
  <c r="F102" i="1"/>
  <c r="G102" i="1" s="1"/>
  <c r="E53" i="1"/>
  <c r="H53" i="1" s="1"/>
  <c r="I53" i="1" s="1"/>
  <c r="J53" i="1" s="1"/>
  <c r="F53" i="1"/>
  <c r="G53" i="1" s="1"/>
  <c r="E54" i="1"/>
  <c r="H54" i="1" s="1"/>
  <c r="I54" i="1" s="1"/>
  <c r="J54" i="1" s="1"/>
  <c r="F54" i="1"/>
  <c r="G54" i="1" s="1"/>
  <c r="E55" i="1"/>
  <c r="H55" i="1" s="1"/>
  <c r="I55" i="1" s="1"/>
  <c r="J55" i="1" s="1"/>
  <c r="F55" i="1"/>
  <c r="G55" i="1" s="1"/>
  <c r="E56" i="1"/>
  <c r="H56" i="1" s="1"/>
  <c r="I56" i="1" s="1"/>
  <c r="J56" i="1" s="1"/>
  <c r="F56" i="1"/>
  <c r="G56" i="1" s="1"/>
  <c r="E57" i="1"/>
  <c r="H57" i="1" s="1"/>
  <c r="I57" i="1" s="1"/>
  <c r="J57" i="1" s="1"/>
  <c r="F57" i="1"/>
  <c r="G57" i="1" s="1"/>
  <c r="E58" i="1"/>
  <c r="H58" i="1" s="1"/>
  <c r="I58" i="1" s="1"/>
  <c r="J58" i="1" s="1"/>
  <c r="F58" i="1"/>
  <c r="G58" i="1" s="1"/>
  <c r="E59" i="1"/>
  <c r="H59" i="1" s="1"/>
  <c r="I59" i="1" s="1"/>
  <c r="J59" i="1" s="1"/>
  <c r="F59" i="1"/>
  <c r="G59" i="1" s="1"/>
  <c r="E60" i="1"/>
  <c r="H60" i="1" s="1"/>
  <c r="I60" i="1" s="1"/>
  <c r="J60" i="1" s="1"/>
  <c r="F60" i="1"/>
  <c r="G60" i="1" s="1"/>
  <c r="E61" i="1"/>
  <c r="H61" i="1" s="1"/>
  <c r="I61" i="1" s="1"/>
  <c r="J61" i="1" s="1"/>
  <c r="F61" i="1"/>
  <c r="G61" i="1" s="1"/>
  <c r="E62" i="1"/>
  <c r="H62" i="1" s="1"/>
  <c r="I62" i="1" s="1"/>
  <c r="J62" i="1" s="1"/>
  <c r="F62" i="1"/>
  <c r="G62" i="1" s="1"/>
  <c r="E63" i="1"/>
  <c r="H63" i="1" s="1"/>
  <c r="I63" i="1" s="1"/>
  <c r="J63" i="1" s="1"/>
  <c r="F63" i="1"/>
  <c r="G63" i="1" s="1"/>
  <c r="E64" i="1"/>
  <c r="H64" i="1" s="1"/>
  <c r="I64" i="1" s="1"/>
  <c r="J64" i="1" s="1"/>
  <c r="F64" i="1"/>
  <c r="G64" i="1" s="1"/>
  <c r="E65" i="1"/>
  <c r="H65" i="1" s="1"/>
  <c r="I65" i="1" s="1"/>
  <c r="J65" i="1" s="1"/>
  <c r="F65" i="1"/>
  <c r="G65" i="1" s="1"/>
  <c r="E66" i="1"/>
  <c r="H66" i="1" s="1"/>
  <c r="I66" i="1" s="1"/>
  <c r="J66" i="1" s="1"/>
  <c r="F66" i="1"/>
  <c r="G66" i="1" s="1"/>
  <c r="E67" i="1"/>
  <c r="H67" i="1" s="1"/>
  <c r="I67" i="1" s="1"/>
  <c r="J67" i="1" s="1"/>
  <c r="F67" i="1"/>
  <c r="G67" i="1" s="1"/>
  <c r="E68" i="1"/>
  <c r="H68" i="1" s="1"/>
  <c r="I68" i="1" s="1"/>
  <c r="J68" i="1" s="1"/>
  <c r="F68" i="1"/>
  <c r="G68" i="1" s="1"/>
  <c r="E69" i="1"/>
  <c r="H69" i="1" s="1"/>
  <c r="I69" i="1" s="1"/>
  <c r="J69" i="1" s="1"/>
  <c r="F69" i="1"/>
  <c r="G69" i="1" s="1"/>
  <c r="E70" i="1"/>
  <c r="H70" i="1" s="1"/>
  <c r="I70" i="1" s="1"/>
  <c r="J70" i="1" s="1"/>
  <c r="F70" i="1"/>
  <c r="G70" i="1" s="1"/>
  <c r="E71" i="1"/>
  <c r="H71" i="1" s="1"/>
  <c r="I71" i="1" s="1"/>
  <c r="J71" i="1" s="1"/>
  <c r="F71" i="1"/>
  <c r="G71" i="1" s="1"/>
  <c r="E72" i="1"/>
  <c r="H72" i="1" s="1"/>
  <c r="I72" i="1" s="1"/>
  <c r="J72" i="1" s="1"/>
  <c r="F72" i="1"/>
  <c r="G72" i="1" s="1"/>
  <c r="E73" i="1"/>
  <c r="H73" i="1" s="1"/>
  <c r="I73" i="1" s="1"/>
  <c r="J73" i="1" s="1"/>
  <c r="F73" i="1"/>
  <c r="G73" i="1" s="1"/>
  <c r="E74" i="1"/>
  <c r="H74" i="1" s="1"/>
  <c r="I74" i="1" s="1"/>
  <c r="J74" i="1" s="1"/>
  <c r="F74" i="1"/>
  <c r="G74" i="1" s="1"/>
  <c r="E75" i="1"/>
  <c r="H75" i="1" s="1"/>
  <c r="I75" i="1" s="1"/>
  <c r="J75" i="1" s="1"/>
  <c r="F75" i="1"/>
  <c r="G75" i="1" s="1"/>
  <c r="E76" i="1"/>
  <c r="H76" i="1" s="1"/>
  <c r="I76" i="1" s="1"/>
  <c r="J76" i="1" s="1"/>
  <c r="F76" i="1"/>
  <c r="G76" i="1" s="1"/>
  <c r="E77" i="1"/>
  <c r="H77" i="1" s="1"/>
  <c r="I77" i="1" s="1"/>
  <c r="J77" i="1" s="1"/>
  <c r="F77" i="1"/>
  <c r="G77" i="1" s="1"/>
  <c r="E78" i="1"/>
  <c r="H78" i="1" s="1"/>
  <c r="I78" i="1" s="1"/>
  <c r="J78" i="1" s="1"/>
  <c r="F78" i="1"/>
  <c r="G78" i="1" s="1"/>
  <c r="E79" i="1"/>
  <c r="H79" i="1" s="1"/>
  <c r="I79" i="1" s="1"/>
  <c r="J79" i="1" s="1"/>
  <c r="F79" i="1"/>
  <c r="G79" i="1" s="1"/>
  <c r="E80" i="1"/>
  <c r="H80" i="1" s="1"/>
  <c r="I80" i="1" s="1"/>
  <c r="J80" i="1" s="1"/>
  <c r="F80" i="1"/>
  <c r="G80" i="1" s="1"/>
  <c r="E81" i="1"/>
  <c r="H81" i="1" s="1"/>
  <c r="I81" i="1" s="1"/>
  <c r="J81" i="1" s="1"/>
  <c r="F81" i="1"/>
  <c r="G81" i="1" s="1"/>
  <c r="E82" i="1"/>
  <c r="H82" i="1" s="1"/>
  <c r="I82" i="1" s="1"/>
  <c r="J82" i="1" s="1"/>
  <c r="F82" i="1"/>
  <c r="G82" i="1" s="1"/>
  <c r="E83" i="1"/>
  <c r="H83" i="1" s="1"/>
  <c r="I83" i="1" s="1"/>
  <c r="J83" i="1" s="1"/>
  <c r="F83" i="1"/>
  <c r="G83" i="1" s="1"/>
  <c r="E84" i="1"/>
  <c r="H84" i="1" s="1"/>
  <c r="I84" i="1" s="1"/>
  <c r="J84" i="1" s="1"/>
  <c r="F84" i="1"/>
  <c r="G84" i="1" s="1"/>
  <c r="E85" i="1"/>
  <c r="H85" i="1" s="1"/>
  <c r="I85" i="1" s="1"/>
  <c r="J85" i="1" s="1"/>
  <c r="F85" i="1"/>
  <c r="G85" i="1" s="1"/>
  <c r="E86" i="1"/>
  <c r="H86" i="1" s="1"/>
  <c r="I86" i="1" s="1"/>
  <c r="J86" i="1" s="1"/>
  <c r="F86" i="1"/>
  <c r="G86" i="1" s="1"/>
  <c r="E87" i="1"/>
  <c r="H87" i="1" s="1"/>
  <c r="I87" i="1" s="1"/>
  <c r="J87" i="1" s="1"/>
  <c r="F87" i="1"/>
  <c r="G87" i="1" s="1"/>
  <c r="E88" i="1"/>
  <c r="H88" i="1" s="1"/>
  <c r="I88" i="1" s="1"/>
  <c r="J88" i="1" s="1"/>
  <c r="F88" i="1"/>
  <c r="G88" i="1" s="1"/>
  <c r="E89" i="1"/>
  <c r="H89" i="1" s="1"/>
  <c r="I89" i="1" s="1"/>
  <c r="J89" i="1" s="1"/>
  <c r="F89" i="1"/>
  <c r="G89" i="1" s="1"/>
  <c r="E90" i="1"/>
  <c r="H90" i="1" s="1"/>
  <c r="I90" i="1" s="1"/>
  <c r="J90" i="1" s="1"/>
  <c r="F90" i="1"/>
  <c r="G90" i="1" s="1"/>
  <c r="E91" i="1"/>
  <c r="H91" i="1" s="1"/>
  <c r="I91" i="1" s="1"/>
  <c r="J91" i="1" s="1"/>
  <c r="F91" i="1"/>
  <c r="G91" i="1" s="1"/>
  <c r="E92" i="1"/>
  <c r="H92" i="1" s="1"/>
  <c r="I92" i="1" s="1"/>
  <c r="J92" i="1" s="1"/>
  <c r="F92" i="1"/>
  <c r="G92" i="1" s="1"/>
  <c r="E93" i="1"/>
  <c r="H93" i="1" s="1"/>
  <c r="I93" i="1" s="1"/>
  <c r="J93" i="1" s="1"/>
  <c r="F93" i="1"/>
  <c r="G93" i="1" s="1"/>
  <c r="E94" i="1"/>
  <c r="H94" i="1" s="1"/>
  <c r="I94" i="1" s="1"/>
  <c r="J94" i="1" s="1"/>
  <c r="F94" i="1"/>
  <c r="G94" i="1" s="1"/>
  <c r="E95" i="1"/>
  <c r="H95" i="1" s="1"/>
  <c r="I95" i="1" s="1"/>
  <c r="J95" i="1" s="1"/>
  <c r="F95" i="1"/>
  <c r="G95" i="1" s="1"/>
  <c r="E96" i="1"/>
  <c r="H96" i="1" s="1"/>
  <c r="I96" i="1" s="1"/>
  <c r="J96" i="1" s="1"/>
  <c r="F96" i="1"/>
  <c r="G96" i="1" s="1"/>
  <c r="E97" i="1"/>
  <c r="H97" i="1" s="1"/>
  <c r="I97" i="1" s="1"/>
  <c r="J97" i="1" s="1"/>
  <c r="F97" i="1"/>
  <c r="G97" i="1" s="1"/>
  <c r="E98" i="1"/>
  <c r="H98" i="1" s="1"/>
  <c r="I98" i="1" s="1"/>
  <c r="J98" i="1" s="1"/>
  <c r="F98" i="1"/>
  <c r="G98" i="1" s="1"/>
  <c r="E99" i="1"/>
  <c r="H99" i="1" s="1"/>
  <c r="I99" i="1" s="1"/>
  <c r="J99" i="1" s="1"/>
  <c r="F99" i="1"/>
  <c r="G99" i="1" s="1"/>
  <c r="E100" i="1"/>
  <c r="H100" i="1" s="1"/>
  <c r="I100" i="1" s="1"/>
  <c r="J100" i="1" s="1"/>
  <c r="F100" i="1"/>
  <c r="G100" i="1" s="1"/>
  <c r="E26" i="1"/>
  <c r="H26" i="1" s="1"/>
  <c r="I26" i="1" s="1"/>
  <c r="J26" i="1" s="1"/>
  <c r="F26" i="1"/>
  <c r="G26" i="1" s="1"/>
  <c r="E27" i="1"/>
  <c r="H27" i="1" s="1"/>
  <c r="I27" i="1" s="1"/>
  <c r="J27" i="1" s="1"/>
  <c r="F27" i="1"/>
  <c r="G27" i="1" s="1"/>
  <c r="E28" i="1"/>
  <c r="H28" i="1" s="1"/>
  <c r="I28" i="1" s="1"/>
  <c r="J28" i="1" s="1"/>
  <c r="F28" i="1"/>
  <c r="G28" i="1" s="1"/>
  <c r="E29" i="1"/>
  <c r="H29" i="1" s="1"/>
  <c r="I29" i="1" s="1"/>
  <c r="J29" i="1" s="1"/>
  <c r="F29" i="1"/>
  <c r="G29" i="1" s="1"/>
  <c r="E30" i="1"/>
  <c r="H30" i="1" s="1"/>
  <c r="I30" i="1" s="1"/>
  <c r="J30" i="1" s="1"/>
  <c r="F30" i="1"/>
  <c r="G30" i="1" s="1"/>
  <c r="E31" i="1"/>
  <c r="H31" i="1" s="1"/>
  <c r="I31" i="1" s="1"/>
  <c r="J31" i="1" s="1"/>
  <c r="F31" i="1"/>
  <c r="G31" i="1" s="1"/>
  <c r="E32" i="1"/>
  <c r="H32" i="1" s="1"/>
  <c r="I32" i="1" s="1"/>
  <c r="J32" i="1" s="1"/>
  <c r="F32" i="1"/>
  <c r="G32" i="1" s="1"/>
  <c r="E33" i="1"/>
  <c r="H33" i="1" s="1"/>
  <c r="I33" i="1" s="1"/>
  <c r="J33" i="1" s="1"/>
  <c r="F33" i="1"/>
  <c r="G33" i="1" s="1"/>
  <c r="E34" i="1"/>
  <c r="H34" i="1" s="1"/>
  <c r="I34" i="1" s="1"/>
  <c r="J34" i="1" s="1"/>
  <c r="F34" i="1"/>
  <c r="G34" i="1" s="1"/>
  <c r="E35" i="1"/>
  <c r="H35" i="1" s="1"/>
  <c r="I35" i="1" s="1"/>
  <c r="J35" i="1" s="1"/>
  <c r="F35" i="1"/>
  <c r="G35" i="1" s="1"/>
  <c r="E36" i="1"/>
  <c r="H36" i="1" s="1"/>
  <c r="I36" i="1" s="1"/>
  <c r="J36" i="1" s="1"/>
  <c r="F36" i="1"/>
  <c r="G36" i="1"/>
  <c r="E37" i="1"/>
  <c r="H37" i="1" s="1"/>
  <c r="I37" i="1" s="1"/>
  <c r="J37" i="1" s="1"/>
  <c r="F37" i="1"/>
  <c r="G37" i="1" s="1"/>
  <c r="E38" i="1"/>
  <c r="H38" i="1" s="1"/>
  <c r="I38" i="1" s="1"/>
  <c r="J38" i="1" s="1"/>
  <c r="F38" i="1"/>
  <c r="G38" i="1" s="1"/>
  <c r="E39" i="1"/>
  <c r="H39" i="1" s="1"/>
  <c r="I39" i="1" s="1"/>
  <c r="J39" i="1" s="1"/>
  <c r="F39" i="1"/>
  <c r="G39" i="1" s="1"/>
  <c r="E40" i="1"/>
  <c r="H40" i="1" s="1"/>
  <c r="I40" i="1" s="1"/>
  <c r="J40" i="1" s="1"/>
  <c r="F40" i="1"/>
  <c r="G40" i="1" s="1"/>
  <c r="E41" i="1"/>
  <c r="H41" i="1" s="1"/>
  <c r="I41" i="1" s="1"/>
  <c r="J41" i="1" s="1"/>
  <c r="F41" i="1"/>
  <c r="G41" i="1" s="1"/>
  <c r="E42" i="1"/>
  <c r="H42" i="1" s="1"/>
  <c r="I42" i="1" s="1"/>
  <c r="J42" i="1" s="1"/>
  <c r="F42" i="1"/>
  <c r="G42" i="1" s="1"/>
  <c r="E43" i="1"/>
  <c r="H43" i="1" s="1"/>
  <c r="I43" i="1" s="1"/>
  <c r="J43" i="1" s="1"/>
  <c r="F43" i="1"/>
  <c r="G43" i="1" s="1"/>
  <c r="E44" i="1"/>
  <c r="H44" i="1" s="1"/>
  <c r="I44" i="1" s="1"/>
  <c r="J44" i="1" s="1"/>
  <c r="F44" i="1"/>
  <c r="G44" i="1" s="1"/>
  <c r="E45" i="1"/>
  <c r="H45" i="1" s="1"/>
  <c r="I45" i="1" s="1"/>
  <c r="J45" i="1" s="1"/>
  <c r="F45" i="1"/>
  <c r="G45" i="1" s="1"/>
  <c r="E46" i="1"/>
  <c r="H46" i="1" s="1"/>
  <c r="I46" i="1" s="1"/>
  <c r="J46" i="1" s="1"/>
  <c r="F46" i="1"/>
  <c r="G46" i="1" s="1"/>
  <c r="E47" i="1"/>
  <c r="H47" i="1" s="1"/>
  <c r="I47" i="1" s="1"/>
  <c r="J47" i="1" s="1"/>
  <c r="F47" i="1"/>
  <c r="G47" i="1" s="1"/>
  <c r="E48" i="1"/>
  <c r="H48" i="1" s="1"/>
  <c r="I48" i="1" s="1"/>
  <c r="J48" i="1" s="1"/>
  <c r="F48" i="1"/>
  <c r="G48" i="1" s="1"/>
  <c r="E49" i="1"/>
  <c r="H49" i="1" s="1"/>
  <c r="I49" i="1" s="1"/>
  <c r="J49" i="1" s="1"/>
  <c r="F49" i="1"/>
  <c r="G49" i="1" s="1"/>
  <c r="E50" i="1"/>
  <c r="H50" i="1" s="1"/>
  <c r="I50" i="1" s="1"/>
  <c r="J50" i="1" s="1"/>
  <c r="F50" i="1"/>
  <c r="G50" i="1" s="1"/>
  <c r="E51" i="1"/>
  <c r="H51" i="1" s="1"/>
  <c r="I51" i="1" s="1"/>
  <c r="J51" i="1" s="1"/>
  <c r="F51" i="1"/>
  <c r="G51" i="1" s="1"/>
  <c r="E52" i="1"/>
  <c r="H52" i="1" s="1"/>
  <c r="I52" i="1" s="1"/>
  <c r="J52" i="1" s="1"/>
  <c r="F52" i="1"/>
  <c r="G52" i="1" s="1"/>
  <c r="F2" i="1"/>
  <c r="G2" i="1" s="1"/>
  <c r="F3" i="1"/>
  <c r="G3" i="1" s="1"/>
  <c r="F4" i="1"/>
  <c r="G4" i="1" s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E3" i="1"/>
  <c r="H3" i="1" s="1"/>
  <c r="I3" i="1" s="1"/>
  <c r="J3" i="1" s="1"/>
  <c r="E4" i="1"/>
  <c r="H4" i="1" s="1"/>
  <c r="E5" i="1"/>
  <c r="H5" i="1" s="1"/>
  <c r="E6" i="1"/>
  <c r="H6" i="1" s="1"/>
  <c r="E7" i="1"/>
  <c r="H7" i="1" s="1"/>
  <c r="E8" i="1"/>
  <c r="H8" i="1" s="1"/>
  <c r="E9" i="1"/>
  <c r="H9" i="1" s="1"/>
  <c r="E10" i="1"/>
  <c r="H10" i="1" s="1"/>
  <c r="E11" i="1"/>
  <c r="H11" i="1" s="1"/>
  <c r="E12" i="1"/>
  <c r="H12" i="1" s="1"/>
  <c r="E13" i="1"/>
  <c r="H13" i="1" s="1"/>
  <c r="E14" i="1"/>
  <c r="H14" i="1" s="1"/>
  <c r="E15" i="1"/>
  <c r="H15" i="1" s="1"/>
  <c r="E16" i="1"/>
  <c r="H16" i="1" s="1"/>
  <c r="E17" i="1"/>
  <c r="H17" i="1" s="1"/>
  <c r="E18" i="1"/>
  <c r="H18" i="1" s="1"/>
  <c r="E19" i="1"/>
  <c r="H19" i="1" s="1"/>
  <c r="E20" i="1"/>
  <c r="H20" i="1" s="1"/>
  <c r="E21" i="1"/>
  <c r="H21" i="1" s="1"/>
  <c r="E22" i="1"/>
  <c r="H22" i="1" s="1"/>
  <c r="I22" i="1" s="1"/>
  <c r="J22" i="1" s="1"/>
  <c r="E23" i="1"/>
  <c r="H23" i="1" s="1"/>
  <c r="E24" i="1"/>
  <c r="H24" i="1" s="1"/>
  <c r="E25" i="1"/>
  <c r="H25" i="1" s="1"/>
  <c r="E2" i="1"/>
  <c r="H2" i="1" s="1"/>
  <c r="I2" i="1" s="1"/>
  <c r="J2" i="1" s="1"/>
  <c r="I24" i="1" l="1"/>
  <c r="J24" i="1" s="1"/>
  <c r="I20" i="1"/>
  <c r="J20" i="1" s="1"/>
  <c r="I18" i="1"/>
  <c r="J18" i="1" s="1"/>
  <c r="I16" i="1"/>
  <c r="J16" i="1" s="1"/>
  <c r="I14" i="1"/>
  <c r="J14" i="1" s="1"/>
  <c r="I12" i="1"/>
  <c r="J12" i="1" s="1"/>
  <c r="I10" i="1"/>
  <c r="J10" i="1" s="1"/>
  <c r="I8" i="1"/>
  <c r="J8" i="1" s="1"/>
  <c r="I6" i="1"/>
  <c r="J6" i="1" s="1"/>
  <c r="I4" i="1"/>
  <c r="J4" i="1" s="1"/>
  <c r="I25" i="1"/>
  <c r="J25" i="1" s="1"/>
  <c r="I23" i="1"/>
  <c r="J23" i="1" s="1"/>
  <c r="I21" i="1"/>
  <c r="J21" i="1" s="1"/>
  <c r="I19" i="1"/>
  <c r="J19" i="1" s="1"/>
  <c r="I17" i="1"/>
  <c r="J17" i="1" s="1"/>
  <c r="I15" i="1"/>
  <c r="J15" i="1" s="1"/>
  <c r="I13" i="1"/>
  <c r="J13" i="1" s="1"/>
  <c r="I11" i="1"/>
  <c r="J11" i="1" s="1"/>
  <c r="I9" i="1"/>
  <c r="J9" i="1" s="1"/>
  <c r="I7" i="1"/>
  <c r="J7" i="1" s="1"/>
  <c r="I5" i="1"/>
  <c r="J5" i="1" s="1"/>
</calcChain>
</file>

<file path=xl/sharedStrings.xml><?xml version="1.0" encoding="utf-8"?>
<sst xmlns="http://schemas.openxmlformats.org/spreadsheetml/2006/main" count="38" uniqueCount="36">
  <si>
    <t>m</t>
  </si>
  <si>
    <t>R</t>
  </si>
  <si>
    <t>wavelenth</t>
  </si>
  <si>
    <t>n</t>
  </si>
  <si>
    <t>m*wav*R</t>
  </si>
  <si>
    <t>root m*wav*R</t>
  </si>
  <si>
    <r>
      <t xml:space="preserve">I= 1* Sin 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* Delta</t>
    </r>
  </si>
  <si>
    <r>
      <t>d= y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/ 2 R</t>
    </r>
  </si>
  <si>
    <r>
      <t>y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=mRn</t>
    </r>
  </si>
  <si>
    <t>Delta=2PI/Wav * 2d cos r</t>
  </si>
  <si>
    <t>Select medium</t>
  </si>
  <si>
    <t>Air</t>
  </si>
  <si>
    <t xml:space="preserve">Water </t>
  </si>
  <si>
    <t>Aceton</t>
  </si>
  <si>
    <t>Isopropyl alcohol</t>
  </si>
  <si>
    <t>Kerosene</t>
  </si>
  <si>
    <r>
      <t xml:space="preserve">Vegitable oil (35 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C)</t>
    </r>
  </si>
  <si>
    <t>Trupetine</t>
  </si>
  <si>
    <t>Glycerin</t>
  </si>
  <si>
    <t>Honey, 21% water content</t>
  </si>
  <si>
    <t>80% sugure solution</t>
  </si>
  <si>
    <t>Honey, 13% water content</t>
  </si>
  <si>
    <t>Light source</t>
  </si>
  <si>
    <t>Sodium</t>
  </si>
  <si>
    <t>Neon</t>
  </si>
  <si>
    <t>Green light</t>
  </si>
  <si>
    <t>Red light</t>
  </si>
  <si>
    <r>
      <t>A</t>
    </r>
    <r>
      <rPr>
        <vertAlign val="superscript"/>
        <sz val="11"/>
        <color theme="1"/>
        <rFont val="Calibri"/>
        <family val="2"/>
        <scheme val="minor"/>
      </rPr>
      <t>0</t>
    </r>
  </si>
  <si>
    <t>Neon lamp</t>
  </si>
  <si>
    <t>Sodium lamp</t>
  </si>
  <si>
    <t>Radius of lens</t>
  </si>
  <si>
    <t>cm</t>
  </si>
  <si>
    <t>50 - 100 (5 inteval)</t>
  </si>
  <si>
    <t>Radius of the cirlce</t>
  </si>
  <si>
    <t>R in mm</t>
  </si>
  <si>
    <t>center is always dark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</si>
</sst>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Sheet4!$E$10</c:f>
              <c:strCache>
                <c:ptCount val="1"/>
                <c:pt idx="0">
                  <c:v>R in mm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Sheet4!$D$11:$D$78</c:f>
              <c:numCache>
                <c:formatCode>General</c:formatCode>
                <c:ptCount val="6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</c:numCache>
            </c:numRef>
          </c:xVal>
          <c:yVal>
            <c:numRef>
              <c:f>Sheet4!$E$11:$E$78</c:f>
              <c:numCache>
                <c:formatCode>General</c:formatCode>
                <c:ptCount val="68"/>
                <c:pt idx="0">
                  <c:v>0</c:v>
                </c:pt>
                <c:pt idx="1">
                  <c:v>0.54267854204860544</c:v>
                </c:pt>
                <c:pt idx="2">
                  <c:v>0.76746335417399569</c:v>
                </c:pt>
                <c:pt idx="3">
                  <c:v>0.93994680700558797</c:v>
                </c:pt>
                <c:pt idx="4">
                  <c:v>1.0853570840972109</c:v>
                </c:pt>
                <c:pt idx="5">
                  <c:v>1.2134661099511599</c:v>
                </c:pt>
                <c:pt idx="6">
                  <c:v>1.3292855223765885</c:v>
                </c:pt>
                <c:pt idx="7">
                  <c:v>1.4357924641117183</c:v>
                </c:pt>
                <c:pt idx="8">
                  <c:v>1.5349267083479914</c:v>
                </c:pt>
                <c:pt idx="9">
                  <c:v>1.6280356261458162</c:v>
                </c:pt>
                <c:pt idx="10">
                  <c:v>1.7161002301730515</c:v>
                </c:pt>
                <c:pt idx="11">
                  <c:v>1.7998611057523302</c:v>
                </c:pt>
                <c:pt idx="12">
                  <c:v>1.8798936140111759</c:v>
                </c:pt>
                <c:pt idx="13">
                  <c:v>1.9566553094502872</c:v>
                </c:pt>
                <c:pt idx="14">
                  <c:v>2.0305171754998774</c:v>
                </c:pt>
                <c:pt idx="15">
                  <c:v>2.1017849556983705</c:v>
                </c:pt>
                <c:pt idx="16">
                  <c:v>2.1707141681944218</c:v>
                </c:pt>
                <c:pt idx="17">
                  <c:v>2.2375209496225952</c:v>
                </c:pt>
                <c:pt idx="18">
                  <c:v>2.3023900625219871</c:v>
                </c:pt>
                <c:pt idx="19">
                  <c:v>2.3654809236178589</c:v>
                </c:pt>
                <c:pt idx="20">
                  <c:v>2.4269322199023198</c:v>
                </c:pt>
                <c:pt idx="21">
                  <c:v>2.48686549696601</c:v>
                </c:pt>
                <c:pt idx="22">
                  <c:v>2.5453879861427802</c:v>
                </c:pt>
                <c:pt idx="23">
                  <c:v>2.6025948589820893</c:v>
                </c:pt>
                <c:pt idx="24">
                  <c:v>2.658571044753177</c:v>
                </c:pt>
                <c:pt idx="25">
                  <c:v>2.7133927102430269</c:v>
                </c:pt>
                <c:pt idx="26">
                  <c:v>2.7671284755139216</c:v>
                </c:pt>
                <c:pt idx="27">
                  <c:v>2.8198404210167638</c:v>
                </c:pt>
                <c:pt idx="28">
                  <c:v>2.8715849282234367</c:v>
                </c:pt>
                <c:pt idx="29">
                  <c:v>2.9224133862272121</c:v>
                </c:pt>
                <c:pt idx="30">
                  <c:v>2.97237278954037</c:v>
                </c:pt>
                <c:pt idx="31">
                  <c:v>3.021506246890779</c:v>
                </c:pt>
                <c:pt idx="32">
                  <c:v>3.0698534166959828</c:v>
                </c:pt>
                <c:pt idx="33">
                  <c:v>3.1174508817301358</c:v>
                </c:pt>
                <c:pt idx="34">
                  <c:v>3.1643324730502007</c:v>
                </c:pt>
                <c:pt idx="35">
                  <c:v>3.2105295513357293</c:v>
                </c:pt>
                <c:pt idx="36">
                  <c:v>3.2560712522916324</c:v>
                </c:pt>
                <c:pt idx="37">
                  <c:v>3.3009847015701239</c:v>
                </c:pt>
                <c:pt idx="38">
                  <c:v>3.3452952037152115</c:v>
                </c:pt>
                <c:pt idx="39">
                  <c:v>3.3890264088673021</c:v>
                </c:pt>
                <c:pt idx="40">
                  <c:v>3.4322004603461029</c:v>
                </c:pt>
                <c:pt idx="41">
                  <c:v>3.4748381257261469</c:v>
                </c:pt>
                <c:pt idx="42">
                  <c:v>3.5169589136070383</c:v>
                </c:pt>
                <c:pt idx="43">
                  <c:v>3.5585811779415684</c:v>
                </c:pt>
                <c:pt idx="44">
                  <c:v>3.5997222115046603</c:v>
                </c:pt>
                <c:pt idx="45">
                  <c:v>3.640398329853479</c:v>
                </c:pt>
                <c:pt idx="46">
                  <c:v>3.6806249469349632</c:v>
                </c:pt>
                <c:pt idx="47">
                  <c:v>3.7204166433344539</c:v>
                </c:pt>
                <c:pt idx="48">
                  <c:v>3.7597872280223519</c:v>
                </c:pt>
                <c:pt idx="49">
                  <c:v>3.798749794340238</c:v>
                </c:pt>
                <c:pt idx="50">
                  <c:v>3.8373167708699789</c:v>
                </c:pt>
                <c:pt idx="51">
                  <c:v>3.8754999677460975</c:v>
                </c:pt>
                <c:pt idx="52">
                  <c:v>3.9133106189005744</c:v>
                </c:pt>
                <c:pt idx="53">
                  <c:v>3.9507594206683865</c:v>
                </c:pt>
                <c:pt idx="54">
                  <c:v>3.9878565671297657</c:v>
                </c:pt>
                <c:pt idx="55">
                  <c:v>4.0246117825201475</c:v>
                </c:pt>
                <c:pt idx="56">
                  <c:v>4.0610343509997548</c:v>
                </c:pt>
                <c:pt idx="57">
                  <c:v>4.097133144041087</c:v>
                </c:pt>
                <c:pt idx="58">
                  <c:v>4.1329166456632054</c:v>
                </c:pt>
                <c:pt idx="59">
                  <c:v>4.1683929757161815</c:v>
                </c:pt>
                <c:pt idx="60">
                  <c:v>4.2035699113967411</c:v>
                </c:pt>
                <c:pt idx="61">
                  <c:v>4.2384549071566164</c:v>
                </c:pt>
                <c:pt idx="62">
                  <c:v>4.2730551131479686</c:v>
                </c:pt>
                <c:pt idx="63">
                  <c:v>4.3073773923351553</c:v>
                </c:pt>
                <c:pt idx="64">
                  <c:v>4.3414283363888435</c:v>
                </c:pt>
                <c:pt idx="65">
                  <c:v>4.3752142804667296</c:v>
                </c:pt>
                <c:pt idx="66">
                  <c:v>4.4087413169747212</c:v>
                </c:pt>
                <c:pt idx="67">
                  <c:v>4.4420153083932528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064688"/>
        <c:axId val="450070672"/>
      </c:scatterChart>
      <c:valAx>
        <c:axId val="450064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070672"/>
        <c:crossesAt val="0"/>
        <c:crossBetween val="midCat"/>
      </c:valAx>
      <c:valAx>
        <c:axId val="450070672"/>
        <c:scaling>
          <c:orientation val="minMax"/>
          <c:max val="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064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8"/>
    </mc:Choice>
    <mc:Fallback>
      <c:style val="48"/>
    </mc:Fallback>
  </mc:AlternateContent>
  <c:chart>
    <c:autoTitleDeleted val="0"/>
    <c:plotArea>
      <c:layout/>
      <c:radarChart>
        <c:radarStyle val="marker"/>
        <c:varyColors val="0"/>
        <c:ser>
          <c:idx val="0"/>
          <c:order val="0"/>
          <c:val>
            <c:numRef>
              <c:f>Sheet1!$G$2:$G$102</c:f>
              <c:numCache>
                <c:formatCode>General</c:formatCode>
                <c:ptCount val="101"/>
                <c:pt idx="0">
                  <c:v>0</c:v>
                </c:pt>
                <c:pt idx="1">
                  <c:v>8.9442719099991592</c:v>
                </c:pt>
                <c:pt idx="2">
                  <c:v>12.649110640673518</c:v>
                </c:pt>
                <c:pt idx="3">
                  <c:v>15.491933384829668</c:v>
                </c:pt>
                <c:pt idx="4">
                  <c:v>17.888543819998318</c:v>
                </c:pt>
                <c:pt idx="5">
                  <c:v>20</c:v>
                </c:pt>
                <c:pt idx="6">
                  <c:v>21.908902300206645</c:v>
                </c:pt>
                <c:pt idx="7">
                  <c:v>23.664319132398468</c:v>
                </c:pt>
                <c:pt idx="8">
                  <c:v>25.298221281347036</c:v>
                </c:pt>
                <c:pt idx="9">
                  <c:v>26.832815729997478</c:v>
                </c:pt>
                <c:pt idx="10">
                  <c:v>28.284271247461902</c:v>
                </c:pt>
                <c:pt idx="11">
                  <c:v>29.664793948382652</c:v>
                </c:pt>
                <c:pt idx="12">
                  <c:v>30.983866769659336</c:v>
                </c:pt>
                <c:pt idx="13">
                  <c:v>32.249030993194197</c:v>
                </c:pt>
                <c:pt idx="14">
                  <c:v>33.466401061363023</c:v>
                </c:pt>
                <c:pt idx="15">
                  <c:v>34.641016151377549</c:v>
                </c:pt>
                <c:pt idx="16">
                  <c:v>35.777087639996637</c:v>
                </c:pt>
                <c:pt idx="17">
                  <c:v>36.878177829171548</c:v>
                </c:pt>
                <c:pt idx="18">
                  <c:v>37.947331922020552</c:v>
                </c:pt>
                <c:pt idx="19">
                  <c:v>38.987177379235852</c:v>
                </c:pt>
                <c:pt idx="20">
                  <c:v>40</c:v>
                </c:pt>
                <c:pt idx="21">
                  <c:v>40.987803063838392</c:v>
                </c:pt>
                <c:pt idx="22">
                  <c:v>41.952353926806062</c:v>
                </c:pt>
                <c:pt idx="23">
                  <c:v>42.895221179054431</c:v>
                </c:pt>
                <c:pt idx="24">
                  <c:v>43.81780460041329</c:v>
                </c:pt>
                <c:pt idx="25">
                  <c:v>44.721359549995796</c:v>
                </c:pt>
                <c:pt idx="26">
                  <c:v>45.607017003965517</c:v>
                </c:pt>
                <c:pt idx="27">
                  <c:v>46.475800154489001</c:v>
                </c:pt>
                <c:pt idx="28">
                  <c:v>47.328638264796936</c:v>
                </c:pt>
                <c:pt idx="29">
                  <c:v>48.166378315169176</c:v>
                </c:pt>
                <c:pt idx="30">
                  <c:v>48.989794855663561</c:v>
                </c:pt>
                <c:pt idx="31">
                  <c:v>49.79959839195493</c:v>
                </c:pt>
                <c:pt idx="32">
                  <c:v>50.596442562694072</c:v>
                </c:pt>
                <c:pt idx="33">
                  <c:v>51.380930314660517</c:v>
                </c:pt>
                <c:pt idx="34">
                  <c:v>52.153619241621193</c:v>
                </c:pt>
                <c:pt idx="35">
                  <c:v>52.915026221291811</c:v>
                </c:pt>
                <c:pt idx="36">
                  <c:v>53.665631459994955</c:v>
                </c:pt>
                <c:pt idx="37">
                  <c:v>54.405882034941776</c:v>
                </c:pt>
                <c:pt idx="38">
                  <c:v>55.136195008360886</c:v>
                </c:pt>
                <c:pt idx="39">
                  <c:v>55.856960175075763</c:v>
                </c:pt>
                <c:pt idx="40">
                  <c:v>56.568542494923804</c:v>
                </c:pt>
                <c:pt idx="41">
                  <c:v>57.271284253105414</c:v>
                </c:pt>
                <c:pt idx="42">
                  <c:v>57.965506984757752</c:v>
                </c:pt>
                <c:pt idx="43">
                  <c:v>58.651513194460719</c:v>
                </c:pt>
                <c:pt idx="44">
                  <c:v>59.329587896765304</c:v>
                </c:pt>
                <c:pt idx="45">
                  <c:v>60</c:v>
                </c:pt>
                <c:pt idx="46">
                  <c:v>60.663003552412405</c:v>
                </c:pt>
                <c:pt idx="47">
                  <c:v>61.318838867023565</c:v>
                </c:pt>
                <c:pt idx="48">
                  <c:v>61.967733539318672</c:v>
                </c:pt>
                <c:pt idx="49">
                  <c:v>62.609903369994115</c:v>
                </c:pt>
                <c:pt idx="50">
                  <c:v>63.245553203367585</c:v>
                </c:pt>
                <c:pt idx="51">
                  <c:v>63.874877690685246</c:v>
                </c:pt>
                <c:pt idx="52">
                  <c:v>64.498061986388393</c:v>
                </c:pt>
                <c:pt idx="53">
                  <c:v>65.115282384398824</c:v>
                </c:pt>
                <c:pt idx="54">
                  <c:v>65.726706900619931</c:v>
                </c:pt>
                <c:pt idx="55">
                  <c:v>66.332495807108003</c:v>
                </c:pt>
                <c:pt idx="56">
                  <c:v>66.932802122726045</c:v>
                </c:pt>
                <c:pt idx="57">
                  <c:v>67.527772064536521</c:v>
                </c:pt>
                <c:pt idx="58">
                  <c:v>68.117545463705596</c:v>
                </c:pt>
                <c:pt idx="59">
                  <c:v>68.702256149270667</c:v>
                </c:pt>
                <c:pt idx="60">
                  <c:v>69.282032302755098</c:v>
                </c:pt>
                <c:pt idx="61">
                  <c:v>69.856996786291916</c:v>
                </c:pt>
                <c:pt idx="62">
                  <c:v>70.427267446636037</c:v>
                </c:pt>
                <c:pt idx="63">
                  <c:v>70.992957397195397</c:v>
                </c:pt>
                <c:pt idx="64">
                  <c:v>71.554175279993274</c:v>
                </c:pt>
                <c:pt idx="65">
                  <c:v>72.111025509279784</c:v>
                </c:pt>
                <c:pt idx="66">
                  <c:v>72.663608498339798</c:v>
                </c:pt>
                <c:pt idx="67">
                  <c:v>73.212020870892502</c:v>
                </c:pt>
                <c:pt idx="68">
                  <c:v>73.756355658343097</c:v>
                </c:pt>
                <c:pt idx="69">
                  <c:v>74.296702484026838</c:v>
                </c:pt>
                <c:pt idx="70">
                  <c:v>74.833147735478832</c:v>
                </c:pt>
                <c:pt idx="71">
                  <c:v>75.365774725667094</c:v>
                </c:pt>
                <c:pt idx="72">
                  <c:v>75.894663844041105</c:v>
                </c:pt>
                <c:pt idx="73">
                  <c:v>76.419892698171196</c:v>
                </c:pt>
                <c:pt idx="74">
                  <c:v>76.941536246685374</c:v>
                </c:pt>
                <c:pt idx="75">
                  <c:v>77.459666924148337</c:v>
                </c:pt>
                <c:pt idx="76">
                  <c:v>77.974354758471705</c:v>
                </c:pt>
                <c:pt idx="77">
                  <c:v>78.48566748139433</c:v>
                </c:pt>
                <c:pt idx="78">
                  <c:v>78.993670632525991</c:v>
                </c:pt>
                <c:pt idx="79">
                  <c:v>79.498427657407163</c:v>
                </c:pt>
                <c:pt idx="80">
                  <c:v>80</c:v>
                </c:pt>
                <c:pt idx="81">
                  <c:v>80.498447189992433</c:v>
                </c:pt>
                <c:pt idx="82">
                  <c:v>80.993826925266347</c:v>
                </c:pt>
                <c:pt idx="83">
                  <c:v>81.486195149853444</c:v>
                </c:pt>
                <c:pt idx="84">
                  <c:v>81.975606127676784</c:v>
                </c:pt>
                <c:pt idx="85">
                  <c:v>82.462112512353215</c:v>
                </c:pt>
                <c:pt idx="86">
                  <c:v>82.94576541331088</c:v>
                </c:pt>
                <c:pt idx="87">
                  <c:v>83.426614458456839</c:v>
                </c:pt>
                <c:pt idx="88">
                  <c:v>83.904707853612123</c:v>
                </c:pt>
                <c:pt idx="89">
                  <c:v>84.380092438915952</c:v>
                </c:pt>
                <c:pt idx="90">
                  <c:v>84.852813742385706</c:v>
                </c:pt>
                <c:pt idx="91">
                  <c:v>85.322916030806169</c:v>
                </c:pt>
                <c:pt idx="92">
                  <c:v>85.790442358108862</c:v>
                </c:pt>
                <c:pt idx="93">
                  <c:v>86.255434611391294</c:v>
                </c:pt>
                <c:pt idx="94">
                  <c:v>86.717933554715202</c:v>
                </c:pt>
                <c:pt idx="95">
                  <c:v>87.177978870813476</c:v>
                </c:pt>
                <c:pt idx="96">
                  <c:v>87.635609200826579</c:v>
                </c:pt>
                <c:pt idx="97">
                  <c:v>88.090862182180956</c:v>
                </c:pt>
                <c:pt idx="98">
                  <c:v>88.543774484714618</c:v>
                </c:pt>
                <c:pt idx="99">
                  <c:v>88.994381845147956</c:v>
                </c:pt>
                <c:pt idx="100">
                  <c:v>89.442719099991592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057072"/>
        <c:axId val="413863472"/>
      </c:radarChart>
      <c:catAx>
        <c:axId val="450057072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413863472"/>
        <c:crosses val="autoZero"/>
        <c:auto val="1"/>
        <c:lblAlgn val="ctr"/>
        <c:lblOffset val="100"/>
        <c:noMultiLvlLbl val="0"/>
      </c:catAx>
      <c:valAx>
        <c:axId val="41386347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450057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8"/>
    </mc:Choice>
    <mc:Fallback>
      <c:style val="4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Sheet1!$J$2:$J$102</c:f>
              <c:numCache>
                <c:formatCode>General</c:formatCode>
                <c:ptCount val="101"/>
                <c:pt idx="0">
                  <c:v>0</c:v>
                </c:pt>
                <c:pt idx="1">
                  <c:v>1.570841943568441E-2</c:v>
                </c:pt>
                <c:pt idx="2">
                  <c:v>6.1846659978068083E-2</c:v>
                </c:pt>
                <c:pt idx="3">
                  <c:v>0.135515686289294</c:v>
                </c:pt>
                <c:pt idx="4">
                  <c:v>0.23208660251050126</c:v>
                </c:pt>
                <c:pt idx="5">
                  <c:v>0.34549150281252566</c:v>
                </c:pt>
                <c:pt idx="6">
                  <c:v>0.4686047402353426</c:v>
                </c:pt>
                <c:pt idx="7">
                  <c:v>0.59369065729286152</c:v>
                </c:pt>
                <c:pt idx="8">
                  <c:v>0.71288964578253533</c:v>
                </c:pt>
                <c:pt idx="9">
                  <c:v>0.81871199487434376</c:v>
                </c:pt>
                <c:pt idx="10">
                  <c:v>0.90450849718747295</c:v>
                </c:pt>
                <c:pt idx="11">
                  <c:v>0.96488824294412534</c:v>
                </c:pt>
                <c:pt idx="12">
                  <c:v>0.99605735065723866</c:v>
                </c:pt>
                <c:pt idx="13">
                  <c:v>0.9960573506572391</c:v>
                </c:pt>
                <c:pt idx="14">
                  <c:v>0.96488824294412645</c:v>
                </c:pt>
                <c:pt idx="15">
                  <c:v>0.90450849718747495</c:v>
                </c:pt>
                <c:pt idx="16">
                  <c:v>0.81871199487434654</c:v>
                </c:pt>
                <c:pt idx="17">
                  <c:v>0.712889645782538</c:v>
                </c:pt>
                <c:pt idx="18">
                  <c:v>0.59369065729286497</c:v>
                </c:pt>
                <c:pt idx="19">
                  <c:v>0.46860474023534582</c:v>
                </c:pt>
                <c:pt idx="20">
                  <c:v>0.34549150281252888</c:v>
                </c:pt>
                <c:pt idx="21">
                  <c:v>0.23208660251050386</c:v>
                </c:pt>
                <c:pt idx="22">
                  <c:v>0.13551568628929589</c:v>
                </c:pt>
                <c:pt idx="23">
                  <c:v>6.1846659978069506E-2</c:v>
                </c:pt>
                <c:pt idx="24">
                  <c:v>1.5708419435685173E-2</c:v>
                </c:pt>
                <c:pt idx="25">
                  <c:v>1.0440261269328196E-29</c:v>
                </c:pt>
                <c:pt idx="26">
                  <c:v>1.5708419435683567E-2</c:v>
                </c:pt>
                <c:pt idx="27">
                  <c:v>6.184665997806639E-2</c:v>
                </c:pt>
                <c:pt idx="28">
                  <c:v>0.13551568628929175</c:v>
                </c:pt>
                <c:pt idx="29">
                  <c:v>0.23208660251049842</c:v>
                </c:pt>
                <c:pt idx="30">
                  <c:v>0.34549150281252239</c:v>
                </c:pt>
                <c:pt idx="31">
                  <c:v>0.46860474023533927</c:v>
                </c:pt>
                <c:pt idx="32">
                  <c:v>0.59369065729285808</c:v>
                </c:pt>
                <c:pt idx="33">
                  <c:v>0.71288964578253255</c:v>
                </c:pt>
                <c:pt idx="34">
                  <c:v>0.81871199487434188</c:v>
                </c:pt>
                <c:pt idx="35">
                  <c:v>0.90450849718747106</c:v>
                </c:pt>
                <c:pt idx="36">
                  <c:v>0.96488824294412379</c:v>
                </c:pt>
                <c:pt idx="37">
                  <c:v>0.99605735065723822</c:v>
                </c:pt>
                <c:pt idx="38">
                  <c:v>0.99605735065723955</c:v>
                </c:pt>
                <c:pt idx="39">
                  <c:v>0.96488824294412712</c:v>
                </c:pt>
                <c:pt idx="40">
                  <c:v>0.90450849718747706</c:v>
                </c:pt>
                <c:pt idx="41">
                  <c:v>0.81871199487434954</c:v>
                </c:pt>
                <c:pt idx="42">
                  <c:v>0.71288964578254099</c:v>
                </c:pt>
                <c:pt idx="43">
                  <c:v>0.59369065729286818</c:v>
                </c:pt>
                <c:pt idx="44">
                  <c:v>0.46860474023534809</c:v>
                </c:pt>
                <c:pt idx="45">
                  <c:v>0.34549150281253149</c:v>
                </c:pt>
                <c:pt idx="46">
                  <c:v>0.23208660251050622</c:v>
                </c:pt>
                <c:pt idx="47">
                  <c:v>0.13551568628929903</c:v>
                </c:pt>
                <c:pt idx="48">
                  <c:v>6.1846659978071053E-2</c:v>
                </c:pt>
                <c:pt idx="49">
                  <c:v>1.5708419435685871E-2</c:v>
                </c:pt>
                <c:pt idx="50">
                  <c:v>4.1761045077312785E-29</c:v>
                </c:pt>
                <c:pt idx="51">
                  <c:v>1.5708419435682432E-2</c:v>
                </c:pt>
                <c:pt idx="52">
                  <c:v>6.1846659978064829E-2</c:v>
                </c:pt>
                <c:pt idx="53">
                  <c:v>0.13551568628929078</c:v>
                </c:pt>
                <c:pt idx="54">
                  <c:v>0.23208660251049532</c:v>
                </c:pt>
                <c:pt idx="55">
                  <c:v>0.34549150281251922</c:v>
                </c:pt>
                <c:pt idx="56">
                  <c:v>0.4686047402353361</c:v>
                </c:pt>
                <c:pt idx="57">
                  <c:v>0.59369065729285275</c:v>
                </c:pt>
                <c:pt idx="58">
                  <c:v>0.71288964578252934</c:v>
                </c:pt>
                <c:pt idx="59">
                  <c:v>0.8187119948743391</c:v>
                </c:pt>
                <c:pt idx="60">
                  <c:v>0.90450849718746873</c:v>
                </c:pt>
                <c:pt idx="61">
                  <c:v>0.96488824294412268</c:v>
                </c:pt>
                <c:pt idx="62">
                  <c:v>0.99605735065723799</c:v>
                </c:pt>
                <c:pt idx="63">
                  <c:v>0.99605735065723999</c:v>
                </c:pt>
                <c:pt idx="64">
                  <c:v>0.96488824294412878</c:v>
                </c:pt>
                <c:pt idx="65">
                  <c:v>0.90450849718747917</c:v>
                </c:pt>
                <c:pt idx="66">
                  <c:v>0.8187119948743512</c:v>
                </c:pt>
                <c:pt idx="67">
                  <c:v>0.71288964578254443</c:v>
                </c:pt>
                <c:pt idx="68">
                  <c:v>0.59369065729287007</c:v>
                </c:pt>
                <c:pt idx="69">
                  <c:v>0.46860474023535176</c:v>
                </c:pt>
                <c:pt idx="70">
                  <c:v>0.34549150281253505</c:v>
                </c:pt>
                <c:pt idx="71">
                  <c:v>0.23208660251051008</c:v>
                </c:pt>
                <c:pt idx="72">
                  <c:v>0.13551568628930152</c:v>
                </c:pt>
                <c:pt idx="73">
                  <c:v>6.1846659978072836E-2</c:v>
                </c:pt>
                <c:pt idx="74">
                  <c:v>1.5708419435687005E-2</c:v>
                </c:pt>
                <c:pt idx="75">
                  <c:v>8.5550082019864758E-29</c:v>
                </c:pt>
                <c:pt idx="76">
                  <c:v>1.5708419435681961E-2</c:v>
                </c:pt>
                <c:pt idx="77">
                  <c:v>6.1846659978063059E-2</c:v>
                </c:pt>
                <c:pt idx="78">
                  <c:v>0.13551568628928887</c:v>
                </c:pt>
                <c:pt idx="79">
                  <c:v>0.23208660251049296</c:v>
                </c:pt>
                <c:pt idx="80">
                  <c:v>0.34549150281251573</c:v>
                </c:pt>
                <c:pt idx="81">
                  <c:v>0.46860474023533516</c:v>
                </c:pt>
                <c:pt idx="82">
                  <c:v>0.59369065729284998</c:v>
                </c:pt>
                <c:pt idx="83">
                  <c:v>0.71288964578252434</c:v>
                </c:pt>
                <c:pt idx="84">
                  <c:v>0.81871199487433688</c:v>
                </c:pt>
                <c:pt idx="85">
                  <c:v>0.90450849718746729</c:v>
                </c:pt>
                <c:pt idx="86">
                  <c:v>0.96488824294412145</c:v>
                </c:pt>
                <c:pt idx="87">
                  <c:v>0.99605735065723733</c:v>
                </c:pt>
                <c:pt idx="88">
                  <c:v>0.99605735065723999</c:v>
                </c:pt>
                <c:pt idx="89">
                  <c:v>0.96488824294413011</c:v>
                </c:pt>
                <c:pt idx="90">
                  <c:v>0.90450849718748016</c:v>
                </c:pt>
                <c:pt idx="91">
                  <c:v>0.81871199487435398</c:v>
                </c:pt>
                <c:pt idx="92">
                  <c:v>0.7128896457825461</c:v>
                </c:pt>
                <c:pt idx="93">
                  <c:v>0.59369065729287174</c:v>
                </c:pt>
                <c:pt idx="94">
                  <c:v>0.4686047402353572</c:v>
                </c:pt>
                <c:pt idx="95">
                  <c:v>0.34549150281253854</c:v>
                </c:pt>
                <c:pt idx="96">
                  <c:v>0.23208660251051169</c:v>
                </c:pt>
                <c:pt idx="97">
                  <c:v>0.13551568628930405</c:v>
                </c:pt>
                <c:pt idx="98">
                  <c:v>6.1846659978073745E-2</c:v>
                </c:pt>
                <c:pt idx="99">
                  <c:v>1.5708419435687914E-2</c:v>
                </c:pt>
                <c:pt idx="100">
                  <c:v>1.6704418030925114E-28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3855856"/>
        <c:axId val="413861296"/>
      </c:lineChart>
      <c:catAx>
        <c:axId val="413855856"/>
        <c:scaling>
          <c:orientation val="minMax"/>
        </c:scaling>
        <c:delete val="0"/>
        <c:axPos val="b"/>
        <c:majorTickMark val="out"/>
        <c:minorTickMark val="none"/>
        <c:tickLblPos val="nextTo"/>
        <c:crossAx val="413861296"/>
        <c:crosses val="autoZero"/>
        <c:auto val="1"/>
        <c:lblAlgn val="ctr"/>
        <c:lblOffset val="100"/>
        <c:noMultiLvlLbl val="0"/>
      </c:catAx>
      <c:valAx>
        <c:axId val="413861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3855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3.jpeg"/><Relationship Id="rId1" Type="http://schemas.openxmlformats.org/officeDocument/2006/relationships/image" Target="../media/image2.jpeg"/><Relationship Id="rId4" Type="http://schemas.openxmlformats.org/officeDocument/2006/relationships/image" Target="../media/image4.JP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320040</xdr:colOff>
      <xdr:row>4</xdr:row>
      <xdr:rowOff>121920</xdr:rowOff>
    </xdr:from>
    <xdr:to>
      <xdr:col>19</xdr:col>
      <xdr:colOff>266700</xdr:colOff>
      <xdr:row>17</xdr:row>
      <xdr:rowOff>106680</xdr:rowOff>
    </xdr:to>
    <xdr:pic>
      <xdr:nvPicPr>
        <xdr:cNvPr id="2" name="Picture 1" descr="Image result for neon lamp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12680" y="876300"/>
          <a:ext cx="2385060" cy="2385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358140</xdr:colOff>
      <xdr:row>19</xdr:row>
      <xdr:rowOff>68580</xdr:rowOff>
    </xdr:from>
    <xdr:to>
      <xdr:col>20</xdr:col>
      <xdr:colOff>167640</xdr:colOff>
      <xdr:row>31</xdr:row>
      <xdr:rowOff>15240</xdr:rowOff>
    </xdr:to>
    <xdr:pic>
      <xdr:nvPicPr>
        <xdr:cNvPr id="3" name="Picture 2" descr="Image result for sodium lamp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0780" y="3589020"/>
          <a:ext cx="2857500" cy="2141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99060</xdr:colOff>
          <xdr:row>9</xdr:row>
          <xdr:rowOff>160020</xdr:rowOff>
        </xdr:from>
        <xdr:to>
          <xdr:col>11</xdr:col>
          <xdr:colOff>15240</xdr:colOff>
          <xdr:row>14</xdr:row>
          <xdr:rowOff>106680</xdr:rowOff>
        </xdr:to>
        <xdr:sp macro="" textlink="">
          <xdr:nvSpPr>
            <xdr:cNvPr id="2052" name="Object 4" hidden="1">
              <a:extLst>
                <a:ext uri="{63B3BB69-23CF-44E3-9099-C40C66FF867C}">
                  <a14:compatExt spid="_x0000_s20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7</xdr:col>
      <xdr:colOff>472440</xdr:colOff>
      <xdr:row>15</xdr:row>
      <xdr:rowOff>19050</xdr:rowOff>
    </xdr:from>
    <xdr:to>
      <xdr:col>14</xdr:col>
      <xdr:colOff>228600</xdr:colOff>
      <xdr:row>30</xdr:row>
      <xdr:rowOff>19050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228601</xdr:colOff>
      <xdr:row>12</xdr:row>
      <xdr:rowOff>22861</xdr:rowOff>
    </xdr:from>
    <xdr:to>
      <xdr:col>3</xdr:col>
      <xdr:colOff>271737</xdr:colOff>
      <xdr:row>21</xdr:row>
      <xdr:rowOff>45721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8601" y="2263141"/>
          <a:ext cx="1871936" cy="166878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104773</xdr:colOff>
      <xdr:row>13</xdr:row>
      <xdr:rowOff>0</xdr:rowOff>
    </xdr:from>
    <xdr:to>
      <xdr:col>21</xdr:col>
      <xdr:colOff>123825</xdr:colOff>
      <xdr:row>41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85725</xdr:colOff>
      <xdr:row>0</xdr:row>
      <xdr:rowOff>47626</xdr:rowOff>
    </xdr:from>
    <xdr:to>
      <xdr:col>49</xdr:col>
      <xdr:colOff>190500</xdr:colOff>
      <xdr:row>12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image" Target="../media/image1.emf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O78"/>
  <sheetViews>
    <sheetView tabSelected="1" topLeftCell="A4" workbookViewId="0">
      <selection activeCell="G16" sqref="G16"/>
    </sheetView>
  </sheetViews>
  <sheetFormatPr defaultRowHeight="14.4" x14ac:dyDescent="0.3"/>
  <cols>
    <col min="10" max="10" width="16.88671875" customWidth="1"/>
  </cols>
  <sheetData>
    <row r="3" spans="1:15" ht="16.2" x14ac:dyDescent="0.3">
      <c r="E3" t="s">
        <v>11</v>
      </c>
      <c r="F3" t="s">
        <v>12</v>
      </c>
      <c r="G3" t="s">
        <v>13</v>
      </c>
      <c r="H3" t="s">
        <v>14</v>
      </c>
      <c r="I3" t="s">
        <v>15</v>
      </c>
      <c r="J3" t="s">
        <v>16</v>
      </c>
      <c r="K3" t="s">
        <v>17</v>
      </c>
      <c r="L3" t="s">
        <v>18</v>
      </c>
      <c r="M3" t="s">
        <v>21</v>
      </c>
      <c r="N3" t="s">
        <v>19</v>
      </c>
      <c r="O3" t="s">
        <v>20</v>
      </c>
    </row>
    <row r="4" spans="1:15" x14ac:dyDescent="0.3">
      <c r="A4" s="1" t="s">
        <v>0</v>
      </c>
      <c r="B4" t="s">
        <v>10</v>
      </c>
      <c r="C4">
        <v>1</v>
      </c>
      <c r="E4">
        <v>1</v>
      </c>
      <c r="F4">
        <v>1.33</v>
      </c>
      <c r="G4">
        <v>1.35</v>
      </c>
      <c r="H4">
        <v>1.37</v>
      </c>
      <c r="I4">
        <v>1.44</v>
      </c>
      <c r="J4">
        <v>1.47</v>
      </c>
      <c r="K4">
        <v>1.47</v>
      </c>
      <c r="L4">
        <v>1.46</v>
      </c>
      <c r="M4">
        <v>1.504</v>
      </c>
      <c r="N4">
        <v>1.48</v>
      </c>
      <c r="O4">
        <v>1.49</v>
      </c>
    </row>
    <row r="5" spans="1:15" x14ac:dyDescent="0.3">
      <c r="E5" t="s">
        <v>23</v>
      </c>
      <c r="F5" t="s">
        <v>24</v>
      </c>
      <c r="G5" t="s">
        <v>25</v>
      </c>
      <c r="H5" t="s">
        <v>26</v>
      </c>
    </row>
    <row r="6" spans="1:15" ht="16.2" x14ac:dyDescent="0.3">
      <c r="B6" t="s">
        <v>22</v>
      </c>
      <c r="C6">
        <v>5890</v>
      </c>
      <c r="D6" t="s">
        <v>27</v>
      </c>
      <c r="E6">
        <v>5890</v>
      </c>
      <c r="F6">
        <v>6100</v>
      </c>
      <c r="G6">
        <v>5320</v>
      </c>
      <c r="H6">
        <v>6700</v>
      </c>
    </row>
    <row r="8" spans="1:15" x14ac:dyDescent="0.3">
      <c r="B8" t="s">
        <v>30</v>
      </c>
      <c r="C8">
        <v>50</v>
      </c>
      <c r="D8" t="s">
        <v>31</v>
      </c>
      <c r="E8" t="s">
        <v>32</v>
      </c>
      <c r="O8" t="s">
        <v>28</v>
      </c>
    </row>
    <row r="10" spans="1:15" x14ac:dyDescent="0.3">
      <c r="D10" t="s">
        <v>0</v>
      </c>
      <c r="E10" t="s">
        <v>34</v>
      </c>
    </row>
    <row r="11" spans="1:15" x14ac:dyDescent="0.3">
      <c r="B11" t="s">
        <v>33</v>
      </c>
      <c r="D11">
        <v>0</v>
      </c>
      <c r="E11">
        <f>SQRT(D11*$C$6*10^-10*$C$8*10^-2/$C$4)*1000</f>
        <v>0</v>
      </c>
      <c r="F11" t="s">
        <v>35</v>
      </c>
    </row>
    <row r="12" spans="1:15" x14ac:dyDescent="0.3">
      <c r="D12">
        <v>1</v>
      </c>
      <c r="E12">
        <f t="shared" ref="E12:E75" si="0">SQRT(D12*$C$6*10^-10*$C$8*10^-2/$C$4)*1000</f>
        <v>0.54267854204860544</v>
      </c>
    </row>
    <row r="13" spans="1:15" x14ac:dyDescent="0.3">
      <c r="D13">
        <v>2</v>
      </c>
      <c r="E13">
        <f t="shared" si="0"/>
        <v>0.76746335417399569</v>
      </c>
    </row>
    <row r="14" spans="1:15" x14ac:dyDescent="0.3">
      <c r="D14">
        <v>3</v>
      </c>
      <c r="E14">
        <f t="shared" si="0"/>
        <v>0.93994680700558797</v>
      </c>
    </row>
    <row r="15" spans="1:15" x14ac:dyDescent="0.3">
      <c r="D15">
        <v>4</v>
      </c>
      <c r="E15">
        <f t="shared" si="0"/>
        <v>1.0853570840972109</v>
      </c>
    </row>
    <row r="16" spans="1:15" x14ac:dyDescent="0.3">
      <c r="D16">
        <v>5</v>
      </c>
      <c r="E16">
        <f t="shared" si="0"/>
        <v>1.2134661099511599</v>
      </c>
    </row>
    <row r="17" spans="4:15" x14ac:dyDescent="0.3">
      <c r="D17">
        <v>6</v>
      </c>
      <c r="E17">
        <f t="shared" si="0"/>
        <v>1.3292855223765885</v>
      </c>
    </row>
    <row r="18" spans="4:15" x14ac:dyDescent="0.3">
      <c r="D18">
        <v>7</v>
      </c>
      <c r="E18">
        <f t="shared" si="0"/>
        <v>1.4357924641117183</v>
      </c>
    </row>
    <row r="19" spans="4:15" x14ac:dyDescent="0.3">
      <c r="D19">
        <v>8</v>
      </c>
      <c r="E19">
        <f t="shared" si="0"/>
        <v>1.5349267083479914</v>
      </c>
    </row>
    <row r="20" spans="4:15" x14ac:dyDescent="0.3">
      <c r="D20">
        <v>9</v>
      </c>
      <c r="E20">
        <f t="shared" si="0"/>
        <v>1.6280356261458162</v>
      </c>
    </row>
    <row r="21" spans="4:15" x14ac:dyDescent="0.3">
      <c r="D21">
        <v>10</v>
      </c>
      <c r="E21">
        <f t="shared" si="0"/>
        <v>1.7161002301730515</v>
      </c>
      <c r="O21" t="s">
        <v>29</v>
      </c>
    </row>
    <row r="22" spans="4:15" x14ac:dyDescent="0.3">
      <c r="D22">
        <v>11</v>
      </c>
      <c r="E22">
        <f t="shared" si="0"/>
        <v>1.7998611057523302</v>
      </c>
    </row>
    <row r="23" spans="4:15" x14ac:dyDescent="0.3">
      <c r="D23">
        <v>12</v>
      </c>
      <c r="E23">
        <f t="shared" si="0"/>
        <v>1.8798936140111759</v>
      </c>
    </row>
    <row r="24" spans="4:15" x14ac:dyDescent="0.3">
      <c r="D24">
        <v>13</v>
      </c>
      <c r="E24">
        <f t="shared" si="0"/>
        <v>1.9566553094502872</v>
      </c>
    </row>
    <row r="25" spans="4:15" x14ac:dyDescent="0.3">
      <c r="D25">
        <v>14</v>
      </c>
      <c r="E25">
        <f t="shared" si="0"/>
        <v>2.0305171754998774</v>
      </c>
    </row>
    <row r="26" spans="4:15" x14ac:dyDescent="0.3">
      <c r="D26">
        <v>15</v>
      </c>
      <c r="E26">
        <f t="shared" si="0"/>
        <v>2.1017849556983705</v>
      </c>
    </row>
    <row r="27" spans="4:15" x14ac:dyDescent="0.3">
      <c r="D27">
        <v>16</v>
      </c>
      <c r="E27">
        <f t="shared" si="0"/>
        <v>2.1707141681944218</v>
      </c>
    </row>
    <row r="28" spans="4:15" x14ac:dyDescent="0.3">
      <c r="D28">
        <v>17</v>
      </c>
      <c r="E28">
        <f t="shared" si="0"/>
        <v>2.2375209496225952</v>
      </c>
    </row>
    <row r="29" spans="4:15" x14ac:dyDescent="0.3">
      <c r="D29">
        <v>18</v>
      </c>
      <c r="E29">
        <f t="shared" si="0"/>
        <v>2.3023900625219871</v>
      </c>
    </row>
    <row r="30" spans="4:15" x14ac:dyDescent="0.3">
      <c r="D30">
        <v>19</v>
      </c>
      <c r="E30">
        <f t="shared" si="0"/>
        <v>2.3654809236178589</v>
      </c>
    </row>
    <row r="31" spans="4:15" x14ac:dyDescent="0.3">
      <c r="D31">
        <v>20</v>
      </c>
      <c r="E31">
        <f t="shared" si="0"/>
        <v>2.4269322199023198</v>
      </c>
    </row>
    <row r="32" spans="4:15" x14ac:dyDescent="0.3">
      <c r="D32">
        <v>21</v>
      </c>
      <c r="E32">
        <f t="shared" si="0"/>
        <v>2.48686549696601</v>
      </c>
    </row>
    <row r="33" spans="4:5" x14ac:dyDescent="0.3">
      <c r="D33">
        <v>22</v>
      </c>
      <c r="E33">
        <f t="shared" si="0"/>
        <v>2.5453879861427802</v>
      </c>
    </row>
    <row r="34" spans="4:5" x14ac:dyDescent="0.3">
      <c r="D34">
        <v>23</v>
      </c>
      <c r="E34">
        <f t="shared" si="0"/>
        <v>2.6025948589820893</v>
      </c>
    </row>
    <row r="35" spans="4:5" x14ac:dyDescent="0.3">
      <c r="D35">
        <v>24</v>
      </c>
      <c r="E35">
        <f t="shared" si="0"/>
        <v>2.658571044753177</v>
      </c>
    </row>
    <row r="36" spans="4:5" x14ac:dyDescent="0.3">
      <c r="D36">
        <v>25</v>
      </c>
      <c r="E36">
        <f t="shared" si="0"/>
        <v>2.7133927102430269</v>
      </c>
    </row>
    <row r="37" spans="4:5" x14ac:dyDescent="0.3">
      <c r="D37">
        <v>26</v>
      </c>
      <c r="E37">
        <f t="shared" si="0"/>
        <v>2.7671284755139216</v>
      </c>
    </row>
    <row r="38" spans="4:5" x14ac:dyDescent="0.3">
      <c r="D38">
        <v>27</v>
      </c>
      <c r="E38">
        <f t="shared" si="0"/>
        <v>2.8198404210167638</v>
      </c>
    </row>
    <row r="39" spans="4:5" x14ac:dyDescent="0.3">
      <c r="D39">
        <v>28</v>
      </c>
      <c r="E39">
        <f t="shared" si="0"/>
        <v>2.8715849282234367</v>
      </c>
    </row>
    <row r="40" spans="4:5" x14ac:dyDescent="0.3">
      <c r="D40">
        <v>29</v>
      </c>
      <c r="E40">
        <f t="shared" si="0"/>
        <v>2.9224133862272121</v>
      </c>
    </row>
    <row r="41" spans="4:5" x14ac:dyDescent="0.3">
      <c r="D41">
        <v>30</v>
      </c>
      <c r="E41">
        <f t="shared" si="0"/>
        <v>2.97237278954037</v>
      </c>
    </row>
    <row r="42" spans="4:5" x14ac:dyDescent="0.3">
      <c r="D42">
        <v>31</v>
      </c>
      <c r="E42">
        <f t="shared" si="0"/>
        <v>3.021506246890779</v>
      </c>
    </row>
    <row r="43" spans="4:5" x14ac:dyDescent="0.3">
      <c r="D43">
        <v>32</v>
      </c>
      <c r="E43">
        <f t="shared" si="0"/>
        <v>3.0698534166959828</v>
      </c>
    </row>
    <row r="44" spans="4:5" x14ac:dyDescent="0.3">
      <c r="D44">
        <v>33</v>
      </c>
      <c r="E44">
        <f t="shared" si="0"/>
        <v>3.1174508817301358</v>
      </c>
    </row>
    <row r="45" spans="4:5" x14ac:dyDescent="0.3">
      <c r="D45">
        <v>34</v>
      </c>
      <c r="E45">
        <f t="shared" si="0"/>
        <v>3.1643324730502007</v>
      </c>
    </row>
    <row r="46" spans="4:5" x14ac:dyDescent="0.3">
      <c r="D46">
        <v>35</v>
      </c>
      <c r="E46">
        <f t="shared" si="0"/>
        <v>3.2105295513357293</v>
      </c>
    </row>
    <row r="47" spans="4:5" x14ac:dyDescent="0.3">
      <c r="D47">
        <v>36</v>
      </c>
      <c r="E47">
        <f t="shared" si="0"/>
        <v>3.2560712522916324</v>
      </c>
    </row>
    <row r="48" spans="4:5" x14ac:dyDescent="0.3">
      <c r="D48">
        <v>37</v>
      </c>
      <c r="E48">
        <f t="shared" si="0"/>
        <v>3.3009847015701239</v>
      </c>
    </row>
    <row r="49" spans="4:5" x14ac:dyDescent="0.3">
      <c r="D49">
        <v>38</v>
      </c>
      <c r="E49">
        <f t="shared" si="0"/>
        <v>3.3452952037152115</v>
      </c>
    </row>
    <row r="50" spans="4:5" x14ac:dyDescent="0.3">
      <c r="D50">
        <v>39</v>
      </c>
      <c r="E50">
        <f t="shared" si="0"/>
        <v>3.3890264088673021</v>
      </c>
    </row>
    <row r="51" spans="4:5" x14ac:dyDescent="0.3">
      <c r="D51">
        <v>40</v>
      </c>
      <c r="E51">
        <f t="shared" si="0"/>
        <v>3.4322004603461029</v>
      </c>
    </row>
    <row r="52" spans="4:5" x14ac:dyDescent="0.3">
      <c r="D52">
        <v>41</v>
      </c>
      <c r="E52">
        <f t="shared" si="0"/>
        <v>3.4748381257261469</v>
      </c>
    </row>
    <row r="53" spans="4:5" x14ac:dyDescent="0.3">
      <c r="D53">
        <v>42</v>
      </c>
      <c r="E53">
        <f t="shared" si="0"/>
        <v>3.5169589136070383</v>
      </c>
    </row>
    <row r="54" spans="4:5" x14ac:dyDescent="0.3">
      <c r="D54">
        <v>43</v>
      </c>
      <c r="E54">
        <f t="shared" si="0"/>
        <v>3.5585811779415684</v>
      </c>
    </row>
    <row r="55" spans="4:5" x14ac:dyDescent="0.3">
      <c r="D55">
        <v>44</v>
      </c>
      <c r="E55">
        <f t="shared" si="0"/>
        <v>3.5997222115046603</v>
      </c>
    </row>
    <row r="56" spans="4:5" x14ac:dyDescent="0.3">
      <c r="D56">
        <v>45</v>
      </c>
      <c r="E56">
        <f t="shared" si="0"/>
        <v>3.640398329853479</v>
      </c>
    </row>
    <row r="57" spans="4:5" x14ac:dyDescent="0.3">
      <c r="D57">
        <v>46</v>
      </c>
      <c r="E57">
        <f t="shared" si="0"/>
        <v>3.6806249469349632</v>
      </c>
    </row>
    <row r="58" spans="4:5" x14ac:dyDescent="0.3">
      <c r="D58">
        <v>47</v>
      </c>
      <c r="E58">
        <f t="shared" si="0"/>
        <v>3.7204166433344539</v>
      </c>
    </row>
    <row r="59" spans="4:5" x14ac:dyDescent="0.3">
      <c r="D59">
        <v>48</v>
      </c>
      <c r="E59">
        <f t="shared" si="0"/>
        <v>3.7597872280223519</v>
      </c>
    </row>
    <row r="60" spans="4:5" x14ac:dyDescent="0.3">
      <c r="D60">
        <v>49</v>
      </c>
      <c r="E60">
        <f t="shared" si="0"/>
        <v>3.798749794340238</v>
      </c>
    </row>
    <row r="61" spans="4:5" x14ac:dyDescent="0.3">
      <c r="D61">
        <v>50</v>
      </c>
      <c r="E61">
        <f t="shared" si="0"/>
        <v>3.8373167708699789</v>
      </c>
    </row>
    <row r="62" spans="4:5" x14ac:dyDescent="0.3">
      <c r="D62">
        <v>51</v>
      </c>
      <c r="E62">
        <f t="shared" si="0"/>
        <v>3.8754999677460975</v>
      </c>
    </row>
    <row r="63" spans="4:5" x14ac:dyDescent="0.3">
      <c r="D63">
        <v>52</v>
      </c>
      <c r="E63">
        <f t="shared" si="0"/>
        <v>3.9133106189005744</v>
      </c>
    </row>
    <row r="64" spans="4:5" x14ac:dyDescent="0.3">
      <c r="D64">
        <v>53</v>
      </c>
      <c r="E64">
        <f t="shared" si="0"/>
        <v>3.9507594206683865</v>
      </c>
    </row>
    <row r="65" spans="4:5" x14ac:dyDescent="0.3">
      <c r="D65">
        <v>54</v>
      </c>
      <c r="E65">
        <f t="shared" si="0"/>
        <v>3.9878565671297657</v>
      </c>
    </row>
    <row r="66" spans="4:5" x14ac:dyDescent="0.3">
      <c r="D66">
        <v>55</v>
      </c>
      <c r="E66">
        <f t="shared" si="0"/>
        <v>4.0246117825201475</v>
      </c>
    </row>
    <row r="67" spans="4:5" x14ac:dyDescent="0.3">
      <c r="D67">
        <v>56</v>
      </c>
      <c r="E67">
        <f t="shared" si="0"/>
        <v>4.0610343509997548</v>
      </c>
    </row>
    <row r="68" spans="4:5" x14ac:dyDescent="0.3">
      <c r="D68">
        <v>57</v>
      </c>
      <c r="E68">
        <f t="shared" si="0"/>
        <v>4.097133144041087</v>
      </c>
    </row>
    <row r="69" spans="4:5" x14ac:dyDescent="0.3">
      <c r="D69">
        <v>58</v>
      </c>
      <c r="E69">
        <f t="shared" si="0"/>
        <v>4.1329166456632054</v>
      </c>
    </row>
    <row r="70" spans="4:5" x14ac:dyDescent="0.3">
      <c r="D70">
        <v>59</v>
      </c>
      <c r="E70">
        <f t="shared" si="0"/>
        <v>4.1683929757161815</v>
      </c>
    </row>
    <row r="71" spans="4:5" x14ac:dyDescent="0.3">
      <c r="D71">
        <v>60</v>
      </c>
      <c r="E71">
        <f t="shared" si="0"/>
        <v>4.2035699113967411</v>
      </c>
    </row>
    <row r="72" spans="4:5" x14ac:dyDescent="0.3">
      <c r="D72">
        <v>61</v>
      </c>
      <c r="E72">
        <f t="shared" si="0"/>
        <v>4.2384549071566164</v>
      </c>
    </row>
    <row r="73" spans="4:5" x14ac:dyDescent="0.3">
      <c r="D73">
        <v>62</v>
      </c>
      <c r="E73">
        <f t="shared" si="0"/>
        <v>4.2730551131479686</v>
      </c>
    </row>
    <row r="74" spans="4:5" x14ac:dyDescent="0.3">
      <c r="D74">
        <v>63</v>
      </c>
      <c r="E74">
        <f t="shared" si="0"/>
        <v>4.3073773923351553</v>
      </c>
    </row>
    <row r="75" spans="4:5" x14ac:dyDescent="0.3">
      <c r="D75">
        <v>64</v>
      </c>
      <c r="E75">
        <f t="shared" si="0"/>
        <v>4.3414283363888435</v>
      </c>
    </row>
    <row r="76" spans="4:5" x14ac:dyDescent="0.3">
      <c r="D76">
        <v>65</v>
      </c>
      <c r="E76">
        <f t="shared" ref="E76:E78" si="1">SQRT(D76*$C$6*10^-10*$C$8*10^-2/$C$4)*1000</f>
        <v>4.3752142804667296</v>
      </c>
    </row>
    <row r="77" spans="4:5" x14ac:dyDescent="0.3">
      <c r="D77">
        <v>66</v>
      </c>
      <c r="E77">
        <f t="shared" si="1"/>
        <v>4.4087413169747212</v>
      </c>
    </row>
    <row r="78" spans="4:5" x14ac:dyDescent="0.3">
      <c r="D78">
        <v>67</v>
      </c>
      <c r="E78">
        <f t="shared" si="1"/>
        <v>4.4420153083932528</v>
      </c>
    </row>
  </sheetData>
  <pageMargins left="0.7" right="0.7" top="0.75" bottom="0.75" header="0.3" footer="0.3"/>
  <pageSetup paperSize="0" orientation="portrait" horizontalDpi="0" verticalDpi="0" copies="0"/>
  <drawing r:id="rId1"/>
  <legacyDrawing r:id="rId2"/>
  <oleObjects>
    <mc:AlternateContent xmlns:mc="http://schemas.openxmlformats.org/markup-compatibility/2006">
      <mc:Choice Requires="x14">
        <oleObject progId="Equation.3" shapeId="2052" r:id="rId3">
          <objectPr defaultSize="0" autoPict="0" r:id="rId4">
            <anchor moveWithCells="1">
              <from>
                <xdr:col>8</xdr:col>
                <xdr:colOff>99060</xdr:colOff>
                <xdr:row>9</xdr:row>
                <xdr:rowOff>160020</xdr:rowOff>
              </from>
              <to>
                <xdr:col>11</xdr:col>
                <xdr:colOff>15240</xdr:colOff>
                <xdr:row>14</xdr:row>
                <xdr:rowOff>106680</xdr:rowOff>
              </to>
            </anchor>
          </objectPr>
        </oleObject>
      </mc:Choice>
      <mc:Fallback>
        <oleObject progId="Equation.3" shapeId="2052" r:id="rId3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2"/>
  <sheetViews>
    <sheetView workbookViewId="0">
      <selection activeCell="J3" sqref="J3"/>
    </sheetView>
  </sheetViews>
  <sheetFormatPr defaultRowHeight="14.4" x14ac:dyDescent="0.3"/>
  <cols>
    <col min="3" max="3" width="12" customWidth="1"/>
    <col min="6" max="6" width="11" hidden="1" customWidth="1"/>
    <col min="7" max="7" width="15.33203125" customWidth="1"/>
    <col min="8" max="8" width="12" customWidth="1"/>
    <col min="9" max="9" width="24.109375" customWidth="1"/>
    <col min="10" max="10" width="15" customWidth="1"/>
  </cols>
  <sheetData>
    <row r="1" spans="1:10" ht="16.2" x14ac:dyDescent="0.3">
      <c r="A1" t="s">
        <v>0</v>
      </c>
      <c r="B1" t="s">
        <v>1</v>
      </c>
      <c r="C1" t="s">
        <v>2</v>
      </c>
      <c r="D1" t="s">
        <v>3</v>
      </c>
      <c r="E1" t="s">
        <v>8</v>
      </c>
      <c r="F1" t="s">
        <v>4</v>
      </c>
      <c r="G1" t="s">
        <v>5</v>
      </c>
      <c r="H1" t="s">
        <v>7</v>
      </c>
      <c r="I1" t="s">
        <v>9</v>
      </c>
      <c r="J1" t="s">
        <v>6</v>
      </c>
    </row>
    <row r="2" spans="1:10" x14ac:dyDescent="0.3">
      <c r="A2">
        <v>0</v>
      </c>
      <c r="B2">
        <v>10</v>
      </c>
      <c r="C2">
        <v>400</v>
      </c>
      <c r="D2">
        <v>1</v>
      </c>
      <c r="E2">
        <f>(A2*B2*C2)/D2</f>
        <v>0</v>
      </c>
      <c r="F2">
        <f>A2*C2*B2</f>
        <v>0</v>
      </c>
      <c r="G2">
        <f>F2^(1/2)</f>
        <v>0</v>
      </c>
      <c r="H2">
        <f>E2/(2*B2)</f>
        <v>0</v>
      </c>
      <c r="I2">
        <f>((2*3.14)/C2)*(2*H2)</f>
        <v>0</v>
      </c>
      <c r="J2">
        <f>SIN(I2)*SIN(I2)</f>
        <v>0</v>
      </c>
    </row>
    <row r="3" spans="1:10" x14ac:dyDescent="0.3">
      <c r="A3">
        <v>0.02</v>
      </c>
      <c r="B3">
        <v>10</v>
      </c>
      <c r="C3">
        <v>400</v>
      </c>
      <c r="D3">
        <v>1</v>
      </c>
      <c r="E3">
        <f t="shared" ref="E3:E25" si="0">(A3*B3*C3)/D3</f>
        <v>80</v>
      </c>
      <c r="F3">
        <f t="shared" ref="F3:F25" si="1">A3*C3*B3</f>
        <v>80</v>
      </c>
      <c r="G3">
        <f>F3^(1/2)</f>
        <v>8.9442719099991592</v>
      </c>
      <c r="H3">
        <f t="shared" ref="H3:H25" si="2">E3/(2*B3)</f>
        <v>4</v>
      </c>
      <c r="I3">
        <f t="shared" ref="I3:I25" si="3">((2*3.14159265358979)/C3)*(2*H3)</f>
        <v>0.1256637061435916</v>
      </c>
      <c r="J3">
        <f t="shared" ref="J3:J66" si="4">SIN(I3)*SIN(I3)</f>
        <v>1.570841943568441E-2</v>
      </c>
    </row>
    <row r="4" spans="1:10" x14ac:dyDescent="0.3">
      <c r="A4">
        <v>0.04</v>
      </c>
      <c r="B4">
        <v>10</v>
      </c>
      <c r="C4">
        <v>400</v>
      </c>
      <c r="D4">
        <v>1</v>
      </c>
      <c r="E4">
        <f t="shared" si="0"/>
        <v>160</v>
      </c>
      <c r="F4">
        <f t="shared" si="1"/>
        <v>160</v>
      </c>
      <c r="G4">
        <f t="shared" ref="G4:G25" si="5">F4^(1/2)</f>
        <v>12.649110640673518</v>
      </c>
      <c r="H4">
        <f t="shared" si="2"/>
        <v>8</v>
      </c>
      <c r="I4">
        <f t="shared" si="3"/>
        <v>0.25132741228718319</v>
      </c>
      <c r="J4">
        <f t="shared" si="4"/>
        <v>6.1846659978068083E-2</v>
      </c>
    </row>
    <row r="5" spans="1:10" x14ac:dyDescent="0.3">
      <c r="A5">
        <v>0.06</v>
      </c>
      <c r="B5">
        <v>10</v>
      </c>
      <c r="C5">
        <v>400</v>
      </c>
      <c r="D5">
        <v>1</v>
      </c>
      <c r="E5">
        <f t="shared" si="0"/>
        <v>240</v>
      </c>
      <c r="F5">
        <f t="shared" si="1"/>
        <v>240</v>
      </c>
      <c r="G5">
        <f t="shared" si="5"/>
        <v>15.491933384829668</v>
      </c>
      <c r="H5">
        <f t="shared" si="2"/>
        <v>12</v>
      </c>
      <c r="I5">
        <f t="shared" si="3"/>
        <v>0.37699111843077482</v>
      </c>
      <c r="J5">
        <f t="shared" si="4"/>
        <v>0.135515686289294</v>
      </c>
    </row>
    <row r="6" spans="1:10" x14ac:dyDescent="0.3">
      <c r="A6">
        <v>0.08</v>
      </c>
      <c r="B6">
        <v>10</v>
      </c>
      <c r="C6">
        <v>400</v>
      </c>
      <c r="D6">
        <v>1</v>
      </c>
      <c r="E6">
        <f t="shared" si="0"/>
        <v>320</v>
      </c>
      <c r="F6">
        <f t="shared" si="1"/>
        <v>320</v>
      </c>
      <c r="G6">
        <f t="shared" si="5"/>
        <v>17.888543819998318</v>
      </c>
      <c r="H6">
        <f t="shared" si="2"/>
        <v>16</v>
      </c>
      <c r="I6">
        <f t="shared" si="3"/>
        <v>0.50265482457436639</v>
      </c>
      <c r="J6">
        <f t="shared" si="4"/>
        <v>0.23208660251050126</v>
      </c>
    </row>
    <row r="7" spans="1:10" x14ac:dyDescent="0.3">
      <c r="A7">
        <v>0.1</v>
      </c>
      <c r="B7">
        <v>10</v>
      </c>
      <c r="C7">
        <v>400</v>
      </c>
      <c r="D7">
        <v>1</v>
      </c>
      <c r="E7">
        <f t="shared" si="0"/>
        <v>400</v>
      </c>
      <c r="F7">
        <f t="shared" si="1"/>
        <v>400</v>
      </c>
      <c r="G7">
        <f t="shared" si="5"/>
        <v>20</v>
      </c>
      <c r="H7">
        <f t="shared" si="2"/>
        <v>20</v>
      </c>
      <c r="I7">
        <f t="shared" si="3"/>
        <v>0.62831853071795796</v>
      </c>
      <c r="J7">
        <f t="shared" si="4"/>
        <v>0.34549150281252566</v>
      </c>
    </row>
    <row r="8" spans="1:10" x14ac:dyDescent="0.3">
      <c r="A8">
        <v>0.12</v>
      </c>
      <c r="B8">
        <v>10</v>
      </c>
      <c r="C8">
        <v>400</v>
      </c>
      <c r="D8">
        <v>1</v>
      </c>
      <c r="E8">
        <f t="shared" si="0"/>
        <v>480</v>
      </c>
      <c r="F8">
        <f t="shared" si="1"/>
        <v>480</v>
      </c>
      <c r="G8">
        <f t="shared" si="5"/>
        <v>21.908902300206645</v>
      </c>
      <c r="H8">
        <f t="shared" si="2"/>
        <v>24</v>
      </c>
      <c r="I8">
        <f t="shared" si="3"/>
        <v>0.75398223686154964</v>
      </c>
      <c r="J8">
        <f t="shared" si="4"/>
        <v>0.4686047402353426</v>
      </c>
    </row>
    <row r="9" spans="1:10" x14ac:dyDescent="0.3">
      <c r="A9">
        <v>0.14000000000000001</v>
      </c>
      <c r="B9">
        <v>10</v>
      </c>
      <c r="C9">
        <v>400</v>
      </c>
      <c r="D9">
        <v>1</v>
      </c>
      <c r="E9">
        <f t="shared" si="0"/>
        <v>560</v>
      </c>
      <c r="F9">
        <f t="shared" si="1"/>
        <v>560.00000000000011</v>
      </c>
      <c r="G9">
        <f t="shared" si="5"/>
        <v>23.664319132398468</v>
      </c>
      <c r="H9">
        <f t="shared" si="2"/>
        <v>28</v>
      </c>
      <c r="I9">
        <f t="shared" si="3"/>
        <v>0.87964594300514121</v>
      </c>
      <c r="J9">
        <f t="shared" si="4"/>
        <v>0.59369065729286152</v>
      </c>
    </row>
    <row r="10" spans="1:10" x14ac:dyDescent="0.3">
      <c r="A10">
        <v>0.16</v>
      </c>
      <c r="B10">
        <v>10</v>
      </c>
      <c r="C10">
        <v>400</v>
      </c>
      <c r="D10">
        <v>1</v>
      </c>
      <c r="E10">
        <f t="shared" si="0"/>
        <v>640</v>
      </c>
      <c r="F10">
        <f t="shared" si="1"/>
        <v>640</v>
      </c>
      <c r="G10">
        <f t="shared" si="5"/>
        <v>25.298221281347036</v>
      </c>
      <c r="H10">
        <f t="shared" si="2"/>
        <v>32</v>
      </c>
      <c r="I10">
        <f t="shared" si="3"/>
        <v>1.0053096491487328</v>
      </c>
      <c r="J10">
        <f t="shared" si="4"/>
        <v>0.71288964578253533</v>
      </c>
    </row>
    <row r="11" spans="1:10" x14ac:dyDescent="0.3">
      <c r="A11">
        <v>0.18</v>
      </c>
      <c r="B11">
        <v>10</v>
      </c>
      <c r="C11">
        <v>400</v>
      </c>
      <c r="D11">
        <v>1</v>
      </c>
      <c r="E11">
        <f t="shared" si="0"/>
        <v>719.99999999999989</v>
      </c>
      <c r="F11">
        <f t="shared" si="1"/>
        <v>720</v>
      </c>
      <c r="G11">
        <f t="shared" si="5"/>
        <v>26.832815729997478</v>
      </c>
      <c r="H11">
        <f t="shared" si="2"/>
        <v>35.999999999999993</v>
      </c>
      <c r="I11">
        <f t="shared" si="3"/>
        <v>1.1309733552923242</v>
      </c>
      <c r="J11">
        <f t="shared" si="4"/>
        <v>0.81871199487434376</v>
      </c>
    </row>
    <row r="12" spans="1:10" x14ac:dyDescent="0.3">
      <c r="A12">
        <v>0.2</v>
      </c>
      <c r="B12">
        <v>10</v>
      </c>
      <c r="C12">
        <v>400</v>
      </c>
      <c r="D12">
        <v>1</v>
      </c>
      <c r="E12">
        <f t="shared" si="0"/>
        <v>800</v>
      </c>
      <c r="F12">
        <f t="shared" si="1"/>
        <v>800</v>
      </c>
      <c r="G12">
        <f t="shared" si="5"/>
        <v>28.284271247461902</v>
      </c>
      <c r="H12">
        <f t="shared" si="2"/>
        <v>40</v>
      </c>
      <c r="I12">
        <f t="shared" si="3"/>
        <v>1.2566370614359159</v>
      </c>
      <c r="J12">
        <f t="shared" si="4"/>
        <v>0.90450849718747295</v>
      </c>
    </row>
    <row r="13" spans="1:10" x14ac:dyDescent="0.3">
      <c r="A13">
        <v>0.22</v>
      </c>
      <c r="B13">
        <v>10</v>
      </c>
      <c r="C13">
        <v>400</v>
      </c>
      <c r="D13">
        <v>1</v>
      </c>
      <c r="E13">
        <f t="shared" si="0"/>
        <v>880.00000000000011</v>
      </c>
      <c r="F13">
        <f t="shared" si="1"/>
        <v>880</v>
      </c>
      <c r="G13">
        <f t="shared" si="5"/>
        <v>29.664793948382652</v>
      </c>
      <c r="H13">
        <f t="shared" si="2"/>
        <v>44.000000000000007</v>
      </c>
      <c r="I13">
        <f t="shared" si="3"/>
        <v>1.3823007675795078</v>
      </c>
      <c r="J13">
        <f t="shared" si="4"/>
        <v>0.96488824294412534</v>
      </c>
    </row>
    <row r="14" spans="1:10" x14ac:dyDescent="0.3">
      <c r="A14">
        <v>0.24</v>
      </c>
      <c r="B14">
        <v>10</v>
      </c>
      <c r="C14">
        <v>400</v>
      </c>
      <c r="D14">
        <v>1</v>
      </c>
      <c r="E14">
        <f t="shared" si="0"/>
        <v>960</v>
      </c>
      <c r="F14">
        <f t="shared" si="1"/>
        <v>960</v>
      </c>
      <c r="G14">
        <f t="shared" si="5"/>
        <v>30.983866769659336</v>
      </c>
      <c r="H14">
        <f t="shared" si="2"/>
        <v>48</v>
      </c>
      <c r="I14">
        <f t="shared" si="3"/>
        <v>1.5079644737230993</v>
      </c>
      <c r="J14">
        <f t="shared" si="4"/>
        <v>0.99605735065723866</v>
      </c>
    </row>
    <row r="15" spans="1:10" x14ac:dyDescent="0.3">
      <c r="A15">
        <v>0.26</v>
      </c>
      <c r="B15">
        <v>10</v>
      </c>
      <c r="C15">
        <v>400</v>
      </c>
      <c r="D15">
        <v>1</v>
      </c>
      <c r="E15">
        <f t="shared" si="0"/>
        <v>1040</v>
      </c>
      <c r="F15">
        <f t="shared" si="1"/>
        <v>1040</v>
      </c>
      <c r="G15">
        <f t="shared" si="5"/>
        <v>32.249030993194197</v>
      </c>
      <c r="H15">
        <f t="shared" si="2"/>
        <v>52</v>
      </c>
      <c r="I15">
        <f t="shared" si="3"/>
        <v>1.6336281798666907</v>
      </c>
      <c r="J15">
        <f t="shared" si="4"/>
        <v>0.9960573506572391</v>
      </c>
    </row>
    <row r="16" spans="1:10" x14ac:dyDescent="0.3">
      <c r="A16">
        <v>0.28000000000000003</v>
      </c>
      <c r="B16">
        <v>10</v>
      </c>
      <c r="C16">
        <v>400</v>
      </c>
      <c r="D16">
        <v>1</v>
      </c>
      <c r="E16">
        <f t="shared" si="0"/>
        <v>1120</v>
      </c>
      <c r="F16">
        <f t="shared" si="1"/>
        <v>1120.0000000000002</v>
      </c>
      <c r="G16">
        <f t="shared" si="5"/>
        <v>33.466401061363023</v>
      </c>
      <c r="H16">
        <f t="shared" si="2"/>
        <v>56</v>
      </c>
      <c r="I16">
        <f t="shared" si="3"/>
        <v>1.7592918860102824</v>
      </c>
      <c r="J16">
        <f t="shared" si="4"/>
        <v>0.96488824294412645</v>
      </c>
    </row>
    <row r="17" spans="1:10" x14ac:dyDescent="0.3">
      <c r="A17">
        <v>0.3</v>
      </c>
      <c r="B17">
        <v>10</v>
      </c>
      <c r="C17">
        <v>400</v>
      </c>
      <c r="D17">
        <v>1</v>
      </c>
      <c r="E17">
        <f t="shared" si="0"/>
        <v>1200</v>
      </c>
      <c r="F17">
        <f t="shared" si="1"/>
        <v>1200</v>
      </c>
      <c r="G17">
        <f t="shared" si="5"/>
        <v>34.641016151377549</v>
      </c>
      <c r="H17">
        <f t="shared" si="2"/>
        <v>60</v>
      </c>
      <c r="I17">
        <f t="shared" si="3"/>
        <v>1.8849555921538739</v>
      </c>
      <c r="J17">
        <f t="shared" si="4"/>
        <v>0.90450849718747495</v>
      </c>
    </row>
    <row r="18" spans="1:10" x14ac:dyDescent="0.3">
      <c r="A18">
        <v>0.32</v>
      </c>
      <c r="B18">
        <v>10</v>
      </c>
      <c r="C18">
        <v>400</v>
      </c>
      <c r="D18">
        <v>1</v>
      </c>
      <c r="E18">
        <f t="shared" si="0"/>
        <v>1280</v>
      </c>
      <c r="F18">
        <f t="shared" si="1"/>
        <v>1280</v>
      </c>
      <c r="G18">
        <f t="shared" si="5"/>
        <v>35.777087639996637</v>
      </c>
      <c r="H18">
        <f t="shared" si="2"/>
        <v>64</v>
      </c>
      <c r="I18">
        <f t="shared" si="3"/>
        <v>2.0106192982974656</v>
      </c>
      <c r="J18">
        <f t="shared" si="4"/>
        <v>0.81871199487434654</v>
      </c>
    </row>
    <row r="19" spans="1:10" x14ac:dyDescent="0.3">
      <c r="A19">
        <v>0.34</v>
      </c>
      <c r="B19">
        <v>10</v>
      </c>
      <c r="C19">
        <v>400</v>
      </c>
      <c r="D19">
        <v>1</v>
      </c>
      <c r="E19">
        <f t="shared" si="0"/>
        <v>1360.0000000000002</v>
      </c>
      <c r="F19">
        <f t="shared" si="1"/>
        <v>1360</v>
      </c>
      <c r="G19">
        <f t="shared" si="5"/>
        <v>36.878177829171548</v>
      </c>
      <c r="H19">
        <f t="shared" si="2"/>
        <v>68.000000000000014</v>
      </c>
      <c r="I19">
        <f t="shared" si="3"/>
        <v>2.1362830044410575</v>
      </c>
      <c r="J19">
        <f t="shared" si="4"/>
        <v>0.712889645782538</v>
      </c>
    </row>
    <row r="20" spans="1:10" x14ac:dyDescent="0.3">
      <c r="A20">
        <v>0.36</v>
      </c>
      <c r="B20">
        <v>10</v>
      </c>
      <c r="C20">
        <v>400</v>
      </c>
      <c r="D20">
        <v>1</v>
      </c>
      <c r="E20">
        <f t="shared" si="0"/>
        <v>1439.9999999999998</v>
      </c>
      <c r="F20">
        <f t="shared" si="1"/>
        <v>1440</v>
      </c>
      <c r="G20">
        <f t="shared" si="5"/>
        <v>37.947331922020552</v>
      </c>
      <c r="H20">
        <f t="shared" si="2"/>
        <v>71.999999999999986</v>
      </c>
      <c r="I20">
        <f t="shared" si="3"/>
        <v>2.2619467105846485</v>
      </c>
      <c r="J20">
        <f t="shared" si="4"/>
        <v>0.59369065729286497</v>
      </c>
    </row>
    <row r="21" spans="1:10" x14ac:dyDescent="0.3">
      <c r="A21">
        <v>0.38</v>
      </c>
      <c r="B21">
        <v>10</v>
      </c>
      <c r="C21">
        <v>400</v>
      </c>
      <c r="D21">
        <v>1</v>
      </c>
      <c r="E21">
        <f t="shared" si="0"/>
        <v>1520</v>
      </c>
      <c r="F21">
        <f t="shared" si="1"/>
        <v>1520</v>
      </c>
      <c r="G21">
        <f t="shared" si="5"/>
        <v>38.987177379235852</v>
      </c>
      <c r="H21">
        <f t="shared" si="2"/>
        <v>76</v>
      </c>
      <c r="I21">
        <f t="shared" si="3"/>
        <v>2.3876104167282404</v>
      </c>
      <c r="J21">
        <f t="shared" si="4"/>
        <v>0.46860474023534582</v>
      </c>
    </row>
    <row r="22" spans="1:10" x14ac:dyDescent="0.3">
      <c r="A22">
        <v>0.4</v>
      </c>
      <c r="B22">
        <v>10</v>
      </c>
      <c r="C22">
        <v>400</v>
      </c>
      <c r="D22">
        <v>1</v>
      </c>
      <c r="E22">
        <f t="shared" si="0"/>
        <v>1600</v>
      </c>
      <c r="F22">
        <f t="shared" si="1"/>
        <v>1600</v>
      </c>
      <c r="G22">
        <f t="shared" si="5"/>
        <v>40</v>
      </c>
      <c r="H22">
        <f t="shared" si="2"/>
        <v>80</v>
      </c>
      <c r="I22">
        <f t="shared" si="3"/>
        <v>2.5132741228718318</v>
      </c>
      <c r="J22">
        <f t="shared" si="4"/>
        <v>0.34549150281252888</v>
      </c>
    </row>
    <row r="23" spans="1:10" x14ac:dyDescent="0.3">
      <c r="A23">
        <v>0.42</v>
      </c>
      <c r="B23">
        <v>10</v>
      </c>
      <c r="C23">
        <v>400</v>
      </c>
      <c r="D23">
        <v>1</v>
      </c>
      <c r="E23">
        <f t="shared" si="0"/>
        <v>1680</v>
      </c>
      <c r="F23">
        <f t="shared" si="1"/>
        <v>1680</v>
      </c>
      <c r="G23">
        <f t="shared" si="5"/>
        <v>40.987803063838392</v>
      </c>
      <c r="H23">
        <f t="shared" si="2"/>
        <v>84</v>
      </c>
      <c r="I23">
        <f t="shared" si="3"/>
        <v>2.6389378290154237</v>
      </c>
      <c r="J23">
        <f t="shared" si="4"/>
        <v>0.23208660251050386</v>
      </c>
    </row>
    <row r="24" spans="1:10" x14ac:dyDescent="0.3">
      <c r="A24">
        <v>0.44</v>
      </c>
      <c r="B24">
        <v>10</v>
      </c>
      <c r="C24">
        <v>400</v>
      </c>
      <c r="D24">
        <v>1</v>
      </c>
      <c r="E24">
        <f t="shared" si="0"/>
        <v>1760.0000000000002</v>
      </c>
      <c r="F24">
        <f t="shared" si="1"/>
        <v>1760</v>
      </c>
      <c r="G24">
        <f t="shared" si="5"/>
        <v>41.952353926806062</v>
      </c>
      <c r="H24">
        <f t="shared" si="2"/>
        <v>88.000000000000014</v>
      </c>
      <c r="I24">
        <f t="shared" si="3"/>
        <v>2.7646015351590156</v>
      </c>
      <c r="J24">
        <f t="shared" si="4"/>
        <v>0.13551568628929589</v>
      </c>
    </row>
    <row r="25" spans="1:10" x14ac:dyDescent="0.3">
      <c r="A25">
        <v>0.46</v>
      </c>
      <c r="B25">
        <v>10</v>
      </c>
      <c r="C25">
        <v>400</v>
      </c>
      <c r="D25">
        <v>1</v>
      </c>
      <c r="E25">
        <f t="shared" si="0"/>
        <v>1840.0000000000002</v>
      </c>
      <c r="F25">
        <f t="shared" si="1"/>
        <v>1840</v>
      </c>
      <c r="G25">
        <f t="shared" si="5"/>
        <v>42.895221179054431</v>
      </c>
      <c r="H25">
        <f t="shared" si="2"/>
        <v>92.000000000000014</v>
      </c>
      <c r="I25">
        <f t="shared" si="3"/>
        <v>2.8902652413026071</v>
      </c>
      <c r="J25">
        <f t="shared" si="4"/>
        <v>6.1846659978069506E-2</v>
      </c>
    </row>
    <row r="26" spans="1:10" x14ac:dyDescent="0.3">
      <c r="A26">
        <v>0.48</v>
      </c>
      <c r="B26">
        <v>10</v>
      </c>
      <c r="C26">
        <v>400</v>
      </c>
      <c r="D26">
        <v>1</v>
      </c>
      <c r="E26">
        <f t="shared" ref="E26:E52" si="6">(A26*B26*C26)/D26</f>
        <v>1920</v>
      </c>
      <c r="F26">
        <f t="shared" ref="F26:F52" si="7">A26*C26*B26</f>
        <v>1920</v>
      </c>
      <c r="G26">
        <f t="shared" ref="G26:G52" si="8">F26^(1/2)</f>
        <v>43.81780460041329</v>
      </c>
      <c r="H26">
        <f t="shared" ref="H26:H52" si="9">E26/(2*B26)</f>
        <v>96</v>
      </c>
      <c r="I26">
        <f t="shared" ref="I26:I52" si="10">((2*3.14159265358979)/C26)*(2*H26)</f>
        <v>3.0159289474461985</v>
      </c>
      <c r="J26">
        <f t="shared" si="4"/>
        <v>1.5708419435685173E-2</v>
      </c>
    </row>
    <row r="27" spans="1:10" x14ac:dyDescent="0.3">
      <c r="A27">
        <v>0.5</v>
      </c>
      <c r="B27">
        <v>10</v>
      </c>
      <c r="C27">
        <v>400</v>
      </c>
      <c r="D27">
        <v>1</v>
      </c>
      <c r="E27">
        <f t="shared" si="6"/>
        <v>2000</v>
      </c>
      <c r="F27">
        <f t="shared" si="7"/>
        <v>2000</v>
      </c>
      <c r="G27">
        <f t="shared" si="8"/>
        <v>44.721359549995796</v>
      </c>
      <c r="H27">
        <f t="shared" si="9"/>
        <v>100</v>
      </c>
      <c r="I27">
        <f t="shared" si="10"/>
        <v>3.14159265358979</v>
      </c>
      <c r="J27">
        <f t="shared" si="4"/>
        <v>1.0440261269328196E-29</v>
      </c>
    </row>
    <row r="28" spans="1:10" x14ac:dyDescent="0.3">
      <c r="A28">
        <v>0.52</v>
      </c>
      <c r="B28">
        <v>10</v>
      </c>
      <c r="C28">
        <v>400</v>
      </c>
      <c r="D28">
        <v>1</v>
      </c>
      <c r="E28">
        <f t="shared" si="6"/>
        <v>2080</v>
      </c>
      <c r="F28">
        <f t="shared" si="7"/>
        <v>2080</v>
      </c>
      <c r="G28">
        <f t="shared" si="8"/>
        <v>45.607017003965517</v>
      </c>
      <c r="H28">
        <f t="shared" si="9"/>
        <v>104</v>
      </c>
      <c r="I28">
        <f t="shared" si="10"/>
        <v>3.2672563597333815</v>
      </c>
      <c r="J28">
        <f t="shared" si="4"/>
        <v>1.5708419435683567E-2</v>
      </c>
    </row>
    <row r="29" spans="1:10" x14ac:dyDescent="0.3">
      <c r="A29">
        <v>0.54</v>
      </c>
      <c r="B29">
        <v>10</v>
      </c>
      <c r="C29">
        <v>400</v>
      </c>
      <c r="D29">
        <v>1</v>
      </c>
      <c r="E29">
        <f t="shared" si="6"/>
        <v>2160</v>
      </c>
      <c r="F29">
        <f t="shared" si="7"/>
        <v>2160</v>
      </c>
      <c r="G29">
        <f t="shared" si="8"/>
        <v>46.475800154489001</v>
      </c>
      <c r="H29">
        <f t="shared" si="9"/>
        <v>108</v>
      </c>
      <c r="I29">
        <f t="shared" si="10"/>
        <v>3.3929200658769729</v>
      </c>
      <c r="J29">
        <f t="shared" si="4"/>
        <v>6.184665997806639E-2</v>
      </c>
    </row>
    <row r="30" spans="1:10" x14ac:dyDescent="0.3">
      <c r="A30">
        <v>0.56000000000000005</v>
      </c>
      <c r="B30">
        <v>10</v>
      </c>
      <c r="C30">
        <v>400</v>
      </c>
      <c r="D30">
        <v>1</v>
      </c>
      <c r="E30">
        <f t="shared" si="6"/>
        <v>2240</v>
      </c>
      <c r="F30">
        <f t="shared" si="7"/>
        <v>2240.0000000000005</v>
      </c>
      <c r="G30">
        <f t="shared" si="8"/>
        <v>47.328638264796936</v>
      </c>
      <c r="H30">
        <f t="shared" si="9"/>
        <v>112</v>
      </c>
      <c r="I30">
        <f t="shared" si="10"/>
        <v>3.5185837720205648</v>
      </c>
      <c r="J30">
        <f t="shared" si="4"/>
        <v>0.13551568628929175</v>
      </c>
    </row>
    <row r="31" spans="1:10" x14ac:dyDescent="0.3">
      <c r="A31">
        <v>0.57999999999999996</v>
      </c>
      <c r="B31">
        <v>10</v>
      </c>
      <c r="C31">
        <v>400</v>
      </c>
      <c r="D31">
        <v>1</v>
      </c>
      <c r="E31">
        <f t="shared" si="6"/>
        <v>2320</v>
      </c>
      <c r="F31">
        <f t="shared" si="7"/>
        <v>2319.9999999999995</v>
      </c>
      <c r="G31">
        <f t="shared" si="8"/>
        <v>48.166378315169176</v>
      </c>
      <c r="H31">
        <f t="shared" si="9"/>
        <v>116</v>
      </c>
      <c r="I31">
        <f t="shared" si="10"/>
        <v>3.6442474781641563</v>
      </c>
      <c r="J31">
        <f t="shared" si="4"/>
        <v>0.23208660251049842</v>
      </c>
    </row>
    <row r="32" spans="1:10" x14ac:dyDescent="0.3">
      <c r="A32">
        <v>0.6</v>
      </c>
      <c r="B32">
        <v>10</v>
      </c>
      <c r="C32">
        <v>400</v>
      </c>
      <c r="D32">
        <v>1</v>
      </c>
      <c r="E32">
        <f t="shared" si="6"/>
        <v>2400</v>
      </c>
      <c r="F32">
        <f t="shared" si="7"/>
        <v>2400</v>
      </c>
      <c r="G32">
        <f t="shared" si="8"/>
        <v>48.989794855663561</v>
      </c>
      <c r="H32">
        <f t="shared" si="9"/>
        <v>120</v>
      </c>
      <c r="I32">
        <f t="shared" si="10"/>
        <v>3.7699111843077477</v>
      </c>
      <c r="J32">
        <f t="shared" si="4"/>
        <v>0.34549150281252239</v>
      </c>
    </row>
    <row r="33" spans="1:10" x14ac:dyDescent="0.3">
      <c r="A33">
        <v>0.62</v>
      </c>
      <c r="B33">
        <v>10</v>
      </c>
      <c r="C33">
        <v>400</v>
      </c>
      <c r="D33">
        <v>1</v>
      </c>
      <c r="E33">
        <f t="shared" si="6"/>
        <v>2480</v>
      </c>
      <c r="F33">
        <f t="shared" si="7"/>
        <v>2480</v>
      </c>
      <c r="G33">
        <f t="shared" si="8"/>
        <v>49.79959839195493</v>
      </c>
      <c r="H33">
        <f t="shared" si="9"/>
        <v>124</v>
      </c>
      <c r="I33">
        <f t="shared" si="10"/>
        <v>3.8955748904513396</v>
      </c>
      <c r="J33">
        <f t="shared" si="4"/>
        <v>0.46860474023533927</v>
      </c>
    </row>
    <row r="34" spans="1:10" x14ac:dyDescent="0.3">
      <c r="A34">
        <v>0.64</v>
      </c>
      <c r="B34">
        <v>10</v>
      </c>
      <c r="C34">
        <v>400</v>
      </c>
      <c r="D34">
        <v>1</v>
      </c>
      <c r="E34">
        <f t="shared" si="6"/>
        <v>2560</v>
      </c>
      <c r="F34">
        <f t="shared" si="7"/>
        <v>2560</v>
      </c>
      <c r="G34">
        <f t="shared" si="8"/>
        <v>50.596442562694072</v>
      </c>
      <c r="H34">
        <f t="shared" si="9"/>
        <v>128</v>
      </c>
      <c r="I34">
        <f t="shared" si="10"/>
        <v>4.0212385965949311</v>
      </c>
      <c r="J34">
        <f t="shared" si="4"/>
        <v>0.59369065729285808</v>
      </c>
    </row>
    <row r="35" spans="1:10" x14ac:dyDescent="0.3">
      <c r="A35">
        <v>0.66</v>
      </c>
      <c r="B35">
        <v>10</v>
      </c>
      <c r="C35">
        <v>400</v>
      </c>
      <c r="D35">
        <v>1</v>
      </c>
      <c r="E35">
        <f t="shared" si="6"/>
        <v>2640</v>
      </c>
      <c r="F35">
        <f t="shared" si="7"/>
        <v>2640</v>
      </c>
      <c r="G35">
        <f t="shared" si="8"/>
        <v>51.380930314660517</v>
      </c>
      <c r="H35">
        <f t="shared" si="9"/>
        <v>132</v>
      </c>
      <c r="I35">
        <f t="shared" si="10"/>
        <v>4.146902302738523</v>
      </c>
      <c r="J35">
        <f t="shared" si="4"/>
        <v>0.71288964578253255</v>
      </c>
    </row>
    <row r="36" spans="1:10" x14ac:dyDescent="0.3">
      <c r="A36">
        <v>0.68</v>
      </c>
      <c r="B36">
        <v>10</v>
      </c>
      <c r="C36">
        <v>400</v>
      </c>
      <c r="D36">
        <v>1</v>
      </c>
      <c r="E36">
        <f t="shared" si="6"/>
        <v>2720.0000000000005</v>
      </c>
      <c r="F36">
        <f t="shared" si="7"/>
        <v>2720</v>
      </c>
      <c r="G36">
        <f t="shared" si="8"/>
        <v>52.153619241621193</v>
      </c>
      <c r="H36">
        <f t="shared" si="9"/>
        <v>136.00000000000003</v>
      </c>
      <c r="I36">
        <f t="shared" si="10"/>
        <v>4.2725660088821149</v>
      </c>
      <c r="J36">
        <f t="shared" si="4"/>
        <v>0.81871199487434188</v>
      </c>
    </row>
    <row r="37" spans="1:10" x14ac:dyDescent="0.3">
      <c r="A37">
        <v>0.7</v>
      </c>
      <c r="B37">
        <v>10</v>
      </c>
      <c r="C37">
        <v>400</v>
      </c>
      <c r="D37">
        <v>1</v>
      </c>
      <c r="E37">
        <f t="shared" si="6"/>
        <v>2800</v>
      </c>
      <c r="F37">
        <f t="shared" si="7"/>
        <v>2800</v>
      </c>
      <c r="G37">
        <f t="shared" si="8"/>
        <v>52.915026221291811</v>
      </c>
      <c r="H37">
        <f t="shared" si="9"/>
        <v>140</v>
      </c>
      <c r="I37">
        <f t="shared" si="10"/>
        <v>4.3982297150257059</v>
      </c>
      <c r="J37">
        <f t="shared" si="4"/>
        <v>0.90450849718747106</v>
      </c>
    </row>
    <row r="38" spans="1:10" x14ac:dyDescent="0.3">
      <c r="A38">
        <v>0.72</v>
      </c>
      <c r="B38">
        <v>10</v>
      </c>
      <c r="C38">
        <v>400</v>
      </c>
      <c r="D38">
        <v>1</v>
      </c>
      <c r="E38">
        <f t="shared" si="6"/>
        <v>2879.9999999999995</v>
      </c>
      <c r="F38">
        <f t="shared" si="7"/>
        <v>2880</v>
      </c>
      <c r="G38">
        <f t="shared" si="8"/>
        <v>53.665631459994955</v>
      </c>
      <c r="H38">
        <f t="shared" si="9"/>
        <v>143.99999999999997</v>
      </c>
      <c r="I38">
        <f t="shared" si="10"/>
        <v>4.5238934211692969</v>
      </c>
      <c r="J38">
        <f t="shared" si="4"/>
        <v>0.96488824294412379</v>
      </c>
    </row>
    <row r="39" spans="1:10" x14ac:dyDescent="0.3">
      <c r="A39">
        <v>0.74</v>
      </c>
      <c r="B39">
        <v>10</v>
      </c>
      <c r="C39">
        <v>400</v>
      </c>
      <c r="D39">
        <v>1</v>
      </c>
      <c r="E39">
        <f t="shared" si="6"/>
        <v>2960</v>
      </c>
      <c r="F39">
        <f t="shared" si="7"/>
        <v>2960</v>
      </c>
      <c r="G39">
        <f t="shared" si="8"/>
        <v>54.405882034941776</v>
      </c>
      <c r="H39">
        <f t="shared" si="9"/>
        <v>148</v>
      </c>
      <c r="I39">
        <f t="shared" si="10"/>
        <v>4.6495571273128888</v>
      </c>
      <c r="J39">
        <f t="shared" si="4"/>
        <v>0.99605735065723822</v>
      </c>
    </row>
    <row r="40" spans="1:10" x14ac:dyDescent="0.3">
      <c r="A40">
        <v>0.76</v>
      </c>
      <c r="B40">
        <v>10</v>
      </c>
      <c r="C40">
        <v>400</v>
      </c>
      <c r="D40">
        <v>1</v>
      </c>
      <c r="E40">
        <f t="shared" si="6"/>
        <v>3040</v>
      </c>
      <c r="F40">
        <f t="shared" si="7"/>
        <v>3040</v>
      </c>
      <c r="G40">
        <f t="shared" si="8"/>
        <v>55.136195008360886</v>
      </c>
      <c r="H40">
        <f t="shared" si="9"/>
        <v>152</v>
      </c>
      <c r="I40">
        <f t="shared" si="10"/>
        <v>4.7752208334564807</v>
      </c>
      <c r="J40">
        <f t="shared" si="4"/>
        <v>0.99605735065723955</v>
      </c>
    </row>
    <row r="41" spans="1:10" x14ac:dyDescent="0.3">
      <c r="A41">
        <v>0.78</v>
      </c>
      <c r="B41">
        <v>10</v>
      </c>
      <c r="C41">
        <v>400</v>
      </c>
      <c r="D41">
        <v>1</v>
      </c>
      <c r="E41">
        <f t="shared" si="6"/>
        <v>3120.0000000000005</v>
      </c>
      <c r="F41">
        <f t="shared" si="7"/>
        <v>3120</v>
      </c>
      <c r="G41">
        <f t="shared" si="8"/>
        <v>55.856960175075763</v>
      </c>
      <c r="H41">
        <f t="shared" si="9"/>
        <v>156.00000000000003</v>
      </c>
      <c r="I41">
        <f t="shared" si="10"/>
        <v>4.9008845396000735</v>
      </c>
      <c r="J41">
        <f t="shared" si="4"/>
        <v>0.96488824294412712</v>
      </c>
    </row>
    <row r="42" spans="1:10" x14ac:dyDescent="0.3">
      <c r="A42">
        <v>0.8</v>
      </c>
      <c r="B42">
        <v>10</v>
      </c>
      <c r="C42">
        <v>400</v>
      </c>
      <c r="D42">
        <v>1</v>
      </c>
      <c r="E42">
        <f t="shared" si="6"/>
        <v>3200</v>
      </c>
      <c r="F42">
        <f t="shared" si="7"/>
        <v>3200</v>
      </c>
      <c r="G42">
        <f t="shared" si="8"/>
        <v>56.568542494923804</v>
      </c>
      <c r="H42">
        <f t="shared" si="9"/>
        <v>160</v>
      </c>
      <c r="I42">
        <f t="shared" si="10"/>
        <v>5.0265482457436637</v>
      </c>
      <c r="J42">
        <f t="shared" si="4"/>
        <v>0.90450849718747706</v>
      </c>
    </row>
    <row r="43" spans="1:10" x14ac:dyDescent="0.3">
      <c r="A43">
        <v>0.82</v>
      </c>
      <c r="B43">
        <v>10</v>
      </c>
      <c r="C43">
        <v>400</v>
      </c>
      <c r="D43">
        <v>1</v>
      </c>
      <c r="E43">
        <f t="shared" si="6"/>
        <v>3279.9999999999995</v>
      </c>
      <c r="F43">
        <f t="shared" si="7"/>
        <v>3280</v>
      </c>
      <c r="G43">
        <f t="shared" si="8"/>
        <v>57.271284253105414</v>
      </c>
      <c r="H43">
        <f t="shared" si="9"/>
        <v>163.99999999999997</v>
      </c>
      <c r="I43">
        <f t="shared" si="10"/>
        <v>5.1522119518872547</v>
      </c>
      <c r="J43">
        <f t="shared" si="4"/>
        <v>0.81871199487434954</v>
      </c>
    </row>
    <row r="44" spans="1:10" x14ac:dyDescent="0.3">
      <c r="A44">
        <v>0.84</v>
      </c>
      <c r="B44">
        <v>10</v>
      </c>
      <c r="C44">
        <v>400</v>
      </c>
      <c r="D44">
        <v>1</v>
      </c>
      <c r="E44">
        <f t="shared" si="6"/>
        <v>3360</v>
      </c>
      <c r="F44">
        <f t="shared" si="7"/>
        <v>3360</v>
      </c>
      <c r="G44">
        <f t="shared" si="8"/>
        <v>57.965506984757752</v>
      </c>
      <c r="H44">
        <f t="shared" si="9"/>
        <v>168</v>
      </c>
      <c r="I44">
        <f t="shared" si="10"/>
        <v>5.2778756580308475</v>
      </c>
      <c r="J44">
        <f t="shared" si="4"/>
        <v>0.71288964578254099</v>
      </c>
    </row>
    <row r="45" spans="1:10" x14ac:dyDescent="0.3">
      <c r="A45">
        <v>0.86</v>
      </c>
      <c r="B45">
        <v>10</v>
      </c>
      <c r="C45">
        <v>400</v>
      </c>
      <c r="D45">
        <v>1</v>
      </c>
      <c r="E45">
        <f t="shared" si="6"/>
        <v>3440</v>
      </c>
      <c r="F45">
        <f t="shared" si="7"/>
        <v>3440</v>
      </c>
      <c r="G45">
        <f t="shared" si="8"/>
        <v>58.651513194460719</v>
      </c>
      <c r="H45">
        <f t="shared" si="9"/>
        <v>172</v>
      </c>
      <c r="I45">
        <f t="shared" si="10"/>
        <v>5.4035393641744385</v>
      </c>
      <c r="J45">
        <f t="shared" si="4"/>
        <v>0.59369065729286818</v>
      </c>
    </row>
    <row r="46" spans="1:10" x14ac:dyDescent="0.3">
      <c r="A46">
        <v>0.88</v>
      </c>
      <c r="B46">
        <v>10</v>
      </c>
      <c r="C46">
        <v>400</v>
      </c>
      <c r="D46">
        <v>1</v>
      </c>
      <c r="E46">
        <f t="shared" si="6"/>
        <v>3520.0000000000005</v>
      </c>
      <c r="F46">
        <f t="shared" si="7"/>
        <v>3520</v>
      </c>
      <c r="G46">
        <f t="shared" si="8"/>
        <v>59.329587896765304</v>
      </c>
      <c r="H46">
        <f t="shared" si="9"/>
        <v>176.00000000000003</v>
      </c>
      <c r="I46">
        <f t="shared" si="10"/>
        <v>5.5292030703180313</v>
      </c>
      <c r="J46">
        <f t="shared" si="4"/>
        <v>0.46860474023534809</v>
      </c>
    </row>
    <row r="47" spans="1:10" x14ac:dyDescent="0.3">
      <c r="A47">
        <v>0.9</v>
      </c>
      <c r="B47">
        <v>10</v>
      </c>
      <c r="C47">
        <v>400</v>
      </c>
      <c r="D47">
        <v>1</v>
      </c>
      <c r="E47">
        <f t="shared" si="6"/>
        <v>3600</v>
      </c>
      <c r="F47">
        <f t="shared" si="7"/>
        <v>3600</v>
      </c>
      <c r="G47">
        <f t="shared" si="8"/>
        <v>60</v>
      </c>
      <c r="H47">
        <f t="shared" si="9"/>
        <v>180</v>
      </c>
      <c r="I47">
        <f t="shared" si="10"/>
        <v>5.6548667764616223</v>
      </c>
      <c r="J47">
        <f t="shared" si="4"/>
        <v>0.34549150281253149</v>
      </c>
    </row>
    <row r="48" spans="1:10" x14ac:dyDescent="0.3">
      <c r="A48">
        <v>0.92</v>
      </c>
      <c r="B48">
        <v>10</v>
      </c>
      <c r="C48">
        <v>400</v>
      </c>
      <c r="D48">
        <v>1</v>
      </c>
      <c r="E48">
        <f t="shared" si="6"/>
        <v>3680.0000000000005</v>
      </c>
      <c r="F48">
        <f t="shared" si="7"/>
        <v>3680</v>
      </c>
      <c r="G48">
        <f t="shared" si="8"/>
        <v>60.663003552412405</v>
      </c>
      <c r="H48">
        <f t="shared" si="9"/>
        <v>184.00000000000003</v>
      </c>
      <c r="I48">
        <f t="shared" si="10"/>
        <v>5.7805304826052142</v>
      </c>
      <c r="J48">
        <f t="shared" si="4"/>
        <v>0.23208660251050622</v>
      </c>
    </row>
    <row r="49" spans="1:10" x14ac:dyDescent="0.3">
      <c r="A49">
        <v>0.94</v>
      </c>
      <c r="B49">
        <v>10</v>
      </c>
      <c r="C49">
        <v>400</v>
      </c>
      <c r="D49">
        <v>1</v>
      </c>
      <c r="E49">
        <f t="shared" si="6"/>
        <v>3759.9999999999995</v>
      </c>
      <c r="F49">
        <f t="shared" si="7"/>
        <v>3760</v>
      </c>
      <c r="G49">
        <f t="shared" si="8"/>
        <v>61.318838867023565</v>
      </c>
      <c r="H49">
        <f t="shared" si="9"/>
        <v>187.99999999999997</v>
      </c>
      <c r="I49">
        <f t="shared" si="10"/>
        <v>5.9061941887488043</v>
      </c>
      <c r="J49">
        <f t="shared" si="4"/>
        <v>0.13551568628929903</v>
      </c>
    </row>
    <row r="50" spans="1:10" x14ac:dyDescent="0.3">
      <c r="A50">
        <v>0.96</v>
      </c>
      <c r="B50">
        <v>10</v>
      </c>
      <c r="C50">
        <v>400</v>
      </c>
      <c r="D50">
        <v>1</v>
      </c>
      <c r="E50">
        <f t="shared" si="6"/>
        <v>3840</v>
      </c>
      <c r="F50">
        <f t="shared" si="7"/>
        <v>3840</v>
      </c>
      <c r="G50">
        <f t="shared" si="8"/>
        <v>61.967733539318672</v>
      </c>
      <c r="H50">
        <f t="shared" si="9"/>
        <v>192</v>
      </c>
      <c r="I50">
        <f t="shared" si="10"/>
        <v>6.0318578948923971</v>
      </c>
      <c r="J50">
        <f t="shared" si="4"/>
        <v>6.1846659978071053E-2</v>
      </c>
    </row>
    <row r="51" spans="1:10" x14ac:dyDescent="0.3">
      <c r="A51">
        <v>0.98</v>
      </c>
      <c r="B51">
        <v>10</v>
      </c>
      <c r="C51">
        <v>400</v>
      </c>
      <c r="D51">
        <v>1</v>
      </c>
      <c r="E51">
        <f t="shared" si="6"/>
        <v>3920.0000000000005</v>
      </c>
      <c r="F51">
        <f t="shared" si="7"/>
        <v>3920</v>
      </c>
      <c r="G51">
        <f t="shared" si="8"/>
        <v>62.609903369994115</v>
      </c>
      <c r="H51">
        <f t="shared" si="9"/>
        <v>196.00000000000003</v>
      </c>
      <c r="I51">
        <f t="shared" si="10"/>
        <v>6.157521601035989</v>
      </c>
      <c r="J51">
        <f t="shared" si="4"/>
        <v>1.5708419435685871E-2</v>
      </c>
    </row>
    <row r="52" spans="1:10" x14ac:dyDescent="0.3">
      <c r="A52">
        <v>1</v>
      </c>
      <c r="B52">
        <v>10</v>
      </c>
      <c r="C52">
        <v>400</v>
      </c>
      <c r="D52">
        <v>1</v>
      </c>
      <c r="E52">
        <f t="shared" si="6"/>
        <v>4000</v>
      </c>
      <c r="F52">
        <f t="shared" si="7"/>
        <v>4000</v>
      </c>
      <c r="G52">
        <f t="shared" si="8"/>
        <v>63.245553203367585</v>
      </c>
      <c r="H52">
        <f t="shared" si="9"/>
        <v>200</v>
      </c>
      <c r="I52">
        <f t="shared" si="10"/>
        <v>6.28318530717958</v>
      </c>
      <c r="J52">
        <f t="shared" si="4"/>
        <v>4.1761045077312785E-29</v>
      </c>
    </row>
    <row r="53" spans="1:10" x14ac:dyDescent="0.3">
      <c r="A53">
        <v>1.02</v>
      </c>
      <c r="B53">
        <v>10</v>
      </c>
      <c r="C53">
        <v>400</v>
      </c>
      <c r="D53">
        <v>1</v>
      </c>
      <c r="E53">
        <f t="shared" ref="E53:E102" si="11">(A53*B53*C53)/D53</f>
        <v>4079.9999999999995</v>
      </c>
      <c r="F53">
        <f t="shared" ref="F53:F102" si="12">A53*C53*B53</f>
        <v>4080</v>
      </c>
      <c r="G53">
        <f t="shared" ref="G53:G102" si="13">F53^(1/2)</f>
        <v>63.874877690685246</v>
      </c>
      <c r="H53">
        <f t="shared" ref="H53:H102" si="14">E53/(2*B53)</f>
        <v>203.99999999999997</v>
      </c>
      <c r="I53">
        <f t="shared" ref="I53:I102" si="15">((2*3.14159265358979)/C53)*(2*H53)</f>
        <v>6.4088490133231701</v>
      </c>
      <c r="J53">
        <f t="shared" si="4"/>
        <v>1.5708419435682432E-2</v>
      </c>
    </row>
    <row r="54" spans="1:10" x14ac:dyDescent="0.3">
      <c r="A54">
        <v>1.04</v>
      </c>
      <c r="B54">
        <v>10</v>
      </c>
      <c r="C54">
        <v>400</v>
      </c>
      <c r="D54">
        <v>1</v>
      </c>
      <c r="E54">
        <f t="shared" si="11"/>
        <v>4160</v>
      </c>
      <c r="F54">
        <f t="shared" si="12"/>
        <v>4160</v>
      </c>
      <c r="G54">
        <f t="shared" si="13"/>
        <v>64.498061986388393</v>
      </c>
      <c r="H54">
        <f t="shared" si="14"/>
        <v>208</v>
      </c>
      <c r="I54">
        <f t="shared" si="15"/>
        <v>6.5345127194667629</v>
      </c>
      <c r="J54">
        <f t="shared" si="4"/>
        <v>6.1846659978064829E-2</v>
      </c>
    </row>
    <row r="55" spans="1:10" x14ac:dyDescent="0.3">
      <c r="A55">
        <v>1.06</v>
      </c>
      <c r="B55">
        <v>10</v>
      </c>
      <c r="C55">
        <v>400</v>
      </c>
      <c r="D55">
        <v>1</v>
      </c>
      <c r="E55">
        <f t="shared" si="11"/>
        <v>4240.0000000000009</v>
      </c>
      <c r="F55">
        <f t="shared" si="12"/>
        <v>4240</v>
      </c>
      <c r="G55">
        <f t="shared" si="13"/>
        <v>65.115282384398824</v>
      </c>
      <c r="H55">
        <f t="shared" si="14"/>
        <v>212.00000000000006</v>
      </c>
      <c r="I55">
        <f t="shared" si="15"/>
        <v>6.6601764256103566</v>
      </c>
      <c r="J55">
        <f t="shared" si="4"/>
        <v>0.13551568628929078</v>
      </c>
    </row>
    <row r="56" spans="1:10" x14ac:dyDescent="0.3">
      <c r="A56">
        <v>1.08</v>
      </c>
      <c r="B56">
        <v>10</v>
      </c>
      <c r="C56">
        <v>400</v>
      </c>
      <c r="D56">
        <v>1</v>
      </c>
      <c r="E56">
        <f t="shared" si="11"/>
        <v>4320</v>
      </c>
      <c r="F56">
        <f t="shared" si="12"/>
        <v>4320</v>
      </c>
      <c r="G56">
        <f t="shared" si="13"/>
        <v>65.726706900619931</v>
      </c>
      <c r="H56">
        <f t="shared" si="14"/>
        <v>216</v>
      </c>
      <c r="I56">
        <f t="shared" si="15"/>
        <v>6.7858401317539458</v>
      </c>
      <c r="J56">
        <f t="shared" si="4"/>
        <v>0.23208660251049532</v>
      </c>
    </row>
    <row r="57" spans="1:10" x14ac:dyDescent="0.3">
      <c r="A57">
        <v>1.1000000000000001</v>
      </c>
      <c r="B57">
        <v>10</v>
      </c>
      <c r="C57">
        <v>400</v>
      </c>
      <c r="D57">
        <v>1</v>
      </c>
      <c r="E57">
        <f t="shared" si="11"/>
        <v>4400</v>
      </c>
      <c r="F57">
        <f t="shared" si="12"/>
        <v>4400.0000000000009</v>
      </c>
      <c r="G57">
        <f t="shared" si="13"/>
        <v>66.332495807108003</v>
      </c>
      <c r="H57">
        <f t="shared" si="14"/>
        <v>220</v>
      </c>
      <c r="I57">
        <f t="shared" si="15"/>
        <v>6.9115038378975377</v>
      </c>
      <c r="J57">
        <f t="shared" si="4"/>
        <v>0.34549150281251922</v>
      </c>
    </row>
    <row r="58" spans="1:10" x14ac:dyDescent="0.3">
      <c r="A58">
        <v>1.1200000000000001</v>
      </c>
      <c r="B58">
        <v>10</v>
      </c>
      <c r="C58">
        <v>400</v>
      </c>
      <c r="D58">
        <v>1</v>
      </c>
      <c r="E58">
        <f t="shared" si="11"/>
        <v>4480</v>
      </c>
      <c r="F58">
        <f t="shared" si="12"/>
        <v>4480.0000000000009</v>
      </c>
      <c r="G58">
        <f t="shared" si="13"/>
        <v>66.932802122726045</v>
      </c>
      <c r="H58">
        <f t="shared" si="14"/>
        <v>224</v>
      </c>
      <c r="I58">
        <f t="shared" si="15"/>
        <v>7.0371675440411297</v>
      </c>
      <c r="J58">
        <f t="shared" si="4"/>
        <v>0.4686047402353361</v>
      </c>
    </row>
    <row r="59" spans="1:10" x14ac:dyDescent="0.3">
      <c r="A59">
        <v>1.1399999999999999</v>
      </c>
      <c r="B59">
        <v>10</v>
      </c>
      <c r="C59">
        <v>400</v>
      </c>
      <c r="D59">
        <v>1</v>
      </c>
      <c r="E59">
        <f t="shared" si="11"/>
        <v>4559.9999999999991</v>
      </c>
      <c r="F59">
        <f t="shared" si="12"/>
        <v>4559.9999999999991</v>
      </c>
      <c r="G59">
        <f t="shared" si="13"/>
        <v>67.527772064536521</v>
      </c>
      <c r="H59">
        <f t="shared" si="14"/>
        <v>227.99999999999994</v>
      </c>
      <c r="I59">
        <f t="shared" si="15"/>
        <v>7.1628312501847189</v>
      </c>
      <c r="J59">
        <f t="shared" si="4"/>
        <v>0.59369065729285275</v>
      </c>
    </row>
    <row r="60" spans="1:10" x14ac:dyDescent="0.3">
      <c r="A60">
        <v>1.1599999999999999</v>
      </c>
      <c r="B60">
        <v>10</v>
      </c>
      <c r="C60">
        <v>400</v>
      </c>
      <c r="D60">
        <v>1</v>
      </c>
      <c r="E60">
        <f t="shared" si="11"/>
        <v>4640</v>
      </c>
      <c r="F60">
        <f t="shared" si="12"/>
        <v>4639.9999999999991</v>
      </c>
      <c r="G60">
        <f t="shared" si="13"/>
        <v>68.117545463705596</v>
      </c>
      <c r="H60">
        <f t="shared" si="14"/>
        <v>232</v>
      </c>
      <c r="I60">
        <f t="shared" si="15"/>
        <v>7.2884949563283126</v>
      </c>
      <c r="J60">
        <f t="shared" si="4"/>
        <v>0.71288964578252934</v>
      </c>
    </row>
    <row r="61" spans="1:10" x14ac:dyDescent="0.3">
      <c r="A61">
        <v>1.18</v>
      </c>
      <c r="B61">
        <v>10</v>
      </c>
      <c r="C61">
        <v>400</v>
      </c>
      <c r="D61">
        <v>1</v>
      </c>
      <c r="E61">
        <f t="shared" si="11"/>
        <v>4720</v>
      </c>
      <c r="F61">
        <f t="shared" si="12"/>
        <v>4720</v>
      </c>
      <c r="G61">
        <f t="shared" si="13"/>
        <v>68.702256149270667</v>
      </c>
      <c r="H61">
        <f t="shared" si="14"/>
        <v>236</v>
      </c>
      <c r="I61">
        <f t="shared" si="15"/>
        <v>7.4141586624719045</v>
      </c>
      <c r="J61">
        <f t="shared" si="4"/>
        <v>0.8187119948743391</v>
      </c>
    </row>
    <row r="62" spans="1:10" x14ac:dyDescent="0.3">
      <c r="A62">
        <v>1.2</v>
      </c>
      <c r="B62">
        <v>10</v>
      </c>
      <c r="C62">
        <v>400</v>
      </c>
      <c r="D62">
        <v>1</v>
      </c>
      <c r="E62">
        <f t="shared" si="11"/>
        <v>4800</v>
      </c>
      <c r="F62">
        <f t="shared" si="12"/>
        <v>4800</v>
      </c>
      <c r="G62">
        <f t="shared" si="13"/>
        <v>69.282032302755098</v>
      </c>
      <c r="H62">
        <f t="shared" si="14"/>
        <v>240</v>
      </c>
      <c r="I62">
        <f t="shared" si="15"/>
        <v>7.5398223686154955</v>
      </c>
      <c r="J62">
        <f t="shared" si="4"/>
        <v>0.90450849718746873</v>
      </c>
    </row>
    <row r="63" spans="1:10" x14ac:dyDescent="0.3">
      <c r="A63">
        <v>1.22</v>
      </c>
      <c r="B63">
        <v>10</v>
      </c>
      <c r="C63">
        <v>400</v>
      </c>
      <c r="D63">
        <v>1</v>
      </c>
      <c r="E63">
        <f t="shared" si="11"/>
        <v>4880</v>
      </c>
      <c r="F63">
        <f t="shared" si="12"/>
        <v>4880</v>
      </c>
      <c r="G63">
        <f t="shared" si="13"/>
        <v>69.856996786291916</v>
      </c>
      <c r="H63">
        <f t="shared" si="14"/>
        <v>244</v>
      </c>
      <c r="I63">
        <f t="shared" si="15"/>
        <v>7.6654860747590874</v>
      </c>
      <c r="J63">
        <f t="shared" si="4"/>
        <v>0.96488824294412268</v>
      </c>
    </row>
    <row r="64" spans="1:10" x14ac:dyDescent="0.3">
      <c r="A64">
        <v>1.24</v>
      </c>
      <c r="B64">
        <v>10</v>
      </c>
      <c r="C64">
        <v>400</v>
      </c>
      <c r="D64">
        <v>1</v>
      </c>
      <c r="E64">
        <f t="shared" si="11"/>
        <v>4960</v>
      </c>
      <c r="F64">
        <f t="shared" si="12"/>
        <v>4960</v>
      </c>
      <c r="G64">
        <f t="shared" si="13"/>
        <v>70.427267446636037</v>
      </c>
      <c r="H64">
        <f t="shared" si="14"/>
        <v>248</v>
      </c>
      <c r="I64">
        <f t="shared" si="15"/>
        <v>7.7911497809026793</v>
      </c>
      <c r="J64">
        <f t="shared" si="4"/>
        <v>0.99605735065723799</v>
      </c>
    </row>
    <row r="65" spans="1:10" x14ac:dyDescent="0.3">
      <c r="A65">
        <v>1.26</v>
      </c>
      <c r="B65">
        <v>10</v>
      </c>
      <c r="C65">
        <v>400</v>
      </c>
      <c r="D65">
        <v>1</v>
      </c>
      <c r="E65">
        <f t="shared" si="11"/>
        <v>5040</v>
      </c>
      <c r="F65">
        <f t="shared" si="12"/>
        <v>5040</v>
      </c>
      <c r="G65">
        <f t="shared" si="13"/>
        <v>70.992957397195397</v>
      </c>
      <c r="H65">
        <f t="shared" si="14"/>
        <v>252</v>
      </c>
      <c r="I65">
        <f t="shared" si="15"/>
        <v>7.9168134870462703</v>
      </c>
      <c r="J65">
        <f t="shared" si="4"/>
        <v>0.99605735065723999</v>
      </c>
    </row>
    <row r="66" spans="1:10" x14ac:dyDescent="0.3">
      <c r="A66">
        <v>1.28</v>
      </c>
      <c r="B66">
        <v>10</v>
      </c>
      <c r="C66">
        <v>400</v>
      </c>
      <c r="D66">
        <v>1</v>
      </c>
      <c r="E66">
        <f t="shared" si="11"/>
        <v>5120</v>
      </c>
      <c r="F66">
        <f t="shared" si="12"/>
        <v>5120</v>
      </c>
      <c r="G66">
        <f t="shared" si="13"/>
        <v>71.554175279993274</v>
      </c>
      <c r="H66">
        <f t="shared" si="14"/>
        <v>256</v>
      </c>
      <c r="I66">
        <f t="shared" si="15"/>
        <v>8.0424771931898622</v>
      </c>
      <c r="J66">
        <f t="shared" si="4"/>
        <v>0.96488824294412878</v>
      </c>
    </row>
    <row r="67" spans="1:10" x14ac:dyDescent="0.3">
      <c r="A67">
        <v>1.3</v>
      </c>
      <c r="B67">
        <v>10</v>
      </c>
      <c r="C67">
        <v>400</v>
      </c>
      <c r="D67">
        <v>1</v>
      </c>
      <c r="E67">
        <f t="shared" si="11"/>
        <v>5200</v>
      </c>
      <c r="F67">
        <f t="shared" si="12"/>
        <v>5200</v>
      </c>
      <c r="G67">
        <f t="shared" si="13"/>
        <v>72.111025509279784</v>
      </c>
      <c r="H67">
        <f t="shared" si="14"/>
        <v>260</v>
      </c>
      <c r="I67">
        <f t="shared" si="15"/>
        <v>8.1681408993334532</v>
      </c>
      <c r="J67">
        <f t="shared" ref="J67:J102" si="16">SIN(I67)*SIN(I67)</f>
        <v>0.90450849718747917</v>
      </c>
    </row>
    <row r="68" spans="1:10" x14ac:dyDescent="0.3">
      <c r="A68">
        <v>1.32</v>
      </c>
      <c r="B68">
        <v>10</v>
      </c>
      <c r="C68">
        <v>400</v>
      </c>
      <c r="D68">
        <v>1</v>
      </c>
      <c r="E68">
        <f t="shared" si="11"/>
        <v>5280</v>
      </c>
      <c r="F68">
        <f t="shared" si="12"/>
        <v>5280</v>
      </c>
      <c r="G68">
        <f t="shared" si="13"/>
        <v>72.663608498339798</v>
      </c>
      <c r="H68">
        <f t="shared" si="14"/>
        <v>264</v>
      </c>
      <c r="I68">
        <f t="shared" si="15"/>
        <v>8.293804605477046</v>
      </c>
      <c r="J68">
        <f t="shared" si="16"/>
        <v>0.8187119948743512</v>
      </c>
    </row>
    <row r="69" spans="1:10" x14ac:dyDescent="0.3">
      <c r="A69">
        <v>1.34</v>
      </c>
      <c r="B69">
        <v>10</v>
      </c>
      <c r="C69">
        <v>400</v>
      </c>
      <c r="D69">
        <v>1</v>
      </c>
      <c r="E69">
        <f t="shared" si="11"/>
        <v>5360</v>
      </c>
      <c r="F69">
        <f t="shared" si="12"/>
        <v>5360</v>
      </c>
      <c r="G69">
        <f t="shared" si="13"/>
        <v>73.212020870892502</v>
      </c>
      <c r="H69">
        <f t="shared" si="14"/>
        <v>268</v>
      </c>
      <c r="I69">
        <f t="shared" si="15"/>
        <v>8.419468311620637</v>
      </c>
      <c r="J69">
        <f t="shared" si="16"/>
        <v>0.71288964578254443</v>
      </c>
    </row>
    <row r="70" spans="1:10" x14ac:dyDescent="0.3">
      <c r="A70">
        <v>1.36</v>
      </c>
      <c r="B70">
        <v>10</v>
      </c>
      <c r="C70">
        <v>400</v>
      </c>
      <c r="D70">
        <v>1</v>
      </c>
      <c r="E70">
        <f t="shared" si="11"/>
        <v>5440.0000000000009</v>
      </c>
      <c r="F70">
        <f t="shared" si="12"/>
        <v>5440</v>
      </c>
      <c r="G70">
        <f t="shared" si="13"/>
        <v>73.756355658343097</v>
      </c>
      <c r="H70">
        <f t="shared" si="14"/>
        <v>272.00000000000006</v>
      </c>
      <c r="I70">
        <f t="shared" si="15"/>
        <v>8.5451320177642298</v>
      </c>
      <c r="J70">
        <f t="shared" si="16"/>
        <v>0.59369065729287007</v>
      </c>
    </row>
    <row r="71" spans="1:10" x14ac:dyDescent="0.3">
      <c r="A71">
        <v>1.38</v>
      </c>
      <c r="B71">
        <v>10</v>
      </c>
      <c r="C71">
        <v>400</v>
      </c>
      <c r="D71">
        <v>1</v>
      </c>
      <c r="E71">
        <f t="shared" si="11"/>
        <v>5520</v>
      </c>
      <c r="F71">
        <f t="shared" si="12"/>
        <v>5520</v>
      </c>
      <c r="G71">
        <f t="shared" si="13"/>
        <v>74.296702484026838</v>
      </c>
      <c r="H71">
        <f t="shared" si="14"/>
        <v>276</v>
      </c>
      <c r="I71">
        <f t="shared" si="15"/>
        <v>8.6707957239078208</v>
      </c>
      <c r="J71">
        <f t="shared" si="16"/>
        <v>0.46860474023535176</v>
      </c>
    </row>
    <row r="72" spans="1:10" x14ac:dyDescent="0.3">
      <c r="A72">
        <v>1.4</v>
      </c>
      <c r="B72">
        <v>10</v>
      </c>
      <c r="C72">
        <v>400</v>
      </c>
      <c r="D72">
        <v>1</v>
      </c>
      <c r="E72">
        <f t="shared" si="11"/>
        <v>5600</v>
      </c>
      <c r="F72">
        <f t="shared" si="12"/>
        <v>5600</v>
      </c>
      <c r="G72">
        <f t="shared" si="13"/>
        <v>74.833147735478832</v>
      </c>
      <c r="H72">
        <f t="shared" si="14"/>
        <v>280</v>
      </c>
      <c r="I72">
        <f t="shared" si="15"/>
        <v>8.7964594300514118</v>
      </c>
      <c r="J72">
        <f t="shared" si="16"/>
        <v>0.34549150281253505</v>
      </c>
    </row>
    <row r="73" spans="1:10" x14ac:dyDescent="0.3">
      <c r="A73">
        <v>1.42</v>
      </c>
      <c r="B73">
        <v>10</v>
      </c>
      <c r="C73">
        <v>400</v>
      </c>
      <c r="D73">
        <v>1</v>
      </c>
      <c r="E73">
        <f t="shared" si="11"/>
        <v>5680</v>
      </c>
      <c r="F73">
        <f t="shared" si="12"/>
        <v>5680</v>
      </c>
      <c r="G73">
        <f t="shared" si="13"/>
        <v>75.365774725667094</v>
      </c>
      <c r="H73">
        <f t="shared" si="14"/>
        <v>284</v>
      </c>
      <c r="I73">
        <f t="shared" si="15"/>
        <v>8.9221231361950029</v>
      </c>
      <c r="J73">
        <f t="shared" si="16"/>
        <v>0.23208660251051008</v>
      </c>
    </row>
    <row r="74" spans="1:10" x14ac:dyDescent="0.3">
      <c r="A74">
        <v>1.44</v>
      </c>
      <c r="B74">
        <v>10</v>
      </c>
      <c r="C74">
        <v>400</v>
      </c>
      <c r="D74">
        <v>1</v>
      </c>
      <c r="E74">
        <f t="shared" si="11"/>
        <v>5759.9999999999991</v>
      </c>
      <c r="F74">
        <f t="shared" si="12"/>
        <v>5760</v>
      </c>
      <c r="G74">
        <f t="shared" si="13"/>
        <v>75.894663844041105</v>
      </c>
      <c r="H74">
        <f t="shared" si="14"/>
        <v>287.99999999999994</v>
      </c>
      <c r="I74">
        <f t="shared" si="15"/>
        <v>9.0477868423385939</v>
      </c>
      <c r="J74">
        <f t="shared" si="16"/>
        <v>0.13551568628930152</v>
      </c>
    </row>
    <row r="75" spans="1:10" x14ac:dyDescent="0.3">
      <c r="A75">
        <v>1.46</v>
      </c>
      <c r="B75">
        <v>10</v>
      </c>
      <c r="C75">
        <v>400</v>
      </c>
      <c r="D75">
        <v>1</v>
      </c>
      <c r="E75">
        <f t="shared" si="11"/>
        <v>5840</v>
      </c>
      <c r="F75">
        <f t="shared" si="12"/>
        <v>5840</v>
      </c>
      <c r="G75">
        <f t="shared" si="13"/>
        <v>76.419892698171196</v>
      </c>
      <c r="H75">
        <f t="shared" si="14"/>
        <v>292</v>
      </c>
      <c r="I75">
        <f t="shared" si="15"/>
        <v>9.1734505484821867</v>
      </c>
      <c r="J75">
        <f t="shared" si="16"/>
        <v>6.1846659978072836E-2</v>
      </c>
    </row>
    <row r="76" spans="1:10" x14ac:dyDescent="0.3">
      <c r="A76">
        <v>1.48</v>
      </c>
      <c r="B76">
        <v>10</v>
      </c>
      <c r="C76">
        <v>400</v>
      </c>
      <c r="D76">
        <v>1</v>
      </c>
      <c r="E76">
        <f t="shared" si="11"/>
        <v>5920</v>
      </c>
      <c r="F76">
        <f t="shared" si="12"/>
        <v>5920</v>
      </c>
      <c r="G76">
        <f t="shared" si="13"/>
        <v>76.941536246685374</v>
      </c>
      <c r="H76">
        <f t="shared" si="14"/>
        <v>296</v>
      </c>
      <c r="I76">
        <f t="shared" si="15"/>
        <v>9.2991142546257777</v>
      </c>
      <c r="J76">
        <f t="shared" si="16"/>
        <v>1.5708419435687005E-2</v>
      </c>
    </row>
    <row r="77" spans="1:10" x14ac:dyDescent="0.3">
      <c r="A77">
        <v>1.5</v>
      </c>
      <c r="B77">
        <v>10</v>
      </c>
      <c r="C77">
        <v>400</v>
      </c>
      <c r="D77">
        <v>1</v>
      </c>
      <c r="E77">
        <f t="shared" si="11"/>
        <v>6000</v>
      </c>
      <c r="F77">
        <f t="shared" si="12"/>
        <v>6000</v>
      </c>
      <c r="G77">
        <f t="shared" si="13"/>
        <v>77.459666924148337</v>
      </c>
      <c r="H77">
        <f t="shared" si="14"/>
        <v>300</v>
      </c>
      <c r="I77">
        <f t="shared" si="15"/>
        <v>9.4247779607693705</v>
      </c>
      <c r="J77">
        <f t="shared" si="16"/>
        <v>8.5550082019864758E-29</v>
      </c>
    </row>
    <row r="78" spans="1:10" x14ac:dyDescent="0.3">
      <c r="A78">
        <v>1.52</v>
      </c>
      <c r="B78">
        <v>10</v>
      </c>
      <c r="C78">
        <v>400</v>
      </c>
      <c r="D78">
        <v>1</v>
      </c>
      <c r="E78">
        <f t="shared" si="11"/>
        <v>6080</v>
      </c>
      <c r="F78">
        <f t="shared" si="12"/>
        <v>6080</v>
      </c>
      <c r="G78">
        <f t="shared" si="13"/>
        <v>77.974354758471705</v>
      </c>
      <c r="H78">
        <f t="shared" si="14"/>
        <v>304</v>
      </c>
      <c r="I78">
        <f t="shared" si="15"/>
        <v>9.5504416669129615</v>
      </c>
      <c r="J78">
        <f t="shared" si="16"/>
        <v>1.5708419435681961E-2</v>
      </c>
    </row>
    <row r="79" spans="1:10" x14ac:dyDescent="0.3">
      <c r="A79">
        <v>1.54</v>
      </c>
      <c r="B79">
        <v>10</v>
      </c>
      <c r="C79">
        <v>400</v>
      </c>
      <c r="D79">
        <v>1</v>
      </c>
      <c r="E79">
        <f t="shared" si="11"/>
        <v>6160</v>
      </c>
      <c r="F79">
        <f t="shared" si="12"/>
        <v>6160</v>
      </c>
      <c r="G79">
        <f t="shared" si="13"/>
        <v>78.48566748139433</v>
      </c>
      <c r="H79">
        <f t="shared" si="14"/>
        <v>308</v>
      </c>
      <c r="I79">
        <f t="shared" si="15"/>
        <v>9.6761053730565525</v>
      </c>
      <c r="J79">
        <f t="shared" si="16"/>
        <v>6.1846659978063059E-2</v>
      </c>
    </row>
    <row r="80" spans="1:10" x14ac:dyDescent="0.3">
      <c r="A80">
        <v>1.56</v>
      </c>
      <c r="B80">
        <v>10</v>
      </c>
      <c r="C80">
        <v>400</v>
      </c>
      <c r="D80">
        <v>1</v>
      </c>
      <c r="E80">
        <f t="shared" si="11"/>
        <v>6240.0000000000009</v>
      </c>
      <c r="F80">
        <f t="shared" si="12"/>
        <v>6240</v>
      </c>
      <c r="G80">
        <f t="shared" si="13"/>
        <v>78.993670632525991</v>
      </c>
      <c r="H80">
        <f t="shared" si="14"/>
        <v>312.00000000000006</v>
      </c>
      <c r="I80">
        <f t="shared" si="15"/>
        <v>9.8017690792001471</v>
      </c>
      <c r="J80">
        <f t="shared" si="16"/>
        <v>0.13551568628928887</v>
      </c>
    </row>
    <row r="81" spans="1:10" x14ac:dyDescent="0.3">
      <c r="A81">
        <v>1.58</v>
      </c>
      <c r="B81">
        <v>10</v>
      </c>
      <c r="C81">
        <v>400</v>
      </c>
      <c r="D81">
        <v>1</v>
      </c>
      <c r="E81">
        <f t="shared" si="11"/>
        <v>6320</v>
      </c>
      <c r="F81">
        <f t="shared" si="12"/>
        <v>6320</v>
      </c>
      <c r="G81">
        <f t="shared" si="13"/>
        <v>79.498427657407163</v>
      </c>
      <c r="H81">
        <f t="shared" si="14"/>
        <v>316</v>
      </c>
      <c r="I81">
        <f t="shared" si="15"/>
        <v>9.9274327853437363</v>
      </c>
      <c r="J81">
        <f t="shared" si="16"/>
        <v>0.23208660251049296</v>
      </c>
    </row>
    <row r="82" spans="1:10" x14ac:dyDescent="0.3">
      <c r="A82">
        <v>1.6</v>
      </c>
      <c r="B82">
        <v>10</v>
      </c>
      <c r="C82">
        <v>400</v>
      </c>
      <c r="D82">
        <v>1</v>
      </c>
      <c r="E82">
        <f t="shared" si="11"/>
        <v>6400</v>
      </c>
      <c r="F82">
        <f t="shared" si="12"/>
        <v>6400</v>
      </c>
      <c r="G82">
        <f t="shared" si="13"/>
        <v>80</v>
      </c>
      <c r="H82">
        <f t="shared" si="14"/>
        <v>320</v>
      </c>
      <c r="I82">
        <f t="shared" si="15"/>
        <v>10.053096491487327</v>
      </c>
      <c r="J82">
        <f t="shared" si="16"/>
        <v>0.34549150281251573</v>
      </c>
    </row>
    <row r="83" spans="1:10" x14ac:dyDescent="0.3">
      <c r="A83">
        <v>1.62</v>
      </c>
      <c r="B83">
        <v>10</v>
      </c>
      <c r="C83">
        <v>400</v>
      </c>
      <c r="D83">
        <v>1</v>
      </c>
      <c r="E83">
        <f t="shared" si="11"/>
        <v>6480.0000000000009</v>
      </c>
      <c r="F83">
        <f t="shared" si="12"/>
        <v>6480</v>
      </c>
      <c r="G83">
        <f t="shared" si="13"/>
        <v>80.498447189992433</v>
      </c>
      <c r="H83">
        <f t="shared" si="14"/>
        <v>324.00000000000006</v>
      </c>
      <c r="I83">
        <f t="shared" si="15"/>
        <v>10.178760197630922</v>
      </c>
      <c r="J83">
        <f t="shared" si="16"/>
        <v>0.46860474023533516</v>
      </c>
    </row>
    <row r="84" spans="1:10" x14ac:dyDescent="0.3">
      <c r="A84">
        <v>1.64</v>
      </c>
      <c r="B84">
        <v>10</v>
      </c>
      <c r="C84">
        <v>400</v>
      </c>
      <c r="D84">
        <v>1</v>
      </c>
      <c r="E84">
        <f t="shared" si="11"/>
        <v>6559.9999999999991</v>
      </c>
      <c r="F84">
        <f t="shared" si="12"/>
        <v>6560</v>
      </c>
      <c r="G84">
        <f t="shared" si="13"/>
        <v>80.993826925266347</v>
      </c>
      <c r="H84">
        <f t="shared" si="14"/>
        <v>327.99999999999994</v>
      </c>
      <c r="I84">
        <f t="shared" si="15"/>
        <v>10.304423903774509</v>
      </c>
      <c r="J84">
        <f t="shared" si="16"/>
        <v>0.59369065729284998</v>
      </c>
    </row>
    <row r="85" spans="1:10" x14ac:dyDescent="0.3">
      <c r="A85">
        <v>1.66</v>
      </c>
      <c r="B85">
        <v>10</v>
      </c>
      <c r="C85">
        <v>400</v>
      </c>
      <c r="D85">
        <v>1</v>
      </c>
      <c r="E85">
        <f t="shared" si="11"/>
        <v>6639.9999999999991</v>
      </c>
      <c r="F85">
        <f t="shared" si="12"/>
        <v>6640</v>
      </c>
      <c r="G85">
        <f t="shared" si="13"/>
        <v>81.486195149853444</v>
      </c>
      <c r="H85">
        <f t="shared" si="14"/>
        <v>331.99999999999994</v>
      </c>
      <c r="I85">
        <f t="shared" si="15"/>
        <v>10.4300876099181</v>
      </c>
      <c r="J85">
        <f t="shared" si="16"/>
        <v>0.71288964578252434</v>
      </c>
    </row>
    <row r="86" spans="1:10" x14ac:dyDescent="0.3">
      <c r="A86">
        <v>1.68</v>
      </c>
      <c r="B86">
        <v>10</v>
      </c>
      <c r="C86">
        <v>400</v>
      </c>
      <c r="D86">
        <v>1</v>
      </c>
      <c r="E86">
        <f t="shared" si="11"/>
        <v>6720</v>
      </c>
      <c r="F86">
        <f t="shared" si="12"/>
        <v>6720</v>
      </c>
      <c r="G86">
        <f t="shared" si="13"/>
        <v>81.975606127676784</v>
      </c>
      <c r="H86">
        <f t="shared" si="14"/>
        <v>336</v>
      </c>
      <c r="I86">
        <f t="shared" si="15"/>
        <v>10.555751316061695</v>
      </c>
      <c r="J86">
        <f t="shared" si="16"/>
        <v>0.81871199487433688</v>
      </c>
    </row>
    <row r="87" spans="1:10" x14ac:dyDescent="0.3">
      <c r="A87">
        <v>1.7</v>
      </c>
      <c r="B87">
        <v>10</v>
      </c>
      <c r="C87">
        <v>400</v>
      </c>
      <c r="D87">
        <v>1</v>
      </c>
      <c r="E87">
        <f t="shared" si="11"/>
        <v>6800</v>
      </c>
      <c r="F87">
        <f t="shared" si="12"/>
        <v>6800</v>
      </c>
      <c r="G87">
        <f t="shared" si="13"/>
        <v>82.462112512353215</v>
      </c>
      <c r="H87">
        <f t="shared" si="14"/>
        <v>340</v>
      </c>
      <c r="I87">
        <f t="shared" si="15"/>
        <v>10.681415022205286</v>
      </c>
      <c r="J87">
        <f t="shared" si="16"/>
        <v>0.90450849718746729</v>
      </c>
    </row>
    <row r="88" spans="1:10" x14ac:dyDescent="0.3">
      <c r="A88">
        <v>1.72</v>
      </c>
      <c r="B88">
        <v>10</v>
      </c>
      <c r="C88">
        <v>400</v>
      </c>
      <c r="D88">
        <v>1</v>
      </c>
      <c r="E88">
        <f t="shared" si="11"/>
        <v>6880</v>
      </c>
      <c r="F88">
        <f t="shared" si="12"/>
        <v>6880</v>
      </c>
      <c r="G88">
        <f t="shared" si="13"/>
        <v>82.94576541331088</v>
      </c>
      <c r="H88">
        <f t="shared" si="14"/>
        <v>344</v>
      </c>
      <c r="I88">
        <f t="shared" si="15"/>
        <v>10.807078728348877</v>
      </c>
      <c r="J88">
        <f t="shared" si="16"/>
        <v>0.96488824294412145</v>
      </c>
    </row>
    <row r="89" spans="1:10" x14ac:dyDescent="0.3">
      <c r="A89">
        <v>1.74</v>
      </c>
      <c r="B89">
        <v>10</v>
      </c>
      <c r="C89">
        <v>400</v>
      </c>
      <c r="D89">
        <v>1</v>
      </c>
      <c r="E89">
        <f t="shared" si="11"/>
        <v>6959.9999999999991</v>
      </c>
      <c r="F89">
        <f t="shared" si="12"/>
        <v>6960</v>
      </c>
      <c r="G89">
        <f t="shared" si="13"/>
        <v>83.426614458456839</v>
      </c>
      <c r="H89">
        <f t="shared" si="14"/>
        <v>347.99999999999994</v>
      </c>
      <c r="I89">
        <f t="shared" si="15"/>
        <v>10.932742434492468</v>
      </c>
      <c r="J89">
        <f t="shared" si="16"/>
        <v>0.99605735065723733</v>
      </c>
    </row>
    <row r="90" spans="1:10" x14ac:dyDescent="0.3">
      <c r="A90">
        <v>1.76</v>
      </c>
      <c r="B90">
        <v>10</v>
      </c>
      <c r="C90">
        <v>400</v>
      </c>
      <c r="D90">
        <v>1</v>
      </c>
      <c r="E90">
        <f t="shared" si="11"/>
        <v>7040.0000000000009</v>
      </c>
      <c r="F90">
        <f t="shared" si="12"/>
        <v>7040</v>
      </c>
      <c r="G90">
        <f t="shared" si="13"/>
        <v>83.904707853612123</v>
      </c>
      <c r="H90">
        <f t="shared" si="14"/>
        <v>352.00000000000006</v>
      </c>
      <c r="I90">
        <f t="shared" si="15"/>
        <v>11.058406140636063</v>
      </c>
      <c r="J90">
        <f t="shared" si="16"/>
        <v>0.99605735065723999</v>
      </c>
    </row>
    <row r="91" spans="1:10" x14ac:dyDescent="0.3">
      <c r="A91">
        <v>1.78</v>
      </c>
      <c r="B91">
        <v>10</v>
      </c>
      <c r="C91">
        <v>400</v>
      </c>
      <c r="D91">
        <v>1</v>
      </c>
      <c r="E91">
        <f t="shared" si="11"/>
        <v>7120</v>
      </c>
      <c r="F91">
        <f t="shared" si="12"/>
        <v>7120</v>
      </c>
      <c r="G91">
        <f t="shared" si="13"/>
        <v>84.380092438915952</v>
      </c>
      <c r="H91">
        <f t="shared" si="14"/>
        <v>356</v>
      </c>
      <c r="I91">
        <f t="shared" si="15"/>
        <v>11.184069846779652</v>
      </c>
      <c r="J91">
        <f t="shared" si="16"/>
        <v>0.96488824294413011</v>
      </c>
    </row>
    <row r="92" spans="1:10" x14ac:dyDescent="0.3">
      <c r="A92">
        <v>1.8</v>
      </c>
      <c r="B92">
        <v>10</v>
      </c>
      <c r="C92">
        <v>400</v>
      </c>
      <c r="D92">
        <v>1</v>
      </c>
      <c r="E92">
        <f t="shared" si="11"/>
        <v>7200</v>
      </c>
      <c r="F92">
        <f t="shared" si="12"/>
        <v>7200</v>
      </c>
      <c r="G92">
        <f t="shared" si="13"/>
        <v>84.852813742385706</v>
      </c>
      <c r="H92">
        <f t="shared" si="14"/>
        <v>360</v>
      </c>
      <c r="I92">
        <f t="shared" si="15"/>
        <v>11.309733552923245</v>
      </c>
      <c r="J92">
        <f t="shared" si="16"/>
        <v>0.90450849718748016</v>
      </c>
    </row>
    <row r="93" spans="1:10" x14ac:dyDescent="0.3">
      <c r="A93">
        <v>1.82</v>
      </c>
      <c r="B93">
        <v>10</v>
      </c>
      <c r="C93">
        <v>400</v>
      </c>
      <c r="D93">
        <v>1</v>
      </c>
      <c r="E93">
        <f t="shared" si="11"/>
        <v>7280</v>
      </c>
      <c r="F93">
        <f t="shared" si="12"/>
        <v>7280</v>
      </c>
      <c r="G93">
        <f t="shared" si="13"/>
        <v>85.322916030806169</v>
      </c>
      <c r="H93">
        <f t="shared" si="14"/>
        <v>364</v>
      </c>
      <c r="I93">
        <f t="shared" si="15"/>
        <v>11.435397259066836</v>
      </c>
      <c r="J93">
        <f t="shared" si="16"/>
        <v>0.81871199487435398</v>
      </c>
    </row>
    <row r="94" spans="1:10" x14ac:dyDescent="0.3">
      <c r="A94">
        <v>1.84</v>
      </c>
      <c r="B94">
        <v>10</v>
      </c>
      <c r="C94">
        <v>400</v>
      </c>
      <c r="D94">
        <v>1</v>
      </c>
      <c r="E94">
        <f t="shared" si="11"/>
        <v>7360.0000000000009</v>
      </c>
      <c r="F94">
        <f t="shared" si="12"/>
        <v>7360</v>
      </c>
      <c r="G94">
        <f t="shared" si="13"/>
        <v>85.790442358108862</v>
      </c>
      <c r="H94">
        <f t="shared" si="14"/>
        <v>368.00000000000006</v>
      </c>
      <c r="I94">
        <f t="shared" si="15"/>
        <v>11.561060965210428</v>
      </c>
      <c r="J94">
        <f t="shared" si="16"/>
        <v>0.7128896457825461</v>
      </c>
    </row>
    <row r="95" spans="1:10" x14ac:dyDescent="0.3">
      <c r="A95">
        <v>1.86</v>
      </c>
      <c r="B95">
        <v>10</v>
      </c>
      <c r="C95">
        <v>400</v>
      </c>
      <c r="D95">
        <v>1</v>
      </c>
      <c r="E95">
        <f t="shared" si="11"/>
        <v>7440.0000000000009</v>
      </c>
      <c r="F95">
        <f t="shared" si="12"/>
        <v>7440</v>
      </c>
      <c r="G95">
        <f t="shared" si="13"/>
        <v>86.255434611391294</v>
      </c>
      <c r="H95">
        <f t="shared" si="14"/>
        <v>372.00000000000006</v>
      </c>
      <c r="I95">
        <f t="shared" si="15"/>
        <v>11.686724671354021</v>
      </c>
      <c r="J95">
        <f t="shared" si="16"/>
        <v>0.59369065729287174</v>
      </c>
    </row>
    <row r="96" spans="1:10" x14ac:dyDescent="0.3">
      <c r="A96">
        <v>1.88</v>
      </c>
      <c r="B96">
        <v>10</v>
      </c>
      <c r="C96">
        <v>400</v>
      </c>
      <c r="D96">
        <v>1</v>
      </c>
      <c r="E96">
        <f t="shared" si="11"/>
        <v>7519.9999999999991</v>
      </c>
      <c r="F96">
        <f t="shared" si="12"/>
        <v>7520</v>
      </c>
      <c r="G96">
        <f t="shared" si="13"/>
        <v>86.717933554715202</v>
      </c>
      <c r="H96">
        <f t="shared" si="14"/>
        <v>375.99999999999994</v>
      </c>
      <c r="I96">
        <f t="shared" si="15"/>
        <v>11.812388377497609</v>
      </c>
      <c r="J96">
        <f t="shared" si="16"/>
        <v>0.4686047402353572</v>
      </c>
    </row>
    <row r="97" spans="1:10" x14ac:dyDescent="0.3">
      <c r="A97">
        <v>1.9</v>
      </c>
      <c r="B97">
        <v>10</v>
      </c>
      <c r="C97">
        <v>400</v>
      </c>
      <c r="D97">
        <v>1</v>
      </c>
      <c r="E97">
        <f t="shared" si="11"/>
        <v>7600</v>
      </c>
      <c r="F97">
        <f t="shared" si="12"/>
        <v>7600</v>
      </c>
      <c r="G97">
        <f t="shared" si="13"/>
        <v>87.177978870813476</v>
      </c>
      <c r="H97">
        <f t="shared" si="14"/>
        <v>380</v>
      </c>
      <c r="I97">
        <f t="shared" si="15"/>
        <v>11.938052083641201</v>
      </c>
      <c r="J97">
        <f t="shared" si="16"/>
        <v>0.34549150281253854</v>
      </c>
    </row>
    <row r="98" spans="1:10" x14ac:dyDescent="0.3">
      <c r="A98">
        <v>1.92</v>
      </c>
      <c r="B98">
        <v>10</v>
      </c>
      <c r="C98">
        <v>400</v>
      </c>
      <c r="D98">
        <v>1</v>
      </c>
      <c r="E98">
        <f t="shared" si="11"/>
        <v>7680</v>
      </c>
      <c r="F98">
        <f t="shared" si="12"/>
        <v>7680</v>
      </c>
      <c r="G98">
        <f t="shared" si="13"/>
        <v>87.635609200826579</v>
      </c>
      <c r="H98">
        <f t="shared" si="14"/>
        <v>384</v>
      </c>
      <c r="I98">
        <f t="shared" si="15"/>
        <v>12.063715789784794</v>
      </c>
      <c r="J98">
        <f t="shared" si="16"/>
        <v>0.23208660251051169</v>
      </c>
    </row>
    <row r="99" spans="1:10" x14ac:dyDescent="0.3">
      <c r="A99">
        <v>1.94</v>
      </c>
      <c r="B99">
        <v>10</v>
      </c>
      <c r="C99">
        <v>400</v>
      </c>
      <c r="D99">
        <v>1</v>
      </c>
      <c r="E99">
        <f t="shared" si="11"/>
        <v>7759.9999999999991</v>
      </c>
      <c r="F99">
        <f t="shared" si="12"/>
        <v>7760</v>
      </c>
      <c r="G99">
        <f t="shared" si="13"/>
        <v>88.090862182180956</v>
      </c>
      <c r="H99">
        <f t="shared" si="14"/>
        <v>387.99999999999994</v>
      </c>
      <c r="I99">
        <f t="shared" si="15"/>
        <v>12.189379495928383</v>
      </c>
      <c r="J99">
        <f t="shared" si="16"/>
        <v>0.13551568628930405</v>
      </c>
    </row>
    <row r="100" spans="1:10" x14ac:dyDescent="0.3">
      <c r="A100">
        <v>1.96</v>
      </c>
      <c r="B100">
        <v>10</v>
      </c>
      <c r="C100">
        <v>400</v>
      </c>
      <c r="D100">
        <v>1</v>
      </c>
      <c r="E100">
        <f t="shared" si="11"/>
        <v>7840.0000000000009</v>
      </c>
      <c r="F100">
        <f t="shared" si="12"/>
        <v>7840</v>
      </c>
      <c r="G100">
        <f t="shared" si="13"/>
        <v>88.543774484714618</v>
      </c>
      <c r="H100">
        <f t="shared" si="14"/>
        <v>392.00000000000006</v>
      </c>
      <c r="I100">
        <f t="shared" si="15"/>
        <v>12.315043202071978</v>
      </c>
      <c r="J100">
        <f t="shared" si="16"/>
        <v>6.1846659978073745E-2</v>
      </c>
    </row>
    <row r="101" spans="1:10" x14ac:dyDescent="0.3">
      <c r="A101">
        <v>1.98</v>
      </c>
      <c r="B101">
        <v>10</v>
      </c>
      <c r="C101">
        <v>400</v>
      </c>
      <c r="D101">
        <v>1</v>
      </c>
      <c r="E101">
        <f t="shared" si="11"/>
        <v>7920</v>
      </c>
      <c r="F101">
        <f t="shared" si="12"/>
        <v>7920</v>
      </c>
      <c r="G101">
        <f t="shared" si="13"/>
        <v>88.994381845147956</v>
      </c>
      <c r="H101">
        <f t="shared" si="14"/>
        <v>396</v>
      </c>
      <c r="I101">
        <f t="shared" si="15"/>
        <v>12.440706908215567</v>
      </c>
      <c r="J101">
        <f t="shared" si="16"/>
        <v>1.5708419435687914E-2</v>
      </c>
    </row>
    <row r="102" spans="1:10" x14ac:dyDescent="0.3">
      <c r="A102">
        <v>2</v>
      </c>
      <c r="B102">
        <v>10</v>
      </c>
      <c r="C102">
        <v>400</v>
      </c>
      <c r="D102">
        <v>1</v>
      </c>
      <c r="E102">
        <f t="shared" si="11"/>
        <v>8000</v>
      </c>
      <c r="F102">
        <f t="shared" si="12"/>
        <v>8000</v>
      </c>
      <c r="G102">
        <f t="shared" si="13"/>
        <v>89.442719099991592</v>
      </c>
      <c r="H102">
        <f t="shared" si="14"/>
        <v>400</v>
      </c>
      <c r="I102">
        <f t="shared" si="15"/>
        <v>12.56637061435916</v>
      </c>
      <c r="J102">
        <f t="shared" si="16"/>
        <v>1.6704418030925114E-28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Sheet1</vt:lpstr>
      <vt:lpstr>Sheet2</vt:lpstr>
      <vt:lpstr>Sheet3</vt:lpstr>
    </vt:vector>
  </TitlesOfParts>
  <Company>Amrita Vishwa Vidyapeetham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abhilashvr</dc:creator>
  <cp:lastModifiedBy>Saneesh P F</cp:lastModifiedBy>
  <dcterms:created xsi:type="dcterms:W3CDTF">2009-08-10T05:40:12Z</dcterms:created>
  <dcterms:modified xsi:type="dcterms:W3CDTF">2017-03-23T04:40:11Z</dcterms:modified>
</cp:coreProperties>
</file>