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1355" windowHeight="5385"/>
  </bookViews>
  <sheets>
    <sheet name="Optic Fiber" sheetId="2" r:id="rId1"/>
    <sheet name="Sheet3" sheetId="3" r:id="rId2"/>
    <sheet name="Sheet4" sheetId="4" r:id="rId3"/>
  </sheets>
  <calcPr calcId="152511"/>
</workbook>
</file>

<file path=xl/calcChain.xml><?xml version="1.0" encoding="utf-8"?>
<calcChain xmlns="http://schemas.openxmlformats.org/spreadsheetml/2006/main">
  <c r="G4" i="2"/>
  <c r="D9"/>
  <c r="D21" s="1"/>
  <c r="E27" i="3"/>
  <c r="B21" i="2"/>
  <c r="C21" s="1"/>
  <c r="C25"/>
  <c r="C26" s="1"/>
  <c r="C27" s="1"/>
  <c r="C28"/>
  <c r="C29" s="1"/>
  <c r="C30" s="1"/>
  <c r="D24" l="1"/>
  <c r="D26"/>
  <c r="D28"/>
  <c r="F9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C31"/>
  <c r="C32" s="1"/>
  <c r="D30"/>
  <c r="D25"/>
  <c r="D27"/>
  <c r="D29"/>
  <c r="D31"/>
  <c r="C33" l="1"/>
  <c r="D32"/>
  <c r="C34" l="1"/>
  <c r="D33"/>
  <c r="C35" l="1"/>
  <c r="D34"/>
  <c r="C36" l="1"/>
  <c r="D35"/>
  <c r="C37" l="1"/>
  <c r="D36"/>
  <c r="C38" l="1"/>
  <c r="D37"/>
  <c r="C39" l="1"/>
  <c r="D38"/>
  <c r="C40" l="1"/>
  <c r="D39"/>
  <c r="C41" l="1"/>
  <c r="D40"/>
  <c r="C42" l="1"/>
  <c r="D41"/>
  <c r="C43" l="1"/>
  <c r="D42"/>
  <c r="C44" l="1"/>
  <c r="D43"/>
  <c r="C45" l="1"/>
  <c r="D44"/>
  <c r="C46" l="1"/>
  <c r="D45"/>
  <c r="C47" l="1"/>
  <c r="D46"/>
  <c r="C48" l="1"/>
  <c r="D47"/>
  <c r="C49" l="1"/>
  <c r="D48"/>
  <c r="C50" l="1"/>
  <c r="D49"/>
  <c r="C51" l="1"/>
  <c r="D50"/>
  <c r="C52" l="1"/>
  <c r="D51"/>
  <c r="C53" l="1"/>
  <c r="D52"/>
  <c r="C54" l="1"/>
  <c r="D53"/>
  <c r="C55" l="1"/>
  <c r="D54"/>
  <c r="C56" l="1"/>
  <c r="D55"/>
  <c r="C57" l="1"/>
  <c r="D56"/>
  <c r="C58" l="1"/>
  <c r="D57"/>
  <c r="C59" l="1"/>
  <c r="D58"/>
  <c r="C60" l="1"/>
  <c r="D59"/>
  <c r="C61" l="1"/>
  <c r="D60"/>
  <c r="C62" l="1"/>
  <c r="D61"/>
  <c r="C63" l="1"/>
  <c r="D62"/>
  <c r="C64" l="1"/>
  <c r="D63"/>
  <c r="C65" l="1"/>
  <c r="D64"/>
  <c r="C66" l="1"/>
  <c r="D65"/>
  <c r="C67" l="1"/>
  <c r="D66"/>
  <c r="C68" l="1"/>
  <c r="D67"/>
  <c r="C69" l="1"/>
  <c r="D68"/>
  <c r="C70" l="1"/>
  <c r="D69"/>
  <c r="C71" l="1"/>
  <c r="D70"/>
  <c r="C72" l="1"/>
  <c r="D71"/>
  <c r="C73" l="1"/>
  <c r="D72"/>
  <c r="C74" l="1"/>
  <c r="D73"/>
  <c r="C75" l="1"/>
  <c r="D74"/>
  <c r="C76" l="1"/>
  <c r="D75"/>
  <c r="C77" l="1"/>
  <c r="D76"/>
  <c r="C78" l="1"/>
  <c r="D77"/>
  <c r="C79" l="1"/>
  <c r="D78"/>
  <c r="C80" l="1"/>
  <c r="D79"/>
  <c r="C81" l="1"/>
  <c r="D80"/>
  <c r="C82" l="1"/>
  <c r="D81"/>
  <c r="C83" l="1"/>
  <c r="D82"/>
  <c r="C84" l="1"/>
  <c r="D83"/>
  <c r="C85" l="1"/>
  <c r="D84"/>
  <c r="C86" l="1"/>
  <c r="D85"/>
  <c r="C87" l="1"/>
  <c r="D86"/>
  <c r="C88" l="1"/>
  <c r="D87"/>
  <c r="C89" l="1"/>
  <c r="D88"/>
  <c r="C90" l="1"/>
  <c r="D89"/>
  <c r="C91" l="1"/>
  <c r="D90"/>
  <c r="C92" l="1"/>
  <c r="D91"/>
  <c r="C93" l="1"/>
  <c r="D92"/>
  <c r="C94" l="1"/>
  <c r="D93"/>
  <c r="C95" l="1"/>
  <c r="D94"/>
  <c r="C96" l="1"/>
  <c r="D95"/>
  <c r="C97" l="1"/>
  <c r="D96"/>
  <c r="C98" l="1"/>
  <c r="D97"/>
  <c r="C99" l="1"/>
  <c r="D98"/>
  <c r="C100" l="1"/>
  <c r="D99"/>
  <c r="C101" l="1"/>
  <c r="D100"/>
  <c r="C102" l="1"/>
  <c r="D101"/>
  <c r="C103" l="1"/>
  <c r="D102"/>
  <c r="C104" l="1"/>
  <c r="D103"/>
  <c r="C105" l="1"/>
  <c r="D104"/>
  <c r="C106" l="1"/>
  <c r="D105"/>
  <c r="C107" l="1"/>
  <c r="D106"/>
  <c r="C108" l="1"/>
  <c r="D107"/>
  <c r="C109" l="1"/>
  <c r="D108"/>
  <c r="C110" l="1"/>
  <c r="D109"/>
  <c r="C111" l="1"/>
  <c r="D110"/>
  <c r="C112" l="1"/>
  <c r="D111"/>
  <c r="C113" l="1"/>
  <c r="D112"/>
  <c r="C114" l="1"/>
  <c r="D113"/>
  <c r="C115" l="1"/>
  <c r="D114"/>
  <c r="C116" l="1"/>
  <c r="D115"/>
  <c r="C117" l="1"/>
  <c r="D116"/>
  <c r="C118" l="1"/>
  <c r="D117"/>
  <c r="C119" l="1"/>
  <c r="D118"/>
  <c r="C120" l="1"/>
  <c r="D119"/>
  <c r="C121" l="1"/>
  <c r="D120"/>
  <c r="C122" l="1"/>
  <c r="D121"/>
  <c r="C123" l="1"/>
  <c r="D122"/>
  <c r="C124" l="1"/>
  <c r="D123"/>
  <c r="C125" l="1"/>
  <c r="D124"/>
  <c r="C126" l="1"/>
  <c r="D125"/>
  <c r="C127" l="1"/>
  <c r="D126"/>
  <c r="C128" l="1"/>
  <c r="D127"/>
  <c r="C129" l="1"/>
  <c r="D128"/>
  <c r="C130" l="1"/>
  <c r="D129"/>
  <c r="C131" l="1"/>
  <c r="D130"/>
  <c r="C132" l="1"/>
  <c r="D131"/>
  <c r="C133" l="1"/>
  <c r="D132"/>
  <c r="C134" l="1"/>
  <c r="D133"/>
  <c r="C135" l="1"/>
  <c r="D134"/>
  <c r="C136" l="1"/>
  <c r="D135"/>
  <c r="C137" l="1"/>
  <c r="D136"/>
  <c r="C138" l="1"/>
  <c r="D137"/>
  <c r="C139" l="1"/>
  <c r="D138"/>
  <c r="C140" l="1"/>
  <c r="D139"/>
  <c r="C141" l="1"/>
  <c r="D140"/>
  <c r="C142" l="1"/>
  <c r="D141"/>
  <c r="C143" l="1"/>
  <c r="D142"/>
  <c r="C144" l="1"/>
  <c r="D143"/>
  <c r="C145" l="1"/>
  <c r="D144"/>
  <c r="C146" l="1"/>
  <c r="D145"/>
  <c r="C147" l="1"/>
  <c r="D146"/>
  <c r="C148" l="1"/>
  <c r="D147"/>
  <c r="C149" l="1"/>
  <c r="D148"/>
  <c r="C150" l="1"/>
  <c r="D149"/>
  <c r="C151" l="1"/>
  <c r="D150"/>
  <c r="C152" l="1"/>
  <c r="D151"/>
  <c r="C153" l="1"/>
  <c r="D152"/>
  <c r="C154" l="1"/>
  <c r="D153"/>
  <c r="C155" l="1"/>
  <c r="D154"/>
  <c r="C156" l="1"/>
  <c r="D155"/>
  <c r="C157" l="1"/>
  <c r="D156"/>
  <c r="C158" l="1"/>
  <c r="D157"/>
  <c r="C159" l="1"/>
  <c r="D158"/>
  <c r="C160" l="1"/>
  <c r="D159"/>
  <c r="C161" l="1"/>
  <c r="D160"/>
  <c r="C162" l="1"/>
  <c r="D161"/>
  <c r="C163" l="1"/>
  <c r="D162"/>
  <c r="C164" l="1"/>
  <c r="D163"/>
  <c r="C165" l="1"/>
  <c r="D164"/>
  <c r="C166" l="1"/>
  <c r="D165"/>
  <c r="C167" l="1"/>
  <c r="D166"/>
  <c r="C168" l="1"/>
  <c r="D167"/>
  <c r="C169" l="1"/>
  <c r="D168"/>
  <c r="C170" l="1"/>
  <c r="D169"/>
  <c r="C171" l="1"/>
  <c r="D170"/>
  <c r="C172" l="1"/>
  <c r="D171"/>
  <c r="C173" l="1"/>
  <c r="D172"/>
  <c r="C174" l="1"/>
  <c r="D173"/>
  <c r="C175" l="1"/>
  <c r="D174"/>
  <c r="C176" l="1"/>
  <c r="D175"/>
  <c r="C177" l="1"/>
  <c r="D176"/>
  <c r="C178" l="1"/>
  <c r="D177"/>
  <c r="C179" l="1"/>
  <c r="D178"/>
  <c r="C180" l="1"/>
  <c r="D179"/>
  <c r="C181" l="1"/>
  <c r="D180"/>
  <c r="C182" l="1"/>
  <c r="D181"/>
  <c r="C183" l="1"/>
  <c r="D182"/>
  <c r="C184" l="1"/>
  <c r="D183"/>
  <c r="C185" l="1"/>
  <c r="D184"/>
  <c r="C186" l="1"/>
  <c r="D185"/>
  <c r="C187" l="1"/>
  <c r="D186"/>
  <c r="C188" l="1"/>
  <c r="D187"/>
  <c r="C189" l="1"/>
  <c r="D188"/>
  <c r="C190" l="1"/>
  <c r="D189"/>
  <c r="C191" l="1"/>
  <c r="D190"/>
  <c r="C192" l="1"/>
  <c r="D191"/>
  <c r="C193" l="1"/>
  <c r="D192"/>
  <c r="C194" l="1"/>
  <c r="D193"/>
  <c r="C195" l="1"/>
  <c r="D194"/>
  <c r="C196" l="1"/>
  <c r="D195"/>
  <c r="C197" l="1"/>
  <c r="D196"/>
  <c r="C198" l="1"/>
  <c r="D197"/>
  <c r="C199" l="1"/>
  <c r="D198"/>
  <c r="C200" l="1"/>
  <c r="D199"/>
  <c r="C201" l="1"/>
  <c r="D200"/>
  <c r="C202" l="1"/>
  <c r="D201"/>
  <c r="C203" l="1"/>
  <c r="D202"/>
  <c r="C204" l="1"/>
  <c r="D203"/>
  <c r="C205" l="1"/>
  <c r="D204"/>
  <c r="C206" l="1"/>
  <c r="D205"/>
  <c r="C207" l="1"/>
  <c r="D206"/>
  <c r="C208" l="1"/>
  <c r="D207"/>
  <c r="C209" l="1"/>
  <c r="D208"/>
  <c r="C210" l="1"/>
  <c r="D209"/>
  <c r="C211" l="1"/>
  <c r="D210"/>
  <c r="C212" l="1"/>
  <c r="D211"/>
  <c r="C213" l="1"/>
  <c r="D212"/>
  <c r="C214" l="1"/>
  <c r="D213"/>
  <c r="C215" l="1"/>
  <c r="D214"/>
  <c r="C216" l="1"/>
  <c r="D215"/>
  <c r="C217" l="1"/>
  <c r="D216"/>
  <c r="C218" l="1"/>
  <c r="D217"/>
  <c r="C219" l="1"/>
  <c r="D218"/>
  <c r="C220" l="1"/>
  <c r="D219"/>
  <c r="C221" l="1"/>
  <c r="D220"/>
  <c r="C222" l="1"/>
  <c r="D221"/>
  <c r="C223" l="1"/>
  <c r="D222"/>
  <c r="C224" l="1"/>
  <c r="D223"/>
  <c r="C225" l="1"/>
  <c r="D224"/>
  <c r="C226" l="1"/>
  <c r="D225"/>
  <c r="C227" l="1"/>
  <c r="D226"/>
  <c r="C228" l="1"/>
  <c r="D227"/>
  <c r="C229" l="1"/>
  <c r="D228"/>
  <c r="C230" l="1"/>
  <c r="D229"/>
  <c r="C231" l="1"/>
  <c r="D230"/>
  <c r="C232" l="1"/>
  <c r="D231"/>
  <c r="C233" l="1"/>
  <c r="D232"/>
  <c r="C234" l="1"/>
  <c r="D233"/>
  <c r="C235" l="1"/>
  <c r="D234"/>
  <c r="C236" l="1"/>
  <c r="D235"/>
  <c r="C237" l="1"/>
  <c r="D236"/>
  <c r="C238" l="1"/>
  <c r="D237"/>
  <c r="C239" l="1"/>
  <c r="D238"/>
  <c r="C240" l="1"/>
  <c r="D239"/>
  <c r="C241" l="1"/>
  <c r="D240"/>
  <c r="C242" l="1"/>
  <c r="D241"/>
  <c r="C243" l="1"/>
  <c r="D242"/>
  <c r="C244" l="1"/>
  <c r="D243"/>
  <c r="C245" l="1"/>
  <c r="D244"/>
  <c r="C246" l="1"/>
  <c r="D245"/>
  <c r="C247" l="1"/>
  <c r="D246"/>
  <c r="C248" l="1"/>
  <c r="D247"/>
  <c r="C249" l="1"/>
  <c r="D248"/>
  <c r="C250" l="1"/>
  <c r="D249"/>
  <c r="C251" l="1"/>
  <c r="D250"/>
  <c r="C252" l="1"/>
  <c r="D251"/>
  <c r="C253" l="1"/>
  <c r="D252"/>
  <c r="C254" l="1"/>
  <c r="D253"/>
  <c r="C255" l="1"/>
  <c r="D254"/>
  <c r="C256" l="1"/>
  <c r="D255"/>
  <c r="C257" l="1"/>
  <c r="D256"/>
  <c r="C258" l="1"/>
  <c r="D257"/>
  <c r="C259" l="1"/>
  <c r="D258"/>
  <c r="C260" l="1"/>
  <c r="D259"/>
  <c r="C261" l="1"/>
  <c r="D260"/>
  <c r="C262" l="1"/>
  <c r="D261"/>
  <c r="C263" l="1"/>
  <c r="D262"/>
  <c r="C264" l="1"/>
  <c r="D263"/>
  <c r="C265" l="1"/>
  <c r="D264"/>
  <c r="C266" l="1"/>
  <c r="D265"/>
  <c r="C267" l="1"/>
  <c r="D266"/>
  <c r="C268" l="1"/>
  <c r="D267"/>
  <c r="C269" l="1"/>
  <c r="D268"/>
  <c r="C270" l="1"/>
  <c r="D269"/>
  <c r="C271" l="1"/>
  <c r="D270"/>
  <c r="C272" l="1"/>
  <c r="D271"/>
  <c r="C273" l="1"/>
  <c r="D272"/>
  <c r="C274" l="1"/>
  <c r="D273"/>
  <c r="C275" l="1"/>
  <c r="D274"/>
  <c r="C276" l="1"/>
  <c r="D275"/>
  <c r="C277" l="1"/>
  <c r="D276"/>
  <c r="C278" l="1"/>
  <c r="D277"/>
  <c r="C279" l="1"/>
  <c r="D278"/>
  <c r="C280" l="1"/>
  <c r="D279"/>
  <c r="C281" l="1"/>
  <c r="D280"/>
  <c r="C282" l="1"/>
  <c r="D281"/>
  <c r="C283" l="1"/>
  <c r="D282"/>
  <c r="C284" l="1"/>
  <c r="D283"/>
  <c r="C285" l="1"/>
  <c r="D284"/>
  <c r="C286" l="1"/>
  <c r="D285"/>
  <c r="C287" l="1"/>
  <c r="D286"/>
  <c r="C288" l="1"/>
  <c r="D287"/>
  <c r="C289" l="1"/>
  <c r="D288"/>
  <c r="C290" l="1"/>
  <c r="D289"/>
  <c r="C291" l="1"/>
  <c r="D290"/>
  <c r="C292" l="1"/>
  <c r="D291"/>
  <c r="C293" l="1"/>
  <c r="D292"/>
  <c r="C294" l="1"/>
  <c r="D293"/>
  <c r="C295" l="1"/>
  <c r="D294"/>
  <c r="C296" l="1"/>
  <c r="D295"/>
  <c r="C297" l="1"/>
  <c r="D296"/>
  <c r="C298" l="1"/>
  <c r="D297"/>
  <c r="C299" l="1"/>
  <c r="D298"/>
  <c r="C300" l="1"/>
  <c r="D299"/>
  <c r="C301" l="1"/>
  <c r="D300"/>
  <c r="C302" l="1"/>
  <c r="D301"/>
  <c r="C303" l="1"/>
  <c r="D302"/>
  <c r="C304" l="1"/>
  <c r="D303"/>
  <c r="C305" l="1"/>
  <c r="D304"/>
  <c r="C306" l="1"/>
  <c r="D305"/>
  <c r="C307" l="1"/>
  <c r="D306"/>
  <c r="C308" l="1"/>
  <c r="D307"/>
  <c r="C309" l="1"/>
  <c r="D308"/>
  <c r="C310" l="1"/>
  <c r="D309"/>
  <c r="C311" l="1"/>
  <c r="D310"/>
  <c r="C312" l="1"/>
  <c r="D311"/>
  <c r="C313" l="1"/>
  <c r="D312"/>
  <c r="C314" l="1"/>
  <c r="D313"/>
  <c r="C315" l="1"/>
  <c r="D314"/>
  <c r="C316" l="1"/>
  <c r="D315"/>
  <c r="C317" l="1"/>
  <c r="D316"/>
  <c r="C318" l="1"/>
  <c r="D317"/>
  <c r="C319" l="1"/>
  <c r="D318"/>
  <c r="C320" l="1"/>
  <c r="D319"/>
  <c r="C321" l="1"/>
  <c r="D320"/>
  <c r="C322" l="1"/>
  <c r="D321"/>
  <c r="C323" l="1"/>
  <c r="D322"/>
  <c r="C324" l="1"/>
  <c r="D323"/>
  <c r="C325" l="1"/>
  <c r="D324"/>
  <c r="C326" l="1"/>
  <c r="D325"/>
  <c r="C327" l="1"/>
  <c r="D326"/>
  <c r="C328" l="1"/>
  <c r="D327"/>
  <c r="C329" l="1"/>
  <c r="D328"/>
  <c r="C330" l="1"/>
  <c r="D329"/>
  <c r="C331" l="1"/>
  <c r="D330"/>
  <c r="C332" l="1"/>
  <c r="D331"/>
  <c r="C333" l="1"/>
  <c r="D332"/>
  <c r="C334" l="1"/>
  <c r="D333"/>
  <c r="C335" l="1"/>
  <c r="D334"/>
  <c r="C336" l="1"/>
  <c r="D335"/>
  <c r="C337" l="1"/>
  <c r="D336"/>
  <c r="C338" l="1"/>
  <c r="D337"/>
  <c r="C339" l="1"/>
  <c r="D338"/>
  <c r="C340" l="1"/>
  <c r="D339"/>
  <c r="C341" l="1"/>
  <c r="D340"/>
  <c r="C342" l="1"/>
  <c r="D341"/>
  <c r="C343" l="1"/>
  <c r="D342"/>
  <c r="C344" l="1"/>
  <c r="D343"/>
  <c r="C345" l="1"/>
  <c r="D344"/>
  <c r="C346" l="1"/>
  <c r="D345"/>
  <c r="C347" l="1"/>
  <c r="D346"/>
  <c r="C348" l="1"/>
  <c r="D347"/>
  <c r="C349" l="1"/>
  <c r="D348"/>
  <c r="C350" l="1"/>
  <c r="D349"/>
  <c r="C351" l="1"/>
  <c r="D350"/>
  <c r="C352" l="1"/>
  <c r="D351"/>
  <c r="C353" l="1"/>
  <c r="D352"/>
  <c r="C354" l="1"/>
  <c r="D353"/>
  <c r="C355" l="1"/>
  <c r="D354"/>
  <c r="C356" l="1"/>
  <c r="D355"/>
  <c r="C357" l="1"/>
  <c r="D356"/>
  <c r="C358" l="1"/>
  <c r="D357"/>
  <c r="C359" l="1"/>
  <c r="D358"/>
  <c r="C360" l="1"/>
  <c r="D359"/>
  <c r="C361" l="1"/>
  <c r="D360"/>
  <c r="C362" l="1"/>
  <c r="D361"/>
  <c r="C363" l="1"/>
  <c r="D362"/>
  <c r="C364" l="1"/>
  <c r="D363"/>
  <c r="C365" l="1"/>
  <c r="D364"/>
  <c r="C366" l="1"/>
  <c r="D365"/>
  <c r="C367" l="1"/>
  <c r="D366"/>
  <c r="C368" l="1"/>
  <c r="D367"/>
  <c r="C369" l="1"/>
  <c r="D368"/>
  <c r="C370" l="1"/>
  <c r="D369"/>
  <c r="C371" l="1"/>
  <c r="D370"/>
  <c r="C372" l="1"/>
  <c r="D371"/>
  <c r="C373" l="1"/>
  <c r="D372"/>
  <c r="C374" l="1"/>
  <c r="D373"/>
  <c r="C375" l="1"/>
  <c r="D374"/>
  <c r="C376" l="1"/>
  <c r="D375"/>
  <c r="C377" l="1"/>
  <c r="D376"/>
  <c r="C378" l="1"/>
  <c r="D377"/>
  <c r="C379" l="1"/>
  <c r="D378"/>
  <c r="C380" l="1"/>
  <c r="D379"/>
  <c r="C381" l="1"/>
  <c r="D380"/>
  <c r="C382" l="1"/>
  <c r="D381"/>
  <c r="C383" l="1"/>
  <c r="D382"/>
  <c r="C384" l="1"/>
  <c r="D383"/>
  <c r="C385" l="1"/>
  <c r="D384"/>
  <c r="C386" l="1"/>
  <c r="D385"/>
  <c r="C387" l="1"/>
  <c r="D386"/>
  <c r="C388" l="1"/>
  <c r="D387"/>
  <c r="C389" l="1"/>
  <c r="D388"/>
  <c r="C390" l="1"/>
  <c r="D389"/>
  <c r="C391" l="1"/>
  <c r="D390"/>
  <c r="C392" l="1"/>
  <c r="D391"/>
  <c r="C393" l="1"/>
  <c r="D392"/>
  <c r="C394" l="1"/>
  <c r="D393"/>
  <c r="C395" l="1"/>
  <c r="D394"/>
  <c r="C396" l="1"/>
  <c r="D395"/>
  <c r="C397" l="1"/>
  <c r="D396"/>
  <c r="C398" l="1"/>
  <c r="D397"/>
  <c r="C399" l="1"/>
  <c r="D398"/>
  <c r="C400" l="1"/>
  <c r="D399"/>
  <c r="C401" l="1"/>
  <c r="D400"/>
  <c r="C402" l="1"/>
  <c r="D401"/>
  <c r="C403" l="1"/>
  <c r="D402"/>
  <c r="C404" l="1"/>
  <c r="D403"/>
  <c r="C405" l="1"/>
  <c r="D404"/>
  <c r="C406" l="1"/>
  <c r="D405"/>
  <c r="C407" l="1"/>
  <c r="D406"/>
  <c r="C408" l="1"/>
  <c r="D407"/>
  <c r="C409" l="1"/>
  <c r="D408"/>
  <c r="C410" l="1"/>
  <c r="D409"/>
  <c r="C411" l="1"/>
  <c r="D410"/>
  <c r="C412" l="1"/>
  <c r="D411"/>
  <c r="C413" l="1"/>
  <c r="D412"/>
  <c r="C414" l="1"/>
  <c r="D413"/>
  <c r="C415" l="1"/>
  <c r="D414"/>
  <c r="C416" l="1"/>
  <c r="D415"/>
  <c r="C417" l="1"/>
  <c r="D416"/>
  <c r="C418" l="1"/>
  <c r="D417"/>
  <c r="C419" l="1"/>
  <c r="D418"/>
  <c r="C420" l="1"/>
  <c r="D419"/>
  <c r="C421" l="1"/>
  <c r="D420"/>
  <c r="C422" l="1"/>
  <c r="D421"/>
  <c r="C423" l="1"/>
  <c r="D422"/>
  <c r="C424" l="1"/>
  <c r="D423"/>
  <c r="C425" l="1"/>
  <c r="D424"/>
  <c r="C426" l="1"/>
  <c r="D425"/>
  <c r="C427" l="1"/>
  <c r="D426"/>
  <c r="C428" l="1"/>
  <c r="D427"/>
  <c r="C429" l="1"/>
  <c r="D428"/>
  <c r="C430" l="1"/>
  <c r="D429"/>
  <c r="D430" l="1"/>
  <c r="C431"/>
  <c r="D431" l="1"/>
  <c r="C432"/>
  <c r="D432" l="1"/>
  <c r="C433"/>
  <c r="C434" l="1"/>
  <c r="D433"/>
  <c r="C435" l="1"/>
  <c r="D434"/>
  <c r="D435" l="1"/>
  <c r="C436"/>
  <c r="D436" l="1"/>
  <c r="C437"/>
  <c r="D437" l="1"/>
  <c r="C438"/>
  <c r="D438" l="1"/>
  <c r="C439"/>
  <c r="D439" l="1"/>
  <c r="C440"/>
  <c r="D440" l="1"/>
  <c r="C441"/>
  <c r="D441" l="1"/>
  <c r="C442"/>
  <c r="D442" l="1"/>
  <c r="C443"/>
  <c r="D443" l="1"/>
  <c r="C444"/>
  <c r="D444" l="1"/>
  <c r="C445"/>
  <c r="D445" l="1"/>
  <c r="C446"/>
  <c r="D446" l="1"/>
  <c r="C447"/>
  <c r="D447" l="1"/>
  <c r="C448"/>
  <c r="D448" l="1"/>
  <c r="C449"/>
  <c r="D449" l="1"/>
  <c r="C450"/>
  <c r="D450" l="1"/>
  <c r="C451"/>
  <c r="D451" l="1"/>
  <c r="C452"/>
  <c r="D452" s="1"/>
</calcChain>
</file>

<file path=xl/sharedStrings.xml><?xml version="1.0" encoding="utf-8"?>
<sst xmlns="http://schemas.openxmlformats.org/spreadsheetml/2006/main" count="43" uniqueCount="42">
  <si>
    <t>d</t>
  </si>
  <si>
    <r>
      <t>h=w</t>
    </r>
    <r>
      <rPr>
        <vertAlign val="subscript"/>
        <sz val="11"/>
        <color indexed="8"/>
        <rFont val="Calibri"/>
        <family val="2"/>
      </rPr>
      <t>0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indexed="8"/>
        <rFont val="Calibri"/>
        <family val="2"/>
      </rPr>
      <t>z</t>
    </r>
  </si>
  <si>
    <r>
      <t>h*e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=  I</t>
    </r>
    <r>
      <rPr>
        <vertAlign val="subscript"/>
        <sz val="11"/>
        <color indexed="8"/>
        <rFont val="Calibri"/>
        <family val="2"/>
      </rPr>
      <t>0</t>
    </r>
    <r>
      <rPr>
        <sz val="11"/>
        <color theme="1"/>
        <rFont val="Calibri"/>
        <family val="2"/>
        <scheme val="minor"/>
      </rPr>
      <t xml:space="preserve"> (mA)</t>
    </r>
  </si>
  <si>
    <t>Distance, x(mm)</t>
  </si>
  <si>
    <r>
      <t>I(in mA)= I</t>
    </r>
    <r>
      <rPr>
        <b/>
        <vertAlign val="subscript"/>
        <sz val="11"/>
        <color indexed="8"/>
        <rFont val="Calibri"/>
        <family val="2"/>
      </rPr>
      <t>0</t>
    </r>
    <r>
      <rPr>
        <b/>
        <sz val="11"/>
        <color indexed="8"/>
        <rFont val="Calibri"/>
        <family val="2"/>
      </rPr>
      <t>*exp(-x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/2*c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</si>
  <si>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To draw the graph</t>
  </si>
  <si>
    <t>Krypto ( green) in nm</t>
  </si>
  <si>
    <t>He-Ne(red colour) in nm</t>
  </si>
  <si>
    <t>Argon(blue-green colour) in nm</t>
  </si>
  <si>
    <t>Note</t>
  </si>
  <si>
    <t>x- is changing from -1 to +1 mm</t>
  </si>
  <si>
    <t>cm</t>
  </si>
  <si>
    <t>Refractive index of core</t>
  </si>
  <si>
    <t>Refractive index of cladding</t>
  </si>
  <si>
    <r>
      <rPr>
        <sz val="11"/>
        <color indexed="8"/>
        <rFont val="Times New Roman"/>
        <family val="1"/>
      </rPr>
      <t>θ</t>
    </r>
    <r>
      <rPr>
        <sz val="11"/>
        <color indexed="8"/>
        <rFont val="Calibri"/>
        <family val="2"/>
      </rPr>
      <t xml:space="preserve"> = </t>
    </r>
  </si>
  <si>
    <t xml:space="preserve">There for x = </t>
  </si>
  <si>
    <t>There for</t>
  </si>
  <si>
    <t>Range</t>
  </si>
  <si>
    <t>mm</t>
  </si>
  <si>
    <t xml:space="preserve">Size of spot </t>
  </si>
  <si>
    <t>z-  chnges from 0.1 mm to 10 mm and the interval is 0.1 mm</t>
  </si>
  <si>
    <t>Deviation,c= wz/2 (mm)</t>
  </si>
  <si>
    <t>Glass-glass fiber</t>
  </si>
  <si>
    <t>Glass-Plastic fiber</t>
  </si>
  <si>
    <t>2 - 10 mm</t>
  </si>
  <si>
    <t>Numerical aperture of Optic Fiber</t>
  </si>
  <si>
    <t>Glass -glass fiber(n1=1.589;   n2=1.524</t>
  </si>
  <si>
    <t>Plastic -Glass fiber(n1=1.574;   n2=1.516</t>
  </si>
  <si>
    <t>n1=1.52, n2= 1.48</t>
  </si>
  <si>
    <t xml:space="preserve">Work sheet </t>
  </si>
  <si>
    <t>Distance x in mm</t>
  </si>
  <si>
    <t>Current shown I, mA</t>
  </si>
  <si>
    <t>it should shows the maxinum current in the 2nd column</t>
  </si>
  <si>
    <r>
      <t>I</t>
    </r>
    <r>
      <rPr>
        <vertAlign val="subscript"/>
        <sz val="11"/>
        <color theme="1"/>
        <rFont val="Times New Roman"/>
        <family val="1"/>
      </rPr>
      <t>MAX</t>
    </r>
    <r>
      <rPr>
        <sz val="11"/>
        <color theme="1"/>
        <rFont val="Times New Roman"/>
        <family val="1"/>
      </rPr>
      <t xml:space="preserve"> /e</t>
    </r>
    <r>
      <rPr>
        <vertAlign val="superscript"/>
        <sz val="11"/>
        <color theme="1"/>
        <rFont val="Times New Roman"/>
        <family val="1"/>
      </rPr>
      <t xml:space="preserve">2   </t>
    </r>
    <r>
      <rPr>
        <sz val="11"/>
        <color theme="1"/>
        <rFont val="Times New Roman"/>
        <family val="1"/>
      </rPr>
      <t xml:space="preserve">= </t>
    </r>
  </si>
  <si>
    <r>
      <t>I</t>
    </r>
    <r>
      <rPr>
        <vertAlign val="subscript"/>
        <sz val="11"/>
        <color theme="1"/>
        <rFont val="Times New Roman"/>
        <family val="1"/>
      </rPr>
      <t>MAX</t>
    </r>
    <r>
      <rPr>
        <sz val="11"/>
        <color theme="1"/>
        <rFont val="Times New Roman"/>
        <family val="1"/>
      </rPr>
      <t xml:space="preserve">  = </t>
    </r>
  </si>
  <si>
    <t>This work sheet mainly for ploting graph and find the 'diameter of the expanted LASER' from the graph as shown at the top of simulator.</t>
  </si>
  <si>
    <t>sin(θ)</t>
  </si>
  <si>
    <t>Distance b/w one end of fiber and detector  d, mm</t>
  </si>
  <si>
    <r>
      <t>width of the graph at I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2</t>
    </r>
  </si>
  <si>
    <t>Detector distance (Z) =</t>
  </si>
  <si>
    <t>n1 =</t>
  </si>
  <si>
    <t>n2 =</t>
  </si>
</sst>
</file>

<file path=xl/styles.xml><?xml version="1.0" encoding="utf-8"?>
<styleSheet xmlns="http://schemas.openxmlformats.org/spreadsheetml/2006/main">
  <numFmts count="1">
    <numFmt numFmtId="164" formatCode="0.000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1"/>
      <color indexed="8"/>
      <name val="Times New Roman"/>
      <family val="1"/>
    </font>
    <font>
      <u/>
      <sz val="11"/>
      <color theme="10"/>
      <name val="Calibri"/>
      <family val="2"/>
    </font>
    <font>
      <b/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4"/>
      <color theme="1"/>
      <name val="Times New Roman"/>
      <family val="1"/>
    </font>
    <font>
      <b/>
      <u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9" fillId="0" borderId="0" xfId="0" applyFont="1"/>
    <xf numFmtId="164" fontId="0" fillId="0" borderId="0" xfId="0" applyNumberFormat="1"/>
    <xf numFmtId="0" fontId="0" fillId="0" borderId="0" xfId="0" applyBorder="1"/>
    <xf numFmtId="0" fontId="10" fillId="0" borderId="0" xfId="0" applyFont="1" applyFill="1" applyBorder="1"/>
    <xf numFmtId="0" fontId="10" fillId="0" borderId="0" xfId="0" applyFont="1"/>
    <xf numFmtId="0" fontId="8" fillId="0" borderId="0" xfId="1" applyAlignment="1" applyProtection="1"/>
    <xf numFmtId="0" fontId="11" fillId="0" borderId="0" xfId="0" applyFont="1"/>
    <xf numFmtId="2" fontId="0" fillId="0" borderId="0" xfId="0" applyNumberFormat="1"/>
    <xf numFmtId="164" fontId="11" fillId="0" borderId="0" xfId="0" applyNumberFormat="1" applyFont="1"/>
    <xf numFmtId="0" fontId="12" fillId="0" borderId="0" xfId="0" applyFont="1"/>
    <xf numFmtId="0" fontId="0" fillId="2" borderId="1" xfId="0" applyFill="1" applyBorder="1"/>
    <xf numFmtId="0" fontId="13" fillId="0" borderId="0" xfId="0" applyFont="1" applyBorder="1"/>
    <xf numFmtId="0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NumberFormat="1" applyBorder="1"/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0" borderId="7" xfId="0" applyFont="1" applyBorder="1"/>
    <xf numFmtId="0" fontId="16" fillId="0" borderId="8" xfId="0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2" xfId="0" applyFont="1" applyBorder="1"/>
    <xf numFmtId="0" fontId="16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'Optic Fiber'!$C$24:$C$452</c:f>
              <c:numCache>
                <c:formatCode>0.00</c:formatCode>
                <c:ptCount val="429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-1.8699999999999999</c:v>
                </c:pt>
                <c:pt idx="14">
                  <c:v>-1.8599999999999999</c:v>
                </c:pt>
                <c:pt idx="15">
                  <c:v>-1.8499999999999999</c:v>
                </c:pt>
                <c:pt idx="16">
                  <c:v>-1.8399999999999999</c:v>
                </c:pt>
                <c:pt idx="17">
                  <c:v>-1.8299999999999998</c:v>
                </c:pt>
                <c:pt idx="18">
                  <c:v>-1.8199999999999998</c:v>
                </c:pt>
                <c:pt idx="19">
                  <c:v>-1.8099999999999998</c:v>
                </c:pt>
                <c:pt idx="20">
                  <c:v>-1.7999999999999998</c:v>
                </c:pt>
                <c:pt idx="21">
                  <c:v>-1.7899999999999998</c:v>
                </c:pt>
                <c:pt idx="22">
                  <c:v>-1.7799999999999998</c:v>
                </c:pt>
                <c:pt idx="23">
                  <c:v>-1.7699999999999998</c:v>
                </c:pt>
                <c:pt idx="24">
                  <c:v>-1.7599999999999998</c:v>
                </c:pt>
                <c:pt idx="25">
                  <c:v>-1.7499999999999998</c:v>
                </c:pt>
                <c:pt idx="26">
                  <c:v>-1.7399999999999998</c:v>
                </c:pt>
                <c:pt idx="27">
                  <c:v>-1.7299999999999998</c:v>
                </c:pt>
                <c:pt idx="28">
                  <c:v>-1.7199999999999998</c:v>
                </c:pt>
                <c:pt idx="29">
                  <c:v>-1.7099999999999997</c:v>
                </c:pt>
                <c:pt idx="30">
                  <c:v>-1.6999999999999997</c:v>
                </c:pt>
                <c:pt idx="31">
                  <c:v>-1.6899999999999997</c:v>
                </c:pt>
                <c:pt idx="32">
                  <c:v>-1.6799999999999997</c:v>
                </c:pt>
                <c:pt idx="33">
                  <c:v>-1.6699999999999997</c:v>
                </c:pt>
                <c:pt idx="34">
                  <c:v>-1.6599999999999997</c:v>
                </c:pt>
                <c:pt idx="35">
                  <c:v>-1.6499999999999997</c:v>
                </c:pt>
                <c:pt idx="36">
                  <c:v>-1.6399999999999997</c:v>
                </c:pt>
                <c:pt idx="37">
                  <c:v>-1.6299999999999997</c:v>
                </c:pt>
                <c:pt idx="38">
                  <c:v>-1.6199999999999997</c:v>
                </c:pt>
                <c:pt idx="39">
                  <c:v>-1.6099999999999997</c:v>
                </c:pt>
                <c:pt idx="40">
                  <c:v>-1.5999999999999996</c:v>
                </c:pt>
                <c:pt idx="41">
                  <c:v>-1.5899999999999996</c:v>
                </c:pt>
                <c:pt idx="42">
                  <c:v>-1.5799999999999996</c:v>
                </c:pt>
                <c:pt idx="43">
                  <c:v>-1.5699999999999996</c:v>
                </c:pt>
                <c:pt idx="44">
                  <c:v>-1.5599999999999996</c:v>
                </c:pt>
                <c:pt idx="45">
                  <c:v>-1.5499999999999996</c:v>
                </c:pt>
                <c:pt idx="46">
                  <c:v>-1.5399999999999996</c:v>
                </c:pt>
                <c:pt idx="47">
                  <c:v>-1.5299999999999996</c:v>
                </c:pt>
                <c:pt idx="48">
                  <c:v>-1.5199999999999996</c:v>
                </c:pt>
                <c:pt idx="49">
                  <c:v>-1.5099999999999996</c:v>
                </c:pt>
                <c:pt idx="50">
                  <c:v>-1.4999999999999996</c:v>
                </c:pt>
                <c:pt idx="51">
                  <c:v>-1.4899999999999995</c:v>
                </c:pt>
                <c:pt idx="52">
                  <c:v>-1.4799999999999995</c:v>
                </c:pt>
                <c:pt idx="53">
                  <c:v>-1.4699999999999995</c:v>
                </c:pt>
                <c:pt idx="54">
                  <c:v>-1.4599999999999995</c:v>
                </c:pt>
                <c:pt idx="55">
                  <c:v>-1.4499999999999995</c:v>
                </c:pt>
                <c:pt idx="56">
                  <c:v>-1.4399999999999995</c:v>
                </c:pt>
                <c:pt idx="57">
                  <c:v>-1.4299999999999995</c:v>
                </c:pt>
                <c:pt idx="58">
                  <c:v>-1.4199999999999995</c:v>
                </c:pt>
                <c:pt idx="59">
                  <c:v>-1.4099999999999995</c:v>
                </c:pt>
                <c:pt idx="60">
                  <c:v>-1.3999999999999995</c:v>
                </c:pt>
                <c:pt idx="61">
                  <c:v>-1.3899999999999995</c:v>
                </c:pt>
                <c:pt idx="62">
                  <c:v>-1.3799999999999994</c:v>
                </c:pt>
                <c:pt idx="63">
                  <c:v>-1.3699999999999994</c:v>
                </c:pt>
                <c:pt idx="64">
                  <c:v>-1.3599999999999994</c:v>
                </c:pt>
                <c:pt idx="65">
                  <c:v>-1.3499999999999994</c:v>
                </c:pt>
                <c:pt idx="66">
                  <c:v>-1.3399999999999994</c:v>
                </c:pt>
                <c:pt idx="67">
                  <c:v>-1.3299999999999994</c:v>
                </c:pt>
                <c:pt idx="68">
                  <c:v>-1.3199999999999994</c:v>
                </c:pt>
                <c:pt idx="69">
                  <c:v>-1.3099999999999994</c:v>
                </c:pt>
                <c:pt idx="70">
                  <c:v>-1.2999999999999994</c:v>
                </c:pt>
                <c:pt idx="71">
                  <c:v>-1.2899999999999994</c:v>
                </c:pt>
                <c:pt idx="72">
                  <c:v>-1.2799999999999994</c:v>
                </c:pt>
                <c:pt idx="73">
                  <c:v>-1.2699999999999994</c:v>
                </c:pt>
                <c:pt idx="74">
                  <c:v>-1.2599999999999993</c:v>
                </c:pt>
                <c:pt idx="75">
                  <c:v>-1.2499999999999993</c:v>
                </c:pt>
                <c:pt idx="76">
                  <c:v>-1.2399999999999993</c:v>
                </c:pt>
                <c:pt idx="77">
                  <c:v>-1.2299999999999993</c:v>
                </c:pt>
                <c:pt idx="78">
                  <c:v>-1.2199999999999993</c:v>
                </c:pt>
                <c:pt idx="79">
                  <c:v>-1.2099999999999993</c:v>
                </c:pt>
                <c:pt idx="80">
                  <c:v>-1.1999999999999993</c:v>
                </c:pt>
                <c:pt idx="81">
                  <c:v>-1.1899999999999993</c:v>
                </c:pt>
                <c:pt idx="82">
                  <c:v>-1.1799999999999993</c:v>
                </c:pt>
                <c:pt idx="83">
                  <c:v>-1.1699999999999993</c:v>
                </c:pt>
                <c:pt idx="84">
                  <c:v>-1.1599999999999993</c:v>
                </c:pt>
                <c:pt idx="85">
                  <c:v>-1.1499999999999992</c:v>
                </c:pt>
                <c:pt idx="86">
                  <c:v>-1.1399999999999992</c:v>
                </c:pt>
                <c:pt idx="87">
                  <c:v>-1.1299999999999992</c:v>
                </c:pt>
                <c:pt idx="88">
                  <c:v>-1.1199999999999992</c:v>
                </c:pt>
                <c:pt idx="89">
                  <c:v>-1.1099999999999992</c:v>
                </c:pt>
                <c:pt idx="90">
                  <c:v>-1.0999999999999992</c:v>
                </c:pt>
                <c:pt idx="91">
                  <c:v>-1.0899999999999992</c:v>
                </c:pt>
                <c:pt idx="92">
                  <c:v>-1.0799999999999992</c:v>
                </c:pt>
                <c:pt idx="93">
                  <c:v>-1.0699999999999992</c:v>
                </c:pt>
                <c:pt idx="94">
                  <c:v>-1.0599999999999992</c:v>
                </c:pt>
                <c:pt idx="95">
                  <c:v>-1.0499999999999992</c:v>
                </c:pt>
                <c:pt idx="96">
                  <c:v>-1.0399999999999991</c:v>
                </c:pt>
                <c:pt idx="97">
                  <c:v>-1.0299999999999991</c:v>
                </c:pt>
                <c:pt idx="98">
                  <c:v>-1.0199999999999991</c:v>
                </c:pt>
                <c:pt idx="99">
                  <c:v>-1.0099999999999991</c:v>
                </c:pt>
                <c:pt idx="100">
                  <c:v>-0.99999999999999911</c:v>
                </c:pt>
                <c:pt idx="101">
                  <c:v>-0.9899999999999991</c:v>
                </c:pt>
                <c:pt idx="102">
                  <c:v>-0.97999999999999909</c:v>
                </c:pt>
                <c:pt idx="103">
                  <c:v>-0.96999999999999909</c:v>
                </c:pt>
                <c:pt idx="104">
                  <c:v>-0.95999999999999908</c:v>
                </c:pt>
                <c:pt idx="105">
                  <c:v>-0.94999999999999907</c:v>
                </c:pt>
                <c:pt idx="106">
                  <c:v>-0.93999999999999906</c:v>
                </c:pt>
                <c:pt idx="107">
                  <c:v>-0.92999999999999905</c:v>
                </c:pt>
                <c:pt idx="108">
                  <c:v>-0.91999999999999904</c:v>
                </c:pt>
                <c:pt idx="109">
                  <c:v>-0.90999999999999903</c:v>
                </c:pt>
                <c:pt idx="110">
                  <c:v>-0.89999999999999902</c:v>
                </c:pt>
                <c:pt idx="111">
                  <c:v>-0.88999999999999901</c:v>
                </c:pt>
                <c:pt idx="112">
                  <c:v>-0.87999999999999901</c:v>
                </c:pt>
                <c:pt idx="113">
                  <c:v>-0.869999999999999</c:v>
                </c:pt>
                <c:pt idx="114">
                  <c:v>-0.85999999999999899</c:v>
                </c:pt>
                <c:pt idx="115">
                  <c:v>-0.84999999999999898</c:v>
                </c:pt>
                <c:pt idx="116">
                  <c:v>-0.83999999999999897</c:v>
                </c:pt>
                <c:pt idx="117">
                  <c:v>-0.82999999999999896</c:v>
                </c:pt>
                <c:pt idx="118">
                  <c:v>-0.81999999999999895</c:v>
                </c:pt>
                <c:pt idx="119">
                  <c:v>-0.80999999999999894</c:v>
                </c:pt>
                <c:pt idx="120">
                  <c:v>-0.79999999999999893</c:v>
                </c:pt>
                <c:pt idx="121">
                  <c:v>-0.78999999999999893</c:v>
                </c:pt>
                <c:pt idx="122">
                  <c:v>-0.77999999999999892</c:v>
                </c:pt>
                <c:pt idx="123">
                  <c:v>-0.76999999999999891</c:v>
                </c:pt>
                <c:pt idx="124">
                  <c:v>-0.7599999999999989</c:v>
                </c:pt>
                <c:pt idx="125">
                  <c:v>-0.74999999999999889</c:v>
                </c:pt>
                <c:pt idx="126">
                  <c:v>-0.73999999999999888</c:v>
                </c:pt>
                <c:pt idx="127">
                  <c:v>-0.72999999999999887</c:v>
                </c:pt>
                <c:pt idx="128">
                  <c:v>-0.71999999999999886</c:v>
                </c:pt>
                <c:pt idx="129">
                  <c:v>-0.70999999999999885</c:v>
                </c:pt>
                <c:pt idx="130">
                  <c:v>-0.69999999999999885</c:v>
                </c:pt>
                <c:pt idx="131">
                  <c:v>-0.68999999999999884</c:v>
                </c:pt>
                <c:pt idx="132">
                  <c:v>-0.67999999999999883</c:v>
                </c:pt>
                <c:pt idx="133">
                  <c:v>-0.66999999999999882</c:v>
                </c:pt>
                <c:pt idx="134">
                  <c:v>-0.65999999999999881</c:v>
                </c:pt>
                <c:pt idx="135">
                  <c:v>-0.6499999999999988</c:v>
                </c:pt>
                <c:pt idx="136">
                  <c:v>-0.63999999999999879</c:v>
                </c:pt>
                <c:pt idx="137">
                  <c:v>-0.62999999999999878</c:v>
                </c:pt>
                <c:pt idx="138">
                  <c:v>-0.61999999999999877</c:v>
                </c:pt>
                <c:pt idx="139">
                  <c:v>-0.60999999999999877</c:v>
                </c:pt>
                <c:pt idx="140">
                  <c:v>-0.59999999999999876</c:v>
                </c:pt>
                <c:pt idx="141">
                  <c:v>-0.58999999999999875</c:v>
                </c:pt>
                <c:pt idx="142">
                  <c:v>-0.57999999999999874</c:v>
                </c:pt>
                <c:pt idx="143">
                  <c:v>-0.56999999999999873</c:v>
                </c:pt>
                <c:pt idx="144">
                  <c:v>-0.55999999999999872</c:v>
                </c:pt>
                <c:pt idx="145">
                  <c:v>-0.54999999999999871</c:v>
                </c:pt>
                <c:pt idx="146">
                  <c:v>-0.5399999999999987</c:v>
                </c:pt>
                <c:pt idx="147">
                  <c:v>-0.52999999999999869</c:v>
                </c:pt>
                <c:pt idx="148">
                  <c:v>-0.51999999999999869</c:v>
                </c:pt>
                <c:pt idx="149">
                  <c:v>-0.50999999999999868</c:v>
                </c:pt>
                <c:pt idx="150">
                  <c:v>-0.49999999999999867</c:v>
                </c:pt>
                <c:pt idx="151">
                  <c:v>-0.48999999999999866</c:v>
                </c:pt>
                <c:pt idx="152">
                  <c:v>-0.47999999999999865</c:v>
                </c:pt>
                <c:pt idx="153">
                  <c:v>-0.46999999999999864</c:v>
                </c:pt>
                <c:pt idx="154">
                  <c:v>-0.45999999999999863</c:v>
                </c:pt>
                <c:pt idx="155">
                  <c:v>-0.44999999999999862</c:v>
                </c:pt>
                <c:pt idx="156">
                  <c:v>-0.43999999999999861</c:v>
                </c:pt>
                <c:pt idx="157">
                  <c:v>-0.42999999999999861</c:v>
                </c:pt>
                <c:pt idx="158">
                  <c:v>-0.4199999999999986</c:v>
                </c:pt>
                <c:pt idx="159">
                  <c:v>-0.40999999999999859</c:v>
                </c:pt>
                <c:pt idx="160">
                  <c:v>-0.39999999999999858</c:v>
                </c:pt>
                <c:pt idx="161">
                  <c:v>-0.38999999999999857</c:v>
                </c:pt>
                <c:pt idx="162">
                  <c:v>-0.37999999999999856</c:v>
                </c:pt>
                <c:pt idx="163">
                  <c:v>-0.36999999999999855</c:v>
                </c:pt>
                <c:pt idx="164">
                  <c:v>-0.35999999999999854</c:v>
                </c:pt>
                <c:pt idx="165">
                  <c:v>-0.34999999999999853</c:v>
                </c:pt>
                <c:pt idx="166">
                  <c:v>-0.33999999999999853</c:v>
                </c:pt>
                <c:pt idx="167">
                  <c:v>-0.32999999999999852</c:v>
                </c:pt>
                <c:pt idx="168">
                  <c:v>-0.31999999999999851</c:v>
                </c:pt>
                <c:pt idx="169">
                  <c:v>-0.3099999999999985</c:v>
                </c:pt>
                <c:pt idx="170">
                  <c:v>-0.29999999999999849</c:v>
                </c:pt>
                <c:pt idx="171">
                  <c:v>-0.28999999999999848</c:v>
                </c:pt>
                <c:pt idx="172">
                  <c:v>-0.27999999999999847</c:v>
                </c:pt>
                <c:pt idx="173">
                  <c:v>-0.26999999999999846</c:v>
                </c:pt>
                <c:pt idx="174">
                  <c:v>-0.25999999999999845</c:v>
                </c:pt>
                <c:pt idx="175">
                  <c:v>-0.24999999999999845</c:v>
                </c:pt>
                <c:pt idx="176">
                  <c:v>-0.23999999999999844</c:v>
                </c:pt>
                <c:pt idx="177">
                  <c:v>-0.22999999999999843</c:v>
                </c:pt>
                <c:pt idx="178">
                  <c:v>-0.21999999999999842</c:v>
                </c:pt>
                <c:pt idx="179">
                  <c:v>-0.20999999999999841</c:v>
                </c:pt>
                <c:pt idx="180">
                  <c:v>-0.1999999999999984</c:v>
                </c:pt>
                <c:pt idx="181">
                  <c:v>-0.18999999999999839</c:v>
                </c:pt>
                <c:pt idx="182">
                  <c:v>-0.17999999999999838</c:v>
                </c:pt>
                <c:pt idx="183">
                  <c:v>-0.16999999999999837</c:v>
                </c:pt>
                <c:pt idx="184">
                  <c:v>-0.15999999999999837</c:v>
                </c:pt>
                <c:pt idx="185">
                  <c:v>-0.14999999999999836</c:v>
                </c:pt>
                <c:pt idx="186">
                  <c:v>-0.13999999999999835</c:v>
                </c:pt>
                <c:pt idx="187">
                  <c:v>-0.12999999999999834</c:v>
                </c:pt>
                <c:pt idx="188">
                  <c:v>-0.11999999999999834</c:v>
                </c:pt>
                <c:pt idx="189">
                  <c:v>-0.10999999999999835</c:v>
                </c:pt>
                <c:pt idx="190">
                  <c:v>-9.9999999999998354E-2</c:v>
                </c:pt>
                <c:pt idx="191">
                  <c:v>-8.9999999999998359E-2</c:v>
                </c:pt>
                <c:pt idx="192">
                  <c:v>-7.9999999999998364E-2</c:v>
                </c:pt>
                <c:pt idx="193">
                  <c:v>-6.9999999999998369E-2</c:v>
                </c:pt>
                <c:pt idx="194">
                  <c:v>-5.9999999999998367E-2</c:v>
                </c:pt>
                <c:pt idx="195">
                  <c:v>-4.9999999999998365E-2</c:v>
                </c:pt>
                <c:pt idx="196">
                  <c:v>-3.9999999999998363E-2</c:v>
                </c:pt>
                <c:pt idx="197">
                  <c:v>-2.9999999999998361E-2</c:v>
                </c:pt>
                <c:pt idx="198">
                  <c:v>-1.9999999999998359E-2</c:v>
                </c:pt>
                <c:pt idx="199">
                  <c:v>-9.9999999999983592E-3</c:v>
                </c:pt>
                <c:pt idx="200">
                  <c:v>1.6410484082740595E-15</c:v>
                </c:pt>
                <c:pt idx="201">
                  <c:v>1.0000000000001641E-2</c:v>
                </c:pt>
                <c:pt idx="202">
                  <c:v>2.0000000000001641E-2</c:v>
                </c:pt>
                <c:pt idx="203">
                  <c:v>3.0000000000001643E-2</c:v>
                </c:pt>
                <c:pt idx="204">
                  <c:v>4.0000000000001645E-2</c:v>
                </c:pt>
                <c:pt idx="205">
                  <c:v>5.0000000000001647E-2</c:v>
                </c:pt>
                <c:pt idx="206">
                  <c:v>6.0000000000001649E-2</c:v>
                </c:pt>
                <c:pt idx="207">
                  <c:v>7.0000000000001644E-2</c:v>
                </c:pt>
                <c:pt idx="208">
                  <c:v>8.0000000000001639E-2</c:v>
                </c:pt>
                <c:pt idx="209">
                  <c:v>9.0000000000001634E-2</c:v>
                </c:pt>
                <c:pt idx="210">
                  <c:v>0.10000000000000163</c:v>
                </c:pt>
                <c:pt idx="211">
                  <c:v>0.11000000000000162</c:v>
                </c:pt>
                <c:pt idx="212">
                  <c:v>0.12000000000000162</c:v>
                </c:pt>
                <c:pt idx="213">
                  <c:v>0.13000000000000161</c:v>
                </c:pt>
                <c:pt idx="214">
                  <c:v>0.14000000000000162</c:v>
                </c:pt>
                <c:pt idx="215">
                  <c:v>0.15000000000000163</c:v>
                </c:pt>
                <c:pt idx="216">
                  <c:v>0.16000000000000164</c:v>
                </c:pt>
                <c:pt idx="217">
                  <c:v>0.17000000000000165</c:v>
                </c:pt>
                <c:pt idx="218">
                  <c:v>0.18000000000000166</c:v>
                </c:pt>
                <c:pt idx="219">
                  <c:v>0.19000000000000167</c:v>
                </c:pt>
                <c:pt idx="220">
                  <c:v>0.20000000000000168</c:v>
                </c:pt>
                <c:pt idx="221">
                  <c:v>0.21000000000000169</c:v>
                </c:pt>
                <c:pt idx="222">
                  <c:v>0.22000000000000169</c:v>
                </c:pt>
                <c:pt idx="223">
                  <c:v>0.2300000000000017</c:v>
                </c:pt>
                <c:pt idx="224">
                  <c:v>0.24000000000000171</c:v>
                </c:pt>
                <c:pt idx="225">
                  <c:v>0.25000000000000172</c:v>
                </c:pt>
                <c:pt idx="226">
                  <c:v>0.26000000000000173</c:v>
                </c:pt>
                <c:pt idx="227">
                  <c:v>0.27000000000000174</c:v>
                </c:pt>
                <c:pt idx="228">
                  <c:v>0.28000000000000175</c:v>
                </c:pt>
                <c:pt idx="229">
                  <c:v>0.29000000000000176</c:v>
                </c:pt>
                <c:pt idx="230">
                  <c:v>0.30000000000000177</c:v>
                </c:pt>
                <c:pt idx="231">
                  <c:v>0.31000000000000177</c:v>
                </c:pt>
                <c:pt idx="232">
                  <c:v>0.32000000000000178</c:v>
                </c:pt>
                <c:pt idx="233">
                  <c:v>0.33000000000000179</c:v>
                </c:pt>
                <c:pt idx="234">
                  <c:v>0.3400000000000018</c:v>
                </c:pt>
                <c:pt idx="235">
                  <c:v>0.35000000000000181</c:v>
                </c:pt>
                <c:pt idx="236">
                  <c:v>0.36000000000000182</c:v>
                </c:pt>
                <c:pt idx="237">
                  <c:v>0.37000000000000183</c:v>
                </c:pt>
                <c:pt idx="238">
                  <c:v>0.38000000000000184</c:v>
                </c:pt>
                <c:pt idx="239">
                  <c:v>0.39000000000000185</c:v>
                </c:pt>
                <c:pt idx="240">
                  <c:v>0.40000000000000185</c:v>
                </c:pt>
                <c:pt idx="241">
                  <c:v>0.41000000000000186</c:v>
                </c:pt>
                <c:pt idx="242">
                  <c:v>0.42000000000000187</c:v>
                </c:pt>
                <c:pt idx="243">
                  <c:v>0.43000000000000188</c:v>
                </c:pt>
                <c:pt idx="244">
                  <c:v>0.44000000000000189</c:v>
                </c:pt>
                <c:pt idx="245">
                  <c:v>0.4500000000000019</c:v>
                </c:pt>
                <c:pt idx="246">
                  <c:v>0.46000000000000191</c:v>
                </c:pt>
                <c:pt idx="247">
                  <c:v>0.47000000000000192</c:v>
                </c:pt>
                <c:pt idx="248">
                  <c:v>0.48000000000000193</c:v>
                </c:pt>
                <c:pt idx="249">
                  <c:v>0.49000000000000193</c:v>
                </c:pt>
                <c:pt idx="250">
                  <c:v>0.50000000000000189</c:v>
                </c:pt>
                <c:pt idx="251">
                  <c:v>0.5100000000000019</c:v>
                </c:pt>
                <c:pt idx="252">
                  <c:v>0.52000000000000191</c:v>
                </c:pt>
                <c:pt idx="253">
                  <c:v>0.53000000000000191</c:v>
                </c:pt>
                <c:pt idx="254">
                  <c:v>0.54000000000000192</c:v>
                </c:pt>
                <c:pt idx="255">
                  <c:v>0.55000000000000193</c:v>
                </c:pt>
                <c:pt idx="256">
                  <c:v>0.56000000000000194</c:v>
                </c:pt>
                <c:pt idx="257">
                  <c:v>0.57000000000000195</c:v>
                </c:pt>
                <c:pt idx="258">
                  <c:v>0.58000000000000196</c:v>
                </c:pt>
                <c:pt idx="259">
                  <c:v>0.59000000000000197</c:v>
                </c:pt>
                <c:pt idx="260">
                  <c:v>0.60000000000000198</c:v>
                </c:pt>
                <c:pt idx="261">
                  <c:v>0.61000000000000199</c:v>
                </c:pt>
                <c:pt idx="262">
                  <c:v>0.62000000000000199</c:v>
                </c:pt>
                <c:pt idx="263">
                  <c:v>0.630000000000002</c:v>
                </c:pt>
                <c:pt idx="264">
                  <c:v>0.64000000000000201</c:v>
                </c:pt>
                <c:pt idx="265">
                  <c:v>0.65000000000000202</c:v>
                </c:pt>
                <c:pt idx="266">
                  <c:v>0.66000000000000203</c:v>
                </c:pt>
                <c:pt idx="267">
                  <c:v>0.67000000000000204</c:v>
                </c:pt>
                <c:pt idx="268">
                  <c:v>0.68000000000000205</c:v>
                </c:pt>
                <c:pt idx="269">
                  <c:v>0.69000000000000206</c:v>
                </c:pt>
                <c:pt idx="270">
                  <c:v>0.70000000000000207</c:v>
                </c:pt>
                <c:pt idx="271">
                  <c:v>0.71000000000000207</c:v>
                </c:pt>
                <c:pt idx="272">
                  <c:v>0.72000000000000208</c:v>
                </c:pt>
                <c:pt idx="273">
                  <c:v>0.73000000000000209</c:v>
                </c:pt>
                <c:pt idx="274">
                  <c:v>0.7400000000000021</c:v>
                </c:pt>
                <c:pt idx="275">
                  <c:v>0.75000000000000211</c:v>
                </c:pt>
                <c:pt idx="276">
                  <c:v>0.76000000000000212</c:v>
                </c:pt>
                <c:pt idx="277">
                  <c:v>0.77000000000000213</c:v>
                </c:pt>
                <c:pt idx="278">
                  <c:v>0.78000000000000214</c:v>
                </c:pt>
                <c:pt idx="279">
                  <c:v>0.79000000000000214</c:v>
                </c:pt>
                <c:pt idx="280">
                  <c:v>0.80000000000000215</c:v>
                </c:pt>
                <c:pt idx="281">
                  <c:v>0.81000000000000216</c:v>
                </c:pt>
                <c:pt idx="282">
                  <c:v>0.82000000000000217</c:v>
                </c:pt>
                <c:pt idx="283">
                  <c:v>0.83000000000000218</c:v>
                </c:pt>
                <c:pt idx="284">
                  <c:v>0.84000000000000219</c:v>
                </c:pt>
                <c:pt idx="285">
                  <c:v>0.8500000000000022</c:v>
                </c:pt>
                <c:pt idx="286">
                  <c:v>0.86000000000000221</c:v>
                </c:pt>
                <c:pt idx="287">
                  <c:v>0.87000000000000222</c:v>
                </c:pt>
                <c:pt idx="288">
                  <c:v>0.88000000000000222</c:v>
                </c:pt>
                <c:pt idx="289">
                  <c:v>0.89000000000000223</c:v>
                </c:pt>
                <c:pt idx="290">
                  <c:v>0.90000000000000224</c:v>
                </c:pt>
                <c:pt idx="291">
                  <c:v>0.91000000000000225</c:v>
                </c:pt>
                <c:pt idx="292">
                  <c:v>0.92000000000000226</c:v>
                </c:pt>
                <c:pt idx="293">
                  <c:v>0.93000000000000227</c:v>
                </c:pt>
                <c:pt idx="294">
                  <c:v>0.94000000000000228</c:v>
                </c:pt>
                <c:pt idx="295">
                  <c:v>0.95000000000000229</c:v>
                </c:pt>
                <c:pt idx="296">
                  <c:v>0.9600000000000023</c:v>
                </c:pt>
                <c:pt idx="297">
                  <c:v>0.9700000000000023</c:v>
                </c:pt>
                <c:pt idx="298">
                  <c:v>0.98000000000000231</c:v>
                </c:pt>
                <c:pt idx="299">
                  <c:v>0.99000000000000232</c:v>
                </c:pt>
                <c:pt idx="300">
                  <c:v>1.0000000000000022</c:v>
                </c:pt>
                <c:pt idx="301">
                  <c:v>1.0100000000000022</c:v>
                </c:pt>
                <c:pt idx="302">
                  <c:v>1.0200000000000022</c:v>
                </c:pt>
                <c:pt idx="303">
                  <c:v>1.0300000000000022</c:v>
                </c:pt>
                <c:pt idx="304">
                  <c:v>1.0400000000000023</c:v>
                </c:pt>
                <c:pt idx="305">
                  <c:v>1.0500000000000023</c:v>
                </c:pt>
                <c:pt idx="306">
                  <c:v>1.0600000000000023</c:v>
                </c:pt>
                <c:pt idx="307">
                  <c:v>1.0700000000000023</c:v>
                </c:pt>
                <c:pt idx="308">
                  <c:v>1.0800000000000023</c:v>
                </c:pt>
                <c:pt idx="309">
                  <c:v>1.0900000000000023</c:v>
                </c:pt>
                <c:pt idx="310">
                  <c:v>1.1000000000000023</c:v>
                </c:pt>
                <c:pt idx="311">
                  <c:v>1.1100000000000023</c:v>
                </c:pt>
                <c:pt idx="312">
                  <c:v>1.1200000000000023</c:v>
                </c:pt>
                <c:pt idx="313">
                  <c:v>1.1300000000000023</c:v>
                </c:pt>
                <c:pt idx="314">
                  <c:v>1.1400000000000023</c:v>
                </c:pt>
                <c:pt idx="315">
                  <c:v>1.1500000000000024</c:v>
                </c:pt>
                <c:pt idx="316">
                  <c:v>1.1600000000000024</c:v>
                </c:pt>
                <c:pt idx="317">
                  <c:v>1.1700000000000024</c:v>
                </c:pt>
                <c:pt idx="318">
                  <c:v>1.1800000000000024</c:v>
                </c:pt>
                <c:pt idx="319">
                  <c:v>1.1900000000000024</c:v>
                </c:pt>
                <c:pt idx="320">
                  <c:v>1.2000000000000024</c:v>
                </c:pt>
                <c:pt idx="321">
                  <c:v>1.2100000000000024</c:v>
                </c:pt>
                <c:pt idx="322">
                  <c:v>1.2200000000000024</c:v>
                </c:pt>
                <c:pt idx="323">
                  <c:v>1.2300000000000024</c:v>
                </c:pt>
                <c:pt idx="324">
                  <c:v>1.2400000000000024</c:v>
                </c:pt>
                <c:pt idx="325">
                  <c:v>1.2500000000000024</c:v>
                </c:pt>
                <c:pt idx="326">
                  <c:v>1.2600000000000025</c:v>
                </c:pt>
                <c:pt idx="327">
                  <c:v>1.2700000000000025</c:v>
                </c:pt>
                <c:pt idx="328">
                  <c:v>1.2800000000000025</c:v>
                </c:pt>
                <c:pt idx="329">
                  <c:v>1.2900000000000025</c:v>
                </c:pt>
                <c:pt idx="330">
                  <c:v>1.3000000000000025</c:v>
                </c:pt>
                <c:pt idx="331">
                  <c:v>1.3100000000000025</c:v>
                </c:pt>
                <c:pt idx="332">
                  <c:v>1.3200000000000025</c:v>
                </c:pt>
                <c:pt idx="333">
                  <c:v>1.3300000000000025</c:v>
                </c:pt>
                <c:pt idx="334">
                  <c:v>1.3400000000000025</c:v>
                </c:pt>
                <c:pt idx="335">
                  <c:v>1.3500000000000025</c:v>
                </c:pt>
                <c:pt idx="336">
                  <c:v>1.3600000000000025</c:v>
                </c:pt>
                <c:pt idx="337">
                  <c:v>1.3700000000000025</c:v>
                </c:pt>
                <c:pt idx="338">
                  <c:v>1.3800000000000026</c:v>
                </c:pt>
                <c:pt idx="339">
                  <c:v>1.3900000000000026</c:v>
                </c:pt>
                <c:pt idx="340">
                  <c:v>1.4000000000000026</c:v>
                </c:pt>
                <c:pt idx="341">
                  <c:v>1.4100000000000026</c:v>
                </c:pt>
                <c:pt idx="342">
                  <c:v>1.4200000000000026</c:v>
                </c:pt>
                <c:pt idx="343">
                  <c:v>1.4300000000000026</c:v>
                </c:pt>
                <c:pt idx="344">
                  <c:v>1.4400000000000026</c:v>
                </c:pt>
                <c:pt idx="345">
                  <c:v>1.4500000000000026</c:v>
                </c:pt>
                <c:pt idx="346">
                  <c:v>1.4600000000000026</c:v>
                </c:pt>
                <c:pt idx="347">
                  <c:v>1.4700000000000026</c:v>
                </c:pt>
                <c:pt idx="348">
                  <c:v>1.4800000000000026</c:v>
                </c:pt>
                <c:pt idx="349">
                  <c:v>1.4900000000000027</c:v>
                </c:pt>
                <c:pt idx="350">
                  <c:v>1.5000000000000027</c:v>
                </c:pt>
                <c:pt idx="351">
                  <c:v>1.5100000000000027</c:v>
                </c:pt>
                <c:pt idx="352">
                  <c:v>1.5200000000000027</c:v>
                </c:pt>
                <c:pt idx="353">
                  <c:v>1.5300000000000027</c:v>
                </c:pt>
                <c:pt idx="354">
                  <c:v>1.5400000000000027</c:v>
                </c:pt>
                <c:pt idx="355">
                  <c:v>1.5500000000000027</c:v>
                </c:pt>
                <c:pt idx="356">
                  <c:v>1.5600000000000027</c:v>
                </c:pt>
                <c:pt idx="357">
                  <c:v>1.5700000000000027</c:v>
                </c:pt>
                <c:pt idx="358">
                  <c:v>1.5800000000000027</c:v>
                </c:pt>
                <c:pt idx="359">
                  <c:v>1.5900000000000027</c:v>
                </c:pt>
                <c:pt idx="360">
                  <c:v>1.6000000000000028</c:v>
                </c:pt>
                <c:pt idx="361">
                  <c:v>1.6100000000000028</c:v>
                </c:pt>
                <c:pt idx="362">
                  <c:v>1.6200000000000028</c:v>
                </c:pt>
                <c:pt idx="363">
                  <c:v>1.6300000000000028</c:v>
                </c:pt>
                <c:pt idx="364">
                  <c:v>1.6400000000000028</c:v>
                </c:pt>
                <c:pt idx="365">
                  <c:v>1.6500000000000028</c:v>
                </c:pt>
                <c:pt idx="366">
                  <c:v>1.6600000000000028</c:v>
                </c:pt>
                <c:pt idx="367">
                  <c:v>1.6700000000000028</c:v>
                </c:pt>
                <c:pt idx="368">
                  <c:v>1.6800000000000028</c:v>
                </c:pt>
                <c:pt idx="369">
                  <c:v>1.6900000000000028</c:v>
                </c:pt>
                <c:pt idx="370">
                  <c:v>1.7000000000000028</c:v>
                </c:pt>
                <c:pt idx="371">
                  <c:v>1.7100000000000029</c:v>
                </c:pt>
                <c:pt idx="372">
                  <c:v>1.7200000000000029</c:v>
                </c:pt>
                <c:pt idx="373">
                  <c:v>1.7300000000000029</c:v>
                </c:pt>
                <c:pt idx="374">
                  <c:v>1.7400000000000029</c:v>
                </c:pt>
                <c:pt idx="375">
                  <c:v>1.7500000000000029</c:v>
                </c:pt>
                <c:pt idx="376">
                  <c:v>1.7600000000000029</c:v>
                </c:pt>
                <c:pt idx="377">
                  <c:v>1.7700000000000029</c:v>
                </c:pt>
                <c:pt idx="378">
                  <c:v>1.7800000000000029</c:v>
                </c:pt>
                <c:pt idx="379">
                  <c:v>1.7900000000000029</c:v>
                </c:pt>
                <c:pt idx="380">
                  <c:v>1.8000000000000029</c:v>
                </c:pt>
                <c:pt idx="381">
                  <c:v>1.8100000000000029</c:v>
                </c:pt>
                <c:pt idx="382">
                  <c:v>1.8200000000000029</c:v>
                </c:pt>
                <c:pt idx="383">
                  <c:v>1.830000000000003</c:v>
                </c:pt>
                <c:pt idx="384">
                  <c:v>1.840000000000003</c:v>
                </c:pt>
                <c:pt idx="385">
                  <c:v>1.850000000000003</c:v>
                </c:pt>
                <c:pt idx="386">
                  <c:v>1.860000000000003</c:v>
                </c:pt>
                <c:pt idx="387">
                  <c:v>1.870000000000003</c:v>
                </c:pt>
                <c:pt idx="388">
                  <c:v>1.880000000000003</c:v>
                </c:pt>
                <c:pt idx="389">
                  <c:v>1.890000000000003</c:v>
                </c:pt>
                <c:pt idx="390">
                  <c:v>1.900000000000003</c:v>
                </c:pt>
                <c:pt idx="391">
                  <c:v>1.910000000000003</c:v>
                </c:pt>
                <c:pt idx="392">
                  <c:v>1.920000000000003</c:v>
                </c:pt>
                <c:pt idx="393">
                  <c:v>1.930000000000003</c:v>
                </c:pt>
                <c:pt idx="394">
                  <c:v>1.9400000000000031</c:v>
                </c:pt>
                <c:pt idx="395">
                  <c:v>1.9500000000000031</c:v>
                </c:pt>
                <c:pt idx="396">
                  <c:v>1.9600000000000031</c:v>
                </c:pt>
                <c:pt idx="397">
                  <c:v>1.9700000000000031</c:v>
                </c:pt>
                <c:pt idx="398">
                  <c:v>1.9800000000000031</c:v>
                </c:pt>
                <c:pt idx="399">
                  <c:v>1.9900000000000031</c:v>
                </c:pt>
                <c:pt idx="400">
                  <c:v>2.0000000000000031</c:v>
                </c:pt>
                <c:pt idx="401">
                  <c:v>2.0100000000000029</c:v>
                </c:pt>
                <c:pt idx="402">
                  <c:v>2.0200000000000027</c:v>
                </c:pt>
                <c:pt idx="403">
                  <c:v>2.0300000000000025</c:v>
                </c:pt>
                <c:pt idx="404">
                  <c:v>2.0400000000000023</c:v>
                </c:pt>
                <c:pt idx="405">
                  <c:v>2.050000000000002</c:v>
                </c:pt>
                <c:pt idx="406">
                  <c:v>2.0600000000000018</c:v>
                </c:pt>
                <c:pt idx="407">
                  <c:v>2.0700000000000016</c:v>
                </c:pt>
                <c:pt idx="408">
                  <c:v>2.0800000000000014</c:v>
                </c:pt>
                <c:pt idx="409">
                  <c:v>2.0900000000000012</c:v>
                </c:pt>
                <c:pt idx="410">
                  <c:v>2.100000000000001</c:v>
                </c:pt>
                <c:pt idx="411">
                  <c:v>2.1100000000000008</c:v>
                </c:pt>
                <c:pt idx="412">
                  <c:v>2.1200000000000006</c:v>
                </c:pt>
                <c:pt idx="413">
                  <c:v>2.1300000000000003</c:v>
                </c:pt>
                <c:pt idx="414">
                  <c:v>2.14</c:v>
                </c:pt>
                <c:pt idx="415">
                  <c:v>2.15</c:v>
                </c:pt>
                <c:pt idx="416">
                  <c:v>2.1599999999999997</c:v>
                </c:pt>
                <c:pt idx="417">
                  <c:v>2.1699999999999995</c:v>
                </c:pt>
                <c:pt idx="418">
                  <c:v>2.1799999999999993</c:v>
                </c:pt>
                <c:pt idx="419">
                  <c:v>2.1899999999999991</c:v>
                </c:pt>
                <c:pt idx="420">
                  <c:v>2.1999999999999988</c:v>
                </c:pt>
                <c:pt idx="421">
                  <c:v>2.2099999999999986</c:v>
                </c:pt>
                <c:pt idx="422">
                  <c:v>2.2199999999999984</c:v>
                </c:pt>
                <c:pt idx="423">
                  <c:v>2.2299999999999982</c:v>
                </c:pt>
                <c:pt idx="424">
                  <c:v>2.239999999999998</c:v>
                </c:pt>
                <c:pt idx="425">
                  <c:v>2.2499999999999978</c:v>
                </c:pt>
                <c:pt idx="426">
                  <c:v>2.2599999999999976</c:v>
                </c:pt>
                <c:pt idx="427">
                  <c:v>2.2699999999999974</c:v>
                </c:pt>
                <c:pt idx="428">
                  <c:v>2.2799999999999971</c:v>
                </c:pt>
              </c:numCache>
            </c:numRef>
          </c:xVal>
          <c:yVal>
            <c:numRef>
              <c:f>'Optic Fiber'!$D$24:$D$452</c:f>
              <c:numCache>
                <c:formatCode>General</c:formatCode>
                <c:ptCount val="429"/>
                <c:pt idx="0">
                  <c:v>5.8386816084305344E-5</c:v>
                </c:pt>
                <c:pt idx="1">
                  <c:v>6.3713608684701103E-5</c:v>
                </c:pt>
                <c:pt idx="2">
                  <c:v>6.9495958999688415E-5</c:v>
                </c:pt>
                <c:pt idx="3">
                  <c:v>7.5769921710429821E-5</c:v>
                </c:pt>
                <c:pt idx="4">
                  <c:v>8.2574140621950539E-5</c:v>
                </c:pt>
                <c:pt idx="5">
                  <c:v>8.9950011735361277E-5</c:v>
                </c:pt>
                <c:pt idx="6">
                  <c:v>9.7941854713302416E-5</c:v>
                </c:pt>
                <c:pt idx="7">
                  <c:v>1.0659709302222562E-4</c:v>
                </c:pt>
                <c:pt idx="8">
                  <c:v>1.159664430327821E-4</c:v>
                </c:pt>
                <c:pt idx="9">
                  <c:v>1.2610411235600735E-4</c:v>
                </c:pt>
                <c:pt idx="10">
                  <c:v>1.3706800768807504E-4</c:v>
                </c:pt>
                <c:pt idx="11">
                  <c:v>1.4891995243005682E-4</c:v>
                </c:pt>
                <c:pt idx="12">
                  <c:v>1.6172591434124143E-4</c:v>
                </c:pt>
                <c:pt idx="13">
                  <c:v>1.7555624347507121E-4</c:v>
                </c:pt>
                <c:pt idx="14">
                  <c:v>1.9048592063550631E-4</c:v>
                </c:pt>
                <c:pt idx="15">
                  <c:v>2.0659481657855282E-4</c:v>
                </c:pt>
                <c:pt idx="16">
                  <c:v>2.2396796216866586E-4</c:v>
                </c:pt>
                <c:pt idx="17">
                  <c:v>2.426958296826642E-4</c:v>
                </c:pt>
                <c:pt idx="18">
                  <c:v>2.6287462543457454E-4</c:v>
                </c:pt>
                <c:pt idx="19">
                  <c:v>2.8460659387332819E-4</c:v>
                </c:pt>
                <c:pt idx="20">
                  <c:v>3.0800033328140221E-4</c:v>
                </c:pt>
                <c:pt idx="21">
                  <c:v>3.331711231761855E-4</c:v>
                </c:pt>
                <c:pt idx="22">
                  <c:v>3.6024126348699597E-4</c:v>
                </c:pt>
                <c:pt idx="23">
                  <c:v>3.8934042554915745E-4</c:v>
                </c:pt>
                <c:pt idx="24">
                  <c:v>4.2060601492230538E-4</c:v>
                </c:pt>
                <c:pt idx="25">
                  <c:v>4.5418354600300457E-4</c:v>
                </c:pt>
                <c:pt idx="26">
                  <c:v>4.9022702836178697E-4</c:v>
                </c:pt>
                <c:pt idx="27">
                  <c:v>5.2889936469177634E-4</c:v>
                </c:pt>
                <c:pt idx="28">
                  <c:v>5.7037276021006003E-4</c:v>
                </c:pt>
                <c:pt idx="29">
                  <c:v>6.1482914330390412E-4</c:v>
                </c:pt>
                <c:pt idx="30">
                  <c:v>6.6246059716167007E-4</c:v>
                </c:pt>
                <c:pt idx="31">
                  <c:v>7.1346980207292077E-4</c:v>
                </c:pt>
                <c:pt idx="32">
                  <c:v>7.6807048802359651E-4</c:v>
                </c:pt>
                <c:pt idx="33">
                  <c:v>8.2648789715035009E-4</c:v>
                </c:pt>
                <c:pt idx="34">
                  <c:v>8.8895925555315756E-4</c:v>
                </c:pt>
                <c:pt idx="35">
                  <c:v>9.5573425389710318E-4</c:v>
                </c:pt>
                <c:pt idx="36">
                  <c:v>1.0270755361629395E-3</c:v>
                </c:pt>
                <c:pt idx="37">
                  <c:v>1.1032591958315898E-3</c:v>
                </c:pt>
                <c:pt idx="38">
                  <c:v>1.1845752787102704E-3</c:v>
                </c:pt>
                <c:pt idx="39">
                  <c:v>1.2713282915275766E-3</c:v>
                </c:pt>
                <c:pt idx="40">
                  <c:v>1.3638377153415734E-3</c:v>
                </c:pt>
                <c:pt idx="41">
                  <c:v>1.4624385227190336E-3</c:v>
                </c:pt>
                <c:pt idx="42">
                  <c:v>1.5674816975554794E-3</c:v>
                </c:pt>
                <c:pt idx="43">
                  <c:v>1.6793347563147675E-3</c:v>
                </c:pt>
                <c:pt idx="44">
                  <c:v>1.7983822693739878E-3</c:v>
                </c:pt>
                <c:pt idx="45">
                  <c:v>1.9250263810642973E-3</c:v>
                </c:pt>
                <c:pt idx="46">
                  <c:v>2.0596873269017268E-3</c:v>
                </c:pt>
                <c:pt idx="47">
                  <c:v>2.2028039464036661E-3</c:v>
                </c:pt>
                <c:pt idx="48">
                  <c:v>2.3548341897875564E-3</c:v>
                </c:pt>
                <c:pt idx="49">
                  <c:v>2.5162556167480166E-3</c:v>
                </c:pt>
                <c:pt idx="50">
                  <c:v>2.6875658854080961E-3</c:v>
                </c:pt>
                <c:pt idx="51">
                  <c:v>2.8692832294396173E-3</c:v>
                </c:pt>
                <c:pt idx="52">
                  <c:v>3.0619469212470863E-3</c:v>
                </c:pt>
                <c:pt idx="53">
                  <c:v>3.2661177190100215E-3</c:v>
                </c:pt>
                <c:pt idx="54">
                  <c:v>3.4823782952800421E-3</c:v>
                </c:pt>
                <c:pt idx="55">
                  <c:v>3.7113336447321997E-3</c:v>
                </c:pt>
                <c:pt idx="56">
                  <c:v>3.953611468575452E-3</c:v>
                </c:pt>
                <c:pt idx="57">
                  <c:v>4.2098625330351481E-3</c:v>
                </c:pt>
                <c:pt idx="58">
                  <c:v>4.4807609992318347E-3</c:v>
                </c:pt>
                <c:pt idx="59">
                  <c:v>4.7670047216957908E-3</c:v>
                </c:pt>
                <c:pt idx="60">
                  <c:v>5.0693155126762214E-3</c:v>
                </c:pt>
                <c:pt idx="61">
                  <c:v>5.3884393693288844E-3</c:v>
                </c:pt>
                <c:pt idx="62">
                  <c:v>5.7251466607960927E-3</c:v>
                </c:pt>
                <c:pt idx="63">
                  <c:v>6.0802322721296665E-3</c:v>
                </c:pt>
                <c:pt idx="64">
                  <c:v>6.4545157019512463E-3</c:v>
                </c:pt>
                <c:pt idx="65">
                  <c:v>6.8488411106954993E-3</c:v>
                </c:pt>
                <c:pt idx="66">
                  <c:v>7.2640773162414331E-3</c:v>
                </c:pt>
                <c:pt idx="67">
                  <c:v>7.7011177337057545E-3</c:v>
                </c:pt>
                <c:pt idx="68">
                  <c:v>8.160880256150492E-3</c:v>
                </c:pt>
                <c:pt idx="69">
                  <c:v>8.6443070729459604E-3</c:v>
                </c:pt>
                <c:pt idx="70">
                  <c:v>9.1523644225297504E-3</c:v>
                </c:pt>
                <c:pt idx="71">
                  <c:v>9.6860422763142412E-3</c:v>
                </c:pt>
                <c:pt idx="72">
                  <c:v>1.0246353950518837E-2</c:v>
                </c:pt>
                <c:pt idx="73">
                  <c:v>1.0834335642740188E-2</c:v>
                </c:pt>
                <c:pt idx="74">
                  <c:v>1.1451045890124292E-2</c:v>
                </c:pt>
                <c:pt idx="75">
                  <c:v>1.2097564946069089E-2</c:v>
                </c:pt>
                <c:pt idx="76">
                  <c:v>1.2774994072465974E-2</c:v>
                </c:pt>
                <c:pt idx="77">
                  <c:v>1.3484454744583513E-2</c:v>
                </c:pt>
                <c:pt idx="78">
                  <c:v>1.4227087765807458E-2</c:v>
                </c:pt>
                <c:pt idx="79">
                  <c:v>1.500405228957837E-2</c:v>
                </c:pt>
                <c:pt idx="80">
                  <c:v>1.5816524746011709E-2</c:v>
                </c:pt>
                <c:pt idx="81">
                  <c:v>1.6665697670846254E-2</c:v>
                </c:pt>
                <c:pt idx="82">
                  <c:v>1.7552778434544565E-2</c:v>
                </c:pt>
                <c:pt idx="83">
                  <c:v>1.8478987869565137E-2</c:v>
                </c:pt>
                <c:pt idx="84">
                  <c:v>1.9445558794038906E-2</c:v>
                </c:pt>
                <c:pt idx="85">
                  <c:v>2.0453734430314206E-2</c:v>
                </c:pt>
                <c:pt idx="86">
                  <c:v>2.1504766717082985E-2</c:v>
                </c:pt>
                <c:pt idx="87">
                  <c:v>2.2599914514068082E-2</c:v>
                </c:pt>
                <c:pt idx="88">
                  <c:v>2.374044169853529E-2</c:v>
                </c:pt>
                <c:pt idx="89">
                  <c:v>2.4927615153196161E-2</c:v>
                </c:pt>
                <c:pt idx="90">
                  <c:v>2.6162702645385651E-2</c:v>
                </c:pt>
                <c:pt idx="91">
                  <c:v>2.7446970597734658E-2</c:v>
                </c:pt>
                <c:pt idx="92">
                  <c:v>2.8781681750908714E-2</c:v>
                </c:pt>
                <c:pt idx="93">
                  <c:v>3.0168092719351249E-2</c:v>
                </c:pt>
                <c:pt idx="94">
                  <c:v>3.1607451441351575E-2</c:v>
                </c:pt>
                <c:pt idx="95">
                  <c:v>3.3100994525153943E-2</c:v>
                </c:pt>
                <c:pt idx="96">
                  <c:v>3.4649944493232804E-2</c:v>
                </c:pt>
                <c:pt idx="97">
                  <c:v>3.625550692728019E-2</c:v>
                </c:pt>
                <c:pt idx="98">
                  <c:v>3.7918867516883746E-2</c:v>
                </c:pt>
                <c:pt idx="99">
                  <c:v>3.9641189015315284E-2</c:v>
                </c:pt>
                <c:pt idx="100">
                  <c:v>4.1423608106299921E-2</c:v>
                </c:pt>
                <c:pt idx="101">
                  <c:v>4.3267232186093289E-2</c:v>
                </c:pt>
                <c:pt idx="102">
                  <c:v>4.5173136065656837E-2</c:v>
                </c:pt>
                <c:pt idx="103">
                  <c:v>4.7142358598187759E-2</c:v>
                </c:pt>
                <c:pt idx="104">
                  <c:v>4.9175899237728665E-2</c:v>
                </c:pt>
                <c:pt idx="105">
                  <c:v>5.1274714535051912E-2</c:v>
                </c:pt>
                <c:pt idx="106">
                  <c:v>5.3439714577479785E-2</c:v>
                </c:pt>
                <c:pt idx="107">
                  <c:v>5.5671759379767434E-2</c:v>
                </c:pt>
                <c:pt idx="108">
                  <c:v>5.7971655233632846E-2</c:v>
                </c:pt>
                <c:pt idx="109">
                  <c:v>6.034015102397032E-2</c:v>
                </c:pt>
                <c:pt idx="110">
                  <c:v>6.2777934520224676E-2</c:v>
                </c:pt>
                <c:pt idx="111">
                  <c:v>6.5285628651833835E-2</c:v>
                </c:pt>
                <c:pt idx="112">
                  <c:v>6.7863787777062146E-2</c:v>
                </c:pt>
                <c:pt idx="113">
                  <c:v>7.0512893954947184E-2</c:v>
                </c:pt>
                <c:pt idx="114">
                  <c:v>7.3233353230462622E-2</c:v>
                </c:pt>
                <c:pt idx="115">
                  <c:v>7.6025491943360071E-2</c:v>
                </c:pt>
                <c:pt idx="116">
                  <c:v>7.8889553071489676E-2</c:v>
                </c:pt>
                <c:pt idx="117">
                  <c:v>8.1825692619710233E-2</c:v>
                </c:pt>
                <c:pt idx="118">
                  <c:v>8.4833976065783981E-2</c:v>
                </c:pt>
                <c:pt idx="119">
                  <c:v>8.7914374874904555E-2</c:v>
                </c:pt>
                <c:pt idx="120">
                  <c:v>9.1066763094729136E-2</c:v>
                </c:pt>
                <c:pt idx="121">
                  <c:v>9.4290914042973822E-2</c:v>
                </c:pt>
                <c:pt idx="122">
                  <c:v>9.7586497099782316E-2</c:v>
                </c:pt>
                <c:pt idx="123">
                  <c:v>0.10095307461719355</c:v>
                </c:pt>
                <c:pt idx="124">
                  <c:v>0.10439009895810646</c:v>
                </c:pt>
                <c:pt idx="125">
                  <c:v>0.10789690967717383</c:v>
                </c:pt>
                <c:pt idx="126">
                  <c:v>0.11147273085604575</c:v>
                </c:pt>
                <c:pt idx="127">
                  <c:v>0.11511666860532921</c:v>
                </c:pt>
                <c:pt idx="128">
                  <c:v>0.11882770874552875</c:v>
                </c:pt>
                <c:pt idx="129">
                  <c:v>0.12260471467908476</c:v>
                </c:pt>
                <c:pt idx="130">
                  <c:v>0.12644642546543128</c:v>
                </c:pt>
                <c:pt idx="131">
                  <c:v>0.13035145411074936</c:v>
                </c:pt>
                <c:pt idx="132">
                  <c:v>0.13431828608379853</c:v>
                </c:pt>
                <c:pt idx="133">
                  <c:v>0.13834527806886432</c:v>
                </c:pt>
                <c:pt idx="134">
                  <c:v>0.14243065696646659</c:v>
                </c:pt>
                <c:pt idx="135">
                  <c:v>0.14657251915202951</c:v>
                </c:pt>
                <c:pt idx="136">
                  <c:v>0.15076883000221922</c:v>
                </c:pt>
                <c:pt idx="137">
                  <c:v>0.15501742369811417</c:v>
                </c:pt>
                <c:pt idx="138">
                  <c:v>0.15931600331377968</c:v>
                </c:pt>
                <c:pt idx="139">
                  <c:v>0.16366214119818118</c:v>
                </c:pt>
                <c:pt idx="140">
                  <c:v>0.16805327965768291</c:v>
                </c:pt>
                <c:pt idx="141">
                  <c:v>0.1724867319456504</c:v>
                </c:pt>
                <c:pt idx="142">
                  <c:v>0.17695968356489933</c:v>
                </c:pt>
                <c:pt idx="143">
                  <c:v>0.18146919388791943</c:v>
                </c:pt>
                <c:pt idx="144">
                  <c:v>0.18601219809894601</c:v>
                </c:pt>
                <c:pt idx="145">
                  <c:v>0.19058550946106081</c:v>
                </c:pt>
                <c:pt idx="146">
                  <c:v>0.19518582191057812</c:v>
                </c:pt>
                <c:pt idx="147">
                  <c:v>0.1998097129800124</c:v>
                </c:pt>
                <c:pt idx="148">
                  <c:v>0.20445364704994048</c:v>
                </c:pt>
                <c:pt idx="149">
                  <c:v>0.20911397892905673</c:v>
                </c:pt>
                <c:pt idx="150">
                  <c:v>0.21378695776068768</c:v>
                </c:pt>
                <c:pt idx="151">
                  <c:v>0.21846873125298108</c:v>
                </c:pt>
                <c:pt idx="152">
                  <c:v>0.223155350228916</c:v>
                </c:pt>
                <c:pt idx="153">
                  <c:v>0.22784277349120585</c:v>
                </c:pt>
                <c:pt idx="154">
                  <c:v>0.23252687299607991</c:v>
                </c:pt>
                <c:pt idx="155">
                  <c:v>0.23720343932884513</c:v>
                </c:pt>
                <c:pt idx="156">
                  <c:v>0.24186818747304389</c:v>
                </c:pt>
                <c:pt idx="157">
                  <c:v>0.24651676286394555</c:v>
                </c:pt>
                <c:pt idx="158">
                  <c:v>0.25114474771604262</c:v>
                </c:pt>
                <c:pt idx="159">
                  <c:v>0.25574766761316825</c:v>
                </c:pt>
                <c:pt idx="160">
                  <c:v>0.26032099834882089</c:v>
                </c:pt>
                <c:pt idx="161">
                  <c:v>0.26486017300327008</c:v>
                </c:pt>
                <c:pt idx="162">
                  <c:v>0.26936058924303907</c:v>
                </c:pt>
                <c:pt idx="163">
                  <c:v>0.27381761682741135</c:v>
                </c:pt>
                <c:pt idx="164">
                  <c:v>0.27822660530569665</c:v>
                </c:pt>
                <c:pt idx="165">
                  <c:v>0.28258289188812497</c:v>
                </c:pt>
                <c:pt idx="166">
                  <c:v>0.28688180947241287</c:v>
                </c:pt>
                <c:pt idx="167">
                  <c:v>0.29111869480727132</c:v>
                </c:pt>
                <c:pt idx="168">
                  <c:v>0.29528889677340842</c:v>
                </c:pt>
                <c:pt idx="169">
                  <c:v>0.29938778476191247</c:v>
                </c:pt>
                <c:pt idx="170">
                  <c:v>0.30341075712930393</c:v>
                </c:pt>
                <c:pt idx="171">
                  <c:v>0.30735324970800343</c:v>
                </c:pt>
                <c:pt idx="172">
                  <c:v>0.31121074435049456</c:v>
                </c:pt>
                <c:pt idx="173">
                  <c:v>0.31497877748505987</c:v>
                </c:pt>
                <c:pt idx="174">
                  <c:v>0.31865294866063815</c:v>
                </c:pt>
                <c:pt idx="175">
                  <c:v>0.32222892905810113</c:v>
                </c:pt>
                <c:pt idx="176">
                  <c:v>0.32570246994506913</c:v>
                </c:pt>
                <c:pt idx="177">
                  <c:v>0.32906941105128756</c:v>
                </c:pt>
                <c:pt idx="178">
                  <c:v>0.33232568884156938</c:v>
                </c:pt>
                <c:pt idx="179">
                  <c:v>0.33546734466336792</c:v>
                </c:pt>
                <c:pt idx="180">
                  <c:v>0.33849053274619251</c:v>
                </c:pt>
                <c:pt idx="181">
                  <c:v>0.34139152803030098</c:v>
                </c:pt>
                <c:pt idx="182">
                  <c:v>0.3441667338024117</c:v>
                </c:pt>
                <c:pt idx="183">
                  <c:v>0.34681268911656676</c:v>
                </c:pt>
                <c:pt idx="184">
                  <c:v>0.34932607597874488</c:v>
                </c:pt>
                <c:pt idx="185">
                  <c:v>0.35170372627437063</c:v>
                </c:pt>
                <c:pt idx="186">
                  <c:v>0.35394262841849344</c:v>
                </c:pt>
                <c:pt idx="187">
                  <c:v>0.35603993370910891</c:v>
                </c:pt>
                <c:pt idx="188">
                  <c:v>0.35799296236487138</c:v>
                </c:pt>
                <c:pt idx="189">
                  <c:v>0.35979920922929298</c:v>
                </c:pt>
                <c:pt idx="190">
                  <c:v>0.36145634912443669</c:v>
                </c:pt>
                <c:pt idx="191">
                  <c:v>0.36296224183809295</c:v>
                </c:pt>
                <c:pt idx="192">
                  <c:v>0.3643149367294678</c:v>
                </c:pt>
                <c:pt idx="193">
                  <c:v>0.36551267693951073</c:v>
                </c:pt>
                <c:pt idx="194">
                  <c:v>0.36655390319316206</c:v>
                </c:pt>
                <c:pt idx="195">
                  <c:v>0.36743725718200143</c:v>
                </c:pt>
                <c:pt idx="196">
                  <c:v>0.36816158451702591</c:v>
                </c:pt>
                <c:pt idx="197">
                  <c:v>0.3687259372425723</c:v>
                </c:pt>
                <c:pt idx="198">
                  <c:v>0.36912957590372053</c:v>
                </c:pt>
                <c:pt idx="199">
                  <c:v>0.36937197116086695</c:v>
                </c:pt>
                <c:pt idx="200">
                  <c:v>0.36945280494653249</c:v>
                </c:pt>
                <c:pt idx="201">
                  <c:v>0.3693719711608669</c:v>
                </c:pt>
                <c:pt idx="202">
                  <c:v>0.36912957590372042</c:v>
                </c:pt>
                <c:pt idx="203">
                  <c:v>0.36872593724257219</c:v>
                </c:pt>
                <c:pt idx="204">
                  <c:v>0.36816158451702574</c:v>
                </c:pt>
                <c:pt idx="205">
                  <c:v>0.36743725718200115</c:v>
                </c:pt>
                <c:pt idx="206">
                  <c:v>0.36655390319316172</c:v>
                </c:pt>
                <c:pt idx="207">
                  <c:v>0.36551267693951039</c:v>
                </c:pt>
                <c:pt idx="208">
                  <c:v>0.36431493672946741</c:v>
                </c:pt>
                <c:pt idx="209">
                  <c:v>0.3629622418380925</c:v>
                </c:pt>
                <c:pt idx="210">
                  <c:v>0.36145634912443619</c:v>
                </c:pt>
                <c:pt idx="211">
                  <c:v>0.35979920922929243</c:v>
                </c:pt>
                <c:pt idx="212">
                  <c:v>0.35799296236487077</c:v>
                </c:pt>
                <c:pt idx="213">
                  <c:v>0.35603993370910819</c:v>
                </c:pt>
                <c:pt idx="214">
                  <c:v>0.35394262841849278</c:v>
                </c:pt>
                <c:pt idx="215">
                  <c:v>0.35170372627436985</c:v>
                </c:pt>
                <c:pt idx="216">
                  <c:v>0.34932607597874404</c:v>
                </c:pt>
                <c:pt idx="217">
                  <c:v>0.34681268911656593</c:v>
                </c:pt>
                <c:pt idx="218">
                  <c:v>0.34416673380241081</c:v>
                </c:pt>
                <c:pt idx="219">
                  <c:v>0.34139152803030004</c:v>
                </c:pt>
                <c:pt idx="220">
                  <c:v>0.33849053274619156</c:v>
                </c:pt>
                <c:pt idx="221">
                  <c:v>0.33546734466336686</c:v>
                </c:pt>
                <c:pt idx="222">
                  <c:v>0.33232568884156832</c:v>
                </c:pt>
                <c:pt idx="223">
                  <c:v>0.32906941105128651</c:v>
                </c:pt>
                <c:pt idx="224">
                  <c:v>0.32570246994506796</c:v>
                </c:pt>
                <c:pt idx="225">
                  <c:v>0.32222892905809997</c:v>
                </c:pt>
                <c:pt idx="226">
                  <c:v>0.31865294866063698</c:v>
                </c:pt>
                <c:pt idx="227">
                  <c:v>0.31497877748505865</c:v>
                </c:pt>
                <c:pt idx="228">
                  <c:v>0.31121074435049334</c:v>
                </c:pt>
                <c:pt idx="229">
                  <c:v>0.3073532497080021</c:v>
                </c:pt>
                <c:pt idx="230">
                  <c:v>0.30341075712930266</c:v>
                </c:pt>
                <c:pt idx="231">
                  <c:v>0.29938778476191119</c:v>
                </c:pt>
                <c:pt idx="232">
                  <c:v>0.29528889677340703</c:v>
                </c:pt>
                <c:pt idx="233">
                  <c:v>0.29111869480726998</c:v>
                </c:pt>
                <c:pt idx="234">
                  <c:v>0.28688180947241149</c:v>
                </c:pt>
                <c:pt idx="235">
                  <c:v>0.28258289188812358</c:v>
                </c:pt>
                <c:pt idx="236">
                  <c:v>0.27822660530569521</c:v>
                </c:pt>
                <c:pt idx="237">
                  <c:v>0.2738176168274099</c:v>
                </c:pt>
                <c:pt idx="238">
                  <c:v>0.26936058924303763</c:v>
                </c:pt>
                <c:pt idx="239">
                  <c:v>0.26486017300326858</c:v>
                </c:pt>
                <c:pt idx="240">
                  <c:v>0.26032099834881944</c:v>
                </c:pt>
                <c:pt idx="241">
                  <c:v>0.25574766761316681</c:v>
                </c:pt>
                <c:pt idx="242">
                  <c:v>0.25114474771604112</c:v>
                </c:pt>
                <c:pt idx="243">
                  <c:v>0.24651676286394406</c:v>
                </c:pt>
                <c:pt idx="244">
                  <c:v>0.24186818747304234</c:v>
                </c:pt>
                <c:pt idx="245">
                  <c:v>0.23720343932884363</c:v>
                </c:pt>
                <c:pt idx="246">
                  <c:v>0.23252687299607835</c:v>
                </c:pt>
                <c:pt idx="247">
                  <c:v>0.22784277349120435</c:v>
                </c:pt>
                <c:pt idx="248">
                  <c:v>0.22315535022891447</c:v>
                </c:pt>
                <c:pt idx="249">
                  <c:v>0.21846873125297953</c:v>
                </c:pt>
                <c:pt idx="250">
                  <c:v>0.21378695776068615</c:v>
                </c:pt>
                <c:pt idx="251">
                  <c:v>0.2091139789290552</c:v>
                </c:pt>
                <c:pt idx="252">
                  <c:v>0.20445364704993901</c:v>
                </c:pt>
                <c:pt idx="253">
                  <c:v>0.19980971298001093</c:v>
                </c:pt>
                <c:pt idx="254">
                  <c:v>0.19518582191057662</c:v>
                </c:pt>
                <c:pt idx="255">
                  <c:v>0.19058550946105937</c:v>
                </c:pt>
                <c:pt idx="256">
                  <c:v>0.18601219809894451</c:v>
                </c:pt>
                <c:pt idx="257">
                  <c:v>0.18146919388791799</c:v>
                </c:pt>
                <c:pt idx="258">
                  <c:v>0.17695968356489786</c:v>
                </c:pt>
                <c:pt idx="259">
                  <c:v>0.17248673194564895</c:v>
                </c:pt>
                <c:pt idx="260">
                  <c:v>0.16805327965768146</c:v>
                </c:pt>
                <c:pt idx="261">
                  <c:v>0.16366214119817976</c:v>
                </c:pt>
                <c:pt idx="262">
                  <c:v>0.15931600331377829</c:v>
                </c:pt>
                <c:pt idx="263">
                  <c:v>0.15501742369811278</c:v>
                </c:pt>
                <c:pt idx="264">
                  <c:v>0.15076883000221786</c:v>
                </c:pt>
                <c:pt idx="265">
                  <c:v>0.14657251915202815</c:v>
                </c:pt>
                <c:pt idx="266">
                  <c:v>0.14243065696646526</c:v>
                </c:pt>
                <c:pt idx="267">
                  <c:v>0.13834527806886299</c:v>
                </c:pt>
                <c:pt idx="268">
                  <c:v>0.13431828608379723</c:v>
                </c:pt>
                <c:pt idx="269">
                  <c:v>0.13035145411074808</c:v>
                </c:pt>
                <c:pt idx="270">
                  <c:v>0.12644642546543</c:v>
                </c:pt>
                <c:pt idx="271">
                  <c:v>0.12260471467908352</c:v>
                </c:pt>
                <c:pt idx="272">
                  <c:v>0.11882770874552757</c:v>
                </c:pt>
                <c:pt idx="273">
                  <c:v>0.11511666860532806</c:v>
                </c:pt>
                <c:pt idx="274">
                  <c:v>0.11147273085604459</c:v>
                </c:pt>
                <c:pt idx="275">
                  <c:v>0.10789690967717271</c:v>
                </c:pt>
                <c:pt idx="276">
                  <c:v>0.10439009895810535</c:v>
                </c:pt>
                <c:pt idx="277">
                  <c:v>0.10095307461719244</c:v>
                </c:pt>
                <c:pt idx="278">
                  <c:v>9.7586497099781233E-2</c:v>
                </c:pt>
                <c:pt idx="279">
                  <c:v>9.4290914042972768E-2</c:v>
                </c:pt>
                <c:pt idx="280">
                  <c:v>9.1066763094728123E-2</c:v>
                </c:pt>
                <c:pt idx="281">
                  <c:v>8.7914374874903542E-2</c:v>
                </c:pt>
                <c:pt idx="282">
                  <c:v>8.4833976065783009E-2</c:v>
                </c:pt>
                <c:pt idx="283">
                  <c:v>8.1825692619709289E-2</c:v>
                </c:pt>
                <c:pt idx="284">
                  <c:v>7.8889553071488733E-2</c:v>
                </c:pt>
                <c:pt idx="285">
                  <c:v>7.6025491943359155E-2</c:v>
                </c:pt>
                <c:pt idx="286">
                  <c:v>7.3233353230461734E-2</c:v>
                </c:pt>
                <c:pt idx="287">
                  <c:v>7.051289395494631E-2</c:v>
                </c:pt>
                <c:pt idx="288">
                  <c:v>6.7863787777061313E-2</c:v>
                </c:pt>
                <c:pt idx="289">
                  <c:v>6.5285628651833016E-2</c:v>
                </c:pt>
                <c:pt idx="290">
                  <c:v>6.2777934520223899E-2</c:v>
                </c:pt>
                <c:pt idx="291">
                  <c:v>6.034015102396955E-2</c:v>
                </c:pt>
                <c:pt idx="292">
                  <c:v>5.7971655233632111E-2</c:v>
                </c:pt>
                <c:pt idx="293">
                  <c:v>5.5671759379766705E-2</c:v>
                </c:pt>
                <c:pt idx="294">
                  <c:v>5.3439714577479078E-2</c:v>
                </c:pt>
                <c:pt idx="295">
                  <c:v>5.1274714535051232E-2</c:v>
                </c:pt>
                <c:pt idx="296">
                  <c:v>4.9175899237727985E-2</c:v>
                </c:pt>
                <c:pt idx="297">
                  <c:v>4.7142358598187106E-2</c:v>
                </c:pt>
                <c:pt idx="298">
                  <c:v>4.5173136065656212E-2</c:v>
                </c:pt>
                <c:pt idx="299">
                  <c:v>4.3267232186092693E-2</c:v>
                </c:pt>
                <c:pt idx="300">
                  <c:v>4.1423608106299352E-2</c:v>
                </c:pt>
                <c:pt idx="301">
                  <c:v>3.9641189015314757E-2</c:v>
                </c:pt>
                <c:pt idx="302">
                  <c:v>3.7918867516883205E-2</c:v>
                </c:pt>
                <c:pt idx="303">
                  <c:v>3.6255506927279676E-2</c:v>
                </c:pt>
                <c:pt idx="304">
                  <c:v>3.4649944493232311E-2</c:v>
                </c:pt>
                <c:pt idx="305">
                  <c:v>3.3100994525153471E-2</c:v>
                </c:pt>
                <c:pt idx="306">
                  <c:v>3.160745144135111E-2</c:v>
                </c:pt>
                <c:pt idx="307">
                  <c:v>3.0168092719350809E-2</c:v>
                </c:pt>
                <c:pt idx="308">
                  <c:v>2.8781681750908294E-2</c:v>
                </c:pt>
                <c:pt idx="309">
                  <c:v>2.7446970597734245E-2</c:v>
                </c:pt>
                <c:pt idx="310">
                  <c:v>2.6162702645385255E-2</c:v>
                </c:pt>
                <c:pt idx="311">
                  <c:v>2.4927615153195783E-2</c:v>
                </c:pt>
                <c:pt idx="312">
                  <c:v>2.3740441698534922E-2</c:v>
                </c:pt>
                <c:pt idx="313">
                  <c:v>2.2599914514067732E-2</c:v>
                </c:pt>
                <c:pt idx="314">
                  <c:v>2.1504766717082648E-2</c:v>
                </c:pt>
                <c:pt idx="315">
                  <c:v>2.0453734430313886E-2</c:v>
                </c:pt>
                <c:pt idx="316">
                  <c:v>1.9445558794038604E-2</c:v>
                </c:pt>
                <c:pt idx="317">
                  <c:v>1.8478987869564843E-2</c:v>
                </c:pt>
                <c:pt idx="318">
                  <c:v>1.7552778434544281E-2</c:v>
                </c:pt>
                <c:pt idx="319">
                  <c:v>1.6665697670845987E-2</c:v>
                </c:pt>
                <c:pt idx="320">
                  <c:v>1.5816524746011456E-2</c:v>
                </c:pt>
                <c:pt idx="321">
                  <c:v>1.5004052289578129E-2</c:v>
                </c:pt>
                <c:pt idx="322">
                  <c:v>1.4227087765807223E-2</c:v>
                </c:pt>
                <c:pt idx="323">
                  <c:v>1.3484454744583292E-2</c:v>
                </c:pt>
                <c:pt idx="324">
                  <c:v>1.2774994072465759E-2</c:v>
                </c:pt>
                <c:pt idx="325">
                  <c:v>1.2097564946068878E-2</c:v>
                </c:pt>
                <c:pt idx="326">
                  <c:v>1.1451045890124094E-2</c:v>
                </c:pt>
                <c:pt idx="327">
                  <c:v>1.0834335642740001E-2</c:v>
                </c:pt>
                <c:pt idx="328">
                  <c:v>1.0246353950518658E-2</c:v>
                </c:pt>
                <c:pt idx="329">
                  <c:v>9.6860422763140729E-3</c:v>
                </c:pt>
                <c:pt idx="330">
                  <c:v>9.1523644225295891E-3</c:v>
                </c:pt>
                <c:pt idx="331">
                  <c:v>8.6443070729458026E-3</c:v>
                </c:pt>
                <c:pt idx="332">
                  <c:v>8.1608802561503463E-3</c:v>
                </c:pt>
                <c:pt idx="333">
                  <c:v>7.7011177337056149E-3</c:v>
                </c:pt>
                <c:pt idx="334">
                  <c:v>7.2640773162413038E-3</c:v>
                </c:pt>
                <c:pt idx="335">
                  <c:v>6.8488411106953752E-3</c:v>
                </c:pt>
                <c:pt idx="336">
                  <c:v>6.4545157019511258E-3</c:v>
                </c:pt>
                <c:pt idx="337">
                  <c:v>6.080232272129552E-3</c:v>
                </c:pt>
                <c:pt idx="338">
                  <c:v>5.725146660795986E-3</c:v>
                </c:pt>
                <c:pt idx="339">
                  <c:v>5.3884393693287838E-3</c:v>
                </c:pt>
                <c:pt idx="340">
                  <c:v>5.0693155126761225E-3</c:v>
                </c:pt>
                <c:pt idx="341">
                  <c:v>4.7670047216956972E-3</c:v>
                </c:pt>
                <c:pt idx="342">
                  <c:v>4.4807609992317471E-3</c:v>
                </c:pt>
                <c:pt idx="343">
                  <c:v>4.2098625330350657E-3</c:v>
                </c:pt>
                <c:pt idx="344">
                  <c:v>3.9536114685753748E-3</c:v>
                </c:pt>
                <c:pt idx="345">
                  <c:v>3.7113336447321299E-3</c:v>
                </c:pt>
                <c:pt idx="346">
                  <c:v>3.482378295279971E-3</c:v>
                </c:pt>
                <c:pt idx="347">
                  <c:v>3.2661177190099542E-3</c:v>
                </c:pt>
                <c:pt idx="348">
                  <c:v>3.0619469212470234E-3</c:v>
                </c:pt>
                <c:pt idx="349">
                  <c:v>2.8692832294395587E-3</c:v>
                </c:pt>
                <c:pt idx="350">
                  <c:v>2.687565885408041E-3</c:v>
                </c:pt>
                <c:pt idx="351">
                  <c:v>2.516255616747965E-3</c:v>
                </c:pt>
                <c:pt idx="352">
                  <c:v>2.3548341897875083E-3</c:v>
                </c:pt>
                <c:pt idx="353">
                  <c:v>2.2028039464036192E-3</c:v>
                </c:pt>
                <c:pt idx="354">
                  <c:v>2.059687326901683E-3</c:v>
                </c:pt>
                <c:pt idx="355">
                  <c:v>1.9250263810642579E-3</c:v>
                </c:pt>
                <c:pt idx="356">
                  <c:v>1.7983822693739494E-3</c:v>
                </c:pt>
                <c:pt idx="357">
                  <c:v>1.6793347563147318E-3</c:v>
                </c:pt>
                <c:pt idx="358">
                  <c:v>1.5674816975554432E-3</c:v>
                </c:pt>
                <c:pt idx="359">
                  <c:v>1.4624385227190021E-3</c:v>
                </c:pt>
                <c:pt idx="360">
                  <c:v>1.3638377153415433E-3</c:v>
                </c:pt>
                <c:pt idx="361">
                  <c:v>1.2713282915275484E-3</c:v>
                </c:pt>
                <c:pt idx="362">
                  <c:v>1.1845752787102439E-3</c:v>
                </c:pt>
                <c:pt idx="363">
                  <c:v>1.1032591958315642E-3</c:v>
                </c:pt>
                <c:pt idx="364">
                  <c:v>1.0270755361629165E-3</c:v>
                </c:pt>
                <c:pt idx="365">
                  <c:v>9.5573425389708193E-4</c:v>
                </c:pt>
                <c:pt idx="366">
                  <c:v>8.8895925555313783E-4</c:v>
                </c:pt>
                <c:pt idx="367">
                  <c:v>8.2648789715033166E-4</c:v>
                </c:pt>
                <c:pt idx="368">
                  <c:v>7.6807048802357927E-4</c:v>
                </c:pt>
                <c:pt idx="369">
                  <c:v>7.1346980207290494E-4</c:v>
                </c:pt>
                <c:pt idx="370">
                  <c:v>6.6246059716165468E-4</c:v>
                </c:pt>
                <c:pt idx="371">
                  <c:v>6.1482914330388938E-4</c:v>
                </c:pt>
                <c:pt idx="372">
                  <c:v>5.703727602100468E-4</c:v>
                </c:pt>
                <c:pt idx="373">
                  <c:v>5.2889936469176408E-4</c:v>
                </c:pt>
                <c:pt idx="374">
                  <c:v>4.9022702836177558E-4</c:v>
                </c:pt>
                <c:pt idx="375">
                  <c:v>4.5418354600299367E-4</c:v>
                </c:pt>
                <c:pt idx="376">
                  <c:v>4.2060601492229568E-4</c:v>
                </c:pt>
                <c:pt idx="377">
                  <c:v>3.8934042554914774E-4</c:v>
                </c:pt>
                <c:pt idx="378">
                  <c:v>3.6024126348698735E-4</c:v>
                </c:pt>
                <c:pt idx="379">
                  <c:v>3.3317112317617748E-4</c:v>
                </c:pt>
                <c:pt idx="380">
                  <c:v>3.0800033328139484E-4</c:v>
                </c:pt>
                <c:pt idx="381">
                  <c:v>2.8460659387332136E-4</c:v>
                </c:pt>
                <c:pt idx="382">
                  <c:v>2.6287462543456798E-4</c:v>
                </c:pt>
                <c:pt idx="383">
                  <c:v>2.4269582968265818E-4</c:v>
                </c:pt>
                <c:pt idx="384">
                  <c:v>2.2396796216866006E-4</c:v>
                </c:pt>
                <c:pt idx="385">
                  <c:v>2.0659481657854769E-4</c:v>
                </c:pt>
                <c:pt idx="386">
                  <c:v>1.9048592063550143E-4</c:v>
                </c:pt>
                <c:pt idx="387">
                  <c:v>1.7555624347506668E-4</c:v>
                </c:pt>
                <c:pt idx="388">
                  <c:v>1.6172591434123729E-4</c:v>
                </c:pt>
                <c:pt idx="389">
                  <c:v>1.48919952430053E-4</c:v>
                </c:pt>
                <c:pt idx="390">
                  <c:v>1.3706800768807162E-4</c:v>
                </c:pt>
                <c:pt idx="391">
                  <c:v>1.2610411235600412E-4</c:v>
                </c:pt>
                <c:pt idx="392">
                  <c:v>1.1596644303277921E-4</c:v>
                </c:pt>
                <c:pt idx="393">
                  <c:v>1.0659709302222277E-4</c:v>
                </c:pt>
                <c:pt idx="394">
                  <c:v>9.79418547132998E-5</c:v>
                </c:pt>
                <c:pt idx="395">
                  <c:v>8.9950011735358878E-5</c:v>
                </c:pt>
                <c:pt idx="396">
                  <c:v>8.2574140621948343E-5</c:v>
                </c:pt>
                <c:pt idx="397">
                  <c:v>7.5769921710427802E-5</c:v>
                </c:pt>
                <c:pt idx="398">
                  <c:v>6.9495958999686558E-5</c:v>
                </c:pt>
                <c:pt idx="399">
                  <c:v>6.3713608684699423E-5</c:v>
                </c:pt>
                <c:pt idx="400">
                  <c:v>5.8386816084303792E-5</c:v>
                </c:pt>
                <c:pt idx="401">
                  <c:v>5.3481960677386672E-5</c:v>
                </c:pt>
                <c:pt idx="402">
                  <c:v>4.89677089625164E-5</c:v>
                </c:pt>
                <c:pt idx="403">
                  <c:v>4.481487485688417E-5</c:v>
                </c:pt>
                <c:pt idx="404">
                  <c:v>4.0996287352114344E-5</c:v>
                </c:pt>
                <c:pt idx="405">
                  <c:v>3.7486665147019196E-5</c:v>
                </c:pt>
                <c:pt idx="406">
                  <c:v>3.4262497980601049E-5</c:v>
                </c:pt>
                <c:pt idx="407">
                  <c:v>3.1301934392491858E-5</c:v>
                </c:pt>
                <c:pt idx="408">
                  <c:v>2.8584675642489577E-5</c:v>
                </c:pt>
                <c:pt idx="409">
                  <c:v>2.6091875525832492E-5</c:v>
                </c:pt>
                <c:pt idx="410">
                  <c:v>2.3806045826289224E-5</c:v>
                </c:pt>
                <c:pt idx="411">
                  <c:v>2.1710967154973333E-5</c:v>
                </c:pt>
                <c:pt idx="412">
                  <c:v>1.9791604928956229E-5</c:v>
                </c:pt>
                <c:pt idx="413">
                  <c:v>1.8034030250204807E-5</c:v>
                </c:pt>
                <c:pt idx="414">
                  <c:v>1.6425345452057913E-5</c:v>
                </c:pt>
                <c:pt idx="415">
                  <c:v>1.4953614087331653E-5</c:v>
                </c:pt>
                <c:pt idx="416">
                  <c:v>1.3607795139168284E-5</c:v>
                </c:pt>
                <c:pt idx="417">
                  <c:v>1.2377681242875303E-5</c:v>
                </c:pt>
                <c:pt idx="418">
                  <c:v>1.1253840714204964E-5</c:v>
                </c:pt>
                <c:pt idx="419">
                  <c:v>1.0227563186764408E-5</c:v>
                </c:pt>
                <c:pt idx="420">
                  <c:v>9.2908086684965516E-6</c:v>
                </c:pt>
                <c:pt idx="421">
                  <c:v>8.4361598343988699E-6</c:v>
                </c:pt>
                <c:pt idx="422">
                  <c:v>7.6567773798292041E-6</c:v>
                </c:pt>
                <c:pt idx="423">
                  <c:v>6.9463582658614315E-6</c:v>
                </c:pt>
                <c:pt idx="424">
                  <c:v>6.2990966951780683E-6</c:v>
                </c:pt>
                <c:pt idx="425">
                  <c:v>5.709647663903642E-6</c:v>
                </c:pt>
                <c:pt idx="426">
                  <c:v>5.17309294157685E-6</c:v>
                </c:pt>
                <c:pt idx="427">
                  <c:v>4.6849093381151571E-6</c:v>
                </c:pt>
                <c:pt idx="428">
                  <c:v>4.2409391231330113E-6</c:v>
                </c:pt>
              </c:numCache>
            </c:numRef>
          </c:yVal>
          <c:smooth val="1"/>
        </c:ser>
        <c:dLbls/>
        <c:axId val="92122496"/>
        <c:axId val="92132480"/>
      </c:scatterChart>
      <c:valAx>
        <c:axId val="92122496"/>
        <c:scaling>
          <c:orientation val="minMax"/>
          <c:max val="2"/>
          <c:min val="-2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132480"/>
        <c:crosses val="autoZero"/>
        <c:crossBetween val="midCat"/>
        <c:majorUnit val="0.2"/>
        <c:minorUnit val="2.0000000000000011E-2"/>
      </c:valAx>
      <c:valAx>
        <c:axId val="92132480"/>
        <c:scaling>
          <c:orientation val="minMax"/>
          <c:max val="0.2"/>
          <c:min val="0"/>
        </c:scaling>
        <c:axPos val="l"/>
        <c:majorGridlines/>
        <c:numFmt formatCode="General" sourceLinked="1"/>
        <c:tickLblPos val="nextTo"/>
        <c:crossAx val="92122496"/>
        <c:crosses val="autoZero"/>
        <c:crossBetween val="midCat"/>
        <c:majorUnit val="1.0000000000000005E-2"/>
        <c:minorUnit val="1.0000000000000009E-3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339946913415495"/>
          <c:y val="7.5865817126216165E-2"/>
          <c:w val="0.71580022836128565"/>
          <c:h val="0.89538261780881634"/>
        </c:manualLayout>
      </c:layout>
      <c:radarChart>
        <c:radarStyle val="marker"/>
        <c:ser>
          <c:idx val="0"/>
          <c:order val="0"/>
          <c:tx>
            <c:strRef>
              <c:f>'Optic Fiber'!$S$13</c:f>
              <c:strCache>
                <c:ptCount val="1"/>
                <c:pt idx="0">
                  <c:v>d</c:v>
                </c:pt>
              </c:strCache>
            </c:strRef>
          </c:tx>
          <c:spPr>
            <a:ln w="34925"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'Optic Fiber'!$S$14:$S$50</c:f>
              <c:numCache>
                <c:formatCode>0.000000</c:formatCode>
                <c:ptCount val="37"/>
                <c:pt idx="0">
                  <c:v>95.603604221018585</c:v>
                </c:pt>
                <c:pt idx="1">
                  <c:v>95.603604221018585</c:v>
                </c:pt>
                <c:pt idx="2">
                  <c:v>95.603604221018585</c:v>
                </c:pt>
                <c:pt idx="3">
                  <c:v>95.603604221018585</c:v>
                </c:pt>
                <c:pt idx="4">
                  <c:v>95.603604221018585</c:v>
                </c:pt>
                <c:pt idx="5">
                  <c:v>95.603604221018585</c:v>
                </c:pt>
                <c:pt idx="6">
                  <c:v>95.603604221018585</c:v>
                </c:pt>
                <c:pt idx="7">
                  <c:v>95.603604221018585</c:v>
                </c:pt>
                <c:pt idx="8">
                  <c:v>95.603604221018585</c:v>
                </c:pt>
                <c:pt idx="9">
                  <c:v>95.603604221018585</c:v>
                </c:pt>
                <c:pt idx="10">
                  <c:v>95.603604221018585</c:v>
                </c:pt>
                <c:pt idx="11">
                  <c:v>95.603604221018585</c:v>
                </c:pt>
                <c:pt idx="12">
                  <c:v>95.603604221018585</c:v>
                </c:pt>
                <c:pt idx="13">
                  <c:v>95.603604221018585</c:v>
                </c:pt>
                <c:pt idx="14">
                  <c:v>95.603604221018585</c:v>
                </c:pt>
                <c:pt idx="15">
                  <c:v>95.603604221018585</c:v>
                </c:pt>
                <c:pt idx="16">
                  <c:v>95.603604221018585</c:v>
                </c:pt>
                <c:pt idx="17">
                  <c:v>95.603604221018585</c:v>
                </c:pt>
                <c:pt idx="18">
                  <c:v>95.603604221018585</c:v>
                </c:pt>
                <c:pt idx="19">
                  <c:v>95.603604221018585</c:v>
                </c:pt>
                <c:pt idx="20">
                  <c:v>95.603604221018585</c:v>
                </c:pt>
                <c:pt idx="21">
                  <c:v>95.603604221018585</c:v>
                </c:pt>
                <c:pt idx="22">
                  <c:v>95.603604221018585</c:v>
                </c:pt>
                <c:pt idx="23">
                  <c:v>95.603604221018585</c:v>
                </c:pt>
                <c:pt idx="24">
                  <c:v>95.603604221018585</c:v>
                </c:pt>
                <c:pt idx="25">
                  <c:v>95.603604221018585</c:v>
                </c:pt>
                <c:pt idx="26">
                  <c:v>95.603604221018585</c:v>
                </c:pt>
                <c:pt idx="27">
                  <c:v>95.603604221018585</c:v>
                </c:pt>
                <c:pt idx="28">
                  <c:v>95.603604221018585</c:v>
                </c:pt>
                <c:pt idx="29">
                  <c:v>95.603604221018585</c:v>
                </c:pt>
                <c:pt idx="30">
                  <c:v>95.603604221018585</c:v>
                </c:pt>
                <c:pt idx="31">
                  <c:v>95.603604221018585</c:v>
                </c:pt>
                <c:pt idx="32">
                  <c:v>95.603604221018585</c:v>
                </c:pt>
                <c:pt idx="33">
                  <c:v>95.603604221018585</c:v>
                </c:pt>
                <c:pt idx="34">
                  <c:v>95.603604221018585</c:v>
                </c:pt>
                <c:pt idx="35">
                  <c:v>95.603604221018585</c:v>
                </c:pt>
                <c:pt idx="36">
                  <c:v>95.603604221018585</c:v>
                </c:pt>
              </c:numCache>
            </c:numRef>
          </c:val>
        </c:ser>
        <c:dLbls/>
        <c:axId val="95773440"/>
        <c:axId val="95774976"/>
      </c:radarChart>
      <c:catAx>
        <c:axId val="95773440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774976"/>
        <c:crosses val="autoZero"/>
        <c:lblAlgn val="ctr"/>
        <c:lblOffset val="100"/>
      </c:catAx>
      <c:valAx>
        <c:axId val="95774976"/>
        <c:scaling>
          <c:orientation val="minMax"/>
        </c:scaling>
        <c:axPos val="l"/>
        <c:majorGridlines/>
        <c:numFmt formatCode="0.00" sourceLinked="0"/>
        <c:majorTickMark val="cross"/>
        <c:tickLblPos val="nextTo"/>
        <c:crossAx val="95773440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14</xdr:row>
      <xdr:rowOff>104775</xdr:rowOff>
    </xdr:from>
    <xdr:to>
      <xdr:col>17</xdr:col>
      <xdr:colOff>581025</xdr:colOff>
      <xdr:row>36</xdr:row>
      <xdr:rowOff>114300</xdr:rowOff>
    </xdr:to>
    <xdr:graphicFrame macro="">
      <xdr:nvGraphicFramePr>
        <xdr:cNvPr id="102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42</xdr:row>
      <xdr:rowOff>95250</xdr:rowOff>
    </xdr:from>
    <xdr:to>
      <xdr:col>12</xdr:col>
      <xdr:colOff>476250</xdr:colOff>
      <xdr:row>56</xdr:row>
      <xdr:rowOff>123825</xdr:rowOff>
    </xdr:to>
    <xdr:graphicFrame macro="">
      <xdr:nvGraphicFramePr>
        <xdr:cNvPr id="102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452"/>
  <sheetViews>
    <sheetView tabSelected="1" workbookViewId="0">
      <selection activeCell="F29" sqref="F29"/>
    </sheetView>
  </sheetViews>
  <sheetFormatPr defaultRowHeight="15"/>
  <cols>
    <col min="2" max="2" width="16.7109375" customWidth="1"/>
    <col min="3" max="3" width="16.140625" customWidth="1"/>
    <col min="4" max="4" width="22" customWidth="1"/>
    <col min="5" max="6" width="12" bestFit="1" customWidth="1"/>
    <col min="19" max="19" width="12.28515625" customWidth="1"/>
  </cols>
  <sheetData>
    <row r="2" spans="1:19" ht="26.25">
      <c r="H2" s="32" t="s">
        <v>25</v>
      </c>
    </row>
    <row r="3" spans="1:19">
      <c r="F3" t="s">
        <v>16</v>
      </c>
    </row>
    <row r="4" spans="1:19" s="5" customFormat="1">
      <c r="A4" t="s">
        <v>12</v>
      </c>
      <c r="B4"/>
      <c r="C4" s="3" t="s">
        <v>40</v>
      </c>
      <c r="D4" s="15">
        <v>1.58</v>
      </c>
      <c r="E4" s="3"/>
      <c r="F4" s="12" t="s">
        <v>14</v>
      </c>
      <c r="G4" s="3">
        <f>(ASIN(( D4^2-D5^2)^0.5))</f>
        <v>0.44590788897710876</v>
      </c>
    </row>
    <row r="5" spans="1:19" s="5" customFormat="1">
      <c r="A5" t="s">
        <v>13</v>
      </c>
      <c r="B5" s="3"/>
      <c r="C5" s="3" t="s">
        <v>41</v>
      </c>
      <c r="D5" s="15">
        <v>1.52</v>
      </c>
      <c r="E5" s="3"/>
      <c r="F5" s="3"/>
      <c r="G5" s="3"/>
    </row>
    <row r="6" spans="1:19">
      <c r="A6" s="3"/>
      <c r="B6" s="3"/>
      <c r="C6" s="3"/>
      <c r="D6" s="3"/>
      <c r="E6" s="3"/>
      <c r="G6" s="3"/>
    </row>
    <row r="7" spans="1:19">
      <c r="A7" s="16" t="s">
        <v>39</v>
      </c>
      <c r="B7" s="3"/>
      <c r="C7" s="3"/>
      <c r="D7" s="15">
        <v>2</v>
      </c>
      <c r="E7" s="3" t="s">
        <v>18</v>
      </c>
      <c r="F7" s="3" t="s">
        <v>17</v>
      </c>
      <c r="G7" s="3" t="s">
        <v>24</v>
      </c>
    </row>
    <row r="8" spans="1:19">
      <c r="E8" s="3"/>
      <c r="F8" s="3"/>
      <c r="G8" s="3"/>
      <c r="I8" s="7" t="s">
        <v>9</v>
      </c>
      <c r="K8" s="5"/>
      <c r="L8" s="5"/>
      <c r="M8" s="5"/>
    </row>
    <row r="9" spans="1:19">
      <c r="B9" t="s">
        <v>15</v>
      </c>
      <c r="D9" s="14">
        <f>(D7*0.001)*(TAN(G4))*10^(3)</f>
        <v>0.9560360422101859</v>
      </c>
      <c r="E9" s="3" t="s">
        <v>18</v>
      </c>
      <c r="F9">
        <f>D9*100</f>
        <v>95.603604221018585</v>
      </c>
      <c r="G9" t="s">
        <v>11</v>
      </c>
      <c r="I9" t="s">
        <v>10</v>
      </c>
    </row>
    <row r="10" spans="1:19">
      <c r="A10" s="16"/>
      <c r="B10" s="16"/>
      <c r="C10" s="16"/>
      <c r="D10" s="16"/>
      <c r="I10" s="3" t="s">
        <v>20</v>
      </c>
      <c r="J10" s="3"/>
      <c r="O10" s="3"/>
      <c r="P10" s="3"/>
    </row>
    <row r="11" spans="1:19">
      <c r="A11" s="16"/>
      <c r="B11" s="16"/>
      <c r="C11" s="16"/>
      <c r="D11" s="16"/>
      <c r="O11" s="3"/>
      <c r="P11" s="3"/>
    </row>
    <row r="12" spans="1:19">
      <c r="A12" s="16"/>
      <c r="B12" s="16"/>
      <c r="C12" s="16" t="s">
        <v>28</v>
      </c>
      <c r="D12" s="16"/>
      <c r="O12" s="3"/>
      <c r="P12" s="3"/>
    </row>
    <row r="13" spans="1:19" ht="18.75">
      <c r="A13" s="16" t="s">
        <v>22</v>
      </c>
      <c r="B13" s="16"/>
      <c r="C13" s="21" t="s">
        <v>26</v>
      </c>
      <c r="D13" s="16"/>
      <c r="E13" s="13"/>
      <c r="O13" s="3"/>
      <c r="P13" s="3"/>
      <c r="S13" s="19" t="s">
        <v>0</v>
      </c>
    </row>
    <row r="14" spans="1:19" ht="18.75">
      <c r="A14" s="16" t="s">
        <v>23</v>
      </c>
      <c r="B14" s="16"/>
      <c r="C14" s="21" t="s">
        <v>27</v>
      </c>
      <c r="D14" s="16"/>
      <c r="E14" s="13"/>
      <c r="O14" s="3"/>
      <c r="P14" s="3"/>
      <c r="S14" s="2">
        <f>$F$9</f>
        <v>95.603604221018585</v>
      </c>
    </row>
    <row r="15" spans="1:19">
      <c r="A15" s="16"/>
      <c r="B15" s="16"/>
      <c r="C15" s="18" t="s">
        <v>6</v>
      </c>
      <c r="D15" s="18">
        <v>530</v>
      </c>
      <c r="O15" s="3"/>
      <c r="P15" s="3"/>
      <c r="S15" s="2">
        <f>S14</f>
        <v>95.603604221018585</v>
      </c>
    </row>
    <row r="16" spans="1:19">
      <c r="A16" s="16"/>
      <c r="B16" s="16"/>
      <c r="C16" s="18" t="s">
        <v>7</v>
      </c>
      <c r="D16" s="18">
        <v>632.79999999999995</v>
      </c>
      <c r="O16" s="3"/>
      <c r="P16" s="3"/>
      <c r="S16" s="2">
        <f>S15</f>
        <v>95.603604221018585</v>
      </c>
    </row>
    <row r="17" spans="1:19">
      <c r="A17" s="16"/>
      <c r="B17" s="16"/>
      <c r="C17" s="18" t="s">
        <v>8</v>
      </c>
      <c r="D17" s="18">
        <v>488</v>
      </c>
      <c r="O17" s="3"/>
      <c r="P17" s="3"/>
      <c r="S17" s="2">
        <f>S16</f>
        <v>95.603604221018585</v>
      </c>
    </row>
    <row r="18" spans="1:19">
      <c r="A18" s="16"/>
      <c r="B18" s="16"/>
      <c r="C18" s="17"/>
      <c r="D18" s="16"/>
      <c r="O18" s="3"/>
      <c r="P18" s="3"/>
      <c r="S18" s="2">
        <f>S17</f>
        <v>95.603604221018585</v>
      </c>
    </row>
    <row r="19" spans="1:19">
      <c r="A19" s="10" t="s">
        <v>5</v>
      </c>
      <c r="B19" s="3"/>
      <c r="C19" s="2"/>
      <c r="E19" s="13"/>
      <c r="H19" s="3"/>
      <c r="I19" s="3"/>
      <c r="J19" s="3"/>
      <c r="K19" s="3"/>
      <c r="L19" s="3"/>
      <c r="M19" s="3"/>
      <c r="N19" s="3"/>
      <c r="O19" s="3"/>
      <c r="P19" s="3"/>
      <c r="S19" s="2">
        <f>S18</f>
        <v>95.603604221018585</v>
      </c>
    </row>
    <row r="20" spans="1:19" ht="18.75">
      <c r="B20" t="s">
        <v>1</v>
      </c>
      <c r="C20" t="s">
        <v>2</v>
      </c>
      <c r="D20" t="s">
        <v>21</v>
      </c>
      <c r="E20" s="13"/>
      <c r="S20" s="2">
        <f t="shared" ref="S20:S50" si="0">S19</f>
        <v>95.603604221018585</v>
      </c>
    </row>
    <row r="21" spans="1:19">
      <c r="B21" s="11">
        <f>0.1/D7</f>
        <v>0.05</v>
      </c>
      <c r="C21" s="11">
        <f>B21*(EXP(1))^2</f>
        <v>0.36945280494653249</v>
      </c>
      <c r="D21" s="11">
        <f>D9/2</f>
        <v>0.47801802110509295</v>
      </c>
      <c r="E21" s="13"/>
      <c r="S21" s="2">
        <f t="shared" si="0"/>
        <v>95.603604221018585</v>
      </c>
    </row>
    <row r="22" spans="1:19">
      <c r="B22" s="3"/>
      <c r="C22" s="2"/>
      <c r="S22" s="2">
        <f t="shared" si="0"/>
        <v>95.603604221018585</v>
      </c>
    </row>
    <row r="23" spans="1:19" ht="18.75">
      <c r="B23" s="3"/>
      <c r="C23" s="9" t="s">
        <v>3</v>
      </c>
      <c r="D23" s="7" t="s">
        <v>4</v>
      </c>
      <c r="E23" s="13"/>
      <c r="F23" s="13"/>
      <c r="S23" s="2">
        <f t="shared" si="0"/>
        <v>95.603604221018585</v>
      </c>
    </row>
    <row r="24" spans="1:19">
      <c r="B24" s="4"/>
      <c r="C24" s="8">
        <v>-2</v>
      </c>
      <c r="D24">
        <f>$C$21*EXP((-1*C24*C24)/(2*$D$21*$D$21))</f>
        <v>5.8386816084305344E-5</v>
      </c>
      <c r="E24" s="13"/>
      <c r="F24" s="13"/>
      <c r="S24" s="2">
        <f t="shared" si="0"/>
        <v>95.603604221018585</v>
      </c>
    </row>
    <row r="25" spans="1:19">
      <c r="C25" s="8">
        <f>C24+0.01</f>
        <v>-1.99</v>
      </c>
      <c r="D25">
        <f t="shared" ref="D25:D88" si="1">$C$21*EXP((-1*C25*C25)/(2*$D$21*$D$21))</f>
        <v>6.3713608684701103E-5</v>
      </c>
      <c r="S25" s="2">
        <f t="shared" si="0"/>
        <v>95.603604221018585</v>
      </c>
    </row>
    <row r="26" spans="1:19">
      <c r="C26" s="8">
        <f t="shared" ref="C26:C89" si="2">C25+0.01</f>
        <v>-1.98</v>
      </c>
      <c r="D26">
        <f t="shared" si="1"/>
        <v>6.9495958999688415E-5</v>
      </c>
      <c r="S26" s="2">
        <f t="shared" si="0"/>
        <v>95.603604221018585</v>
      </c>
    </row>
    <row r="27" spans="1:19">
      <c r="C27" s="8">
        <f t="shared" si="2"/>
        <v>-1.97</v>
      </c>
      <c r="D27">
        <f t="shared" si="1"/>
        <v>7.5769921710429821E-5</v>
      </c>
      <c r="S27" s="2">
        <f t="shared" si="0"/>
        <v>95.603604221018585</v>
      </c>
    </row>
    <row r="28" spans="1:19">
      <c r="C28" s="8">
        <f t="shared" si="2"/>
        <v>-1.96</v>
      </c>
      <c r="D28">
        <f t="shared" si="1"/>
        <v>8.2574140621950539E-5</v>
      </c>
      <c r="S28" s="2">
        <f t="shared" si="0"/>
        <v>95.603604221018585</v>
      </c>
    </row>
    <row r="29" spans="1:19">
      <c r="C29" s="8">
        <f t="shared" si="2"/>
        <v>-1.95</v>
      </c>
      <c r="D29">
        <f t="shared" si="1"/>
        <v>8.9950011735361277E-5</v>
      </c>
      <c r="S29" s="2">
        <f t="shared" si="0"/>
        <v>95.603604221018585</v>
      </c>
    </row>
    <row r="30" spans="1:19">
      <c r="C30" s="8">
        <f t="shared" si="2"/>
        <v>-1.94</v>
      </c>
      <c r="D30">
        <f t="shared" si="1"/>
        <v>9.7941854713302416E-5</v>
      </c>
      <c r="S30" s="2">
        <f t="shared" si="0"/>
        <v>95.603604221018585</v>
      </c>
    </row>
    <row r="31" spans="1:19">
      <c r="C31" s="8">
        <f t="shared" si="2"/>
        <v>-1.93</v>
      </c>
      <c r="D31">
        <f t="shared" si="1"/>
        <v>1.0659709302222562E-4</v>
      </c>
      <c r="S31" s="2">
        <f t="shared" si="0"/>
        <v>95.603604221018585</v>
      </c>
    </row>
    <row r="32" spans="1:19">
      <c r="C32" s="8">
        <f t="shared" si="2"/>
        <v>-1.92</v>
      </c>
      <c r="D32">
        <f t="shared" si="1"/>
        <v>1.159664430327821E-4</v>
      </c>
      <c r="S32" s="2">
        <f t="shared" si="0"/>
        <v>95.603604221018585</v>
      </c>
    </row>
    <row r="33" spans="3:21">
      <c r="C33" s="8">
        <f t="shared" si="2"/>
        <v>-1.91</v>
      </c>
      <c r="D33">
        <f t="shared" si="1"/>
        <v>1.2610411235600735E-4</v>
      </c>
      <c r="S33" s="2">
        <f t="shared" si="0"/>
        <v>95.603604221018585</v>
      </c>
    </row>
    <row r="34" spans="3:21">
      <c r="C34" s="8">
        <f t="shared" si="2"/>
        <v>-1.9</v>
      </c>
      <c r="D34">
        <f t="shared" si="1"/>
        <v>1.3706800768807504E-4</v>
      </c>
      <c r="S34" s="2">
        <f t="shared" si="0"/>
        <v>95.603604221018585</v>
      </c>
    </row>
    <row r="35" spans="3:21">
      <c r="C35" s="8">
        <f t="shared" si="2"/>
        <v>-1.89</v>
      </c>
      <c r="D35">
        <f t="shared" si="1"/>
        <v>1.4891995243005682E-4</v>
      </c>
      <c r="S35" s="2">
        <f t="shared" si="0"/>
        <v>95.603604221018585</v>
      </c>
    </row>
    <row r="36" spans="3:21">
      <c r="C36" s="8">
        <f t="shared" si="2"/>
        <v>-1.88</v>
      </c>
      <c r="D36">
        <f t="shared" si="1"/>
        <v>1.6172591434124143E-4</v>
      </c>
      <c r="S36" s="2">
        <f t="shared" si="0"/>
        <v>95.603604221018585</v>
      </c>
      <c r="U36" s="5"/>
    </row>
    <row r="37" spans="3:21">
      <c r="C37" s="8">
        <f t="shared" si="2"/>
        <v>-1.8699999999999999</v>
      </c>
      <c r="D37">
        <f t="shared" si="1"/>
        <v>1.7555624347507121E-4</v>
      </c>
      <c r="S37" s="2">
        <f t="shared" si="0"/>
        <v>95.603604221018585</v>
      </c>
    </row>
    <row r="38" spans="3:21">
      <c r="C38" s="8">
        <f t="shared" si="2"/>
        <v>-1.8599999999999999</v>
      </c>
      <c r="D38">
        <f t="shared" si="1"/>
        <v>1.9048592063550631E-4</v>
      </c>
      <c r="S38" s="2">
        <f t="shared" si="0"/>
        <v>95.603604221018585</v>
      </c>
    </row>
    <row r="39" spans="3:21">
      <c r="C39" s="8">
        <f t="shared" si="2"/>
        <v>-1.8499999999999999</v>
      </c>
      <c r="D39">
        <f t="shared" si="1"/>
        <v>2.0659481657855282E-4</v>
      </c>
      <c r="S39" s="2">
        <f t="shared" si="0"/>
        <v>95.603604221018585</v>
      </c>
    </row>
    <row r="40" spans="3:21">
      <c r="C40" s="8">
        <f t="shared" si="2"/>
        <v>-1.8399999999999999</v>
      </c>
      <c r="D40">
        <f t="shared" si="1"/>
        <v>2.2396796216866586E-4</v>
      </c>
      <c r="S40" s="2">
        <f t="shared" si="0"/>
        <v>95.603604221018585</v>
      </c>
    </row>
    <row r="41" spans="3:21">
      <c r="C41" s="8">
        <f t="shared" si="2"/>
        <v>-1.8299999999999998</v>
      </c>
      <c r="D41">
        <f t="shared" si="1"/>
        <v>2.426958296826642E-4</v>
      </c>
      <c r="J41" s="20" t="s">
        <v>19</v>
      </c>
      <c r="S41" s="2">
        <f t="shared" si="0"/>
        <v>95.603604221018585</v>
      </c>
    </row>
    <row r="42" spans="3:21">
      <c r="C42" s="8">
        <f t="shared" si="2"/>
        <v>-1.8199999999999998</v>
      </c>
      <c r="D42">
        <f t="shared" si="1"/>
        <v>2.6287462543457454E-4</v>
      </c>
      <c r="S42" s="2">
        <f t="shared" si="0"/>
        <v>95.603604221018585</v>
      </c>
    </row>
    <row r="43" spans="3:21">
      <c r="C43" s="8">
        <f t="shared" si="2"/>
        <v>-1.8099999999999998</v>
      </c>
      <c r="D43">
        <f t="shared" si="1"/>
        <v>2.8460659387332819E-4</v>
      </c>
      <c r="S43" s="2">
        <f t="shared" si="0"/>
        <v>95.603604221018585</v>
      </c>
    </row>
    <row r="44" spans="3:21">
      <c r="C44" s="8">
        <f t="shared" si="2"/>
        <v>-1.7999999999999998</v>
      </c>
      <c r="D44">
        <f t="shared" si="1"/>
        <v>3.0800033328140221E-4</v>
      </c>
      <c r="S44" s="2">
        <f t="shared" si="0"/>
        <v>95.603604221018585</v>
      </c>
    </row>
    <row r="45" spans="3:21">
      <c r="C45" s="8">
        <f t="shared" si="2"/>
        <v>-1.7899999999999998</v>
      </c>
      <c r="D45">
        <f t="shared" si="1"/>
        <v>3.331711231761855E-4</v>
      </c>
      <c r="S45" s="2">
        <f t="shared" si="0"/>
        <v>95.603604221018585</v>
      </c>
    </row>
    <row r="46" spans="3:21">
      <c r="C46" s="8">
        <f t="shared" si="2"/>
        <v>-1.7799999999999998</v>
      </c>
      <c r="D46">
        <f t="shared" si="1"/>
        <v>3.6024126348699597E-4</v>
      </c>
      <c r="S46" s="2">
        <f t="shared" si="0"/>
        <v>95.603604221018585</v>
      </c>
    </row>
    <row r="47" spans="3:21">
      <c r="C47" s="8">
        <f t="shared" si="2"/>
        <v>-1.7699999999999998</v>
      </c>
      <c r="D47">
        <f t="shared" si="1"/>
        <v>3.8934042554915745E-4</v>
      </c>
      <c r="S47" s="2">
        <f t="shared" si="0"/>
        <v>95.603604221018585</v>
      </c>
    </row>
    <row r="48" spans="3:21">
      <c r="C48" s="8">
        <f t="shared" si="2"/>
        <v>-1.7599999999999998</v>
      </c>
      <c r="D48">
        <f t="shared" si="1"/>
        <v>4.2060601492230538E-4</v>
      </c>
      <c r="S48" s="2">
        <f t="shared" si="0"/>
        <v>95.603604221018585</v>
      </c>
    </row>
    <row r="49" spans="3:19">
      <c r="C49" s="8">
        <f t="shared" si="2"/>
        <v>-1.7499999999999998</v>
      </c>
      <c r="D49">
        <f t="shared" si="1"/>
        <v>4.5418354600300457E-4</v>
      </c>
      <c r="S49" s="2">
        <f t="shared" si="0"/>
        <v>95.603604221018585</v>
      </c>
    </row>
    <row r="50" spans="3:19">
      <c r="C50" s="8">
        <f t="shared" si="2"/>
        <v>-1.7399999999999998</v>
      </c>
      <c r="D50">
        <f t="shared" si="1"/>
        <v>4.9022702836178697E-4</v>
      </c>
      <c r="S50" s="2">
        <f t="shared" si="0"/>
        <v>95.603604221018585</v>
      </c>
    </row>
    <row r="51" spans="3:19">
      <c r="C51" s="8">
        <f t="shared" si="2"/>
        <v>-1.7299999999999998</v>
      </c>
      <c r="D51">
        <f t="shared" si="1"/>
        <v>5.2889936469177634E-4</v>
      </c>
    </row>
    <row r="52" spans="3:19">
      <c r="C52" s="8">
        <f t="shared" si="2"/>
        <v>-1.7199999999999998</v>
      </c>
      <c r="D52">
        <f t="shared" si="1"/>
        <v>5.7037276021006003E-4</v>
      </c>
    </row>
    <row r="53" spans="3:19">
      <c r="C53" s="8">
        <f t="shared" si="2"/>
        <v>-1.7099999999999997</v>
      </c>
      <c r="D53">
        <f t="shared" si="1"/>
        <v>6.1482914330390412E-4</v>
      </c>
    </row>
    <row r="54" spans="3:19">
      <c r="C54" s="8">
        <f t="shared" si="2"/>
        <v>-1.6999999999999997</v>
      </c>
      <c r="D54">
        <f t="shared" si="1"/>
        <v>6.6246059716167007E-4</v>
      </c>
    </row>
    <row r="55" spans="3:19">
      <c r="C55" s="8">
        <f t="shared" si="2"/>
        <v>-1.6899999999999997</v>
      </c>
      <c r="D55">
        <f t="shared" si="1"/>
        <v>7.1346980207292077E-4</v>
      </c>
    </row>
    <row r="56" spans="3:19">
      <c r="C56" s="8">
        <f t="shared" si="2"/>
        <v>-1.6799999999999997</v>
      </c>
      <c r="D56">
        <f t="shared" si="1"/>
        <v>7.6807048802359651E-4</v>
      </c>
    </row>
    <row r="57" spans="3:19">
      <c r="C57" s="8">
        <f t="shared" si="2"/>
        <v>-1.6699999999999997</v>
      </c>
      <c r="D57">
        <f t="shared" si="1"/>
        <v>8.2648789715035009E-4</v>
      </c>
    </row>
    <row r="58" spans="3:19">
      <c r="C58" s="8">
        <f t="shared" si="2"/>
        <v>-1.6599999999999997</v>
      </c>
      <c r="D58">
        <f t="shared" si="1"/>
        <v>8.8895925555315756E-4</v>
      </c>
    </row>
    <row r="59" spans="3:19">
      <c r="C59" s="8">
        <f t="shared" si="2"/>
        <v>-1.6499999999999997</v>
      </c>
      <c r="D59">
        <f t="shared" si="1"/>
        <v>9.5573425389710318E-4</v>
      </c>
    </row>
    <row r="60" spans="3:19">
      <c r="C60" s="8">
        <f t="shared" si="2"/>
        <v>-1.6399999999999997</v>
      </c>
      <c r="D60">
        <f t="shared" si="1"/>
        <v>1.0270755361629395E-3</v>
      </c>
    </row>
    <row r="61" spans="3:19">
      <c r="C61" s="8">
        <f t="shared" si="2"/>
        <v>-1.6299999999999997</v>
      </c>
      <c r="D61">
        <f t="shared" si="1"/>
        <v>1.1032591958315898E-3</v>
      </c>
    </row>
    <row r="62" spans="3:19">
      <c r="C62" s="8">
        <f t="shared" si="2"/>
        <v>-1.6199999999999997</v>
      </c>
      <c r="D62">
        <f t="shared" si="1"/>
        <v>1.1845752787102704E-3</v>
      </c>
    </row>
    <row r="63" spans="3:19">
      <c r="C63" s="8">
        <f t="shared" si="2"/>
        <v>-1.6099999999999997</v>
      </c>
      <c r="D63">
        <f t="shared" si="1"/>
        <v>1.2713282915275766E-3</v>
      </c>
    </row>
    <row r="64" spans="3:19">
      <c r="C64" s="8">
        <f t="shared" si="2"/>
        <v>-1.5999999999999996</v>
      </c>
      <c r="D64">
        <f t="shared" si="1"/>
        <v>1.3638377153415734E-3</v>
      </c>
    </row>
    <row r="65" spans="3:4">
      <c r="C65" s="8">
        <f t="shared" si="2"/>
        <v>-1.5899999999999996</v>
      </c>
      <c r="D65">
        <f t="shared" si="1"/>
        <v>1.4624385227190336E-3</v>
      </c>
    </row>
    <row r="66" spans="3:4">
      <c r="C66" s="8">
        <f t="shared" si="2"/>
        <v>-1.5799999999999996</v>
      </c>
      <c r="D66">
        <f t="shared" si="1"/>
        <v>1.5674816975554794E-3</v>
      </c>
    </row>
    <row r="67" spans="3:4">
      <c r="C67" s="8">
        <f t="shared" si="2"/>
        <v>-1.5699999999999996</v>
      </c>
      <c r="D67">
        <f t="shared" si="1"/>
        <v>1.6793347563147675E-3</v>
      </c>
    </row>
    <row r="68" spans="3:4">
      <c r="C68" s="8">
        <f t="shared" si="2"/>
        <v>-1.5599999999999996</v>
      </c>
      <c r="D68">
        <f t="shared" si="1"/>
        <v>1.7983822693739878E-3</v>
      </c>
    </row>
    <row r="69" spans="3:4">
      <c r="C69" s="8">
        <f t="shared" si="2"/>
        <v>-1.5499999999999996</v>
      </c>
      <c r="D69">
        <f t="shared" si="1"/>
        <v>1.9250263810642973E-3</v>
      </c>
    </row>
    <row r="70" spans="3:4">
      <c r="C70" s="8">
        <f t="shared" si="2"/>
        <v>-1.5399999999999996</v>
      </c>
      <c r="D70">
        <f t="shared" si="1"/>
        <v>2.0596873269017268E-3</v>
      </c>
    </row>
    <row r="71" spans="3:4">
      <c r="C71" s="8">
        <f t="shared" si="2"/>
        <v>-1.5299999999999996</v>
      </c>
      <c r="D71">
        <f t="shared" si="1"/>
        <v>2.2028039464036661E-3</v>
      </c>
    </row>
    <row r="72" spans="3:4">
      <c r="C72" s="8">
        <f t="shared" si="2"/>
        <v>-1.5199999999999996</v>
      </c>
      <c r="D72">
        <f t="shared" si="1"/>
        <v>2.3548341897875564E-3</v>
      </c>
    </row>
    <row r="73" spans="3:4">
      <c r="C73" s="8">
        <f t="shared" si="2"/>
        <v>-1.5099999999999996</v>
      </c>
      <c r="D73">
        <f t="shared" si="1"/>
        <v>2.5162556167480166E-3</v>
      </c>
    </row>
    <row r="74" spans="3:4">
      <c r="C74" s="8">
        <f t="shared" si="2"/>
        <v>-1.4999999999999996</v>
      </c>
      <c r="D74">
        <f t="shared" si="1"/>
        <v>2.6875658854080961E-3</v>
      </c>
    </row>
    <row r="75" spans="3:4">
      <c r="C75" s="8">
        <f t="shared" si="2"/>
        <v>-1.4899999999999995</v>
      </c>
      <c r="D75">
        <f t="shared" si="1"/>
        <v>2.8692832294396173E-3</v>
      </c>
    </row>
    <row r="76" spans="3:4">
      <c r="C76" s="8">
        <f t="shared" si="2"/>
        <v>-1.4799999999999995</v>
      </c>
      <c r="D76">
        <f t="shared" si="1"/>
        <v>3.0619469212470863E-3</v>
      </c>
    </row>
    <row r="77" spans="3:4">
      <c r="C77" s="8">
        <f t="shared" si="2"/>
        <v>-1.4699999999999995</v>
      </c>
      <c r="D77">
        <f t="shared" si="1"/>
        <v>3.2661177190100215E-3</v>
      </c>
    </row>
    <row r="78" spans="3:4">
      <c r="C78" s="8">
        <f t="shared" si="2"/>
        <v>-1.4599999999999995</v>
      </c>
      <c r="D78">
        <f t="shared" si="1"/>
        <v>3.4823782952800421E-3</v>
      </c>
    </row>
    <row r="79" spans="3:4">
      <c r="C79" s="8">
        <f t="shared" si="2"/>
        <v>-1.4499999999999995</v>
      </c>
      <c r="D79">
        <f t="shared" si="1"/>
        <v>3.7113336447321997E-3</v>
      </c>
    </row>
    <row r="80" spans="3:4">
      <c r="C80" s="8">
        <f t="shared" si="2"/>
        <v>-1.4399999999999995</v>
      </c>
      <c r="D80">
        <f t="shared" si="1"/>
        <v>3.953611468575452E-3</v>
      </c>
    </row>
    <row r="81" spans="3:4">
      <c r="C81" s="8">
        <f t="shared" si="2"/>
        <v>-1.4299999999999995</v>
      </c>
      <c r="D81">
        <f t="shared" si="1"/>
        <v>4.2098625330351481E-3</v>
      </c>
    </row>
    <row r="82" spans="3:4">
      <c r="C82" s="8">
        <f t="shared" si="2"/>
        <v>-1.4199999999999995</v>
      </c>
      <c r="D82">
        <f t="shared" si="1"/>
        <v>4.4807609992318347E-3</v>
      </c>
    </row>
    <row r="83" spans="3:4">
      <c r="C83" s="8">
        <f t="shared" si="2"/>
        <v>-1.4099999999999995</v>
      </c>
      <c r="D83">
        <f t="shared" si="1"/>
        <v>4.7670047216957908E-3</v>
      </c>
    </row>
    <row r="84" spans="3:4">
      <c r="C84" s="8">
        <f t="shared" si="2"/>
        <v>-1.3999999999999995</v>
      </c>
      <c r="D84">
        <f t="shared" si="1"/>
        <v>5.0693155126762214E-3</v>
      </c>
    </row>
    <row r="85" spans="3:4">
      <c r="C85" s="8">
        <f t="shared" si="2"/>
        <v>-1.3899999999999995</v>
      </c>
      <c r="D85">
        <f t="shared" si="1"/>
        <v>5.3884393693288844E-3</v>
      </c>
    </row>
    <row r="86" spans="3:4">
      <c r="C86" s="8">
        <f t="shared" si="2"/>
        <v>-1.3799999999999994</v>
      </c>
      <c r="D86">
        <f t="shared" si="1"/>
        <v>5.7251466607960927E-3</v>
      </c>
    </row>
    <row r="87" spans="3:4">
      <c r="C87" s="8">
        <f t="shared" si="2"/>
        <v>-1.3699999999999994</v>
      </c>
      <c r="D87">
        <f t="shared" si="1"/>
        <v>6.0802322721296665E-3</v>
      </c>
    </row>
    <row r="88" spans="3:4">
      <c r="C88" s="8">
        <f t="shared" si="2"/>
        <v>-1.3599999999999994</v>
      </c>
      <c r="D88">
        <f t="shared" si="1"/>
        <v>6.4545157019512463E-3</v>
      </c>
    </row>
    <row r="89" spans="3:4">
      <c r="C89" s="8">
        <f t="shared" si="2"/>
        <v>-1.3499999999999994</v>
      </c>
      <c r="D89">
        <f t="shared" ref="D89:D152" si="3">$C$21*EXP((-1*C89*C89)/(2*$D$21*$D$21))</f>
        <v>6.8488411106954993E-3</v>
      </c>
    </row>
    <row r="90" spans="3:4">
      <c r="C90" s="8">
        <f t="shared" ref="C90:C153" si="4">C89+0.01</f>
        <v>-1.3399999999999994</v>
      </c>
      <c r="D90">
        <f t="shared" si="3"/>
        <v>7.2640773162414331E-3</v>
      </c>
    </row>
    <row r="91" spans="3:4">
      <c r="C91" s="8">
        <f t="shared" si="4"/>
        <v>-1.3299999999999994</v>
      </c>
      <c r="D91">
        <f t="shared" si="3"/>
        <v>7.7011177337057545E-3</v>
      </c>
    </row>
    <row r="92" spans="3:4">
      <c r="C92" s="8">
        <f t="shared" si="4"/>
        <v>-1.3199999999999994</v>
      </c>
      <c r="D92">
        <f t="shared" si="3"/>
        <v>8.160880256150492E-3</v>
      </c>
    </row>
    <row r="93" spans="3:4">
      <c r="C93" s="8">
        <f t="shared" si="4"/>
        <v>-1.3099999999999994</v>
      </c>
      <c r="D93">
        <f t="shared" si="3"/>
        <v>8.6443070729459604E-3</v>
      </c>
    </row>
    <row r="94" spans="3:4">
      <c r="C94" s="8">
        <f t="shared" si="4"/>
        <v>-1.2999999999999994</v>
      </c>
      <c r="D94">
        <f t="shared" si="3"/>
        <v>9.1523644225297504E-3</v>
      </c>
    </row>
    <row r="95" spans="3:4">
      <c r="C95" s="8">
        <f t="shared" si="4"/>
        <v>-1.2899999999999994</v>
      </c>
      <c r="D95">
        <f t="shared" si="3"/>
        <v>9.6860422763142412E-3</v>
      </c>
    </row>
    <row r="96" spans="3:4">
      <c r="C96" s="8">
        <f t="shared" si="4"/>
        <v>-1.2799999999999994</v>
      </c>
      <c r="D96">
        <f t="shared" si="3"/>
        <v>1.0246353950518837E-2</v>
      </c>
    </row>
    <row r="97" spans="3:4">
      <c r="C97" s="8">
        <f t="shared" si="4"/>
        <v>-1.2699999999999994</v>
      </c>
      <c r="D97">
        <f t="shared" si="3"/>
        <v>1.0834335642740188E-2</v>
      </c>
    </row>
    <row r="98" spans="3:4">
      <c r="C98" s="8">
        <f t="shared" si="4"/>
        <v>-1.2599999999999993</v>
      </c>
      <c r="D98">
        <f t="shared" si="3"/>
        <v>1.1451045890124292E-2</v>
      </c>
    </row>
    <row r="99" spans="3:4">
      <c r="C99" s="8">
        <f t="shared" si="4"/>
        <v>-1.2499999999999993</v>
      </c>
      <c r="D99">
        <f t="shared" si="3"/>
        <v>1.2097564946069089E-2</v>
      </c>
    </row>
    <row r="100" spans="3:4">
      <c r="C100" s="8">
        <f t="shared" si="4"/>
        <v>-1.2399999999999993</v>
      </c>
      <c r="D100">
        <f t="shared" si="3"/>
        <v>1.2774994072465974E-2</v>
      </c>
    </row>
    <row r="101" spans="3:4">
      <c r="C101" s="8">
        <f t="shared" si="4"/>
        <v>-1.2299999999999993</v>
      </c>
      <c r="D101">
        <f t="shared" si="3"/>
        <v>1.3484454744583513E-2</v>
      </c>
    </row>
    <row r="102" spans="3:4">
      <c r="C102" s="8">
        <f t="shared" si="4"/>
        <v>-1.2199999999999993</v>
      </c>
      <c r="D102">
        <f t="shared" si="3"/>
        <v>1.4227087765807458E-2</v>
      </c>
    </row>
    <row r="103" spans="3:4">
      <c r="C103" s="8">
        <f t="shared" si="4"/>
        <v>-1.2099999999999993</v>
      </c>
      <c r="D103">
        <f t="shared" si="3"/>
        <v>1.500405228957837E-2</v>
      </c>
    </row>
    <row r="104" spans="3:4">
      <c r="C104" s="8">
        <f t="shared" si="4"/>
        <v>-1.1999999999999993</v>
      </c>
      <c r="D104">
        <f t="shared" si="3"/>
        <v>1.5816524746011709E-2</v>
      </c>
    </row>
    <row r="105" spans="3:4">
      <c r="C105" s="8">
        <f t="shared" si="4"/>
        <v>-1.1899999999999993</v>
      </c>
      <c r="D105">
        <f t="shared" si="3"/>
        <v>1.6665697670846254E-2</v>
      </c>
    </row>
    <row r="106" spans="3:4">
      <c r="C106" s="8">
        <f t="shared" si="4"/>
        <v>-1.1799999999999993</v>
      </c>
      <c r="D106">
        <f t="shared" si="3"/>
        <v>1.7552778434544565E-2</v>
      </c>
    </row>
    <row r="107" spans="3:4">
      <c r="C107" s="8">
        <f t="shared" si="4"/>
        <v>-1.1699999999999993</v>
      </c>
      <c r="D107">
        <f t="shared" si="3"/>
        <v>1.8478987869565137E-2</v>
      </c>
    </row>
    <row r="108" spans="3:4">
      <c r="C108" s="8">
        <f t="shared" si="4"/>
        <v>-1.1599999999999993</v>
      </c>
      <c r="D108">
        <f t="shared" si="3"/>
        <v>1.9445558794038906E-2</v>
      </c>
    </row>
    <row r="109" spans="3:4">
      <c r="C109" s="8">
        <f t="shared" si="4"/>
        <v>-1.1499999999999992</v>
      </c>
      <c r="D109">
        <f t="shared" si="3"/>
        <v>2.0453734430314206E-2</v>
      </c>
    </row>
    <row r="110" spans="3:4">
      <c r="C110" s="8">
        <f t="shared" si="4"/>
        <v>-1.1399999999999992</v>
      </c>
      <c r="D110">
        <f t="shared" si="3"/>
        <v>2.1504766717082985E-2</v>
      </c>
    </row>
    <row r="111" spans="3:4">
      <c r="C111" s="8">
        <f t="shared" si="4"/>
        <v>-1.1299999999999992</v>
      </c>
      <c r="D111">
        <f t="shared" si="3"/>
        <v>2.2599914514068082E-2</v>
      </c>
    </row>
    <row r="112" spans="3:4">
      <c r="C112" s="8">
        <f t="shared" si="4"/>
        <v>-1.1199999999999992</v>
      </c>
      <c r="D112">
        <f t="shared" si="3"/>
        <v>2.374044169853529E-2</v>
      </c>
    </row>
    <row r="113" spans="3:4">
      <c r="C113" s="8">
        <f t="shared" si="4"/>
        <v>-1.1099999999999992</v>
      </c>
      <c r="D113">
        <f t="shared" si="3"/>
        <v>2.4927615153196161E-2</v>
      </c>
    </row>
    <row r="114" spans="3:4">
      <c r="C114" s="8">
        <f t="shared" si="4"/>
        <v>-1.0999999999999992</v>
      </c>
      <c r="D114">
        <f t="shared" si="3"/>
        <v>2.6162702645385651E-2</v>
      </c>
    </row>
    <row r="115" spans="3:4">
      <c r="C115" s="8">
        <f t="shared" si="4"/>
        <v>-1.0899999999999992</v>
      </c>
      <c r="D115">
        <f t="shared" si="3"/>
        <v>2.7446970597734658E-2</v>
      </c>
    </row>
    <row r="116" spans="3:4">
      <c r="C116" s="8">
        <f t="shared" si="4"/>
        <v>-1.0799999999999992</v>
      </c>
      <c r="D116">
        <f t="shared" si="3"/>
        <v>2.8781681750908714E-2</v>
      </c>
    </row>
    <row r="117" spans="3:4">
      <c r="C117" s="8">
        <f t="shared" si="4"/>
        <v>-1.0699999999999992</v>
      </c>
      <c r="D117">
        <f t="shared" si="3"/>
        <v>3.0168092719351249E-2</v>
      </c>
    </row>
    <row r="118" spans="3:4">
      <c r="C118" s="8">
        <f t="shared" si="4"/>
        <v>-1.0599999999999992</v>
      </c>
      <c r="D118">
        <f t="shared" si="3"/>
        <v>3.1607451441351575E-2</v>
      </c>
    </row>
    <row r="119" spans="3:4">
      <c r="C119" s="8">
        <f t="shared" si="4"/>
        <v>-1.0499999999999992</v>
      </c>
      <c r="D119">
        <f t="shared" si="3"/>
        <v>3.3100994525153943E-2</v>
      </c>
    </row>
    <row r="120" spans="3:4">
      <c r="C120" s="8">
        <f t="shared" si="4"/>
        <v>-1.0399999999999991</v>
      </c>
      <c r="D120">
        <f t="shared" si="3"/>
        <v>3.4649944493232804E-2</v>
      </c>
    </row>
    <row r="121" spans="3:4">
      <c r="C121" s="8">
        <f t="shared" si="4"/>
        <v>-1.0299999999999991</v>
      </c>
      <c r="D121">
        <f t="shared" si="3"/>
        <v>3.625550692728019E-2</v>
      </c>
    </row>
    <row r="122" spans="3:4">
      <c r="C122" s="8">
        <f t="shared" si="4"/>
        <v>-1.0199999999999991</v>
      </c>
      <c r="D122">
        <f t="shared" si="3"/>
        <v>3.7918867516883746E-2</v>
      </c>
    </row>
    <row r="123" spans="3:4">
      <c r="C123" s="8">
        <f t="shared" si="4"/>
        <v>-1.0099999999999991</v>
      </c>
      <c r="D123">
        <f t="shared" si="3"/>
        <v>3.9641189015315284E-2</v>
      </c>
    </row>
    <row r="124" spans="3:4">
      <c r="C124" s="8">
        <f t="shared" si="4"/>
        <v>-0.99999999999999911</v>
      </c>
      <c r="D124">
        <f t="shared" si="3"/>
        <v>4.1423608106299921E-2</v>
      </c>
    </row>
    <row r="125" spans="3:4">
      <c r="C125" s="8">
        <f t="shared" si="4"/>
        <v>-0.9899999999999991</v>
      </c>
      <c r="D125">
        <f t="shared" si="3"/>
        <v>4.3267232186093289E-2</v>
      </c>
    </row>
    <row r="126" spans="3:4">
      <c r="C126" s="8">
        <f t="shared" si="4"/>
        <v>-0.97999999999999909</v>
      </c>
      <c r="D126">
        <f t="shared" si="3"/>
        <v>4.5173136065656837E-2</v>
      </c>
    </row>
    <row r="127" spans="3:4">
      <c r="C127" s="8">
        <f t="shared" si="4"/>
        <v>-0.96999999999999909</v>
      </c>
      <c r="D127">
        <f t="shared" si="3"/>
        <v>4.7142358598187759E-2</v>
      </c>
    </row>
    <row r="128" spans="3:4">
      <c r="C128" s="8">
        <f t="shared" si="4"/>
        <v>-0.95999999999999908</v>
      </c>
      <c r="D128">
        <f t="shared" si="3"/>
        <v>4.9175899237728665E-2</v>
      </c>
    </row>
    <row r="129" spans="3:4">
      <c r="C129" s="8">
        <f t="shared" si="4"/>
        <v>-0.94999999999999907</v>
      </c>
      <c r="D129">
        <f t="shared" si="3"/>
        <v>5.1274714535051912E-2</v>
      </c>
    </row>
    <row r="130" spans="3:4">
      <c r="C130" s="8">
        <f t="shared" si="4"/>
        <v>-0.93999999999999906</v>
      </c>
      <c r="D130">
        <f t="shared" si="3"/>
        <v>5.3439714577479785E-2</v>
      </c>
    </row>
    <row r="131" spans="3:4">
      <c r="C131" s="8">
        <f t="shared" si="4"/>
        <v>-0.92999999999999905</v>
      </c>
      <c r="D131">
        <f t="shared" si="3"/>
        <v>5.5671759379767434E-2</v>
      </c>
    </row>
    <row r="132" spans="3:4">
      <c r="C132" s="8">
        <f t="shared" si="4"/>
        <v>-0.91999999999999904</v>
      </c>
      <c r="D132">
        <f t="shared" si="3"/>
        <v>5.7971655233632846E-2</v>
      </c>
    </row>
    <row r="133" spans="3:4">
      <c r="C133" s="8">
        <f t="shared" si="4"/>
        <v>-0.90999999999999903</v>
      </c>
      <c r="D133">
        <f t="shared" si="3"/>
        <v>6.034015102397032E-2</v>
      </c>
    </row>
    <row r="134" spans="3:4">
      <c r="C134" s="8">
        <f t="shared" si="4"/>
        <v>-0.89999999999999902</v>
      </c>
      <c r="D134">
        <f t="shared" si="3"/>
        <v>6.2777934520224676E-2</v>
      </c>
    </row>
    <row r="135" spans="3:4">
      <c r="C135" s="8">
        <f t="shared" si="4"/>
        <v>-0.88999999999999901</v>
      </c>
      <c r="D135">
        <f t="shared" si="3"/>
        <v>6.5285628651833835E-2</v>
      </c>
    </row>
    <row r="136" spans="3:4">
      <c r="C136" s="8">
        <f t="shared" si="4"/>
        <v>-0.87999999999999901</v>
      </c>
      <c r="D136">
        <f t="shared" si="3"/>
        <v>6.7863787777062146E-2</v>
      </c>
    </row>
    <row r="137" spans="3:4">
      <c r="C137" s="8">
        <f t="shared" si="4"/>
        <v>-0.869999999999999</v>
      </c>
      <c r="D137">
        <f t="shared" si="3"/>
        <v>7.0512893954947184E-2</v>
      </c>
    </row>
    <row r="138" spans="3:4">
      <c r="C138" s="8">
        <f t="shared" si="4"/>
        <v>-0.85999999999999899</v>
      </c>
      <c r="D138">
        <f t="shared" si="3"/>
        <v>7.3233353230462622E-2</v>
      </c>
    </row>
    <row r="139" spans="3:4">
      <c r="C139" s="8">
        <f t="shared" si="4"/>
        <v>-0.84999999999999898</v>
      </c>
      <c r="D139">
        <f t="shared" si="3"/>
        <v>7.6025491943360071E-2</v>
      </c>
    </row>
    <row r="140" spans="3:4">
      <c r="C140" s="8">
        <f t="shared" si="4"/>
        <v>-0.83999999999999897</v>
      </c>
      <c r="D140">
        <f t="shared" si="3"/>
        <v>7.8889553071489676E-2</v>
      </c>
    </row>
    <row r="141" spans="3:4">
      <c r="C141" s="8">
        <f t="shared" si="4"/>
        <v>-0.82999999999999896</v>
      </c>
      <c r="D141">
        <f t="shared" si="3"/>
        <v>8.1825692619710233E-2</v>
      </c>
    </row>
    <row r="142" spans="3:4">
      <c r="C142" s="8">
        <f t="shared" si="4"/>
        <v>-0.81999999999999895</v>
      </c>
      <c r="D142">
        <f t="shared" si="3"/>
        <v>8.4833976065783981E-2</v>
      </c>
    </row>
    <row r="143" spans="3:4">
      <c r="C143" s="8">
        <f t="shared" si="4"/>
        <v>-0.80999999999999894</v>
      </c>
      <c r="D143">
        <f t="shared" si="3"/>
        <v>8.7914374874904555E-2</v>
      </c>
    </row>
    <row r="144" spans="3:4">
      <c r="C144" s="8">
        <f t="shared" si="4"/>
        <v>-0.79999999999999893</v>
      </c>
      <c r="D144">
        <f t="shared" si="3"/>
        <v>9.1066763094729136E-2</v>
      </c>
    </row>
    <row r="145" spans="3:4">
      <c r="C145" s="8">
        <f t="shared" si="4"/>
        <v>-0.78999999999999893</v>
      </c>
      <c r="D145">
        <f t="shared" si="3"/>
        <v>9.4290914042973822E-2</v>
      </c>
    </row>
    <row r="146" spans="3:4">
      <c r="C146" s="8">
        <f t="shared" si="4"/>
        <v>-0.77999999999999892</v>
      </c>
      <c r="D146">
        <f t="shared" si="3"/>
        <v>9.7586497099782316E-2</v>
      </c>
    </row>
    <row r="147" spans="3:4">
      <c r="C147" s="8">
        <f t="shared" si="4"/>
        <v>-0.76999999999999891</v>
      </c>
      <c r="D147">
        <f t="shared" si="3"/>
        <v>0.10095307461719355</v>
      </c>
    </row>
    <row r="148" spans="3:4">
      <c r="C148" s="8">
        <f t="shared" si="4"/>
        <v>-0.7599999999999989</v>
      </c>
      <c r="D148">
        <f t="shared" si="3"/>
        <v>0.10439009895810646</v>
      </c>
    </row>
    <row r="149" spans="3:4">
      <c r="C149" s="8">
        <f t="shared" si="4"/>
        <v>-0.74999999999999889</v>
      </c>
      <c r="D149">
        <f t="shared" si="3"/>
        <v>0.10789690967717383</v>
      </c>
    </row>
    <row r="150" spans="3:4">
      <c r="C150" s="8">
        <f t="shared" si="4"/>
        <v>-0.73999999999999888</v>
      </c>
      <c r="D150">
        <f t="shared" si="3"/>
        <v>0.11147273085604575</v>
      </c>
    </row>
    <row r="151" spans="3:4">
      <c r="C151" s="8">
        <f t="shared" si="4"/>
        <v>-0.72999999999999887</v>
      </c>
      <c r="D151">
        <f t="shared" si="3"/>
        <v>0.11511666860532921</v>
      </c>
    </row>
    <row r="152" spans="3:4">
      <c r="C152" s="8">
        <f t="shared" si="4"/>
        <v>-0.71999999999999886</v>
      </c>
      <c r="D152">
        <f t="shared" si="3"/>
        <v>0.11882770874552875</v>
      </c>
    </row>
    <row r="153" spans="3:4">
      <c r="C153" s="8">
        <f t="shared" si="4"/>
        <v>-0.70999999999999885</v>
      </c>
      <c r="D153">
        <f t="shared" ref="D153:D190" si="5">$C$21*EXP((-1*C153*C153)/(2*$D$21*$D$21))</f>
        <v>0.12260471467908476</v>
      </c>
    </row>
    <row r="154" spans="3:4">
      <c r="C154" s="8">
        <f t="shared" ref="C154:C217" si="6">C153+0.01</f>
        <v>-0.69999999999999885</v>
      </c>
      <c r="D154">
        <f t="shared" si="5"/>
        <v>0.12644642546543128</v>
      </c>
    </row>
    <row r="155" spans="3:4">
      <c r="C155" s="8">
        <f t="shared" si="6"/>
        <v>-0.68999999999999884</v>
      </c>
      <c r="D155">
        <f t="shared" si="5"/>
        <v>0.13035145411074936</v>
      </c>
    </row>
    <row r="156" spans="3:4">
      <c r="C156" s="8">
        <f t="shared" si="6"/>
        <v>-0.67999999999999883</v>
      </c>
      <c r="D156">
        <f t="shared" si="5"/>
        <v>0.13431828608379853</v>
      </c>
    </row>
    <row r="157" spans="3:4">
      <c r="C157" s="8">
        <f t="shared" si="6"/>
        <v>-0.66999999999999882</v>
      </c>
      <c r="D157">
        <f t="shared" si="5"/>
        <v>0.13834527806886432</v>
      </c>
    </row>
    <row r="158" spans="3:4">
      <c r="C158" s="8">
        <f t="shared" si="6"/>
        <v>-0.65999999999999881</v>
      </c>
      <c r="D158">
        <f t="shared" si="5"/>
        <v>0.14243065696646659</v>
      </c>
    </row>
    <row r="159" spans="3:4">
      <c r="C159" s="8">
        <f t="shared" si="6"/>
        <v>-0.6499999999999988</v>
      </c>
      <c r="D159">
        <f t="shared" si="5"/>
        <v>0.14657251915202951</v>
      </c>
    </row>
    <row r="160" spans="3:4">
      <c r="C160" s="8">
        <f t="shared" si="6"/>
        <v>-0.63999999999999879</v>
      </c>
      <c r="D160">
        <f t="shared" si="5"/>
        <v>0.15076883000221922</v>
      </c>
    </row>
    <row r="161" spans="3:4">
      <c r="C161" s="8">
        <f t="shared" si="6"/>
        <v>-0.62999999999999878</v>
      </c>
      <c r="D161">
        <f t="shared" si="5"/>
        <v>0.15501742369811417</v>
      </c>
    </row>
    <row r="162" spans="3:4">
      <c r="C162" s="8">
        <f t="shared" si="6"/>
        <v>-0.61999999999999877</v>
      </c>
      <c r="D162">
        <f t="shared" si="5"/>
        <v>0.15931600331377968</v>
      </c>
    </row>
    <row r="163" spans="3:4">
      <c r="C163" s="8">
        <f t="shared" si="6"/>
        <v>-0.60999999999999877</v>
      </c>
      <c r="D163">
        <f t="shared" si="5"/>
        <v>0.16366214119818118</v>
      </c>
    </row>
    <row r="164" spans="3:4">
      <c r="C164" s="8">
        <f t="shared" si="6"/>
        <v>-0.59999999999999876</v>
      </c>
      <c r="D164">
        <f t="shared" si="5"/>
        <v>0.16805327965768291</v>
      </c>
    </row>
    <row r="165" spans="3:4">
      <c r="C165" s="8">
        <f t="shared" si="6"/>
        <v>-0.58999999999999875</v>
      </c>
      <c r="D165">
        <f t="shared" si="5"/>
        <v>0.1724867319456504</v>
      </c>
    </row>
    <row r="166" spans="3:4">
      <c r="C166" s="8">
        <f t="shared" si="6"/>
        <v>-0.57999999999999874</v>
      </c>
      <c r="D166">
        <f t="shared" si="5"/>
        <v>0.17695968356489933</v>
      </c>
    </row>
    <row r="167" spans="3:4">
      <c r="C167" s="8">
        <f t="shared" si="6"/>
        <v>-0.56999999999999873</v>
      </c>
      <c r="D167">
        <f t="shared" si="5"/>
        <v>0.18146919388791943</v>
      </c>
    </row>
    <row r="168" spans="3:4">
      <c r="C168" s="8">
        <f t="shared" si="6"/>
        <v>-0.55999999999999872</v>
      </c>
      <c r="D168">
        <f t="shared" si="5"/>
        <v>0.18601219809894601</v>
      </c>
    </row>
    <row r="169" spans="3:4">
      <c r="C169" s="8">
        <f t="shared" si="6"/>
        <v>-0.54999999999999871</v>
      </c>
      <c r="D169">
        <f t="shared" si="5"/>
        <v>0.19058550946106081</v>
      </c>
    </row>
    <row r="170" spans="3:4">
      <c r="C170" s="8">
        <f t="shared" si="6"/>
        <v>-0.5399999999999987</v>
      </c>
      <c r="D170">
        <f t="shared" si="5"/>
        <v>0.19518582191057812</v>
      </c>
    </row>
    <row r="171" spans="3:4">
      <c r="C171" s="8">
        <f t="shared" si="6"/>
        <v>-0.52999999999999869</v>
      </c>
      <c r="D171">
        <f t="shared" si="5"/>
        <v>0.1998097129800124</v>
      </c>
    </row>
    <row r="172" spans="3:4">
      <c r="C172" s="8">
        <f t="shared" si="6"/>
        <v>-0.51999999999999869</v>
      </c>
      <c r="D172">
        <f t="shared" si="5"/>
        <v>0.20445364704994048</v>
      </c>
    </row>
    <row r="173" spans="3:4">
      <c r="C173" s="8">
        <f t="shared" si="6"/>
        <v>-0.50999999999999868</v>
      </c>
      <c r="D173">
        <f t="shared" si="5"/>
        <v>0.20911397892905673</v>
      </c>
    </row>
    <row r="174" spans="3:4">
      <c r="C174" s="8">
        <f t="shared" si="6"/>
        <v>-0.49999999999999867</v>
      </c>
      <c r="D174">
        <f t="shared" si="5"/>
        <v>0.21378695776068768</v>
      </c>
    </row>
    <row r="175" spans="3:4">
      <c r="C175" s="8">
        <f t="shared" si="6"/>
        <v>-0.48999999999999866</v>
      </c>
      <c r="D175">
        <f t="shared" si="5"/>
        <v>0.21846873125298108</v>
      </c>
    </row>
    <row r="176" spans="3:4">
      <c r="C176" s="8">
        <f t="shared" si="6"/>
        <v>-0.47999999999999865</v>
      </c>
      <c r="D176">
        <f t="shared" si="5"/>
        <v>0.223155350228916</v>
      </c>
    </row>
    <row r="177" spans="3:4">
      <c r="C177" s="8">
        <f t="shared" si="6"/>
        <v>-0.46999999999999864</v>
      </c>
      <c r="D177">
        <f t="shared" si="5"/>
        <v>0.22784277349120585</v>
      </c>
    </row>
    <row r="178" spans="3:4">
      <c r="C178" s="8">
        <f t="shared" si="6"/>
        <v>-0.45999999999999863</v>
      </c>
      <c r="D178">
        <f t="shared" si="5"/>
        <v>0.23252687299607991</v>
      </c>
    </row>
    <row r="179" spans="3:4">
      <c r="C179" s="8">
        <f t="shared" si="6"/>
        <v>-0.44999999999999862</v>
      </c>
      <c r="D179">
        <f t="shared" si="5"/>
        <v>0.23720343932884513</v>
      </c>
    </row>
    <row r="180" spans="3:4">
      <c r="C180" s="8">
        <f t="shared" si="6"/>
        <v>-0.43999999999999861</v>
      </c>
      <c r="D180">
        <f t="shared" si="5"/>
        <v>0.24186818747304389</v>
      </c>
    </row>
    <row r="181" spans="3:4">
      <c r="C181" s="8">
        <f t="shared" si="6"/>
        <v>-0.42999999999999861</v>
      </c>
      <c r="D181">
        <f t="shared" si="5"/>
        <v>0.24651676286394555</v>
      </c>
    </row>
    <row r="182" spans="3:4">
      <c r="C182" s="8">
        <f t="shared" si="6"/>
        <v>-0.4199999999999986</v>
      </c>
      <c r="D182">
        <f t="shared" si="5"/>
        <v>0.25114474771604262</v>
      </c>
    </row>
    <row r="183" spans="3:4">
      <c r="C183" s="8">
        <f t="shared" si="6"/>
        <v>-0.40999999999999859</v>
      </c>
      <c r="D183">
        <f t="shared" si="5"/>
        <v>0.25574766761316825</v>
      </c>
    </row>
    <row r="184" spans="3:4">
      <c r="C184" s="8">
        <f t="shared" si="6"/>
        <v>-0.39999999999999858</v>
      </c>
      <c r="D184">
        <f t="shared" si="5"/>
        <v>0.26032099834882089</v>
      </c>
    </row>
    <row r="185" spans="3:4">
      <c r="C185" s="8">
        <f t="shared" si="6"/>
        <v>-0.38999999999999857</v>
      </c>
      <c r="D185">
        <f t="shared" si="5"/>
        <v>0.26486017300327008</v>
      </c>
    </row>
    <row r="186" spans="3:4">
      <c r="C186" s="8">
        <f t="shared" si="6"/>
        <v>-0.37999999999999856</v>
      </c>
      <c r="D186">
        <f t="shared" si="5"/>
        <v>0.26936058924303907</v>
      </c>
    </row>
    <row r="187" spans="3:4">
      <c r="C187" s="8">
        <f t="shared" si="6"/>
        <v>-0.36999999999999855</v>
      </c>
      <c r="D187">
        <f t="shared" si="5"/>
        <v>0.27381761682741135</v>
      </c>
    </row>
    <row r="188" spans="3:4">
      <c r="C188" s="8">
        <f t="shared" si="6"/>
        <v>-0.35999999999999854</v>
      </c>
      <c r="D188">
        <f t="shared" si="5"/>
        <v>0.27822660530569665</v>
      </c>
    </row>
    <row r="189" spans="3:4">
      <c r="C189" s="8">
        <f t="shared" si="6"/>
        <v>-0.34999999999999853</v>
      </c>
      <c r="D189">
        <f t="shared" si="5"/>
        <v>0.28258289188812497</v>
      </c>
    </row>
    <row r="190" spans="3:4">
      <c r="C190" s="8">
        <f t="shared" si="6"/>
        <v>-0.33999999999999853</v>
      </c>
      <c r="D190">
        <f t="shared" si="5"/>
        <v>0.28688180947241287</v>
      </c>
    </row>
    <row r="191" spans="3:4">
      <c r="C191" s="8">
        <f t="shared" si="6"/>
        <v>-0.32999999999999852</v>
      </c>
      <c r="D191">
        <f t="shared" ref="D191:D212" si="7">$C$21*EXP((-1*C191*C191)/(2*$D$21*$D$21))</f>
        <v>0.29111869480727132</v>
      </c>
    </row>
    <row r="192" spans="3:4">
      <c r="C192" s="8">
        <f t="shared" si="6"/>
        <v>-0.31999999999999851</v>
      </c>
      <c r="D192">
        <f t="shared" si="7"/>
        <v>0.29528889677340842</v>
      </c>
    </row>
    <row r="193" spans="3:4">
      <c r="C193" s="8">
        <f t="shared" si="6"/>
        <v>-0.3099999999999985</v>
      </c>
      <c r="D193">
        <f t="shared" si="7"/>
        <v>0.29938778476191247</v>
      </c>
    </row>
    <row r="194" spans="3:4">
      <c r="C194" s="8">
        <f t="shared" si="6"/>
        <v>-0.29999999999999849</v>
      </c>
      <c r="D194">
        <f t="shared" si="7"/>
        <v>0.30341075712930393</v>
      </c>
    </row>
    <row r="195" spans="3:4">
      <c r="C195" s="8">
        <f t="shared" si="6"/>
        <v>-0.28999999999999848</v>
      </c>
      <c r="D195">
        <f t="shared" si="7"/>
        <v>0.30735324970800343</v>
      </c>
    </row>
    <row r="196" spans="3:4">
      <c r="C196" s="8">
        <f t="shared" si="6"/>
        <v>-0.27999999999999847</v>
      </c>
      <c r="D196">
        <f t="shared" si="7"/>
        <v>0.31121074435049456</v>
      </c>
    </row>
    <row r="197" spans="3:4">
      <c r="C197" s="8">
        <f t="shared" si="6"/>
        <v>-0.26999999999999846</v>
      </c>
      <c r="D197">
        <f t="shared" si="7"/>
        <v>0.31497877748505987</v>
      </c>
    </row>
    <row r="198" spans="3:4">
      <c r="C198" s="8">
        <f t="shared" si="6"/>
        <v>-0.25999999999999845</v>
      </c>
      <c r="D198">
        <f t="shared" si="7"/>
        <v>0.31865294866063815</v>
      </c>
    </row>
    <row r="199" spans="3:4">
      <c r="C199" s="8">
        <f t="shared" si="6"/>
        <v>-0.24999999999999845</v>
      </c>
      <c r="D199">
        <f t="shared" si="7"/>
        <v>0.32222892905810113</v>
      </c>
    </row>
    <row r="200" spans="3:4">
      <c r="C200" s="8">
        <f t="shared" si="6"/>
        <v>-0.23999999999999844</v>
      </c>
      <c r="D200">
        <f t="shared" si="7"/>
        <v>0.32570246994506913</v>
      </c>
    </row>
    <row r="201" spans="3:4">
      <c r="C201" s="8">
        <f t="shared" si="6"/>
        <v>-0.22999999999999843</v>
      </c>
      <c r="D201">
        <f t="shared" si="7"/>
        <v>0.32906941105128756</v>
      </c>
    </row>
    <row r="202" spans="3:4">
      <c r="C202" s="8">
        <f t="shared" si="6"/>
        <v>-0.21999999999999842</v>
      </c>
      <c r="D202">
        <f t="shared" si="7"/>
        <v>0.33232568884156938</v>
      </c>
    </row>
    <row r="203" spans="3:4">
      <c r="C203" s="8">
        <f t="shared" si="6"/>
        <v>-0.20999999999999841</v>
      </c>
      <c r="D203">
        <f t="shared" si="7"/>
        <v>0.33546734466336792</v>
      </c>
    </row>
    <row r="204" spans="3:4">
      <c r="C204" s="8">
        <f t="shared" si="6"/>
        <v>-0.1999999999999984</v>
      </c>
      <c r="D204">
        <f t="shared" si="7"/>
        <v>0.33849053274619251</v>
      </c>
    </row>
    <row r="205" spans="3:4">
      <c r="C205" s="8">
        <f t="shared" si="6"/>
        <v>-0.18999999999999839</v>
      </c>
      <c r="D205">
        <f t="shared" si="7"/>
        <v>0.34139152803030098</v>
      </c>
    </row>
    <row r="206" spans="3:4">
      <c r="C206" s="8">
        <f t="shared" si="6"/>
        <v>-0.17999999999999838</v>
      </c>
      <c r="D206">
        <f t="shared" si="7"/>
        <v>0.3441667338024117</v>
      </c>
    </row>
    <row r="207" spans="3:4">
      <c r="C207" s="8">
        <f t="shared" si="6"/>
        <v>-0.16999999999999837</v>
      </c>
      <c r="D207">
        <f t="shared" si="7"/>
        <v>0.34681268911656676</v>
      </c>
    </row>
    <row r="208" spans="3:4">
      <c r="C208" s="8">
        <f t="shared" si="6"/>
        <v>-0.15999999999999837</v>
      </c>
      <c r="D208">
        <f t="shared" si="7"/>
        <v>0.34932607597874488</v>
      </c>
    </row>
    <row r="209" spans="3:4">
      <c r="C209" s="8">
        <f t="shared" si="6"/>
        <v>-0.14999999999999836</v>
      </c>
      <c r="D209">
        <f t="shared" si="7"/>
        <v>0.35170372627437063</v>
      </c>
    </row>
    <row r="210" spans="3:4">
      <c r="C210" s="8">
        <f t="shared" si="6"/>
        <v>-0.13999999999999835</v>
      </c>
      <c r="D210">
        <f t="shared" si="7"/>
        <v>0.35394262841849344</v>
      </c>
    </row>
    <row r="211" spans="3:4">
      <c r="C211" s="8">
        <f t="shared" si="6"/>
        <v>-0.12999999999999834</v>
      </c>
      <c r="D211">
        <f t="shared" si="7"/>
        <v>0.35603993370910891</v>
      </c>
    </row>
    <row r="212" spans="3:4">
      <c r="C212" s="8">
        <f t="shared" si="6"/>
        <v>-0.11999999999999834</v>
      </c>
      <c r="D212">
        <f t="shared" si="7"/>
        <v>0.35799296236487138</v>
      </c>
    </row>
    <row r="213" spans="3:4">
      <c r="C213" s="8">
        <f t="shared" si="6"/>
        <v>-0.10999999999999835</v>
      </c>
      <c r="D213">
        <f t="shared" ref="D213:D258" si="8">$C$21*EXP((-1*C213*C213)/(2*$D$21*$D$21))</f>
        <v>0.35979920922929298</v>
      </c>
    </row>
    <row r="214" spans="3:4">
      <c r="C214" s="8">
        <f t="shared" si="6"/>
        <v>-9.9999999999998354E-2</v>
      </c>
      <c r="D214">
        <f t="shared" si="8"/>
        <v>0.36145634912443669</v>
      </c>
    </row>
    <row r="215" spans="3:4">
      <c r="C215" s="8">
        <f t="shared" si="6"/>
        <v>-8.9999999999998359E-2</v>
      </c>
      <c r="D215">
        <f t="shared" si="8"/>
        <v>0.36296224183809295</v>
      </c>
    </row>
    <row r="216" spans="3:4">
      <c r="C216" s="8">
        <f t="shared" si="6"/>
        <v>-7.9999999999998364E-2</v>
      </c>
      <c r="D216">
        <f t="shared" si="8"/>
        <v>0.3643149367294678</v>
      </c>
    </row>
    <row r="217" spans="3:4">
      <c r="C217" s="8">
        <f t="shared" si="6"/>
        <v>-6.9999999999998369E-2</v>
      </c>
      <c r="D217">
        <f t="shared" si="8"/>
        <v>0.36551267693951073</v>
      </c>
    </row>
    <row r="218" spans="3:4">
      <c r="C218" s="8">
        <f t="shared" ref="C218:C281" si="9">C217+0.01</f>
        <v>-5.9999999999998367E-2</v>
      </c>
      <c r="D218">
        <f t="shared" si="8"/>
        <v>0.36655390319316206</v>
      </c>
    </row>
    <row r="219" spans="3:4">
      <c r="C219" s="8">
        <f t="shared" si="9"/>
        <v>-4.9999999999998365E-2</v>
      </c>
      <c r="D219">
        <f t="shared" si="8"/>
        <v>0.36743725718200143</v>
      </c>
    </row>
    <row r="220" spans="3:4">
      <c r="C220" s="8">
        <f t="shared" si="9"/>
        <v>-3.9999999999998363E-2</v>
      </c>
      <c r="D220">
        <f t="shared" si="8"/>
        <v>0.36816158451702591</v>
      </c>
    </row>
    <row r="221" spans="3:4">
      <c r="C221" s="8">
        <f t="shared" si="9"/>
        <v>-2.9999999999998361E-2</v>
      </c>
      <c r="D221">
        <f t="shared" si="8"/>
        <v>0.3687259372425723</v>
      </c>
    </row>
    <row r="222" spans="3:4">
      <c r="C222" s="8">
        <f t="shared" si="9"/>
        <v>-1.9999999999998359E-2</v>
      </c>
      <c r="D222">
        <f t="shared" si="8"/>
        <v>0.36912957590372053</v>
      </c>
    </row>
    <row r="223" spans="3:4">
      <c r="C223" s="8">
        <f t="shared" si="9"/>
        <v>-9.9999999999983592E-3</v>
      </c>
      <c r="D223">
        <f t="shared" si="8"/>
        <v>0.36937197116086695</v>
      </c>
    </row>
    <row r="224" spans="3:4">
      <c r="C224" s="8">
        <f t="shared" si="9"/>
        <v>1.6410484082740595E-15</v>
      </c>
      <c r="D224">
        <f t="shared" si="8"/>
        <v>0.36945280494653249</v>
      </c>
    </row>
    <row r="225" spans="3:4">
      <c r="C225" s="8">
        <f t="shared" si="9"/>
        <v>1.0000000000001641E-2</v>
      </c>
      <c r="D225">
        <f t="shared" si="8"/>
        <v>0.3693719711608669</v>
      </c>
    </row>
    <row r="226" spans="3:4">
      <c r="C226" s="8">
        <f t="shared" si="9"/>
        <v>2.0000000000001641E-2</v>
      </c>
      <c r="D226">
        <f t="shared" si="8"/>
        <v>0.36912957590372042</v>
      </c>
    </row>
    <row r="227" spans="3:4">
      <c r="C227" s="8">
        <f t="shared" si="9"/>
        <v>3.0000000000001643E-2</v>
      </c>
      <c r="D227">
        <f t="shared" si="8"/>
        <v>0.36872593724257219</v>
      </c>
    </row>
    <row r="228" spans="3:4">
      <c r="C228" s="8">
        <f t="shared" si="9"/>
        <v>4.0000000000001645E-2</v>
      </c>
      <c r="D228">
        <f t="shared" si="8"/>
        <v>0.36816158451702574</v>
      </c>
    </row>
    <row r="229" spans="3:4">
      <c r="C229" s="8">
        <f t="shared" si="9"/>
        <v>5.0000000000001647E-2</v>
      </c>
      <c r="D229">
        <f t="shared" si="8"/>
        <v>0.36743725718200115</v>
      </c>
    </row>
    <row r="230" spans="3:4">
      <c r="C230" s="8">
        <f t="shared" si="9"/>
        <v>6.0000000000001649E-2</v>
      </c>
      <c r="D230">
        <f t="shared" si="8"/>
        <v>0.36655390319316172</v>
      </c>
    </row>
    <row r="231" spans="3:4">
      <c r="C231" s="8">
        <f t="shared" si="9"/>
        <v>7.0000000000001644E-2</v>
      </c>
      <c r="D231">
        <f t="shared" si="8"/>
        <v>0.36551267693951039</v>
      </c>
    </row>
    <row r="232" spans="3:4">
      <c r="C232" s="8">
        <f t="shared" si="9"/>
        <v>8.0000000000001639E-2</v>
      </c>
      <c r="D232">
        <f t="shared" si="8"/>
        <v>0.36431493672946741</v>
      </c>
    </row>
    <row r="233" spans="3:4">
      <c r="C233" s="8">
        <f t="shared" si="9"/>
        <v>9.0000000000001634E-2</v>
      </c>
      <c r="D233">
        <f t="shared" si="8"/>
        <v>0.3629622418380925</v>
      </c>
    </row>
    <row r="234" spans="3:4">
      <c r="C234" s="8">
        <f t="shared" si="9"/>
        <v>0.10000000000000163</v>
      </c>
      <c r="D234">
        <f t="shared" si="8"/>
        <v>0.36145634912443619</v>
      </c>
    </row>
    <row r="235" spans="3:4">
      <c r="C235" s="8">
        <f t="shared" si="9"/>
        <v>0.11000000000000162</v>
      </c>
      <c r="D235">
        <f t="shared" si="8"/>
        <v>0.35979920922929243</v>
      </c>
    </row>
    <row r="236" spans="3:4">
      <c r="C236" s="8">
        <f t="shared" si="9"/>
        <v>0.12000000000000162</v>
      </c>
      <c r="D236">
        <f t="shared" si="8"/>
        <v>0.35799296236487077</v>
      </c>
    </row>
    <row r="237" spans="3:4">
      <c r="C237" s="8">
        <f t="shared" si="9"/>
        <v>0.13000000000000161</v>
      </c>
      <c r="D237">
        <f t="shared" si="8"/>
        <v>0.35603993370910819</v>
      </c>
    </row>
    <row r="238" spans="3:4">
      <c r="C238" s="8">
        <f t="shared" si="9"/>
        <v>0.14000000000000162</v>
      </c>
      <c r="D238">
        <f t="shared" si="8"/>
        <v>0.35394262841849278</v>
      </c>
    </row>
    <row r="239" spans="3:4">
      <c r="C239" s="8">
        <f t="shared" si="9"/>
        <v>0.15000000000000163</v>
      </c>
      <c r="D239">
        <f t="shared" si="8"/>
        <v>0.35170372627436985</v>
      </c>
    </row>
    <row r="240" spans="3:4">
      <c r="C240" s="8">
        <f t="shared" si="9"/>
        <v>0.16000000000000164</v>
      </c>
      <c r="D240">
        <f t="shared" si="8"/>
        <v>0.34932607597874404</v>
      </c>
    </row>
    <row r="241" spans="3:4">
      <c r="C241" s="8">
        <f t="shared" si="9"/>
        <v>0.17000000000000165</v>
      </c>
      <c r="D241">
        <f t="shared" si="8"/>
        <v>0.34681268911656593</v>
      </c>
    </row>
    <row r="242" spans="3:4">
      <c r="C242" s="8">
        <f t="shared" si="9"/>
        <v>0.18000000000000166</v>
      </c>
      <c r="D242">
        <f t="shared" si="8"/>
        <v>0.34416673380241081</v>
      </c>
    </row>
    <row r="243" spans="3:4">
      <c r="C243" s="8">
        <f t="shared" si="9"/>
        <v>0.19000000000000167</v>
      </c>
      <c r="D243">
        <f t="shared" si="8"/>
        <v>0.34139152803030004</v>
      </c>
    </row>
    <row r="244" spans="3:4">
      <c r="C244" s="8">
        <f t="shared" si="9"/>
        <v>0.20000000000000168</v>
      </c>
      <c r="D244">
        <f t="shared" si="8"/>
        <v>0.33849053274619156</v>
      </c>
    </row>
    <row r="245" spans="3:4">
      <c r="C245" s="8">
        <f t="shared" si="9"/>
        <v>0.21000000000000169</v>
      </c>
      <c r="D245">
        <f t="shared" si="8"/>
        <v>0.33546734466336686</v>
      </c>
    </row>
    <row r="246" spans="3:4">
      <c r="C246" s="8">
        <f t="shared" si="9"/>
        <v>0.22000000000000169</v>
      </c>
      <c r="D246">
        <f t="shared" si="8"/>
        <v>0.33232568884156832</v>
      </c>
    </row>
    <row r="247" spans="3:4">
      <c r="C247" s="8">
        <f t="shared" si="9"/>
        <v>0.2300000000000017</v>
      </c>
      <c r="D247">
        <f t="shared" si="8"/>
        <v>0.32906941105128651</v>
      </c>
    </row>
    <row r="248" spans="3:4">
      <c r="C248" s="8">
        <f t="shared" si="9"/>
        <v>0.24000000000000171</v>
      </c>
      <c r="D248">
        <f t="shared" si="8"/>
        <v>0.32570246994506796</v>
      </c>
    </row>
    <row r="249" spans="3:4">
      <c r="C249" s="8">
        <f t="shared" si="9"/>
        <v>0.25000000000000172</v>
      </c>
      <c r="D249">
        <f t="shared" si="8"/>
        <v>0.32222892905809997</v>
      </c>
    </row>
    <row r="250" spans="3:4">
      <c r="C250" s="8">
        <f t="shared" si="9"/>
        <v>0.26000000000000173</v>
      </c>
      <c r="D250">
        <f t="shared" si="8"/>
        <v>0.31865294866063698</v>
      </c>
    </row>
    <row r="251" spans="3:4">
      <c r="C251" s="8">
        <f t="shared" si="9"/>
        <v>0.27000000000000174</v>
      </c>
      <c r="D251">
        <f t="shared" si="8"/>
        <v>0.31497877748505865</v>
      </c>
    </row>
    <row r="252" spans="3:4">
      <c r="C252" s="8">
        <f t="shared" si="9"/>
        <v>0.28000000000000175</v>
      </c>
      <c r="D252">
        <f t="shared" si="8"/>
        <v>0.31121074435049334</v>
      </c>
    </row>
    <row r="253" spans="3:4">
      <c r="C253" s="8">
        <f t="shared" si="9"/>
        <v>0.29000000000000176</v>
      </c>
      <c r="D253">
        <f t="shared" si="8"/>
        <v>0.3073532497080021</v>
      </c>
    </row>
    <row r="254" spans="3:4">
      <c r="C254" s="8">
        <f t="shared" si="9"/>
        <v>0.30000000000000177</v>
      </c>
      <c r="D254">
        <f t="shared" si="8"/>
        <v>0.30341075712930266</v>
      </c>
    </row>
    <row r="255" spans="3:4">
      <c r="C255" s="8">
        <f t="shared" si="9"/>
        <v>0.31000000000000177</v>
      </c>
      <c r="D255">
        <f t="shared" si="8"/>
        <v>0.29938778476191119</v>
      </c>
    </row>
    <row r="256" spans="3:4">
      <c r="C256" s="8">
        <f t="shared" si="9"/>
        <v>0.32000000000000178</v>
      </c>
      <c r="D256">
        <f t="shared" si="8"/>
        <v>0.29528889677340703</v>
      </c>
    </row>
    <row r="257" spans="3:4">
      <c r="C257" s="8">
        <f t="shared" si="9"/>
        <v>0.33000000000000179</v>
      </c>
      <c r="D257">
        <f t="shared" si="8"/>
        <v>0.29111869480726998</v>
      </c>
    </row>
    <row r="258" spans="3:4">
      <c r="C258" s="8">
        <f t="shared" si="9"/>
        <v>0.3400000000000018</v>
      </c>
      <c r="D258">
        <f t="shared" si="8"/>
        <v>0.28688180947241149</v>
      </c>
    </row>
    <row r="259" spans="3:4">
      <c r="C259" s="8">
        <f t="shared" si="9"/>
        <v>0.35000000000000181</v>
      </c>
      <c r="D259">
        <f t="shared" ref="D259:D322" si="10">$C$21*EXP((-1*C259*C259)/(2*$D$21*$D$21))</f>
        <v>0.28258289188812358</v>
      </c>
    </row>
    <row r="260" spans="3:4">
      <c r="C260" s="8">
        <f t="shared" si="9"/>
        <v>0.36000000000000182</v>
      </c>
      <c r="D260">
        <f t="shared" si="10"/>
        <v>0.27822660530569521</v>
      </c>
    </row>
    <row r="261" spans="3:4">
      <c r="C261" s="8">
        <f t="shared" si="9"/>
        <v>0.37000000000000183</v>
      </c>
      <c r="D261">
        <f t="shared" si="10"/>
        <v>0.2738176168274099</v>
      </c>
    </row>
    <row r="262" spans="3:4">
      <c r="C262" s="8">
        <f t="shared" si="9"/>
        <v>0.38000000000000184</v>
      </c>
      <c r="D262">
        <f t="shared" si="10"/>
        <v>0.26936058924303763</v>
      </c>
    </row>
    <row r="263" spans="3:4">
      <c r="C263" s="8">
        <f t="shared" si="9"/>
        <v>0.39000000000000185</v>
      </c>
      <c r="D263">
        <f t="shared" si="10"/>
        <v>0.26486017300326858</v>
      </c>
    </row>
    <row r="264" spans="3:4">
      <c r="C264" s="8">
        <f t="shared" si="9"/>
        <v>0.40000000000000185</v>
      </c>
      <c r="D264">
        <f t="shared" si="10"/>
        <v>0.26032099834881944</v>
      </c>
    </row>
    <row r="265" spans="3:4">
      <c r="C265" s="8">
        <f t="shared" si="9"/>
        <v>0.41000000000000186</v>
      </c>
      <c r="D265">
        <f t="shared" si="10"/>
        <v>0.25574766761316681</v>
      </c>
    </row>
    <row r="266" spans="3:4">
      <c r="C266" s="8">
        <f t="shared" si="9"/>
        <v>0.42000000000000187</v>
      </c>
      <c r="D266">
        <f t="shared" si="10"/>
        <v>0.25114474771604112</v>
      </c>
    </row>
    <row r="267" spans="3:4">
      <c r="C267" s="8">
        <f t="shared" si="9"/>
        <v>0.43000000000000188</v>
      </c>
      <c r="D267">
        <f t="shared" si="10"/>
        <v>0.24651676286394406</v>
      </c>
    </row>
    <row r="268" spans="3:4">
      <c r="C268" s="8">
        <f t="shared" si="9"/>
        <v>0.44000000000000189</v>
      </c>
      <c r="D268">
        <f t="shared" si="10"/>
        <v>0.24186818747304234</v>
      </c>
    </row>
    <row r="269" spans="3:4">
      <c r="C269" s="8">
        <f t="shared" si="9"/>
        <v>0.4500000000000019</v>
      </c>
      <c r="D269">
        <f t="shared" si="10"/>
        <v>0.23720343932884363</v>
      </c>
    </row>
    <row r="270" spans="3:4">
      <c r="C270" s="8">
        <f t="shared" si="9"/>
        <v>0.46000000000000191</v>
      </c>
      <c r="D270">
        <f t="shared" si="10"/>
        <v>0.23252687299607835</v>
      </c>
    </row>
    <row r="271" spans="3:4">
      <c r="C271" s="8">
        <f t="shared" si="9"/>
        <v>0.47000000000000192</v>
      </c>
      <c r="D271">
        <f t="shared" si="10"/>
        <v>0.22784277349120435</v>
      </c>
    </row>
    <row r="272" spans="3:4">
      <c r="C272" s="8">
        <f t="shared" si="9"/>
        <v>0.48000000000000193</v>
      </c>
      <c r="D272">
        <f t="shared" si="10"/>
        <v>0.22315535022891447</v>
      </c>
    </row>
    <row r="273" spans="3:4">
      <c r="C273" s="8">
        <f t="shared" si="9"/>
        <v>0.49000000000000193</v>
      </c>
      <c r="D273">
        <f t="shared" si="10"/>
        <v>0.21846873125297953</v>
      </c>
    </row>
    <row r="274" spans="3:4">
      <c r="C274" s="8">
        <f t="shared" si="9"/>
        <v>0.50000000000000189</v>
      </c>
      <c r="D274">
        <f t="shared" si="10"/>
        <v>0.21378695776068615</v>
      </c>
    </row>
    <row r="275" spans="3:4">
      <c r="C275" s="8">
        <f t="shared" si="9"/>
        <v>0.5100000000000019</v>
      </c>
      <c r="D275">
        <f t="shared" si="10"/>
        <v>0.2091139789290552</v>
      </c>
    </row>
    <row r="276" spans="3:4">
      <c r="C276" s="8">
        <f t="shared" si="9"/>
        <v>0.52000000000000191</v>
      </c>
      <c r="D276">
        <f t="shared" si="10"/>
        <v>0.20445364704993901</v>
      </c>
    </row>
    <row r="277" spans="3:4">
      <c r="C277" s="8">
        <f t="shared" si="9"/>
        <v>0.53000000000000191</v>
      </c>
      <c r="D277">
        <f t="shared" si="10"/>
        <v>0.19980971298001093</v>
      </c>
    </row>
    <row r="278" spans="3:4">
      <c r="C278" s="8">
        <f t="shared" si="9"/>
        <v>0.54000000000000192</v>
      </c>
      <c r="D278">
        <f t="shared" si="10"/>
        <v>0.19518582191057662</v>
      </c>
    </row>
    <row r="279" spans="3:4">
      <c r="C279" s="8">
        <f t="shared" si="9"/>
        <v>0.55000000000000193</v>
      </c>
      <c r="D279">
        <f t="shared" si="10"/>
        <v>0.19058550946105937</v>
      </c>
    </row>
    <row r="280" spans="3:4">
      <c r="C280" s="8">
        <f t="shared" si="9"/>
        <v>0.56000000000000194</v>
      </c>
      <c r="D280">
        <f t="shared" si="10"/>
        <v>0.18601219809894451</v>
      </c>
    </row>
    <row r="281" spans="3:4">
      <c r="C281" s="8">
        <f t="shared" si="9"/>
        <v>0.57000000000000195</v>
      </c>
      <c r="D281">
        <f t="shared" si="10"/>
        <v>0.18146919388791799</v>
      </c>
    </row>
    <row r="282" spans="3:4">
      <c r="C282" s="8">
        <f t="shared" ref="C282:C345" si="11">C281+0.01</f>
        <v>0.58000000000000196</v>
      </c>
      <c r="D282">
        <f t="shared" si="10"/>
        <v>0.17695968356489786</v>
      </c>
    </row>
    <row r="283" spans="3:4">
      <c r="C283" s="8">
        <f t="shared" si="11"/>
        <v>0.59000000000000197</v>
      </c>
      <c r="D283">
        <f t="shared" si="10"/>
        <v>0.17248673194564895</v>
      </c>
    </row>
    <row r="284" spans="3:4">
      <c r="C284" s="8">
        <f t="shared" si="11"/>
        <v>0.60000000000000198</v>
      </c>
      <c r="D284">
        <f t="shared" si="10"/>
        <v>0.16805327965768146</v>
      </c>
    </row>
    <row r="285" spans="3:4">
      <c r="C285" s="8">
        <f t="shared" si="11"/>
        <v>0.61000000000000199</v>
      </c>
      <c r="D285">
        <f t="shared" si="10"/>
        <v>0.16366214119817976</v>
      </c>
    </row>
    <row r="286" spans="3:4">
      <c r="C286" s="8">
        <f t="shared" si="11"/>
        <v>0.62000000000000199</v>
      </c>
      <c r="D286">
        <f t="shared" si="10"/>
        <v>0.15931600331377829</v>
      </c>
    </row>
    <row r="287" spans="3:4">
      <c r="C287" s="8">
        <f t="shared" si="11"/>
        <v>0.630000000000002</v>
      </c>
      <c r="D287">
        <f t="shared" si="10"/>
        <v>0.15501742369811278</v>
      </c>
    </row>
    <row r="288" spans="3:4">
      <c r="C288" s="8">
        <f t="shared" si="11"/>
        <v>0.64000000000000201</v>
      </c>
      <c r="D288">
        <f t="shared" si="10"/>
        <v>0.15076883000221786</v>
      </c>
    </row>
    <row r="289" spans="3:4">
      <c r="C289" s="8">
        <f t="shared" si="11"/>
        <v>0.65000000000000202</v>
      </c>
      <c r="D289">
        <f t="shared" si="10"/>
        <v>0.14657251915202815</v>
      </c>
    </row>
    <row r="290" spans="3:4">
      <c r="C290" s="8">
        <f t="shared" si="11"/>
        <v>0.66000000000000203</v>
      </c>
      <c r="D290">
        <f t="shared" si="10"/>
        <v>0.14243065696646526</v>
      </c>
    </row>
    <row r="291" spans="3:4">
      <c r="C291" s="8">
        <f t="shared" si="11"/>
        <v>0.67000000000000204</v>
      </c>
      <c r="D291">
        <f t="shared" si="10"/>
        <v>0.13834527806886299</v>
      </c>
    </row>
    <row r="292" spans="3:4">
      <c r="C292" s="8">
        <f t="shared" si="11"/>
        <v>0.68000000000000205</v>
      </c>
      <c r="D292">
        <f t="shared" si="10"/>
        <v>0.13431828608379723</v>
      </c>
    </row>
    <row r="293" spans="3:4">
      <c r="C293" s="8">
        <f t="shared" si="11"/>
        <v>0.69000000000000206</v>
      </c>
      <c r="D293">
        <f t="shared" si="10"/>
        <v>0.13035145411074808</v>
      </c>
    </row>
    <row r="294" spans="3:4">
      <c r="C294" s="8">
        <f t="shared" si="11"/>
        <v>0.70000000000000207</v>
      </c>
      <c r="D294">
        <f t="shared" si="10"/>
        <v>0.12644642546543</v>
      </c>
    </row>
    <row r="295" spans="3:4">
      <c r="C295" s="8">
        <f t="shared" si="11"/>
        <v>0.71000000000000207</v>
      </c>
      <c r="D295">
        <f t="shared" si="10"/>
        <v>0.12260471467908352</v>
      </c>
    </row>
    <row r="296" spans="3:4">
      <c r="C296" s="8">
        <f t="shared" si="11"/>
        <v>0.72000000000000208</v>
      </c>
      <c r="D296">
        <f t="shared" si="10"/>
        <v>0.11882770874552757</v>
      </c>
    </row>
    <row r="297" spans="3:4">
      <c r="C297" s="8">
        <f t="shared" si="11"/>
        <v>0.73000000000000209</v>
      </c>
      <c r="D297">
        <f t="shared" si="10"/>
        <v>0.11511666860532806</v>
      </c>
    </row>
    <row r="298" spans="3:4">
      <c r="C298" s="8">
        <f t="shared" si="11"/>
        <v>0.7400000000000021</v>
      </c>
      <c r="D298">
        <f t="shared" si="10"/>
        <v>0.11147273085604459</v>
      </c>
    </row>
    <row r="299" spans="3:4">
      <c r="C299" s="8">
        <f t="shared" si="11"/>
        <v>0.75000000000000211</v>
      </c>
      <c r="D299">
        <f t="shared" si="10"/>
        <v>0.10789690967717271</v>
      </c>
    </row>
    <row r="300" spans="3:4">
      <c r="C300" s="8">
        <f t="shared" si="11"/>
        <v>0.76000000000000212</v>
      </c>
      <c r="D300">
        <f t="shared" si="10"/>
        <v>0.10439009895810535</v>
      </c>
    </row>
    <row r="301" spans="3:4">
      <c r="C301" s="8">
        <f t="shared" si="11"/>
        <v>0.77000000000000213</v>
      </c>
      <c r="D301">
        <f t="shared" si="10"/>
        <v>0.10095307461719244</v>
      </c>
    </row>
    <row r="302" spans="3:4">
      <c r="C302" s="8">
        <f t="shared" si="11"/>
        <v>0.78000000000000214</v>
      </c>
      <c r="D302">
        <f t="shared" si="10"/>
        <v>9.7586497099781233E-2</v>
      </c>
    </row>
    <row r="303" spans="3:4">
      <c r="C303" s="8">
        <f t="shared" si="11"/>
        <v>0.79000000000000214</v>
      </c>
      <c r="D303">
        <f t="shared" si="10"/>
        <v>9.4290914042972768E-2</v>
      </c>
    </row>
    <row r="304" spans="3:4">
      <c r="C304" s="8">
        <f t="shared" si="11"/>
        <v>0.80000000000000215</v>
      </c>
      <c r="D304">
        <f t="shared" si="10"/>
        <v>9.1066763094728123E-2</v>
      </c>
    </row>
    <row r="305" spans="3:4">
      <c r="C305" s="8">
        <f t="shared" si="11"/>
        <v>0.81000000000000216</v>
      </c>
      <c r="D305">
        <f t="shared" si="10"/>
        <v>8.7914374874903542E-2</v>
      </c>
    </row>
    <row r="306" spans="3:4">
      <c r="C306" s="8">
        <f t="shared" si="11"/>
        <v>0.82000000000000217</v>
      </c>
      <c r="D306">
        <f t="shared" si="10"/>
        <v>8.4833976065783009E-2</v>
      </c>
    </row>
    <row r="307" spans="3:4">
      <c r="C307" s="8">
        <f t="shared" si="11"/>
        <v>0.83000000000000218</v>
      </c>
      <c r="D307">
        <f t="shared" si="10"/>
        <v>8.1825692619709289E-2</v>
      </c>
    </row>
    <row r="308" spans="3:4">
      <c r="C308" s="8">
        <f t="shared" si="11"/>
        <v>0.84000000000000219</v>
      </c>
      <c r="D308">
        <f t="shared" si="10"/>
        <v>7.8889553071488733E-2</v>
      </c>
    </row>
    <row r="309" spans="3:4">
      <c r="C309" s="8">
        <f t="shared" si="11"/>
        <v>0.8500000000000022</v>
      </c>
      <c r="D309">
        <f t="shared" si="10"/>
        <v>7.6025491943359155E-2</v>
      </c>
    </row>
    <row r="310" spans="3:4">
      <c r="C310" s="8">
        <f t="shared" si="11"/>
        <v>0.86000000000000221</v>
      </c>
      <c r="D310">
        <f t="shared" si="10"/>
        <v>7.3233353230461734E-2</v>
      </c>
    </row>
    <row r="311" spans="3:4">
      <c r="C311" s="8">
        <f t="shared" si="11"/>
        <v>0.87000000000000222</v>
      </c>
      <c r="D311">
        <f t="shared" si="10"/>
        <v>7.051289395494631E-2</v>
      </c>
    </row>
    <row r="312" spans="3:4">
      <c r="C312" s="8">
        <f t="shared" si="11"/>
        <v>0.88000000000000222</v>
      </c>
      <c r="D312">
        <f t="shared" si="10"/>
        <v>6.7863787777061313E-2</v>
      </c>
    </row>
    <row r="313" spans="3:4">
      <c r="C313" s="8">
        <f t="shared" si="11"/>
        <v>0.89000000000000223</v>
      </c>
      <c r="D313">
        <f t="shared" si="10"/>
        <v>6.5285628651833016E-2</v>
      </c>
    </row>
    <row r="314" spans="3:4">
      <c r="C314" s="8">
        <f t="shared" si="11"/>
        <v>0.90000000000000224</v>
      </c>
      <c r="D314">
        <f t="shared" si="10"/>
        <v>6.2777934520223899E-2</v>
      </c>
    </row>
    <row r="315" spans="3:4">
      <c r="C315" s="8">
        <f t="shared" si="11"/>
        <v>0.91000000000000225</v>
      </c>
      <c r="D315">
        <f t="shared" si="10"/>
        <v>6.034015102396955E-2</v>
      </c>
    </row>
    <row r="316" spans="3:4">
      <c r="C316" s="8">
        <f t="shared" si="11"/>
        <v>0.92000000000000226</v>
      </c>
      <c r="D316">
        <f t="shared" si="10"/>
        <v>5.7971655233632111E-2</v>
      </c>
    </row>
    <row r="317" spans="3:4">
      <c r="C317" s="8">
        <f t="shared" si="11"/>
        <v>0.93000000000000227</v>
      </c>
      <c r="D317">
        <f t="shared" si="10"/>
        <v>5.5671759379766705E-2</v>
      </c>
    </row>
    <row r="318" spans="3:4">
      <c r="C318" s="8">
        <f t="shared" si="11"/>
        <v>0.94000000000000228</v>
      </c>
      <c r="D318">
        <f t="shared" si="10"/>
        <v>5.3439714577479078E-2</v>
      </c>
    </row>
    <row r="319" spans="3:4">
      <c r="C319" s="8">
        <f t="shared" si="11"/>
        <v>0.95000000000000229</v>
      </c>
      <c r="D319">
        <f t="shared" si="10"/>
        <v>5.1274714535051232E-2</v>
      </c>
    </row>
    <row r="320" spans="3:4">
      <c r="C320" s="8">
        <f t="shared" si="11"/>
        <v>0.9600000000000023</v>
      </c>
      <c r="D320">
        <f t="shared" si="10"/>
        <v>4.9175899237727985E-2</v>
      </c>
    </row>
    <row r="321" spans="3:4">
      <c r="C321" s="8">
        <f t="shared" si="11"/>
        <v>0.9700000000000023</v>
      </c>
      <c r="D321">
        <f t="shared" si="10"/>
        <v>4.7142358598187106E-2</v>
      </c>
    </row>
    <row r="322" spans="3:4">
      <c r="C322" s="8">
        <f t="shared" si="11"/>
        <v>0.98000000000000231</v>
      </c>
      <c r="D322">
        <f t="shared" si="10"/>
        <v>4.5173136065656212E-2</v>
      </c>
    </row>
    <row r="323" spans="3:4">
      <c r="C323" s="8">
        <f t="shared" si="11"/>
        <v>0.99000000000000232</v>
      </c>
      <c r="D323">
        <f t="shared" ref="D323:D386" si="12">$C$21*EXP((-1*C323*C323)/(2*$D$21*$D$21))</f>
        <v>4.3267232186092693E-2</v>
      </c>
    </row>
    <row r="324" spans="3:4">
      <c r="C324" s="8">
        <f t="shared" si="11"/>
        <v>1.0000000000000022</v>
      </c>
      <c r="D324">
        <f t="shared" si="12"/>
        <v>4.1423608106299352E-2</v>
      </c>
    </row>
    <row r="325" spans="3:4">
      <c r="C325" s="8">
        <f t="shared" si="11"/>
        <v>1.0100000000000022</v>
      </c>
      <c r="D325">
        <f t="shared" si="12"/>
        <v>3.9641189015314757E-2</v>
      </c>
    </row>
    <row r="326" spans="3:4">
      <c r="C326" s="8">
        <f t="shared" si="11"/>
        <v>1.0200000000000022</v>
      </c>
      <c r="D326">
        <f t="shared" si="12"/>
        <v>3.7918867516883205E-2</v>
      </c>
    </row>
    <row r="327" spans="3:4">
      <c r="C327" s="8">
        <f t="shared" si="11"/>
        <v>1.0300000000000022</v>
      </c>
      <c r="D327">
        <f t="shared" si="12"/>
        <v>3.6255506927279676E-2</v>
      </c>
    </row>
    <row r="328" spans="3:4">
      <c r="C328" s="8">
        <f t="shared" si="11"/>
        <v>1.0400000000000023</v>
      </c>
      <c r="D328">
        <f t="shared" si="12"/>
        <v>3.4649944493232311E-2</v>
      </c>
    </row>
    <row r="329" spans="3:4">
      <c r="C329" s="8">
        <f t="shared" si="11"/>
        <v>1.0500000000000023</v>
      </c>
      <c r="D329">
        <f t="shared" si="12"/>
        <v>3.3100994525153471E-2</v>
      </c>
    </row>
    <row r="330" spans="3:4">
      <c r="C330" s="8">
        <f t="shared" si="11"/>
        <v>1.0600000000000023</v>
      </c>
      <c r="D330">
        <f t="shared" si="12"/>
        <v>3.160745144135111E-2</v>
      </c>
    </row>
    <row r="331" spans="3:4">
      <c r="C331" s="8">
        <f t="shared" si="11"/>
        <v>1.0700000000000023</v>
      </c>
      <c r="D331">
        <f t="shared" si="12"/>
        <v>3.0168092719350809E-2</v>
      </c>
    </row>
    <row r="332" spans="3:4">
      <c r="C332" s="8">
        <f t="shared" si="11"/>
        <v>1.0800000000000023</v>
      </c>
      <c r="D332">
        <f t="shared" si="12"/>
        <v>2.8781681750908294E-2</v>
      </c>
    </row>
    <row r="333" spans="3:4">
      <c r="C333" s="8">
        <f t="shared" si="11"/>
        <v>1.0900000000000023</v>
      </c>
      <c r="D333">
        <f t="shared" si="12"/>
        <v>2.7446970597734245E-2</v>
      </c>
    </row>
    <row r="334" spans="3:4">
      <c r="C334" s="8">
        <f t="shared" si="11"/>
        <v>1.1000000000000023</v>
      </c>
      <c r="D334">
        <f t="shared" si="12"/>
        <v>2.6162702645385255E-2</v>
      </c>
    </row>
    <row r="335" spans="3:4">
      <c r="C335" s="8">
        <f t="shared" si="11"/>
        <v>1.1100000000000023</v>
      </c>
      <c r="D335">
        <f t="shared" si="12"/>
        <v>2.4927615153195783E-2</v>
      </c>
    </row>
    <row r="336" spans="3:4">
      <c r="C336" s="8">
        <f t="shared" si="11"/>
        <v>1.1200000000000023</v>
      </c>
      <c r="D336">
        <f t="shared" si="12"/>
        <v>2.3740441698534922E-2</v>
      </c>
    </row>
    <row r="337" spans="3:4">
      <c r="C337" s="8">
        <f t="shared" si="11"/>
        <v>1.1300000000000023</v>
      </c>
      <c r="D337">
        <f t="shared" si="12"/>
        <v>2.2599914514067732E-2</v>
      </c>
    </row>
    <row r="338" spans="3:4">
      <c r="C338" s="8">
        <f t="shared" si="11"/>
        <v>1.1400000000000023</v>
      </c>
      <c r="D338">
        <f t="shared" si="12"/>
        <v>2.1504766717082648E-2</v>
      </c>
    </row>
    <row r="339" spans="3:4">
      <c r="C339" s="8">
        <f t="shared" si="11"/>
        <v>1.1500000000000024</v>
      </c>
      <c r="D339">
        <f t="shared" si="12"/>
        <v>2.0453734430313886E-2</v>
      </c>
    </row>
    <row r="340" spans="3:4">
      <c r="C340" s="8">
        <f t="shared" si="11"/>
        <v>1.1600000000000024</v>
      </c>
      <c r="D340">
        <f t="shared" si="12"/>
        <v>1.9445558794038604E-2</v>
      </c>
    </row>
    <row r="341" spans="3:4">
      <c r="C341" s="8">
        <f t="shared" si="11"/>
        <v>1.1700000000000024</v>
      </c>
      <c r="D341">
        <f t="shared" si="12"/>
        <v>1.8478987869564843E-2</v>
      </c>
    </row>
    <row r="342" spans="3:4">
      <c r="C342" s="8">
        <f t="shared" si="11"/>
        <v>1.1800000000000024</v>
      </c>
      <c r="D342">
        <f t="shared" si="12"/>
        <v>1.7552778434544281E-2</v>
      </c>
    </row>
    <row r="343" spans="3:4">
      <c r="C343" s="8">
        <f t="shared" si="11"/>
        <v>1.1900000000000024</v>
      </c>
      <c r="D343">
        <f t="shared" si="12"/>
        <v>1.6665697670845987E-2</v>
      </c>
    </row>
    <row r="344" spans="3:4">
      <c r="C344" s="8">
        <f t="shared" si="11"/>
        <v>1.2000000000000024</v>
      </c>
      <c r="D344">
        <f t="shared" si="12"/>
        <v>1.5816524746011456E-2</v>
      </c>
    </row>
    <row r="345" spans="3:4">
      <c r="C345" s="8">
        <f t="shared" si="11"/>
        <v>1.2100000000000024</v>
      </c>
      <c r="D345">
        <f t="shared" si="12"/>
        <v>1.5004052289578129E-2</v>
      </c>
    </row>
    <row r="346" spans="3:4">
      <c r="C346" s="8">
        <f t="shared" ref="C346:C409" si="13">C345+0.01</f>
        <v>1.2200000000000024</v>
      </c>
      <c r="D346">
        <f t="shared" si="12"/>
        <v>1.4227087765807223E-2</v>
      </c>
    </row>
    <row r="347" spans="3:4">
      <c r="C347" s="8">
        <f t="shared" si="13"/>
        <v>1.2300000000000024</v>
      </c>
      <c r="D347">
        <f t="shared" si="12"/>
        <v>1.3484454744583292E-2</v>
      </c>
    </row>
    <row r="348" spans="3:4">
      <c r="C348" s="8">
        <f t="shared" si="13"/>
        <v>1.2400000000000024</v>
      </c>
      <c r="D348">
        <f t="shared" si="12"/>
        <v>1.2774994072465759E-2</v>
      </c>
    </row>
    <row r="349" spans="3:4">
      <c r="C349" s="8">
        <f t="shared" si="13"/>
        <v>1.2500000000000024</v>
      </c>
      <c r="D349">
        <f t="shared" si="12"/>
        <v>1.2097564946068878E-2</v>
      </c>
    </row>
    <row r="350" spans="3:4">
      <c r="C350" s="8">
        <f t="shared" si="13"/>
        <v>1.2600000000000025</v>
      </c>
      <c r="D350">
        <f t="shared" si="12"/>
        <v>1.1451045890124094E-2</v>
      </c>
    </row>
    <row r="351" spans="3:4">
      <c r="C351" s="8">
        <f t="shared" si="13"/>
        <v>1.2700000000000025</v>
      </c>
      <c r="D351">
        <f t="shared" si="12"/>
        <v>1.0834335642740001E-2</v>
      </c>
    </row>
    <row r="352" spans="3:4">
      <c r="C352" s="8">
        <f t="shared" si="13"/>
        <v>1.2800000000000025</v>
      </c>
      <c r="D352">
        <f t="shared" si="12"/>
        <v>1.0246353950518658E-2</v>
      </c>
    </row>
    <row r="353" spans="3:4">
      <c r="C353" s="8">
        <f t="shared" si="13"/>
        <v>1.2900000000000025</v>
      </c>
      <c r="D353">
        <f t="shared" si="12"/>
        <v>9.6860422763140729E-3</v>
      </c>
    </row>
    <row r="354" spans="3:4">
      <c r="C354" s="8">
        <f t="shared" si="13"/>
        <v>1.3000000000000025</v>
      </c>
      <c r="D354">
        <f t="shared" si="12"/>
        <v>9.1523644225295891E-3</v>
      </c>
    </row>
    <row r="355" spans="3:4">
      <c r="C355" s="8">
        <f t="shared" si="13"/>
        <v>1.3100000000000025</v>
      </c>
      <c r="D355">
        <f t="shared" si="12"/>
        <v>8.6443070729458026E-3</v>
      </c>
    </row>
    <row r="356" spans="3:4">
      <c r="C356" s="8">
        <f t="shared" si="13"/>
        <v>1.3200000000000025</v>
      </c>
      <c r="D356">
        <f t="shared" si="12"/>
        <v>8.1608802561503463E-3</v>
      </c>
    </row>
    <row r="357" spans="3:4">
      <c r="C357" s="8">
        <f t="shared" si="13"/>
        <v>1.3300000000000025</v>
      </c>
      <c r="D357">
        <f t="shared" si="12"/>
        <v>7.7011177337056149E-3</v>
      </c>
    </row>
    <row r="358" spans="3:4">
      <c r="C358" s="8">
        <f t="shared" si="13"/>
        <v>1.3400000000000025</v>
      </c>
      <c r="D358">
        <f t="shared" si="12"/>
        <v>7.2640773162413038E-3</v>
      </c>
    </row>
    <row r="359" spans="3:4">
      <c r="C359" s="8">
        <f t="shared" si="13"/>
        <v>1.3500000000000025</v>
      </c>
      <c r="D359">
        <f t="shared" si="12"/>
        <v>6.8488411106953752E-3</v>
      </c>
    </row>
    <row r="360" spans="3:4">
      <c r="C360" s="8">
        <f t="shared" si="13"/>
        <v>1.3600000000000025</v>
      </c>
      <c r="D360">
        <f t="shared" si="12"/>
        <v>6.4545157019511258E-3</v>
      </c>
    </row>
    <row r="361" spans="3:4">
      <c r="C361" s="8">
        <f t="shared" si="13"/>
        <v>1.3700000000000025</v>
      </c>
      <c r="D361">
        <f t="shared" si="12"/>
        <v>6.080232272129552E-3</v>
      </c>
    </row>
    <row r="362" spans="3:4">
      <c r="C362" s="8">
        <f t="shared" si="13"/>
        <v>1.3800000000000026</v>
      </c>
      <c r="D362">
        <f t="shared" si="12"/>
        <v>5.725146660795986E-3</v>
      </c>
    </row>
    <row r="363" spans="3:4">
      <c r="C363" s="8">
        <f t="shared" si="13"/>
        <v>1.3900000000000026</v>
      </c>
      <c r="D363">
        <f t="shared" si="12"/>
        <v>5.3884393693287838E-3</v>
      </c>
    </row>
    <row r="364" spans="3:4">
      <c r="C364" s="8">
        <f t="shared" si="13"/>
        <v>1.4000000000000026</v>
      </c>
      <c r="D364">
        <f t="shared" si="12"/>
        <v>5.0693155126761225E-3</v>
      </c>
    </row>
    <row r="365" spans="3:4">
      <c r="C365" s="8">
        <f t="shared" si="13"/>
        <v>1.4100000000000026</v>
      </c>
      <c r="D365">
        <f t="shared" si="12"/>
        <v>4.7670047216956972E-3</v>
      </c>
    </row>
    <row r="366" spans="3:4">
      <c r="C366" s="8">
        <f t="shared" si="13"/>
        <v>1.4200000000000026</v>
      </c>
      <c r="D366">
        <f t="shared" si="12"/>
        <v>4.4807609992317471E-3</v>
      </c>
    </row>
    <row r="367" spans="3:4">
      <c r="C367" s="8">
        <f t="shared" si="13"/>
        <v>1.4300000000000026</v>
      </c>
      <c r="D367">
        <f t="shared" si="12"/>
        <v>4.2098625330350657E-3</v>
      </c>
    </row>
    <row r="368" spans="3:4">
      <c r="C368" s="8">
        <f t="shared" si="13"/>
        <v>1.4400000000000026</v>
      </c>
      <c r="D368">
        <f t="shared" si="12"/>
        <v>3.9536114685753748E-3</v>
      </c>
    </row>
    <row r="369" spans="3:4">
      <c r="C369" s="8">
        <f t="shared" si="13"/>
        <v>1.4500000000000026</v>
      </c>
      <c r="D369">
        <f t="shared" si="12"/>
        <v>3.7113336447321299E-3</v>
      </c>
    </row>
    <row r="370" spans="3:4">
      <c r="C370" s="8">
        <f t="shared" si="13"/>
        <v>1.4600000000000026</v>
      </c>
      <c r="D370">
        <f t="shared" si="12"/>
        <v>3.482378295279971E-3</v>
      </c>
    </row>
    <row r="371" spans="3:4">
      <c r="C371" s="8">
        <f t="shared" si="13"/>
        <v>1.4700000000000026</v>
      </c>
      <c r="D371">
        <f t="shared" si="12"/>
        <v>3.2661177190099542E-3</v>
      </c>
    </row>
    <row r="372" spans="3:4">
      <c r="C372" s="8">
        <f t="shared" si="13"/>
        <v>1.4800000000000026</v>
      </c>
      <c r="D372">
        <f t="shared" si="12"/>
        <v>3.0619469212470234E-3</v>
      </c>
    </row>
    <row r="373" spans="3:4">
      <c r="C373" s="8">
        <f t="shared" si="13"/>
        <v>1.4900000000000027</v>
      </c>
      <c r="D373">
        <f t="shared" si="12"/>
        <v>2.8692832294395587E-3</v>
      </c>
    </row>
    <row r="374" spans="3:4">
      <c r="C374" s="8">
        <f t="shared" si="13"/>
        <v>1.5000000000000027</v>
      </c>
      <c r="D374">
        <f t="shared" si="12"/>
        <v>2.687565885408041E-3</v>
      </c>
    </row>
    <row r="375" spans="3:4">
      <c r="C375" s="8">
        <f t="shared" si="13"/>
        <v>1.5100000000000027</v>
      </c>
      <c r="D375">
        <f t="shared" si="12"/>
        <v>2.516255616747965E-3</v>
      </c>
    </row>
    <row r="376" spans="3:4">
      <c r="C376" s="8">
        <f t="shared" si="13"/>
        <v>1.5200000000000027</v>
      </c>
      <c r="D376">
        <f t="shared" si="12"/>
        <v>2.3548341897875083E-3</v>
      </c>
    </row>
    <row r="377" spans="3:4">
      <c r="C377" s="8">
        <f t="shared" si="13"/>
        <v>1.5300000000000027</v>
      </c>
      <c r="D377">
        <f t="shared" si="12"/>
        <v>2.2028039464036192E-3</v>
      </c>
    </row>
    <row r="378" spans="3:4">
      <c r="C378" s="8">
        <f t="shared" si="13"/>
        <v>1.5400000000000027</v>
      </c>
      <c r="D378">
        <f t="shared" si="12"/>
        <v>2.059687326901683E-3</v>
      </c>
    </row>
    <row r="379" spans="3:4">
      <c r="C379" s="8">
        <f t="shared" si="13"/>
        <v>1.5500000000000027</v>
      </c>
      <c r="D379">
        <f t="shared" si="12"/>
        <v>1.9250263810642579E-3</v>
      </c>
    </row>
    <row r="380" spans="3:4">
      <c r="C380" s="8">
        <f t="shared" si="13"/>
        <v>1.5600000000000027</v>
      </c>
      <c r="D380">
        <f t="shared" si="12"/>
        <v>1.7983822693739494E-3</v>
      </c>
    </row>
    <row r="381" spans="3:4">
      <c r="C381" s="8">
        <f t="shared" si="13"/>
        <v>1.5700000000000027</v>
      </c>
      <c r="D381">
        <f t="shared" si="12"/>
        <v>1.6793347563147318E-3</v>
      </c>
    </row>
    <row r="382" spans="3:4">
      <c r="C382" s="8">
        <f t="shared" si="13"/>
        <v>1.5800000000000027</v>
      </c>
      <c r="D382">
        <f t="shared" si="12"/>
        <v>1.5674816975554432E-3</v>
      </c>
    </row>
    <row r="383" spans="3:4">
      <c r="C383" s="8">
        <f t="shared" si="13"/>
        <v>1.5900000000000027</v>
      </c>
      <c r="D383">
        <f t="shared" si="12"/>
        <v>1.4624385227190021E-3</v>
      </c>
    </row>
    <row r="384" spans="3:4">
      <c r="C384" s="8">
        <f t="shared" si="13"/>
        <v>1.6000000000000028</v>
      </c>
      <c r="D384">
        <f t="shared" si="12"/>
        <v>1.3638377153415433E-3</v>
      </c>
    </row>
    <row r="385" spans="3:4">
      <c r="C385" s="8">
        <f t="shared" si="13"/>
        <v>1.6100000000000028</v>
      </c>
      <c r="D385">
        <f t="shared" si="12"/>
        <v>1.2713282915275484E-3</v>
      </c>
    </row>
    <row r="386" spans="3:4">
      <c r="C386" s="8">
        <f t="shared" si="13"/>
        <v>1.6200000000000028</v>
      </c>
      <c r="D386">
        <f t="shared" si="12"/>
        <v>1.1845752787102439E-3</v>
      </c>
    </row>
    <row r="387" spans="3:4">
      <c r="C387" s="8">
        <f t="shared" si="13"/>
        <v>1.6300000000000028</v>
      </c>
      <c r="D387">
        <f t="shared" ref="D387:D450" si="14">$C$21*EXP((-1*C387*C387)/(2*$D$21*$D$21))</f>
        <v>1.1032591958315642E-3</v>
      </c>
    </row>
    <row r="388" spans="3:4">
      <c r="C388" s="8">
        <f t="shared" si="13"/>
        <v>1.6400000000000028</v>
      </c>
      <c r="D388">
        <f t="shared" si="14"/>
        <v>1.0270755361629165E-3</v>
      </c>
    </row>
    <row r="389" spans="3:4">
      <c r="C389" s="8">
        <f t="shared" si="13"/>
        <v>1.6500000000000028</v>
      </c>
      <c r="D389">
        <f t="shared" si="14"/>
        <v>9.5573425389708193E-4</v>
      </c>
    </row>
    <row r="390" spans="3:4">
      <c r="C390" s="8">
        <f t="shared" si="13"/>
        <v>1.6600000000000028</v>
      </c>
      <c r="D390">
        <f t="shared" si="14"/>
        <v>8.8895925555313783E-4</v>
      </c>
    </row>
    <row r="391" spans="3:4">
      <c r="C391" s="8">
        <f t="shared" si="13"/>
        <v>1.6700000000000028</v>
      </c>
      <c r="D391">
        <f t="shared" si="14"/>
        <v>8.2648789715033166E-4</v>
      </c>
    </row>
    <row r="392" spans="3:4">
      <c r="C392" s="8">
        <f t="shared" si="13"/>
        <v>1.6800000000000028</v>
      </c>
      <c r="D392">
        <f t="shared" si="14"/>
        <v>7.6807048802357927E-4</v>
      </c>
    </row>
    <row r="393" spans="3:4">
      <c r="C393" s="8">
        <f t="shared" si="13"/>
        <v>1.6900000000000028</v>
      </c>
      <c r="D393">
        <f t="shared" si="14"/>
        <v>7.1346980207290494E-4</v>
      </c>
    </row>
    <row r="394" spans="3:4">
      <c r="C394" s="8">
        <f t="shared" si="13"/>
        <v>1.7000000000000028</v>
      </c>
      <c r="D394">
        <f t="shared" si="14"/>
        <v>6.6246059716165468E-4</v>
      </c>
    </row>
    <row r="395" spans="3:4">
      <c r="C395" s="8">
        <f t="shared" si="13"/>
        <v>1.7100000000000029</v>
      </c>
      <c r="D395">
        <f t="shared" si="14"/>
        <v>6.1482914330388938E-4</v>
      </c>
    </row>
    <row r="396" spans="3:4">
      <c r="C396" s="8">
        <f t="shared" si="13"/>
        <v>1.7200000000000029</v>
      </c>
      <c r="D396">
        <f t="shared" si="14"/>
        <v>5.703727602100468E-4</v>
      </c>
    </row>
    <row r="397" spans="3:4">
      <c r="C397" s="8">
        <f t="shared" si="13"/>
        <v>1.7300000000000029</v>
      </c>
      <c r="D397">
        <f t="shared" si="14"/>
        <v>5.2889936469176408E-4</v>
      </c>
    </row>
    <row r="398" spans="3:4">
      <c r="C398" s="8">
        <f t="shared" si="13"/>
        <v>1.7400000000000029</v>
      </c>
      <c r="D398">
        <f t="shared" si="14"/>
        <v>4.9022702836177558E-4</v>
      </c>
    </row>
    <row r="399" spans="3:4">
      <c r="C399" s="8">
        <f t="shared" si="13"/>
        <v>1.7500000000000029</v>
      </c>
      <c r="D399">
        <f t="shared" si="14"/>
        <v>4.5418354600299367E-4</v>
      </c>
    </row>
    <row r="400" spans="3:4">
      <c r="C400" s="8">
        <f t="shared" si="13"/>
        <v>1.7600000000000029</v>
      </c>
      <c r="D400">
        <f t="shared" si="14"/>
        <v>4.2060601492229568E-4</v>
      </c>
    </row>
    <row r="401" spans="3:4">
      <c r="C401" s="8">
        <f t="shared" si="13"/>
        <v>1.7700000000000029</v>
      </c>
      <c r="D401">
        <f t="shared" si="14"/>
        <v>3.8934042554914774E-4</v>
      </c>
    </row>
    <row r="402" spans="3:4">
      <c r="C402" s="8">
        <f t="shared" si="13"/>
        <v>1.7800000000000029</v>
      </c>
      <c r="D402">
        <f t="shared" si="14"/>
        <v>3.6024126348698735E-4</v>
      </c>
    </row>
    <row r="403" spans="3:4">
      <c r="C403" s="8">
        <f t="shared" si="13"/>
        <v>1.7900000000000029</v>
      </c>
      <c r="D403">
        <f t="shared" si="14"/>
        <v>3.3317112317617748E-4</v>
      </c>
    </row>
    <row r="404" spans="3:4">
      <c r="C404" s="8">
        <f t="shared" si="13"/>
        <v>1.8000000000000029</v>
      </c>
      <c r="D404">
        <f t="shared" si="14"/>
        <v>3.0800033328139484E-4</v>
      </c>
    </row>
    <row r="405" spans="3:4">
      <c r="C405" s="8">
        <f t="shared" si="13"/>
        <v>1.8100000000000029</v>
      </c>
      <c r="D405">
        <f t="shared" si="14"/>
        <v>2.8460659387332136E-4</v>
      </c>
    </row>
    <row r="406" spans="3:4">
      <c r="C406" s="8">
        <f t="shared" si="13"/>
        <v>1.8200000000000029</v>
      </c>
      <c r="D406">
        <f t="shared" si="14"/>
        <v>2.6287462543456798E-4</v>
      </c>
    </row>
    <row r="407" spans="3:4">
      <c r="C407" s="8">
        <f t="shared" si="13"/>
        <v>1.830000000000003</v>
      </c>
      <c r="D407">
        <f t="shared" si="14"/>
        <v>2.4269582968265818E-4</v>
      </c>
    </row>
    <row r="408" spans="3:4">
      <c r="C408" s="8">
        <f t="shared" si="13"/>
        <v>1.840000000000003</v>
      </c>
      <c r="D408">
        <f t="shared" si="14"/>
        <v>2.2396796216866006E-4</v>
      </c>
    </row>
    <row r="409" spans="3:4">
      <c r="C409" s="8">
        <f t="shared" si="13"/>
        <v>1.850000000000003</v>
      </c>
      <c r="D409">
        <f t="shared" si="14"/>
        <v>2.0659481657854769E-4</v>
      </c>
    </row>
    <row r="410" spans="3:4">
      <c r="C410" s="8">
        <f t="shared" ref="C410:C452" si="15">C409+0.01</f>
        <v>1.860000000000003</v>
      </c>
      <c r="D410">
        <f t="shared" si="14"/>
        <v>1.9048592063550143E-4</v>
      </c>
    </row>
    <row r="411" spans="3:4">
      <c r="C411" s="8">
        <f t="shared" si="15"/>
        <v>1.870000000000003</v>
      </c>
      <c r="D411">
        <f t="shared" si="14"/>
        <v>1.7555624347506668E-4</v>
      </c>
    </row>
    <row r="412" spans="3:4">
      <c r="C412" s="8">
        <f t="shared" si="15"/>
        <v>1.880000000000003</v>
      </c>
      <c r="D412">
        <f t="shared" si="14"/>
        <v>1.6172591434123729E-4</v>
      </c>
    </row>
    <row r="413" spans="3:4">
      <c r="C413" s="8">
        <f t="shared" si="15"/>
        <v>1.890000000000003</v>
      </c>
      <c r="D413">
        <f t="shared" si="14"/>
        <v>1.48919952430053E-4</v>
      </c>
    </row>
    <row r="414" spans="3:4">
      <c r="C414" s="8">
        <f t="shared" si="15"/>
        <v>1.900000000000003</v>
      </c>
      <c r="D414">
        <f t="shared" si="14"/>
        <v>1.3706800768807162E-4</v>
      </c>
    </row>
    <row r="415" spans="3:4">
      <c r="C415" s="8">
        <f t="shared" si="15"/>
        <v>1.910000000000003</v>
      </c>
      <c r="D415">
        <f t="shared" si="14"/>
        <v>1.2610411235600412E-4</v>
      </c>
    </row>
    <row r="416" spans="3:4">
      <c r="C416" s="8">
        <f t="shared" si="15"/>
        <v>1.920000000000003</v>
      </c>
      <c r="D416">
        <f t="shared" si="14"/>
        <v>1.1596644303277921E-4</v>
      </c>
    </row>
    <row r="417" spans="3:4">
      <c r="C417" s="8">
        <f t="shared" si="15"/>
        <v>1.930000000000003</v>
      </c>
      <c r="D417">
        <f t="shared" si="14"/>
        <v>1.0659709302222277E-4</v>
      </c>
    </row>
    <row r="418" spans="3:4">
      <c r="C418" s="8">
        <f t="shared" si="15"/>
        <v>1.9400000000000031</v>
      </c>
      <c r="D418">
        <f t="shared" si="14"/>
        <v>9.79418547132998E-5</v>
      </c>
    </row>
    <row r="419" spans="3:4">
      <c r="C419" s="8">
        <f t="shared" si="15"/>
        <v>1.9500000000000031</v>
      </c>
      <c r="D419">
        <f t="shared" si="14"/>
        <v>8.9950011735358878E-5</v>
      </c>
    </row>
    <row r="420" spans="3:4">
      <c r="C420" s="8">
        <f t="shared" si="15"/>
        <v>1.9600000000000031</v>
      </c>
      <c r="D420">
        <f t="shared" si="14"/>
        <v>8.2574140621948343E-5</v>
      </c>
    </row>
    <row r="421" spans="3:4">
      <c r="C421" s="8">
        <f t="shared" si="15"/>
        <v>1.9700000000000031</v>
      </c>
      <c r="D421">
        <f t="shared" si="14"/>
        <v>7.5769921710427802E-5</v>
      </c>
    </row>
    <row r="422" spans="3:4">
      <c r="C422" s="8">
        <f t="shared" si="15"/>
        <v>1.9800000000000031</v>
      </c>
      <c r="D422">
        <f t="shared" si="14"/>
        <v>6.9495958999686558E-5</v>
      </c>
    </row>
    <row r="423" spans="3:4">
      <c r="C423" s="8">
        <f t="shared" si="15"/>
        <v>1.9900000000000031</v>
      </c>
      <c r="D423">
        <f t="shared" si="14"/>
        <v>6.3713608684699423E-5</v>
      </c>
    </row>
    <row r="424" spans="3:4">
      <c r="C424" s="8">
        <f t="shared" si="15"/>
        <v>2.0000000000000031</v>
      </c>
      <c r="D424">
        <f t="shared" si="14"/>
        <v>5.8386816084303792E-5</v>
      </c>
    </row>
    <row r="425" spans="3:4">
      <c r="C425" s="8">
        <f t="shared" si="15"/>
        <v>2.0100000000000029</v>
      </c>
      <c r="D425">
        <f t="shared" si="14"/>
        <v>5.3481960677386672E-5</v>
      </c>
    </row>
    <row r="426" spans="3:4">
      <c r="C426" s="8">
        <f t="shared" si="15"/>
        <v>2.0200000000000027</v>
      </c>
      <c r="D426">
        <f t="shared" si="14"/>
        <v>4.89677089625164E-5</v>
      </c>
    </row>
    <row r="427" spans="3:4">
      <c r="C427" s="8">
        <f t="shared" si="15"/>
        <v>2.0300000000000025</v>
      </c>
      <c r="D427">
        <f t="shared" si="14"/>
        <v>4.481487485688417E-5</v>
      </c>
    </row>
    <row r="428" spans="3:4">
      <c r="C428" s="8">
        <f t="shared" si="15"/>
        <v>2.0400000000000023</v>
      </c>
      <c r="D428">
        <f t="shared" si="14"/>
        <v>4.0996287352114344E-5</v>
      </c>
    </row>
    <row r="429" spans="3:4">
      <c r="C429" s="8">
        <f t="shared" si="15"/>
        <v>2.050000000000002</v>
      </c>
      <c r="D429">
        <f t="shared" si="14"/>
        <v>3.7486665147019196E-5</v>
      </c>
    </row>
    <row r="430" spans="3:4">
      <c r="C430" s="8">
        <f t="shared" si="15"/>
        <v>2.0600000000000018</v>
      </c>
      <c r="D430">
        <f t="shared" si="14"/>
        <v>3.4262497980601049E-5</v>
      </c>
    </row>
    <row r="431" spans="3:4">
      <c r="C431" s="8">
        <f t="shared" si="15"/>
        <v>2.0700000000000016</v>
      </c>
      <c r="D431">
        <f t="shared" si="14"/>
        <v>3.1301934392491858E-5</v>
      </c>
    </row>
    <row r="432" spans="3:4">
      <c r="C432" s="8">
        <f t="shared" si="15"/>
        <v>2.0800000000000014</v>
      </c>
      <c r="D432">
        <f t="shared" si="14"/>
        <v>2.8584675642489577E-5</v>
      </c>
    </row>
    <row r="433" spans="3:4">
      <c r="C433" s="8">
        <f t="shared" si="15"/>
        <v>2.0900000000000012</v>
      </c>
      <c r="D433">
        <f t="shared" si="14"/>
        <v>2.6091875525832492E-5</v>
      </c>
    </row>
    <row r="434" spans="3:4">
      <c r="C434" s="8">
        <f t="shared" si="15"/>
        <v>2.100000000000001</v>
      </c>
      <c r="D434">
        <f t="shared" si="14"/>
        <v>2.3806045826289224E-5</v>
      </c>
    </row>
    <row r="435" spans="3:4">
      <c r="C435" s="8">
        <f t="shared" si="15"/>
        <v>2.1100000000000008</v>
      </c>
      <c r="D435">
        <f t="shared" si="14"/>
        <v>2.1710967154973333E-5</v>
      </c>
    </row>
    <row r="436" spans="3:4">
      <c r="C436" s="8">
        <f t="shared" si="15"/>
        <v>2.1200000000000006</v>
      </c>
      <c r="D436">
        <f t="shared" si="14"/>
        <v>1.9791604928956229E-5</v>
      </c>
    </row>
    <row r="437" spans="3:4">
      <c r="C437" s="8">
        <f t="shared" si="15"/>
        <v>2.1300000000000003</v>
      </c>
      <c r="D437">
        <f t="shared" si="14"/>
        <v>1.8034030250204807E-5</v>
      </c>
    </row>
    <row r="438" spans="3:4">
      <c r="C438" s="8">
        <f t="shared" si="15"/>
        <v>2.14</v>
      </c>
      <c r="D438">
        <f t="shared" si="14"/>
        <v>1.6425345452057913E-5</v>
      </c>
    </row>
    <row r="439" spans="3:4">
      <c r="C439" s="8">
        <f t="shared" si="15"/>
        <v>2.15</v>
      </c>
      <c r="D439">
        <f t="shared" si="14"/>
        <v>1.4953614087331653E-5</v>
      </c>
    </row>
    <row r="440" spans="3:4">
      <c r="C440" s="8">
        <f t="shared" si="15"/>
        <v>2.1599999999999997</v>
      </c>
      <c r="D440">
        <f t="shared" si="14"/>
        <v>1.3607795139168284E-5</v>
      </c>
    </row>
    <row r="441" spans="3:4">
      <c r="C441" s="8">
        <f t="shared" si="15"/>
        <v>2.1699999999999995</v>
      </c>
      <c r="D441">
        <f t="shared" si="14"/>
        <v>1.2377681242875303E-5</v>
      </c>
    </row>
    <row r="442" spans="3:4">
      <c r="C442" s="8">
        <f t="shared" si="15"/>
        <v>2.1799999999999993</v>
      </c>
      <c r="D442">
        <f t="shared" si="14"/>
        <v>1.1253840714204964E-5</v>
      </c>
    </row>
    <row r="443" spans="3:4">
      <c r="C443" s="8">
        <f t="shared" si="15"/>
        <v>2.1899999999999991</v>
      </c>
      <c r="D443">
        <f t="shared" si="14"/>
        <v>1.0227563186764408E-5</v>
      </c>
    </row>
    <row r="444" spans="3:4">
      <c r="C444" s="8">
        <f t="shared" si="15"/>
        <v>2.1999999999999988</v>
      </c>
      <c r="D444">
        <f t="shared" si="14"/>
        <v>9.2908086684965516E-6</v>
      </c>
    </row>
    <row r="445" spans="3:4">
      <c r="C445" s="8">
        <f t="shared" si="15"/>
        <v>2.2099999999999986</v>
      </c>
      <c r="D445">
        <f t="shared" si="14"/>
        <v>8.4361598343988699E-6</v>
      </c>
    </row>
    <row r="446" spans="3:4">
      <c r="C446" s="8">
        <f t="shared" si="15"/>
        <v>2.2199999999999984</v>
      </c>
      <c r="D446">
        <f t="shared" si="14"/>
        <v>7.6567773798292041E-6</v>
      </c>
    </row>
    <row r="447" spans="3:4">
      <c r="C447" s="8">
        <f t="shared" si="15"/>
        <v>2.2299999999999982</v>
      </c>
      <c r="D447">
        <f t="shared" si="14"/>
        <v>6.9463582658614315E-6</v>
      </c>
    </row>
    <row r="448" spans="3:4">
      <c r="C448" s="8">
        <f t="shared" si="15"/>
        <v>2.239999999999998</v>
      </c>
      <c r="D448">
        <f t="shared" si="14"/>
        <v>6.2990966951780683E-6</v>
      </c>
    </row>
    <row r="449" spans="3:4">
      <c r="C449" s="8">
        <f t="shared" si="15"/>
        <v>2.2499999999999978</v>
      </c>
      <c r="D449">
        <f t="shared" si="14"/>
        <v>5.709647663903642E-6</v>
      </c>
    </row>
    <row r="450" spans="3:4">
      <c r="C450" s="8">
        <f t="shared" si="15"/>
        <v>2.2599999999999976</v>
      </c>
      <c r="D450">
        <f t="shared" si="14"/>
        <v>5.17309294157685E-6</v>
      </c>
    </row>
    <row r="451" spans="3:4">
      <c r="C451" s="8">
        <f t="shared" si="15"/>
        <v>2.2699999999999974</v>
      </c>
      <c r="D451">
        <f>$C$21*EXP((-1*C451*C451)/(2*$D$21*$D$21))</f>
        <v>4.6849093381151571E-6</v>
      </c>
    </row>
    <row r="452" spans="3:4">
      <c r="C452" s="8">
        <f t="shared" si="15"/>
        <v>2.2799999999999971</v>
      </c>
      <c r="D452">
        <f>$C$21*EXP((-1*C452*C452)/(2*$D$21*$D$21))</f>
        <v>4.2409391231330113E-6</v>
      </c>
    </row>
  </sheetData>
  <conditionalFormatting sqref="D24:D45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1200" r:id="rId1"/>
  <drawing r:id="rId2"/>
  <legacyDrawing r:id="rId3"/>
  <oleObjects>
    <oleObject progId="Equation.3" shapeId="10246" r:id="rId4"/>
    <oleObject progId="Equation.3" shapeId="102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C2:I27"/>
  <sheetViews>
    <sheetView workbookViewId="0">
      <selection activeCell="H20" sqref="H20"/>
    </sheetView>
  </sheetViews>
  <sheetFormatPr defaultColWidth="9.140625" defaultRowHeight="15"/>
  <cols>
    <col min="1" max="2" width="9.140625" style="22"/>
    <col min="3" max="3" width="16.140625" style="22" bestFit="1" customWidth="1"/>
    <col min="4" max="4" width="19.28515625" style="22" bestFit="1" customWidth="1"/>
    <col min="5" max="5" width="9.42578125" style="22" bestFit="1" customWidth="1"/>
    <col min="6" max="16384" width="9.140625" style="22"/>
  </cols>
  <sheetData>
    <row r="2" spans="3:9" ht="18.75">
      <c r="E2" s="31" t="s">
        <v>29</v>
      </c>
    </row>
    <row r="3" spans="3:9">
      <c r="C3" s="22" t="s">
        <v>35</v>
      </c>
    </row>
    <row r="4" spans="3:9" ht="15.75" thickBot="1"/>
    <row r="5" spans="3:9" ht="15.75" thickBot="1">
      <c r="C5" s="23" t="s">
        <v>30</v>
      </c>
      <c r="D5" s="24" t="s">
        <v>31</v>
      </c>
    </row>
    <row r="6" spans="3:9" ht="17.25" thickBot="1">
      <c r="C6" s="25"/>
      <c r="D6" s="26"/>
      <c r="G6" s="30" t="s">
        <v>34</v>
      </c>
      <c r="H6" s="29"/>
      <c r="I6" s="22" t="s">
        <v>32</v>
      </c>
    </row>
    <row r="7" spans="3:9" ht="15.75" thickBot="1">
      <c r="C7" s="25"/>
      <c r="D7" s="26"/>
    </row>
    <row r="8" spans="3:9" ht="19.5" thickBot="1">
      <c r="C8" s="25"/>
      <c r="D8" s="26"/>
      <c r="G8" s="30" t="s">
        <v>33</v>
      </c>
      <c r="H8" s="29"/>
    </row>
    <row r="9" spans="3:9">
      <c r="C9" s="25"/>
      <c r="D9" s="26"/>
    </row>
    <row r="10" spans="3:9">
      <c r="C10" s="25"/>
      <c r="D10" s="26"/>
    </row>
    <row r="11" spans="3:9">
      <c r="C11" s="25"/>
      <c r="D11" s="26"/>
    </row>
    <row r="12" spans="3:9">
      <c r="C12" s="25"/>
      <c r="D12" s="26"/>
    </row>
    <row r="13" spans="3:9">
      <c r="C13" s="25"/>
      <c r="D13" s="26"/>
    </row>
    <row r="14" spans="3:9">
      <c r="C14" s="25"/>
      <c r="D14" s="26"/>
    </row>
    <row r="15" spans="3:9">
      <c r="C15" s="25"/>
      <c r="D15" s="26"/>
    </row>
    <row r="16" spans="3:9">
      <c r="C16" s="25"/>
      <c r="D16" s="26"/>
    </row>
    <row r="17" spans="3:5">
      <c r="C17" s="25"/>
      <c r="D17" s="26"/>
    </row>
    <row r="18" spans="3:5">
      <c r="C18" s="25"/>
      <c r="D18" s="26"/>
    </row>
    <row r="19" spans="3:5">
      <c r="C19" s="25"/>
      <c r="D19" s="26"/>
    </row>
    <row r="20" spans="3:5">
      <c r="C20" s="25"/>
      <c r="D20" s="26"/>
    </row>
    <row r="21" spans="3:5">
      <c r="C21" s="25"/>
      <c r="D21" s="26"/>
    </row>
    <row r="22" spans="3:5" ht="15.75" thickBot="1">
      <c r="C22" s="27"/>
      <c r="D22" s="28"/>
    </row>
    <row r="26" spans="3:5" ht="18.75">
      <c r="C26" s="22" t="s">
        <v>37</v>
      </c>
      <c r="D26" s="22" t="s">
        <v>38</v>
      </c>
      <c r="E26" s="22" t="s">
        <v>36</v>
      </c>
    </row>
    <row r="27" spans="3:5">
      <c r="C27" s="22">
        <v>2</v>
      </c>
      <c r="D27" s="22">
        <v>0.73854894599999998</v>
      </c>
      <c r="E27" s="22">
        <f>(D27)/((D27)^2+C27^2)^0.5</f>
        <v>0.3464101615649588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49"/>
  <sheetViews>
    <sheetView workbookViewId="0">
      <selection activeCell="G17" sqref="G17"/>
    </sheetView>
  </sheetViews>
  <sheetFormatPr defaultRowHeight="15"/>
  <sheetData>
    <row r="1" spans="2:21">
      <c r="B1" s="7"/>
      <c r="C1" s="7"/>
      <c r="D1" s="7"/>
      <c r="E1" s="7"/>
      <c r="F1" s="7"/>
      <c r="G1" s="7"/>
    </row>
    <row r="2" spans="2:21">
      <c r="B2" s="7"/>
      <c r="C2" s="7"/>
      <c r="D2" s="7"/>
      <c r="E2" s="7"/>
      <c r="F2" s="7"/>
      <c r="G2" s="7"/>
    </row>
    <row r="3" spans="2:21">
      <c r="B3" s="7"/>
      <c r="C3" s="7"/>
      <c r="D3" s="7"/>
      <c r="E3" s="7"/>
      <c r="F3" s="7"/>
      <c r="G3" s="7"/>
      <c r="M3" s="6"/>
    </row>
    <row r="4" spans="2:21">
      <c r="B4" s="7"/>
    </row>
    <row r="6" spans="2:21">
      <c r="D6" s="7"/>
      <c r="E6" s="7"/>
    </row>
    <row r="8" spans="2:21" ht="26.25">
      <c r="J8" s="1"/>
    </row>
    <row r="13" spans="2:21">
      <c r="U13" s="2"/>
    </row>
    <row r="14" spans="2:21">
      <c r="U14" s="2"/>
    </row>
    <row r="15" spans="2:21">
      <c r="U15" s="2"/>
    </row>
    <row r="16" spans="2:21">
      <c r="U16" s="2"/>
    </row>
    <row r="17" spans="21:21">
      <c r="U17" s="2"/>
    </row>
    <row r="18" spans="21:21">
      <c r="U18" s="2"/>
    </row>
    <row r="19" spans="21:21">
      <c r="U19" s="2"/>
    </row>
    <row r="20" spans="21:21">
      <c r="U20" s="2"/>
    </row>
    <row r="21" spans="21:21">
      <c r="U21" s="2"/>
    </row>
    <row r="22" spans="21:21">
      <c r="U22" s="2"/>
    </row>
    <row r="23" spans="21:21">
      <c r="U23" s="2"/>
    </row>
    <row r="24" spans="21:21">
      <c r="U24" s="2"/>
    </row>
    <row r="25" spans="21:21">
      <c r="U25" s="2"/>
    </row>
    <row r="26" spans="21:21">
      <c r="U26" s="2"/>
    </row>
    <row r="27" spans="21:21">
      <c r="U27" s="2"/>
    </row>
    <row r="28" spans="21:21">
      <c r="U28" s="2"/>
    </row>
    <row r="29" spans="21:21">
      <c r="U29" s="2"/>
    </row>
    <row r="30" spans="21:21">
      <c r="U30" s="2"/>
    </row>
    <row r="31" spans="21:21">
      <c r="U31" s="2"/>
    </row>
    <row r="32" spans="21:21">
      <c r="U32" s="2"/>
    </row>
    <row r="33" spans="21:21">
      <c r="U33" s="2"/>
    </row>
    <row r="34" spans="21:21">
      <c r="U34" s="2"/>
    </row>
    <row r="35" spans="21:21">
      <c r="U35" s="2"/>
    </row>
    <row r="36" spans="21:21">
      <c r="U36" s="2"/>
    </row>
    <row r="37" spans="21:21">
      <c r="U37" s="2"/>
    </row>
    <row r="38" spans="21:21">
      <c r="U38" s="2"/>
    </row>
    <row r="39" spans="21:21">
      <c r="U39" s="2"/>
    </row>
    <row r="40" spans="21:21">
      <c r="U40" s="2"/>
    </row>
    <row r="41" spans="21:21">
      <c r="U41" s="2"/>
    </row>
    <row r="42" spans="21:21">
      <c r="U42" s="2"/>
    </row>
    <row r="43" spans="21:21">
      <c r="U43" s="2"/>
    </row>
    <row r="44" spans="21:21">
      <c r="U44" s="2"/>
    </row>
    <row r="45" spans="21:21">
      <c r="U45" s="2"/>
    </row>
    <row r="46" spans="21:21">
      <c r="U46" s="2"/>
    </row>
    <row r="47" spans="21:21">
      <c r="U47" s="2"/>
    </row>
    <row r="48" spans="21:21">
      <c r="U48" s="2"/>
    </row>
    <row r="49" spans="21:21">
      <c r="U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Optic Fiber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jyothysnair</dc:creator>
  <cp:lastModifiedBy>anithab</cp:lastModifiedBy>
  <dcterms:created xsi:type="dcterms:W3CDTF">2012-03-27T06:30:57Z</dcterms:created>
  <dcterms:modified xsi:type="dcterms:W3CDTF">2017-05-16T11:42:06Z</dcterms:modified>
</cp:coreProperties>
</file>