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ropbox\Eagle\Peachy Pr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<sst xmlns="http://schemas.openxmlformats.org/spreadsheetml/2006/main" count="11" uniqueCount="11">
  <si>
    <t>Vin</t>
  </si>
  <si>
    <t>Vout</t>
  </si>
  <si>
    <t>Iout</t>
  </si>
  <si>
    <t>Voutbar</t>
  </si>
  <si>
    <t>Vdiff</t>
  </si>
  <si>
    <t>Pdis(source)</t>
  </si>
  <si>
    <t>Pdis(sink)</t>
  </si>
  <si>
    <t>Pdis(pos)</t>
  </si>
  <si>
    <t>Max Pdis(pos)</t>
  </si>
  <si>
    <t>Package Thermal ThetaJA</t>
  </si>
  <si>
    <t>Tjunc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</si>
</sst>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2" workbookViewId="0">
      <selection activeCell="F5" sqref="F5"/>
    </sheetView>
  </sheetViews>
  <sheetFormatPr defaultRowHeight="15" x14ac:dyDescent="0.25"/>
  <cols>
    <col min="6" max="6" width="12.7109375" customWidth="1"/>
    <col min="10" max="10" width="24.42578125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</row>
    <row r="2" spans="1:11" x14ac:dyDescent="0.25">
      <c r="A2">
        <v>0</v>
      </c>
      <c r="B2">
        <f>4.4-A2</f>
        <v>4.4000000000000004</v>
      </c>
      <c r="C2">
        <f>1.1+A2</f>
        <v>1.1000000000000001</v>
      </c>
      <c r="D2">
        <f>B2-C2</f>
        <v>3.3000000000000003</v>
      </c>
      <c r="E2">
        <f>D2/32</f>
        <v>0.10312500000000001</v>
      </c>
      <c r="F2">
        <f>(5-B2)*E2</f>
        <v>6.1874999999999972E-2</v>
      </c>
      <c r="G2">
        <f>B2*-E2</f>
        <v>-0.4537500000000001</v>
      </c>
      <c r="H2">
        <f>MAX(F2,G2)</f>
        <v>6.1874999999999972E-2</v>
      </c>
      <c r="J2" t="s">
        <v>8</v>
      </c>
      <c r="K2">
        <f>MAX(H2:H35)</f>
        <v>0.11812499999999999</v>
      </c>
    </row>
    <row r="3" spans="1:11" x14ac:dyDescent="0.25">
      <c r="A3">
        <v>0.1</v>
      </c>
      <c r="B3">
        <f t="shared" ref="B3:B35" si="0">4.4-A3</f>
        <v>4.3000000000000007</v>
      </c>
      <c r="C3">
        <f t="shared" ref="C3:C35" si="1">1.1+A3</f>
        <v>1.2000000000000002</v>
      </c>
      <c r="D3">
        <f t="shared" ref="D3:D35" si="2">B3-C3</f>
        <v>3.1000000000000005</v>
      </c>
      <c r="E3">
        <f t="shared" ref="E3:E35" si="3">D3/32</f>
        <v>9.6875000000000017E-2</v>
      </c>
      <c r="F3">
        <f t="shared" ref="F3:F35" si="4">(5-B3)*E3</f>
        <v>6.7812499999999942E-2</v>
      </c>
      <c r="G3">
        <f t="shared" ref="G3:G35" si="5">B3*-E3</f>
        <v>-0.41656250000000011</v>
      </c>
      <c r="H3">
        <f t="shared" ref="H3:H35" si="6">MAX(F3,G3)</f>
        <v>6.7812499999999942E-2</v>
      </c>
      <c r="J3" t="s">
        <v>9</v>
      </c>
      <c r="K3">
        <v>325</v>
      </c>
    </row>
    <row r="4" spans="1:11" x14ac:dyDescent="0.25">
      <c r="A4">
        <v>0.2</v>
      </c>
      <c r="B4">
        <f t="shared" si="0"/>
        <v>4.2</v>
      </c>
      <c r="C4">
        <f t="shared" si="1"/>
        <v>1.3</v>
      </c>
      <c r="D4">
        <f t="shared" si="2"/>
        <v>2.9000000000000004</v>
      </c>
      <c r="E4">
        <f t="shared" si="3"/>
        <v>9.0625000000000011E-2</v>
      </c>
      <c r="F4">
        <f t="shared" si="4"/>
        <v>7.2499999999999995E-2</v>
      </c>
      <c r="G4">
        <f t="shared" si="5"/>
        <v>-0.38062500000000005</v>
      </c>
      <c r="H4">
        <f t="shared" si="6"/>
        <v>7.2499999999999995E-2</v>
      </c>
      <c r="J4" t="s">
        <v>10</v>
      </c>
      <c r="K4">
        <f>20+$K$3*$K$2</f>
        <v>58.390625</v>
      </c>
    </row>
    <row r="5" spans="1:11" x14ac:dyDescent="0.25">
      <c r="A5">
        <v>0.3</v>
      </c>
      <c r="B5">
        <f t="shared" si="0"/>
        <v>4.1000000000000005</v>
      </c>
      <c r="C5">
        <f t="shared" si="1"/>
        <v>1.4000000000000001</v>
      </c>
      <c r="D5">
        <f t="shared" si="2"/>
        <v>2.7</v>
      </c>
      <c r="E5">
        <f t="shared" si="3"/>
        <v>8.4375000000000006E-2</v>
      </c>
      <c r="F5">
        <f t="shared" si="4"/>
        <v>7.5937499999999963E-2</v>
      </c>
      <c r="G5">
        <f t="shared" si="5"/>
        <v>-0.34593750000000006</v>
      </c>
      <c r="H5">
        <f t="shared" si="6"/>
        <v>7.5937499999999963E-2</v>
      </c>
    </row>
    <row r="6" spans="1:11" x14ac:dyDescent="0.25">
      <c r="A6">
        <v>0.4</v>
      </c>
      <c r="B6">
        <f t="shared" si="0"/>
        <v>4</v>
      </c>
      <c r="C6">
        <f t="shared" si="1"/>
        <v>1.5</v>
      </c>
      <c r="D6">
        <f t="shared" si="2"/>
        <v>2.5</v>
      </c>
      <c r="E6">
        <f t="shared" si="3"/>
        <v>7.8125E-2</v>
      </c>
      <c r="F6">
        <f t="shared" si="4"/>
        <v>7.8125E-2</v>
      </c>
      <c r="G6">
        <f t="shared" si="5"/>
        <v>-0.3125</v>
      </c>
      <c r="H6">
        <f t="shared" si="6"/>
        <v>7.8125E-2</v>
      </c>
    </row>
    <row r="7" spans="1:11" x14ac:dyDescent="0.25">
      <c r="A7">
        <v>0.5</v>
      </c>
      <c r="B7">
        <f t="shared" si="0"/>
        <v>3.9000000000000004</v>
      </c>
      <c r="C7">
        <f t="shared" si="1"/>
        <v>1.6</v>
      </c>
      <c r="D7">
        <f t="shared" si="2"/>
        <v>2.3000000000000003</v>
      </c>
      <c r="E7">
        <f t="shared" si="3"/>
        <v>7.1875000000000008E-2</v>
      </c>
      <c r="F7">
        <f t="shared" si="4"/>
        <v>7.906249999999998E-2</v>
      </c>
      <c r="G7">
        <f t="shared" si="5"/>
        <v>-0.28031250000000008</v>
      </c>
      <c r="H7">
        <f t="shared" si="6"/>
        <v>7.906249999999998E-2</v>
      </c>
    </row>
    <row r="8" spans="1:11" x14ac:dyDescent="0.25">
      <c r="A8">
        <v>0.6</v>
      </c>
      <c r="B8">
        <f t="shared" si="0"/>
        <v>3.8000000000000003</v>
      </c>
      <c r="C8">
        <f t="shared" si="1"/>
        <v>1.7000000000000002</v>
      </c>
      <c r="D8">
        <f t="shared" si="2"/>
        <v>2.1</v>
      </c>
      <c r="E8">
        <f t="shared" si="3"/>
        <v>6.5625000000000003E-2</v>
      </c>
      <c r="F8">
        <f t="shared" si="4"/>
        <v>7.8749999999999987E-2</v>
      </c>
      <c r="G8">
        <f t="shared" si="5"/>
        <v>-0.24937500000000004</v>
      </c>
      <c r="H8">
        <f t="shared" si="6"/>
        <v>7.8749999999999987E-2</v>
      </c>
    </row>
    <row r="9" spans="1:11" x14ac:dyDescent="0.25">
      <c r="A9">
        <v>0.7</v>
      </c>
      <c r="B9">
        <f t="shared" si="0"/>
        <v>3.7</v>
      </c>
      <c r="C9">
        <f t="shared" si="1"/>
        <v>1.8</v>
      </c>
      <c r="D9">
        <f t="shared" si="2"/>
        <v>1.9000000000000001</v>
      </c>
      <c r="E9">
        <f t="shared" si="3"/>
        <v>5.9375000000000004E-2</v>
      </c>
      <c r="F9">
        <f t="shared" si="4"/>
        <v>7.7187499999999992E-2</v>
      </c>
      <c r="G9">
        <f t="shared" si="5"/>
        <v>-0.21968750000000004</v>
      </c>
      <c r="H9">
        <f t="shared" si="6"/>
        <v>7.7187499999999992E-2</v>
      </c>
    </row>
    <row r="10" spans="1:11" x14ac:dyDescent="0.25">
      <c r="A10">
        <v>0.8</v>
      </c>
      <c r="B10">
        <f t="shared" si="0"/>
        <v>3.6000000000000005</v>
      </c>
      <c r="C10">
        <f t="shared" si="1"/>
        <v>1.9000000000000001</v>
      </c>
      <c r="D10">
        <f t="shared" si="2"/>
        <v>1.7000000000000004</v>
      </c>
      <c r="E10">
        <f t="shared" si="3"/>
        <v>5.3125000000000012E-2</v>
      </c>
      <c r="F10">
        <f t="shared" si="4"/>
        <v>7.4374999999999983E-2</v>
      </c>
      <c r="G10">
        <f t="shared" si="5"/>
        <v>-0.19125000000000009</v>
      </c>
      <c r="H10">
        <f t="shared" si="6"/>
        <v>7.4374999999999983E-2</v>
      </c>
    </row>
    <row r="11" spans="1:11" x14ac:dyDescent="0.25">
      <c r="A11">
        <v>0.9</v>
      </c>
      <c r="B11">
        <f t="shared" si="0"/>
        <v>3.5000000000000004</v>
      </c>
      <c r="C11">
        <f t="shared" si="1"/>
        <v>2</v>
      </c>
      <c r="D11">
        <f t="shared" si="2"/>
        <v>1.5000000000000004</v>
      </c>
      <c r="E11">
        <f t="shared" si="3"/>
        <v>4.6875000000000014E-2</v>
      </c>
      <c r="F11">
        <f t="shared" si="4"/>
        <v>7.03125E-2</v>
      </c>
      <c r="G11">
        <f t="shared" si="5"/>
        <v>-0.16406250000000006</v>
      </c>
      <c r="H11">
        <f t="shared" si="6"/>
        <v>7.03125E-2</v>
      </c>
    </row>
    <row r="12" spans="1:11" x14ac:dyDescent="0.25">
      <c r="A12">
        <v>1</v>
      </c>
      <c r="B12">
        <f t="shared" si="0"/>
        <v>3.4000000000000004</v>
      </c>
      <c r="C12">
        <f t="shared" si="1"/>
        <v>2.1</v>
      </c>
      <c r="D12">
        <f t="shared" si="2"/>
        <v>1.3000000000000003</v>
      </c>
      <c r="E12">
        <f t="shared" si="3"/>
        <v>4.0625000000000008E-2</v>
      </c>
      <c r="F12">
        <f t="shared" si="4"/>
        <v>6.5000000000000002E-2</v>
      </c>
      <c r="G12">
        <f t="shared" si="5"/>
        <v>-0.13812500000000005</v>
      </c>
      <c r="H12">
        <f t="shared" si="6"/>
        <v>6.5000000000000002E-2</v>
      </c>
    </row>
    <row r="13" spans="1:11" x14ac:dyDescent="0.25">
      <c r="A13">
        <v>1.1000000000000001</v>
      </c>
      <c r="B13">
        <f t="shared" si="0"/>
        <v>3.3000000000000003</v>
      </c>
      <c r="C13">
        <f t="shared" si="1"/>
        <v>2.2000000000000002</v>
      </c>
      <c r="D13">
        <f t="shared" si="2"/>
        <v>1.1000000000000001</v>
      </c>
      <c r="E13">
        <f t="shared" si="3"/>
        <v>3.4375000000000003E-2</v>
      </c>
      <c r="F13">
        <f t="shared" si="4"/>
        <v>5.8437499999999996E-2</v>
      </c>
      <c r="G13">
        <f t="shared" si="5"/>
        <v>-0.11343750000000002</v>
      </c>
      <c r="H13">
        <f t="shared" si="6"/>
        <v>5.8437499999999996E-2</v>
      </c>
    </row>
    <row r="14" spans="1:11" x14ac:dyDescent="0.25">
      <c r="A14">
        <v>1.2</v>
      </c>
      <c r="B14">
        <f t="shared" si="0"/>
        <v>3.2</v>
      </c>
      <c r="C14">
        <f t="shared" si="1"/>
        <v>2.2999999999999998</v>
      </c>
      <c r="D14">
        <f t="shared" si="2"/>
        <v>0.90000000000000036</v>
      </c>
      <c r="E14">
        <f t="shared" si="3"/>
        <v>2.8125000000000011E-2</v>
      </c>
      <c r="F14">
        <f t="shared" si="4"/>
        <v>5.0625000000000017E-2</v>
      </c>
      <c r="G14">
        <f t="shared" si="5"/>
        <v>-9.0000000000000038E-2</v>
      </c>
      <c r="H14">
        <f t="shared" si="6"/>
        <v>5.0625000000000017E-2</v>
      </c>
    </row>
    <row r="15" spans="1:11" x14ac:dyDescent="0.25">
      <c r="A15">
        <v>1.3</v>
      </c>
      <c r="B15">
        <f t="shared" si="0"/>
        <v>3.1000000000000005</v>
      </c>
      <c r="C15">
        <f t="shared" si="1"/>
        <v>2.4000000000000004</v>
      </c>
      <c r="D15">
        <f t="shared" si="2"/>
        <v>0.70000000000000018</v>
      </c>
      <c r="E15">
        <f t="shared" si="3"/>
        <v>2.1875000000000006E-2</v>
      </c>
      <c r="F15">
        <f t="shared" si="4"/>
        <v>4.1562500000000002E-2</v>
      </c>
      <c r="G15">
        <f t="shared" si="5"/>
        <v>-6.7812500000000026E-2</v>
      </c>
      <c r="H15">
        <f t="shared" si="6"/>
        <v>4.1562500000000002E-2</v>
      </c>
    </row>
    <row r="16" spans="1:11" x14ac:dyDescent="0.25">
      <c r="A16">
        <v>1.4</v>
      </c>
      <c r="B16">
        <f t="shared" si="0"/>
        <v>3.0000000000000004</v>
      </c>
      <c r="C16">
        <f t="shared" si="1"/>
        <v>2.5</v>
      </c>
      <c r="D16">
        <f t="shared" si="2"/>
        <v>0.50000000000000044</v>
      </c>
      <c r="E16">
        <f t="shared" si="3"/>
        <v>1.5625000000000014E-2</v>
      </c>
      <c r="F16">
        <f t="shared" si="4"/>
        <v>3.1250000000000021E-2</v>
      </c>
      <c r="G16">
        <f t="shared" si="5"/>
        <v>-4.6875000000000049E-2</v>
      </c>
      <c r="H16">
        <f t="shared" si="6"/>
        <v>3.1250000000000021E-2</v>
      </c>
    </row>
    <row r="17" spans="1:8" x14ac:dyDescent="0.25">
      <c r="A17">
        <v>1.5</v>
      </c>
      <c r="B17">
        <f t="shared" si="0"/>
        <v>2.9000000000000004</v>
      </c>
      <c r="C17">
        <f t="shared" si="1"/>
        <v>2.6</v>
      </c>
      <c r="D17">
        <f t="shared" si="2"/>
        <v>0.30000000000000027</v>
      </c>
      <c r="E17">
        <f t="shared" si="3"/>
        <v>9.3750000000000083E-3</v>
      </c>
      <c r="F17">
        <f t="shared" si="4"/>
        <v>1.9687500000000014E-2</v>
      </c>
      <c r="G17">
        <f t="shared" si="5"/>
        <v>-2.7187500000000028E-2</v>
      </c>
      <c r="H17">
        <f t="shared" si="6"/>
        <v>1.9687500000000014E-2</v>
      </c>
    </row>
    <row r="18" spans="1:8" x14ac:dyDescent="0.25">
      <c r="A18">
        <v>1.6</v>
      </c>
      <c r="B18">
        <f t="shared" si="0"/>
        <v>2.8000000000000003</v>
      </c>
      <c r="C18">
        <f t="shared" si="1"/>
        <v>2.7</v>
      </c>
      <c r="D18">
        <f t="shared" si="2"/>
        <v>0.10000000000000009</v>
      </c>
      <c r="E18">
        <f t="shared" si="3"/>
        <v>3.1250000000000028E-3</v>
      </c>
      <c r="F18">
        <f t="shared" si="4"/>
        <v>6.8750000000000052E-3</v>
      </c>
      <c r="G18">
        <f t="shared" si="5"/>
        <v>-8.7500000000000078E-3</v>
      </c>
      <c r="H18">
        <f t="shared" si="6"/>
        <v>6.8750000000000052E-3</v>
      </c>
    </row>
    <row r="19" spans="1:8" x14ac:dyDescent="0.25">
      <c r="A19">
        <v>1.7</v>
      </c>
      <c r="B19">
        <f t="shared" si="0"/>
        <v>2.7</v>
      </c>
      <c r="C19">
        <f t="shared" si="1"/>
        <v>2.8</v>
      </c>
      <c r="D19">
        <f t="shared" si="2"/>
        <v>-9.9999999999999645E-2</v>
      </c>
      <c r="E19">
        <f t="shared" si="3"/>
        <v>-3.1249999999999889E-3</v>
      </c>
      <c r="F19">
        <f t="shared" si="4"/>
        <v>-7.1874999999999743E-3</v>
      </c>
      <c r="G19">
        <f t="shared" si="5"/>
        <v>8.4374999999999711E-3</v>
      </c>
      <c r="H19">
        <f t="shared" si="6"/>
        <v>8.4374999999999711E-3</v>
      </c>
    </row>
    <row r="20" spans="1:8" x14ac:dyDescent="0.25">
      <c r="A20">
        <v>1.8</v>
      </c>
      <c r="B20">
        <f t="shared" si="0"/>
        <v>2.6000000000000005</v>
      </c>
      <c r="C20">
        <f t="shared" si="1"/>
        <v>2.9000000000000004</v>
      </c>
      <c r="D20">
        <f t="shared" si="2"/>
        <v>-0.29999999999999982</v>
      </c>
      <c r="E20">
        <f t="shared" si="3"/>
        <v>-9.3749999999999944E-3</v>
      </c>
      <c r="F20">
        <f t="shared" si="4"/>
        <v>-2.2499999999999982E-2</v>
      </c>
      <c r="G20">
        <f t="shared" si="5"/>
        <v>2.437499999999999E-2</v>
      </c>
      <c r="H20">
        <f t="shared" si="6"/>
        <v>2.437499999999999E-2</v>
      </c>
    </row>
    <row r="21" spans="1:8" x14ac:dyDescent="0.25">
      <c r="A21">
        <v>1.9</v>
      </c>
      <c r="B21">
        <f t="shared" si="0"/>
        <v>2.5000000000000004</v>
      </c>
      <c r="C21">
        <f t="shared" si="1"/>
        <v>3</v>
      </c>
      <c r="D21">
        <f t="shared" si="2"/>
        <v>-0.49999999999999956</v>
      </c>
      <c r="E21">
        <f t="shared" si="3"/>
        <v>-1.5624999999999986E-2</v>
      </c>
      <c r="F21">
        <f t="shared" si="4"/>
        <v>-3.9062499999999958E-2</v>
      </c>
      <c r="G21">
        <f t="shared" si="5"/>
        <v>3.9062499999999972E-2</v>
      </c>
      <c r="H21">
        <f t="shared" si="6"/>
        <v>3.9062499999999972E-2</v>
      </c>
    </row>
    <row r="22" spans="1:8" x14ac:dyDescent="0.25">
      <c r="A22">
        <v>2</v>
      </c>
      <c r="B22">
        <f t="shared" si="0"/>
        <v>2.4000000000000004</v>
      </c>
      <c r="C22">
        <f t="shared" si="1"/>
        <v>3.1</v>
      </c>
      <c r="D22">
        <f t="shared" si="2"/>
        <v>-0.69999999999999973</v>
      </c>
      <c r="E22">
        <f t="shared" si="3"/>
        <v>-2.1874999999999992E-2</v>
      </c>
      <c r="F22">
        <f t="shared" si="4"/>
        <v>-5.6874999999999967E-2</v>
      </c>
      <c r="G22">
        <f t="shared" si="5"/>
        <v>5.2499999999999991E-2</v>
      </c>
      <c r="H22">
        <f t="shared" si="6"/>
        <v>5.2499999999999991E-2</v>
      </c>
    </row>
    <row r="23" spans="1:8" x14ac:dyDescent="0.25">
      <c r="A23">
        <v>2.1</v>
      </c>
      <c r="B23">
        <f t="shared" si="0"/>
        <v>2.3000000000000003</v>
      </c>
      <c r="C23">
        <f t="shared" si="1"/>
        <v>3.2</v>
      </c>
      <c r="D23">
        <f t="shared" si="2"/>
        <v>-0.89999999999999991</v>
      </c>
      <c r="E23">
        <f t="shared" si="3"/>
        <v>-2.8124999999999997E-2</v>
      </c>
      <c r="F23">
        <f t="shared" si="4"/>
        <v>-7.5937499999999991E-2</v>
      </c>
      <c r="G23">
        <f t="shared" si="5"/>
        <v>6.4687499999999995E-2</v>
      </c>
      <c r="H23">
        <f t="shared" si="6"/>
        <v>6.4687499999999995E-2</v>
      </c>
    </row>
    <row r="24" spans="1:8" x14ac:dyDescent="0.25">
      <c r="A24">
        <v>2.2000000000000002</v>
      </c>
      <c r="B24">
        <f t="shared" si="0"/>
        <v>2.2000000000000002</v>
      </c>
      <c r="C24">
        <f t="shared" si="1"/>
        <v>3.3000000000000003</v>
      </c>
      <c r="D24">
        <f t="shared" si="2"/>
        <v>-1.1000000000000001</v>
      </c>
      <c r="E24">
        <f t="shared" si="3"/>
        <v>-3.4375000000000003E-2</v>
      </c>
      <c r="F24">
        <f t="shared" si="4"/>
        <v>-9.6250000000000002E-2</v>
      </c>
      <c r="G24">
        <f t="shared" si="5"/>
        <v>7.5625000000000012E-2</v>
      </c>
      <c r="H24">
        <f t="shared" si="6"/>
        <v>7.5625000000000012E-2</v>
      </c>
    </row>
    <row r="25" spans="1:8" x14ac:dyDescent="0.25">
      <c r="A25">
        <v>2.2999999999999998</v>
      </c>
      <c r="B25">
        <f t="shared" si="0"/>
        <v>2.1000000000000005</v>
      </c>
      <c r="C25">
        <f t="shared" si="1"/>
        <v>3.4</v>
      </c>
      <c r="D25">
        <f t="shared" si="2"/>
        <v>-1.2999999999999994</v>
      </c>
      <c r="E25">
        <f t="shared" si="3"/>
        <v>-4.0624999999999981E-2</v>
      </c>
      <c r="F25">
        <f t="shared" si="4"/>
        <v>-0.11781249999999992</v>
      </c>
      <c r="G25">
        <f t="shared" si="5"/>
        <v>8.5312499999999986E-2</v>
      </c>
      <c r="H25">
        <f t="shared" si="6"/>
        <v>8.5312499999999986E-2</v>
      </c>
    </row>
    <row r="26" spans="1:8" x14ac:dyDescent="0.25">
      <c r="A26">
        <v>2.4</v>
      </c>
      <c r="B26">
        <f t="shared" si="0"/>
        <v>2.0000000000000004</v>
      </c>
      <c r="C26">
        <f t="shared" si="1"/>
        <v>3.5</v>
      </c>
      <c r="D26">
        <f t="shared" si="2"/>
        <v>-1.4999999999999996</v>
      </c>
      <c r="E26">
        <f t="shared" si="3"/>
        <v>-4.6874999999999986E-2</v>
      </c>
      <c r="F26">
        <f t="shared" si="4"/>
        <v>-0.14062499999999994</v>
      </c>
      <c r="G26">
        <f t="shared" si="5"/>
        <v>9.375E-2</v>
      </c>
      <c r="H26">
        <f t="shared" si="6"/>
        <v>9.375E-2</v>
      </c>
    </row>
    <row r="27" spans="1:8" x14ac:dyDescent="0.25">
      <c r="A27">
        <v>2.5</v>
      </c>
      <c r="B27">
        <f t="shared" si="0"/>
        <v>1.9000000000000004</v>
      </c>
      <c r="C27">
        <f t="shared" si="1"/>
        <v>3.6</v>
      </c>
      <c r="D27">
        <f t="shared" si="2"/>
        <v>-1.6999999999999997</v>
      </c>
      <c r="E27">
        <f t="shared" si="3"/>
        <v>-5.3124999999999992E-2</v>
      </c>
      <c r="F27">
        <f t="shared" si="4"/>
        <v>-0.16468749999999996</v>
      </c>
      <c r="G27">
        <f t="shared" si="5"/>
        <v>0.1009375</v>
      </c>
      <c r="H27">
        <f t="shared" si="6"/>
        <v>0.1009375</v>
      </c>
    </row>
    <row r="28" spans="1:8" x14ac:dyDescent="0.25">
      <c r="A28">
        <v>2.6</v>
      </c>
      <c r="B28">
        <f t="shared" si="0"/>
        <v>1.8000000000000003</v>
      </c>
      <c r="C28">
        <f t="shared" si="1"/>
        <v>3.7</v>
      </c>
      <c r="D28">
        <f t="shared" si="2"/>
        <v>-1.9</v>
      </c>
      <c r="E28">
        <f t="shared" si="3"/>
        <v>-5.9374999999999997E-2</v>
      </c>
      <c r="F28">
        <f t="shared" si="4"/>
        <v>-0.18999999999999997</v>
      </c>
      <c r="G28">
        <f t="shared" si="5"/>
        <v>0.10687500000000001</v>
      </c>
      <c r="H28">
        <f t="shared" si="6"/>
        <v>0.10687500000000001</v>
      </c>
    </row>
    <row r="29" spans="1:8" x14ac:dyDescent="0.25">
      <c r="A29">
        <v>2.7</v>
      </c>
      <c r="B29">
        <f t="shared" si="0"/>
        <v>1.7000000000000002</v>
      </c>
      <c r="C29">
        <f t="shared" si="1"/>
        <v>3.8000000000000003</v>
      </c>
      <c r="D29">
        <f t="shared" si="2"/>
        <v>-2.1</v>
      </c>
      <c r="E29">
        <f t="shared" si="3"/>
        <v>-6.5625000000000003E-2</v>
      </c>
      <c r="F29">
        <f t="shared" si="4"/>
        <v>-0.21656249999999999</v>
      </c>
      <c r="G29">
        <f t="shared" si="5"/>
        <v>0.11156250000000002</v>
      </c>
      <c r="H29">
        <f t="shared" si="6"/>
        <v>0.11156250000000002</v>
      </c>
    </row>
    <row r="30" spans="1:8" x14ac:dyDescent="0.25">
      <c r="A30">
        <v>2.8</v>
      </c>
      <c r="B30">
        <f t="shared" si="0"/>
        <v>1.6000000000000005</v>
      </c>
      <c r="C30">
        <f t="shared" si="1"/>
        <v>3.9</v>
      </c>
      <c r="D30">
        <f t="shared" si="2"/>
        <v>-2.2999999999999994</v>
      </c>
      <c r="E30">
        <f t="shared" si="3"/>
        <v>-7.1874999999999981E-2</v>
      </c>
      <c r="F30">
        <f t="shared" si="4"/>
        <v>-0.2443749999999999</v>
      </c>
      <c r="G30">
        <f t="shared" si="5"/>
        <v>0.115</v>
      </c>
      <c r="H30">
        <f t="shared" si="6"/>
        <v>0.115</v>
      </c>
    </row>
    <row r="31" spans="1:8" x14ac:dyDescent="0.25">
      <c r="A31">
        <v>2.9</v>
      </c>
      <c r="B31">
        <f t="shared" si="0"/>
        <v>1.5000000000000004</v>
      </c>
      <c r="C31">
        <f t="shared" si="1"/>
        <v>4</v>
      </c>
      <c r="D31">
        <f t="shared" si="2"/>
        <v>-2.4999999999999996</v>
      </c>
      <c r="E31">
        <f t="shared" si="3"/>
        <v>-7.8124999999999986E-2</v>
      </c>
      <c r="F31">
        <f t="shared" si="4"/>
        <v>-0.27343749999999989</v>
      </c>
      <c r="G31">
        <f t="shared" si="5"/>
        <v>0.11718750000000001</v>
      </c>
      <c r="H31">
        <f t="shared" si="6"/>
        <v>0.11718750000000001</v>
      </c>
    </row>
    <row r="32" spans="1:8" x14ac:dyDescent="0.25">
      <c r="A32">
        <v>3</v>
      </c>
      <c r="B32">
        <f t="shared" si="0"/>
        <v>1.4000000000000004</v>
      </c>
      <c r="C32">
        <f t="shared" si="1"/>
        <v>4.0999999999999996</v>
      </c>
      <c r="D32">
        <f t="shared" si="2"/>
        <v>-2.6999999999999993</v>
      </c>
      <c r="E32">
        <f t="shared" si="3"/>
        <v>-8.4374999999999978E-2</v>
      </c>
      <c r="F32">
        <f t="shared" si="4"/>
        <v>-0.30374999999999991</v>
      </c>
      <c r="G32">
        <f t="shared" si="5"/>
        <v>0.11812499999999999</v>
      </c>
      <c r="H32">
        <f t="shared" si="6"/>
        <v>0.11812499999999999</v>
      </c>
    </row>
    <row r="33" spans="1:8" x14ac:dyDescent="0.25">
      <c r="A33">
        <v>3.1</v>
      </c>
      <c r="B33">
        <f t="shared" si="0"/>
        <v>1.3000000000000003</v>
      </c>
      <c r="C33">
        <f t="shared" si="1"/>
        <v>4.2</v>
      </c>
      <c r="D33">
        <f t="shared" si="2"/>
        <v>-2.9</v>
      </c>
      <c r="E33">
        <f t="shared" si="3"/>
        <v>-9.0624999999999997E-2</v>
      </c>
      <c r="F33">
        <f t="shared" si="4"/>
        <v>-0.33531249999999996</v>
      </c>
      <c r="G33">
        <f t="shared" si="5"/>
        <v>0.11781250000000001</v>
      </c>
      <c r="H33">
        <f t="shared" si="6"/>
        <v>0.11781250000000001</v>
      </c>
    </row>
    <row r="34" spans="1:8" x14ac:dyDescent="0.25">
      <c r="A34">
        <v>3.2</v>
      </c>
      <c r="B34">
        <f t="shared" si="0"/>
        <v>1.2000000000000002</v>
      </c>
      <c r="C34">
        <f t="shared" si="1"/>
        <v>4.3000000000000007</v>
      </c>
      <c r="D34">
        <f t="shared" si="2"/>
        <v>-3.1000000000000005</v>
      </c>
      <c r="E34">
        <f t="shared" si="3"/>
        <v>-9.6875000000000017E-2</v>
      </c>
      <c r="F34">
        <f t="shared" si="4"/>
        <v>-0.36812500000000004</v>
      </c>
      <c r="G34">
        <f t="shared" si="5"/>
        <v>0.11625000000000003</v>
      </c>
      <c r="H34">
        <f t="shared" si="6"/>
        <v>0.11625000000000003</v>
      </c>
    </row>
    <row r="35" spans="1:8" x14ac:dyDescent="0.25">
      <c r="A35">
        <v>3.3</v>
      </c>
      <c r="B35">
        <f t="shared" si="0"/>
        <v>1.1000000000000005</v>
      </c>
      <c r="C35">
        <f t="shared" si="1"/>
        <v>4.4000000000000004</v>
      </c>
      <c r="D35">
        <f t="shared" si="2"/>
        <v>-3.3</v>
      </c>
      <c r="E35">
        <f t="shared" si="3"/>
        <v>-0.10312499999999999</v>
      </c>
      <c r="F35">
        <f t="shared" si="4"/>
        <v>-0.40218749999999992</v>
      </c>
      <c r="G35">
        <f t="shared" si="5"/>
        <v>0.11343750000000005</v>
      </c>
      <c r="H35">
        <f t="shared" si="6"/>
        <v>0.11343750000000005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2015-07-07T17:03:22Z</dcterms:created>
  <dcterms:modified xsi:type="dcterms:W3CDTF">2015-07-07T19:07:34Z</dcterms:modified>
</cp:coreProperties>
</file>