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ny\Dropbox\Eagle\Peachy Pro\"/>
    </mc:Choice>
  </mc:AlternateContent>
  <bookViews>
    <workbookView xWindow="0" yWindow="0" windowWidth="19200" windowHeight="100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11" i="1"/>
  <c r="C6" i="1"/>
  <c r="C10" i="1"/>
  <c r="C9" i="1"/>
  <c r="C8" i="1"/>
  <c r="B10" i="1"/>
  <c r="B9" i="1"/>
  <c r="B8" i="1"/>
  <c r="C2" i="1"/>
</calcChain>
</file>

<file path=xl/sharedStrings.xml><?xml version="1.0" encoding="utf-8"?>
<sst xmlns="http://schemas.openxmlformats.org/spreadsheetml/2006/main" count="18" uniqueCount="15">
  <si>
    <t>Pick and Place Machine</t>
  </si>
  <si>
    <t>Labour</t>
  </si>
  <si>
    <t>Components</t>
  </si>
  <si>
    <t>PCB Manufacture</t>
  </si>
  <si>
    <t>Item</t>
  </si>
  <si>
    <t>Cost ($CAD)</t>
  </si>
  <si>
    <t>Assumptions/Notes</t>
  </si>
  <si>
    <t>PCBs</t>
  </si>
  <si>
    <t>Cost ($USD)</t>
  </si>
  <si>
    <t>1.35 exchange rate</t>
  </si>
  <si>
    <t>Total</t>
  </si>
  <si>
    <t>or $60,702 to do it in 2 batches of 2500</t>
  </si>
  <si>
    <t>Probably need extra feeders (DP2006-3)</t>
  </si>
  <si>
    <t>1hr per batch labour, 75 boards per batch, $20/hr + 1 week setup time @ $90/hr</t>
  </si>
  <si>
    <t>RFQ from goldphoenix for 5000 boards, 11 day lead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</si>
</sst>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pane ySplit="1" topLeftCell="A2" activePane="bottomLeft" state="frozen"/>
      <selection pane="bottomLeft" activeCell="D6" sqref="D6"/>
    </sheetView>
  </sheetViews>
  <sheetFormatPr defaultRowHeight="14.5" x14ac:dyDescent="0.35"/>
  <cols>
    <col min="1" max="1" width="25.08984375" customWidth="1"/>
    <col min="2" max="2" width="13" style="2" customWidth="1"/>
    <col min="3" max="3" width="13.26953125" style="2" customWidth="1"/>
    <col min="4" max="4" width="45" customWidth="1"/>
  </cols>
  <sheetData>
    <row r="1" spans="1:4" x14ac:dyDescent="0.35">
      <c r="A1" t="s">
        <v>4</v>
      </c>
      <c r="B1" s="2" t="s">
        <v>8</v>
      </c>
      <c r="C1" s="2" t="s">
        <v>5</v>
      </c>
      <c r="D1" t="s">
        <v>6</v>
      </c>
    </row>
    <row r="2" spans="1:4" x14ac:dyDescent="0.35">
      <c r="A2" t="s">
        <v>0</v>
      </c>
      <c r="C2" s="2">
        <f>12900*1.35</f>
        <v>17415</v>
      </c>
      <c r="D2" t="s">
        <v>12</v>
      </c>
    </row>
    <row r="3" spans="1:4" x14ac:dyDescent="0.35">
      <c r="A3" t="s">
        <v>1</v>
      </c>
      <c r="C3" s="2">
        <f>20*(5000/75)+90*40</f>
        <v>4933.3333333333339</v>
      </c>
      <c r="D3" t="s">
        <v>13</v>
      </c>
    </row>
    <row r="4" spans="1:4" x14ac:dyDescent="0.35">
      <c r="A4" t="s">
        <v>2</v>
      </c>
      <c r="C4" s="4">
        <v>32354.92</v>
      </c>
    </row>
    <row r="5" spans="1:4" ht="15.5" x14ac:dyDescent="0.35">
      <c r="A5" t="s">
        <v>3</v>
      </c>
      <c r="C5" s="5">
        <v>5148.6000000000004</v>
      </c>
      <c r="D5" t="s">
        <v>14</v>
      </c>
    </row>
    <row r="6" spans="1:4" x14ac:dyDescent="0.35">
      <c r="A6" s="1" t="s">
        <v>10</v>
      </c>
      <c r="B6" s="3"/>
      <c r="C6" s="3">
        <f>SUM(C2:C5)</f>
        <v>59851.853333333333</v>
      </c>
    </row>
    <row r="8" spans="1:4" x14ac:dyDescent="0.35">
      <c r="A8" t="s">
        <v>2</v>
      </c>
      <c r="B8" s="2">
        <f>5000*5.57</f>
        <v>27850</v>
      </c>
      <c r="C8" s="2">
        <f>B8*1.35</f>
        <v>37597.5</v>
      </c>
      <c r="D8" t="s">
        <v>9</v>
      </c>
    </row>
    <row r="9" spans="1:4" x14ac:dyDescent="0.35">
      <c r="A9" t="s">
        <v>7</v>
      </c>
      <c r="B9" s="2">
        <f>0.43*5000</f>
        <v>2150</v>
      </c>
      <c r="C9" s="2">
        <f>1.35*B9</f>
        <v>2902.5</v>
      </c>
    </row>
    <row r="10" spans="1:4" x14ac:dyDescent="0.35">
      <c r="A10" t="s">
        <v>1</v>
      </c>
      <c r="B10" s="2">
        <f>2.68*5000</f>
        <v>13400</v>
      </c>
      <c r="C10" s="2">
        <f>1.35*B10</f>
        <v>18090</v>
      </c>
    </row>
    <row r="11" spans="1:4" x14ac:dyDescent="0.35">
      <c r="A11" s="1" t="s">
        <v>10</v>
      </c>
      <c r="B11" s="3"/>
      <c r="C11" s="3">
        <f>SUM(C8:C10)</f>
        <v>58590</v>
      </c>
      <c r="D1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Arkles</dc:creator>
  <cp:lastModifiedBy>Tony Arkles</cp:lastModifiedBy>
  <dcterms:created xsi:type="dcterms:W3CDTF">2015-08-13T22:56:30Z</dcterms:created>
  <dcterms:modified xsi:type="dcterms:W3CDTF">2015-08-14T21:26:07Z</dcterms:modified>
</cp:coreProperties>
</file>