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ropbox\Eagle\Peachy Pro\"/>
    </mc:Choice>
  </mc:AlternateContent>
  <bookViews>
    <workbookView xWindow="0" yWindow="0" windowWidth="12580" windowHeight="7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<sst xmlns="http://schemas.openxmlformats.org/spreadsheetml/2006/main" count="11" uniqueCount="11">
  <si>
    <t>Batch Size</t>
  </si>
  <si>
    <t>Lead Time</t>
  </si>
  <si>
    <t>Cost</t>
  </si>
  <si>
    <t>Cost per Unit</t>
  </si>
  <si>
    <t>Days/Unit</t>
  </si>
  <si>
    <t>Rel to 5k</t>
  </si>
  <si>
    <t>Cost for 5k</t>
  </si>
  <si>
    <t>Extra</t>
  </si>
  <si>
    <t>Days Faster</t>
  </si>
  <si>
    <t>Weeks faster</t>
  </si>
  <si>
    <t>Lead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</si>
</sst>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Lead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1500</c:v>
                </c:pt>
                <c:pt idx="10">
                  <c:v>1750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43</c:v>
                </c:pt>
                <c:pt idx="13">
                  <c:v>48</c:v>
                </c:pt>
                <c:pt idx="14">
                  <c:v>58</c:v>
                </c:pt>
                <c:pt idx="15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2008"/>
        <c:axId val="445613384"/>
      </c:scatterChart>
      <c:valAx>
        <c:axId val="4456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3384"/>
        <c:crosses val="autoZero"/>
        <c:crossBetween val="midCat"/>
      </c:valAx>
      <c:valAx>
        <c:axId val="4456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 per Unit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1500</c:v>
                </c:pt>
                <c:pt idx="10">
                  <c:v>1750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30.066999999999997</c:v>
                </c:pt>
                <c:pt idx="1">
                  <c:v>20.477999999999998</c:v>
                </c:pt>
                <c:pt idx="2">
                  <c:v>17.342650000000003</c:v>
                </c:pt>
                <c:pt idx="3">
                  <c:v>14.583100000000002</c:v>
                </c:pt>
                <c:pt idx="4">
                  <c:v>13.941575</c:v>
                </c:pt>
                <c:pt idx="5">
                  <c:v>11.98344</c:v>
                </c:pt>
                <c:pt idx="6">
                  <c:v>11.810053333333334</c:v>
                </c:pt>
                <c:pt idx="7">
                  <c:v>9.9344999999999999</c:v>
                </c:pt>
                <c:pt idx="8">
                  <c:v>9.8477999999999994</c:v>
                </c:pt>
                <c:pt idx="9">
                  <c:v>9.3359066666666664</c:v>
                </c:pt>
                <c:pt idx="10">
                  <c:v>9.3359085714285719</c:v>
                </c:pt>
                <c:pt idx="11">
                  <c:v>9.3359050000000003</c:v>
                </c:pt>
                <c:pt idx="12">
                  <c:v>8.6108960000000003</c:v>
                </c:pt>
                <c:pt idx="13">
                  <c:v>8.4999599999999997</c:v>
                </c:pt>
                <c:pt idx="14">
                  <c:v>8.4934624999999997</c:v>
                </c:pt>
                <c:pt idx="15">
                  <c:v>8.3480139999999992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8280"/>
        <c:axId val="445625928"/>
      </c:scatterChart>
      <c:valAx>
        <c:axId val="445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5928"/>
        <c:crosses val="autoZero"/>
        <c:crossBetween val="midCat"/>
      </c:valAx>
      <c:valAx>
        <c:axId val="4456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Rel to 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1500</c:v>
                </c:pt>
                <c:pt idx="10">
                  <c:v>1750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3.6017010062290362</c:v>
                </c:pt>
                <c:pt idx="1">
                  <c:v>2.4530426449448965</c:v>
                </c:pt>
                <c:pt idx="2">
                  <c:v>2.0774616674652613</c:v>
                </c:pt>
                <c:pt idx="3">
                  <c:v>1.7468974604695735</c:v>
                </c:pt>
                <c:pt idx="4">
                  <c:v>1.6700497125059894</c:v>
                </c:pt>
                <c:pt idx="5">
                  <c:v>1.4354863440344992</c:v>
                </c:pt>
                <c:pt idx="6">
                  <c:v>1.4147164989618271</c:v>
                </c:pt>
                <c:pt idx="7">
                  <c:v>1.1900455198850022</c:v>
                </c:pt>
                <c:pt idx="8">
                  <c:v>1.1796597987541924</c:v>
                </c:pt>
                <c:pt idx="9">
                  <c:v>1.1183405206835968</c:v>
                </c:pt>
                <c:pt idx="10">
                  <c:v>1.1183407488534465</c:v>
                </c:pt>
                <c:pt idx="11">
                  <c:v>1.1183403210349783</c:v>
                </c:pt>
                <c:pt idx="12">
                  <c:v>1.0314920939147101</c:v>
                </c:pt>
                <c:pt idx="13">
                  <c:v>1.0182031624341159</c:v>
                </c:pt>
                <c:pt idx="14">
                  <c:v>1.0174248322951605</c:v>
                </c:pt>
                <c:pt idx="15">
                  <c:v>1.0000016770483946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4168"/>
        <c:axId val="445620440"/>
      </c:scatterChart>
      <c:valAx>
        <c:axId val="4456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0440"/>
        <c:crosses val="autoZero"/>
        <c:crossBetween val="midCat"/>
      </c:valAx>
      <c:valAx>
        <c:axId val="4456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530225</xdr:colOff>
      <xdr:row>1</xdr:row>
      <xdr:rowOff>6350</xdr:rowOff>
    </xdr:from>
    <xdr:to>
      <xdr:col>19</xdr:col>
      <xdr:colOff>225425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311149</xdr:colOff>
      <xdr:row>16</xdr:row>
      <xdr:rowOff>38100</xdr:rowOff>
    </xdr:from>
    <xdr:to>
      <xdr:col>19</xdr:col>
      <xdr:colOff>257174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73025</xdr:colOff>
      <xdr:row>16</xdr:row>
      <xdr:rowOff>38100</xdr:rowOff>
    </xdr:from>
    <xdr:to>
      <xdr:col>16</xdr:col>
      <xdr:colOff>209550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9" sqref="C9"/>
    </sheetView>
  </sheetViews>
  <sheetFormatPr defaultRowHeight="14.5" x14ac:dyDescent="0.35"/>
  <cols>
    <col min="5" max="5" width="11.36328125" customWidth="1"/>
    <col min="8" max="8" width="12.08984375" customWidth="1"/>
  </cols>
  <sheetData>
    <row r="1" spans="1:11" x14ac:dyDescent="0.3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50</v>
      </c>
      <c r="B2">
        <v>17</v>
      </c>
      <c r="C2">
        <f>B2/5</f>
        <v>3.4</v>
      </c>
      <c r="D2">
        <v>1503.35</v>
      </c>
      <c r="E2">
        <f>D2/A2</f>
        <v>30.066999999999997</v>
      </c>
      <c r="F2">
        <f>B2/A2</f>
        <v>0.34</v>
      </c>
      <c r="G2">
        <f>E2/8.348</f>
        <v>3.6017010062290362</v>
      </c>
      <c r="H2">
        <f>5000/A2*D2</f>
        <v>150335</v>
      </c>
      <c r="I2">
        <f>H2-41740.07</f>
        <v>108594.93</v>
      </c>
      <c r="J2">
        <f>68-B2</f>
        <v>51</v>
      </c>
      <c r="K2">
        <f>J2/5</f>
        <v>10.199999999999999</v>
      </c>
    </row>
    <row r="3" spans="1:11" x14ac:dyDescent="0.35">
      <c r="A3">
        <v>100</v>
      </c>
      <c r="B3">
        <v>17</v>
      </c>
      <c r="C3">
        <f t="shared" ref="C3:C17" si="0">B3/5</f>
        <v>3.4</v>
      </c>
      <c r="D3">
        <v>2047.8</v>
      </c>
      <c r="E3">
        <f t="shared" ref="E3:E17" si="1">D3/A3</f>
        <v>20.477999999999998</v>
      </c>
      <c r="F3">
        <f t="shared" ref="F3:F17" si="2">B3/A3</f>
        <v>0.17</v>
      </c>
      <c r="G3">
        <f t="shared" ref="G3:G17" si="3">E3/8.348</f>
        <v>2.4530426449448965</v>
      </c>
      <c r="H3">
        <f t="shared" ref="H3:H17" si="4">5000/A3*D3</f>
        <v>102390</v>
      </c>
      <c r="I3">
        <f t="shared" ref="I3:I17" si="5">H3-41740.07</f>
        <v>60649.93</v>
      </c>
      <c r="J3">
        <f t="shared" ref="J3:J17" si="6">68-B3</f>
        <v>51</v>
      </c>
      <c r="K3">
        <f t="shared" ref="K3:K17" si="7">J3/5</f>
        <v>10.199999999999999</v>
      </c>
    </row>
    <row r="4" spans="1:11" x14ac:dyDescent="0.35">
      <c r="A4">
        <v>200</v>
      </c>
      <c r="B4">
        <v>17</v>
      </c>
      <c r="C4">
        <f t="shared" si="0"/>
        <v>3.4</v>
      </c>
      <c r="D4">
        <v>3468.53</v>
      </c>
      <c r="E4">
        <f t="shared" si="1"/>
        <v>17.342650000000003</v>
      </c>
      <c r="F4">
        <f t="shared" si="2"/>
        <v>8.5000000000000006E-2</v>
      </c>
      <c r="G4">
        <f t="shared" si="3"/>
        <v>2.0774616674652613</v>
      </c>
      <c r="H4">
        <f t="shared" si="4"/>
        <v>86713.25</v>
      </c>
      <c r="I4">
        <f t="shared" si="5"/>
        <v>44973.18</v>
      </c>
      <c r="J4">
        <f t="shared" si="6"/>
        <v>51</v>
      </c>
      <c r="K4">
        <f t="shared" si="7"/>
        <v>10.199999999999999</v>
      </c>
    </row>
    <row r="5" spans="1:11" x14ac:dyDescent="0.35">
      <c r="A5">
        <v>300</v>
      </c>
      <c r="B5">
        <v>21</v>
      </c>
      <c r="C5">
        <f t="shared" si="0"/>
        <v>4.2</v>
      </c>
      <c r="D5">
        <v>4374.93</v>
      </c>
      <c r="E5">
        <f t="shared" si="1"/>
        <v>14.583100000000002</v>
      </c>
      <c r="F5">
        <f t="shared" si="2"/>
        <v>7.0000000000000007E-2</v>
      </c>
      <c r="G5">
        <f t="shared" si="3"/>
        <v>1.7468974604695735</v>
      </c>
      <c r="H5">
        <f t="shared" si="4"/>
        <v>72915.500000000015</v>
      </c>
      <c r="I5">
        <f t="shared" si="5"/>
        <v>31175.430000000015</v>
      </c>
      <c r="J5">
        <f t="shared" si="6"/>
        <v>47</v>
      </c>
      <c r="K5">
        <f t="shared" si="7"/>
        <v>9.4</v>
      </c>
    </row>
    <row r="6" spans="1:11" x14ac:dyDescent="0.35">
      <c r="A6">
        <v>400</v>
      </c>
      <c r="B6">
        <v>22</v>
      </c>
      <c r="C6">
        <f t="shared" si="0"/>
        <v>4.4000000000000004</v>
      </c>
      <c r="D6">
        <v>5576.63</v>
      </c>
      <c r="E6">
        <f t="shared" si="1"/>
        <v>13.941575</v>
      </c>
      <c r="F6">
        <f t="shared" si="2"/>
        <v>5.5E-2</v>
      </c>
      <c r="G6">
        <f t="shared" si="3"/>
        <v>1.6700497125059894</v>
      </c>
      <c r="H6">
        <f t="shared" si="4"/>
        <v>69707.875</v>
      </c>
      <c r="I6">
        <f t="shared" si="5"/>
        <v>27967.805</v>
      </c>
      <c r="J6">
        <f t="shared" si="6"/>
        <v>46</v>
      </c>
      <c r="K6">
        <f t="shared" si="7"/>
        <v>9.1999999999999993</v>
      </c>
    </row>
    <row r="7" spans="1:11" x14ac:dyDescent="0.35">
      <c r="A7">
        <v>500</v>
      </c>
      <c r="B7">
        <v>23</v>
      </c>
      <c r="C7">
        <f t="shared" si="0"/>
        <v>4.5999999999999996</v>
      </c>
      <c r="D7">
        <v>5991.72</v>
      </c>
      <c r="E7">
        <f t="shared" si="1"/>
        <v>11.98344</v>
      </c>
      <c r="F7">
        <f t="shared" si="2"/>
        <v>4.5999999999999999E-2</v>
      </c>
      <c r="G7">
        <f t="shared" si="3"/>
        <v>1.4354863440344992</v>
      </c>
      <c r="H7">
        <f t="shared" si="4"/>
        <v>59917.200000000004</v>
      </c>
      <c r="I7">
        <f t="shared" si="5"/>
        <v>18177.130000000005</v>
      </c>
      <c r="J7">
        <f t="shared" si="6"/>
        <v>45</v>
      </c>
      <c r="K7">
        <f t="shared" si="7"/>
        <v>9</v>
      </c>
    </row>
    <row r="8" spans="1:11" x14ac:dyDescent="0.35">
      <c r="A8">
        <v>750</v>
      </c>
      <c r="B8">
        <v>26</v>
      </c>
      <c r="C8">
        <f t="shared" si="0"/>
        <v>5.2</v>
      </c>
      <c r="D8">
        <v>8857.5400000000009</v>
      </c>
      <c r="E8">
        <f t="shared" si="1"/>
        <v>11.810053333333334</v>
      </c>
      <c r="F8">
        <f t="shared" si="2"/>
        <v>3.4666666666666665E-2</v>
      </c>
      <c r="G8">
        <f t="shared" si="3"/>
        <v>1.4147164989618271</v>
      </c>
      <c r="H8">
        <f t="shared" si="4"/>
        <v>59050.266666666677</v>
      </c>
      <c r="I8">
        <f t="shared" si="5"/>
        <v>17310.196666666678</v>
      </c>
      <c r="J8">
        <f t="shared" si="6"/>
        <v>42</v>
      </c>
      <c r="K8">
        <f t="shared" si="7"/>
        <v>8.4</v>
      </c>
    </row>
    <row r="9" spans="1:11" x14ac:dyDescent="0.35">
      <c r="A9">
        <v>1000</v>
      </c>
      <c r="B9">
        <v>28</v>
      </c>
      <c r="C9">
        <f t="shared" si="0"/>
        <v>5.6</v>
      </c>
      <c r="D9">
        <v>9934.5</v>
      </c>
      <c r="E9">
        <f t="shared" si="1"/>
        <v>9.9344999999999999</v>
      </c>
      <c r="F9">
        <f t="shared" si="2"/>
        <v>2.8000000000000001E-2</v>
      </c>
      <c r="G9">
        <f t="shared" si="3"/>
        <v>1.1900455198850022</v>
      </c>
      <c r="H9">
        <f t="shared" si="4"/>
        <v>49672.5</v>
      </c>
      <c r="I9">
        <f t="shared" si="5"/>
        <v>7932.43</v>
      </c>
      <c r="J9">
        <f t="shared" si="6"/>
        <v>40</v>
      </c>
      <c r="K9">
        <f t="shared" si="7"/>
        <v>8</v>
      </c>
    </row>
    <row r="10" spans="1:11" x14ac:dyDescent="0.35">
      <c r="A10">
        <v>1250</v>
      </c>
      <c r="B10">
        <v>31</v>
      </c>
      <c r="C10">
        <f t="shared" si="0"/>
        <v>6.2</v>
      </c>
      <c r="D10">
        <v>12309.75</v>
      </c>
      <c r="E10">
        <f t="shared" si="1"/>
        <v>9.8477999999999994</v>
      </c>
      <c r="F10">
        <f t="shared" si="2"/>
        <v>2.4799999999999999E-2</v>
      </c>
      <c r="G10">
        <f t="shared" si="3"/>
        <v>1.1796597987541924</v>
      </c>
      <c r="H10">
        <f t="shared" si="4"/>
        <v>49239</v>
      </c>
      <c r="I10">
        <f t="shared" si="5"/>
        <v>7498.93</v>
      </c>
      <c r="J10">
        <f t="shared" si="6"/>
        <v>37</v>
      </c>
      <c r="K10">
        <f t="shared" si="7"/>
        <v>7.4</v>
      </c>
    </row>
    <row r="11" spans="1:11" x14ac:dyDescent="0.35">
      <c r="A11">
        <v>1500</v>
      </c>
      <c r="B11">
        <v>33</v>
      </c>
      <c r="C11">
        <f t="shared" si="0"/>
        <v>6.6</v>
      </c>
      <c r="D11">
        <v>14003.86</v>
      </c>
      <c r="E11">
        <f t="shared" si="1"/>
        <v>9.3359066666666664</v>
      </c>
      <c r="F11">
        <f t="shared" si="2"/>
        <v>2.1999999999999999E-2</v>
      </c>
      <c r="G11">
        <f t="shared" si="3"/>
        <v>1.1183405206835968</v>
      </c>
      <c r="H11">
        <f t="shared" si="4"/>
        <v>46679.53333333334</v>
      </c>
      <c r="I11">
        <f t="shared" si="5"/>
        <v>4939.4633333333404</v>
      </c>
      <c r="J11">
        <f t="shared" si="6"/>
        <v>35</v>
      </c>
      <c r="K11">
        <f t="shared" si="7"/>
        <v>7</v>
      </c>
    </row>
    <row r="12" spans="1:11" x14ac:dyDescent="0.35">
      <c r="A12">
        <v>1750</v>
      </c>
      <c r="B12">
        <v>36</v>
      </c>
      <c r="C12">
        <f t="shared" si="0"/>
        <v>7.2</v>
      </c>
      <c r="D12">
        <v>16337.84</v>
      </c>
      <c r="E12">
        <f t="shared" si="1"/>
        <v>9.3359085714285719</v>
      </c>
      <c r="F12">
        <f t="shared" si="2"/>
        <v>2.057142857142857E-2</v>
      </c>
      <c r="G12">
        <f t="shared" si="3"/>
        <v>1.1183407488534465</v>
      </c>
      <c r="H12">
        <f t="shared" si="4"/>
        <v>46679.542857142857</v>
      </c>
      <c r="I12">
        <f t="shared" si="5"/>
        <v>4939.4728571428568</v>
      </c>
      <c r="J12">
        <f t="shared" si="6"/>
        <v>32</v>
      </c>
      <c r="K12">
        <f t="shared" si="7"/>
        <v>6.4</v>
      </c>
    </row>
    <row r="13" spans="1:11" x14ac:dyDescent="0.35">
      <c r="A13">
        <v>2000</v>
      </c>
      <c r="B13">
        <v>38</v>
      </c>
      <c r="C13">
        <f t="shared" si="0"/>
        <v>7.6</v>
      </c>
      <c r="D13">
        <v>18671.810000000001</v>
      </c>
      <c r="E13">
        <f t="shared" si="1"/>
        <v>9.3359050000000003</v>
      </c>
      <c r="F13">
        <f t="shared" si="2"/>
        <v>1.9E-2</v>
      </c>
      <c r="G13">
        <f t="shared" si="3"/>
        <v>1.1183403210349783</v>
      </c>
      <c r="H13">
        <f t="shared" si="4"/>
        <v>46679.525000000001</v>
      </c>
      <c r="I13">
        <f t="shared" si="5"/>
        <v>4939.4550000000017</v>
      </c>
      <c r="J13">
        <f t="shared" si="6"/>
        <v>30</v>
      </c>
      <c r="K13">
        <f t="shared" si="7"/>
        <v>6</v>
      </c>
    </row>
    <row r="14" spans="1:11" x14ac:dyDescent="0.35">
      <c r="A14">
        <v>2500</v>
      </c>
      <c r="B14">
        <v>43</v>
      </c>
      <c r="C14">
        <f t="shared" si="0"/>
        <v>8.6</v>
      </c>
      <c r="D14">
        <v>21527.24</v>
      </c>
      <c r="E14">
        <f t="shared" si="1"/>
        <v>8.6108960000000003</v>
      </c>
      <c r="F14">
        <f t="shared" si="2"/>
        <v>1.72E-2</v>
      </c>
      <c r="G14">
        <f t="shared" si="3"/>
        <v>1.0314920939147101</v>
      </c>
      <c r="H14">
        <f t="shared" si="4"/>
        <v>43054.48</v>
      </c>
      <c r="I14">
        <f t="shared" si="5"/>
        <v>1314.4100000000035</v>
      </c>
      <c r="J14">
        <f t="shared" si="6"/>
        <v>25</v>
      </c>
      <c r="K14">
        <f t="shared" si="7"/>
        <v>5</v>
      </c>
    </row>
    <row r="15" spans="1:11" x14ac:dyDescent="0.35">
      <c r="A15">
        <v>3000</v>
      </c>
      <c r="B15">
        <v>48</v>
      </c>
      <c r="C15">
        <f t="shared" si="0"/>
        <v>9.6</v>
      </c>
      <c r="D15">
        <v>25499.88</v>
      </c>
      <c r="E15">
        <f t="shared" si="1"/>
        <v>8.4999599999999997</v>
      </c>
      <c r="F15">
        <f t="shared" si="2"/>
        <v>1.6E-2</v>
      </c>
      <c r="G15">
        <f t="shared" si="3"/>
        <v>1.0182031624341159</v>
      </c>
      <c r="H15">
        <f t="shared" si="4"/>
        <v>42499.8</v>
      </c>
      <c r="I15">
        <f t="shared" si="5"/>
        <v>759.7300000000032</v>
      </c>
      <c r="J15">
        <f t="shared" si="6"/>
        <v>20</v>
      </c>
      <c r="K15">
        <f t="shared" si="7"/>
        <v>4</v>
      </c>
    </row>
    <row r="16" spans="1:11" x14ac:dyDescent="0.35">
      <c r="A16">
        <v>4000</v>
      </c>
      <c r="B16">
        <v>58</v>
      </c>
      <c r="C16">
        <f t="shared" si="0"/>
        <v>11.6</v>
      </c>
      <c r="D16">
        <v>33973.85</v>
      </c>
      <c r="E16">
        <f t="shared" si="1"/>
        <v>8.4934624999999997</v>
      </c>
      <c r="F16">
        <f t="shared" si="2"/>
        <v>1.4500000000000001E-2</v>
      </c>
      <c r="G16">
        <f t="shared" si="3"/>
        <v>1.0174248322951605</v>
      </c>
      <c r="H16">
        <f t="shared" si="4"/>
        <v>42467.3125</v>
      </c>
      <c r="I16">
        <f t="shared" si="5"/>
        <v>727.24250000000029</v>
      </c>
      <c r="J16">
        <f t="shared" si="6"/>
        <v>10</v>
      </c>
      <c r="K16">
        <f t="shared" si="7"/>
        <v>2</v>
      </c>
    </row>
    <row r="17" spans="1:11" x14ac:dyDescent="0.35">
      <c r="A17">
        <v>5000</v>
      </c>
      <c r="B17">
        <v>68</v>
      </c>
      <c r="C17">
        <f t="shared" si="0"/>
        <v>13.6</v>
      </c>
      <c r="D17">
        <v>41740.07</v>
      </c>
      <c r="E17">
        <f t="shared" si="1"/>
        <v>8.3480139999999992</v>
      </c>
      <c r="F17">
        <f t="shared" si="2"/>
        <v>1.3599999999999999E-2</v>
      </c>
      <c r="G17">
        <f t="shared" si="3"/>
        <v>1.0000016770483946</v>
      </c>
      <c r="H17">
        <f t="shared" si="4"/>
        <v>41740.07</v>
      </c>
      <c r="I17">
        <f t="shared" si="5"/>
        <v>0</v>
      </c>
      <c r="J17">
        <f t="shared" si="6"/>
        <v>0</v>
      </c>
      <c r="K1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Arkles</dc:creator>
  <cp:lastModifiedBy>Tony Arkles</cp:lastModifiedBy>
  <dcterms:created xsi:type="dcterms:W3CDTF">2015-07-11T00:41:54Z</dcterms:created>
  <dcterms:modified xsi:type="dcterms:W3CDTF">2015-07-15T03:32:50Z</dcterms:modified>
</cp:coreProperties>
</file>