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Shared/GITHUB/AhpAnpLib/Examples/ANP_BOCR_NationalMissileDefensetest/"/>
    </mc:Choice>
  </mc:AlternateContent>
  <xr:revisionPtr revIDLastSave="0" documentId="13_ncr:1_{2C63B3C4-EBF8-CE41-B5A6-BA8EDC284522}" xr6:coauthVersionLast="47" xr6:coauthVersionMax="47" xr10:uidLastSave="{00000000-0000-0000-0000-000000000000}"/>
  <bookViews>
    <workbookView xWindow="0" yWindow="460" windowWidth="28800" windowHeight="16700" activeTab="5" xr2:uid="{00000000-000D-0000-FFFF-FFFF00000000}"/>
  </bookViews>
  <sheets>
    <sheet name="pairwise_comp" sheetId="1" r:id="rId1"/>
    <sheet name="Graph Model" sheetId="2" r:id="rId2"/>
    <sheet name="supermatrix" sheetId="3" r:id="rId3"/>
    <sheet name="limit matrix" sheetId="4" r:id="rId4"/>
    <sheet name="limitingPriorities" sheetId="5" r:id="rId5"/>
    <sheet name="localPrioriti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6" l="1"/>
  <c r="D13" i="6"/>
  <c r="C37" i="1"/>
  <c r="B37" i="1"/>
  <c r="D30" i="1"/>
  <c r="C30" i="1"/>
  <c r="B30" i="1"/>
  <c r="C22" i="1"/>
  <c r="B22" i="1"/>
  <c r="C15" i="1"/>
  <c r="B15" i="1"/>
  <c r="E8" i="1"/>
  <c r="D8" i="1"/>
  <c r="C8" i="1"/>
  <c r="B8" i="1"/>
</calcChain>
</file>

<file path=xl/sharedStrings.xml><?xml version="1.0" encoding="utf-8"?>
<sst xmlns="http://schemas.openxmlformats.org/spreadsheetml/2006/main" count="189" uniqueCount="29">
  <si>
    <t>Benefits goal</t>
  </si>
  <si>
    <t>Results</t>
  </si>
  <si>
    <t>Benefits Control Criteria</t>
  </si>
  <si>
    <t>Benefits-Economic</t>
  </si>
  <si>
    <t>Benefits-Political</t>
  </si>
  <si>
    <t>Benefits-Security</t>
  </si>
  <si>
    <t>Benefits-Technology</t>
  </si>
  <si>
    <t>Direct values</t>
  </si>
  <si>
    <t>Normal</t>
  </si>
  <si>
    <t>Ideal</t>
  </si>
  <si>
    <t>Sum of Col</t>
  </si>
  <si>
    <t>Incons.</t>
  </si>
  <si>
    <t>Economic Control Subcriteria</t>
  </si>
  <si>
    <t>Benefits-Local</t>
  </si>
  <si>
    <t>Benefits-Defense Industry</t>
  </si>
  <si>
    <t>Political Control Subcriteria</t>
  </si>
  <si>
    <t>Benefits-Bargaining Power</t>
  </si>
  <si>
    <t>Benefits-Military Leadership</t>
  </si>
  <si>
    <t>Security Control Subcriteria</t>
  </si>
  <si>
    <t>Benefits-Anti-terrorism</t>
  </si>
  <si>
    <t>Deterrence</t>
  </si>
  <si>
    <t>MilitaryCapability</t>
  </si>
  <si>
    <t>Technology Control Subcriteria</t>
  </si>
  <si>
    <t>Tech Leadership</t>
  </si>
  <si>
    <t>Tech Advancement</t>
  </si>
  <si>
    <t>Benefits Goal cluster</t>
  </si>
  <si>
    <t>Limiting Prior.</t>
  </si>
  <si>
    <t>Local Priorities</t>
  </si>
  <si>
    <t>renormalized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</si>
</sst>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b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0" fillId="4" borderId="2" xfId="0" applyFill="1" applyBorder="1"/>
    <xf numFmtId="0" fontId="0" fillId="5" borderId="1" xfId="0" applyFill="1" applyBorder="1"/>
    <xf numFmtId="0" fontId="0" fillId="6" borderId="1" xfId="0" applyFill="1" applyBorder="1"/>
    <xf numFmtId="0" fontId="4" fillId="7" borderId="1" xfId="0" applyFont="1" applyFill="1" applyBorder="1"/>
    <xf numFmtId="2" fontId="0" fillId="7" borderId="1" xfId="0" applyNumberFormat="1" applyFill="1" applyBorder="1"/>
    <xf numFmtId="0" fontId="0" fillId="0" borderId="1" xfId="0" applyBorder="1"/>
    <xf numFmtId="0" fontId="5" fillId="0" borderId="0" xfId="0" applyFont="1"/>
    <xf numFmtId="0" fontId="0" fillId="8" borderId="3" xfId="0" applyFill="1" applyBorder="1"/>
    <xf numFmtId="0" fontId="0" fillId="8" borderId="4" xfId="0" applyFill="1" applyBorder="1"/>
    <xf numFmtId="0" fontId="3" fillId="9" borderId="5" xfId="0" applyFont="1" applyFill="1" applyBorder="1"/>
    <xf numFmtId="0" fontId="0" fillId="10" borderId="2" xfId="0" applyFill="1" applyBorder="1"/>
    <xf numFmtId="2" fontId="0" fillId="9" borderId="5" xfId="0" applyNumberFormat="1" applyFill="1" applyBorder="1"/>
    <xf numFmtId="0" fontId="0" fillId="9" borderId="5" xfId="0" applyFill="1" applyBorder="1"/>
    <xf numFmtId="0" fontId="0" fillId="11" borderId="3" xfId="0" applyFill="1" applyBorder="1"/>
    <xf numFmtId="0" fontId="0" fillId="11" borderId="4" xfId="0" applyFill="1" applyBorder="1"/>
    <xf numFmtId="0" fontId="4" fillId="9" borderId="5" xfId="0" applyFont="1" applyFill="1" applyBorder="1"/>
    <xf numFmtId="0" fontId="6" fillId="0" borderId="2" xfId="0" applyFont="1" applyBorder="1" applyAlignment="1">
      <alignment horizontal="center" vertical="top"/>
    </xf>
    <xf numFmtId="0" fontId="7" fillId="8" borderId="2" xfId="0" applyFont="1" applyFill="1" applyBorder="1"/>
    <xf numFmtId="0" fontId="0" fillId="0" borderId="2" xfId="0" applyBorder="1"/>
    <xf numFmtId="0" fontId="7" fillId="8" borderId="6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183725" cy="279082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workbookViewId="0"/>
  </sheetViews>
  <sheetFormatPr baseColWidth="10" defaultColWidth="8.83203125" defaultRowHeight="15" x14ac:dyDescent="0.2"/>
  <cols>
    <col min="1" max="1" width="15" customWidth="1"/>
  </cols>
  <sheetData>
    <row r="1" spans="1:10" ht="21" x14ac:dyDescent="0.25">
      <c r="A1" s="1" t="s">
        <v>0</v>
      </c>
    </row>
    <row r="2" spans="1:10" x14ac:dyDescent="0.2">
      <c r="A2" s="2"/>
      <c r="I2" s="12" t="s">
        <v>1</v>
      </c>
      <c r="J2" s="13"/>
    </row>
    <row r="3" spans="1:10" x14ac:dyDescent="0.2">
      <c r="A3" s="3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14"/>
      <c r="H3" s="14"/>
      <c r="I3" s="15" t="s">
        <v>8</v>
      </c>
      <c r="J3" s="15" t="s">
        <v>9</v>
      </c>
    </row>
    <row r="4" spans="1:10" x14ac:dyDescent="0.2">
      <c r="A4" s="4" t="s">
        <v>3</v>
      </c>
      <c r="B4" s="5">
        <v>1</v>
      </c>
      <c r="C4">
        <v>1.585</v>
      </c>
      <c r="D4">
        <v>0.40200000000000002</v>
      </c>
      <c r="E4">
        <v>0.58899999999999997</v>
      </c>
      <c r="F4" s="6"/>
      <c r="G4" s="16"/>
      <c r="H4" s="16"/>
      <c r="I4" s="15">
        <v>0.157</v>
      </c>
      <c r="J4" s="15">
        <v>0.32600000000000001</v>
      </c>
    </row>
    <row r="5" spans="1:10" x14ac:dyDescent="0.2">
      <c r="A5" s="4" t="s">
        <v>4</v>
      </c>
      <c r="B5" s="7">
        <v>0.63100000000000001</v>
      </c>
      <c r="C5" s="5">
        <v>1</v>
      </c>
      <c r="D5">
        <v>0.14299999999999999</v>
      </c>
      <c r="E5">
        <v>0.20100000000000001</v>
      </c>
      <c r="F5" s="6"/>
      <c r="G5" s="16"/>
      <c r="H5" s="16"/>
      <c r="I5" s="15">
        <v>7.3999999999999996E-2</v>
      </c>
      <c r="J5" s="15">
        <v>0.153</v>
      </c>
    </row>
    <row r="6" spans="1:10" x14ac:dyDescent="0.2">
      <c r="A6" s="4" t="s">
        <v>5</v>
      </c>
      <c r="B6" s="7">
        <v>2.4910000000000001</v>
      </c>
      <c r="C6" s="7">
        <v>6.9809999999999999</v>
      </c>
      <c r="D6" s="5">
        <v>1</v>
      </c>
      <c r="E6">
        <v>1.962</v>
      </c>
      <c r="F6" s="6"/>
      <c r="G6" s="16"/>
      <c r="H6" s="16"/>
      <c r="I6" s="15">
        <v>0.48099999999999998</v>
      </c>
      <c r="J6" s="15">
        <v>1</v>
      </c>
    </row>
    <row r="7" spans="1:10" x14ac:dyDescent="0.2">
      <c r="A7" s="4" t="s">
        <v>6</v>
      </c>
      <c r="B7" s="7">
        <v>1.698</v>
      </c>
      <c r="C7" s="7">
        <v>4.9809999999999999</v>
      </c>
      <c r="D7" s="7">
        <v>0.51</v>
      </c>
      <c r="E7" s="5">
        <v>1</v>
      </c>
      <c r="F7" s="6"/>
      <c r="G7" s="16"/>
      <c r="H7" s="16"/>
      <c r="I7" s="15">
        <v>0.28799999999999998</v>
      </c>
      <c r="J7" s="15">
        <v>0.59799999999999998</v>
      </c>
    </row>
    <row r="8" spans="1:10" x14ac:dyDescent="0.2">
      <c r="A8" s="8" t="s">
        <v>10</v>
      </c>
      <c r="B8" s="9">
        <f>SUM(B4:B7)</f>
        <v>5.82</v>
      </c>
      <c r="C8" s="9">
        <f>SUM(C4:C7)</f>
        <v>14.546999999999999</v>
      </c>
      <c r="D8" s="9">
        <f>SUM(D4:D7)</f>
        <v>2.0549999999999997</v>
      </c>
      <c r="E8" s="9">
        <f>SUM(E4:E7)</f>
        <v>3.7519999999999998</v>
      </c>
      <c r="G8" s="16"/>
      <c r="H8" s="17"/>
      <c r="I8" s="18" t="s">
        <v>11</v>
      </c>
      <c r="J8" s="19">
        <v>2.1000000000000001E-2</v>
      </c>
    </row>
    <row r="9" spans="1:10" x14ac:dyDescent="0.2">
      <c r="G9" s="20"/>
      <c r="H9" s="16"/>
    </row>
    <row r="10" spans="1:10" ht="21" x14ac:dyDescent="0.25">
      <c r="A10" s="1" t="s">
        <v>3</v>
      </c>
    </row>
    <row r="11" spans="1:10" x14ac:dyDescent="0.2">
      <c r="A11" s="2"/>
      <c r="G11" s="12" t="s">
        <v>1</v>
      </c>
      <c r="H11" s="13"/>
    </row>
    <row r="12" spans="1:10" x14ac:dyDescent="0.2">
      <c r="A12" s="3" t="s">
        <v>12</v>
      </c>
      <c r="B12" s="4" t="s">
        <v>13</v>
      </c>
      <c r="C12" s="4" t="s">
        <v>14</v>
      </c>
      <c r="D12" s="4" t="s">
        <v>7</v>
      </c>
      <c r="E12" s="14"/>
      <c r="F12" s="14"/>
      <c r="G12" s="15" t="s">
        <v>8</v>
      </c>
      <c r="H12" s="15" t="s">
        <v>9</v>
      </c>
    </row>
    <row r="13" spans="1:10" x14ac:dyDescent="0.2">
      <c r="A13" s="4" t="s">
        <v>13</v>
      </c>
      <c r="B13" s="5">
        <v>1</v>
      </c>
      <c r="C13">
        <v>6.1130000000000004</v>
      </c>
      <c r="D13" s="6"/>
      <c r="E13" s="16"/>
      <c r="F13" s="16"/>
      <c r="G13" s="15">
        <v>0.85899999999999999</v>
      </c>
      <c r="H13" s="15">
        <v>1</v>
      </c>
    </row>
    <row r="14" spans="1:10" x14ac:dyDescent="0.2">
      <c r="A14" s="4" t="s">
        <v>14</v>
      </c>
      <c r="B14" s="7">
        <v>0.16400000000000001</v>
      </c>
      <c r="C14" s="5">
        <v>1</v>
      </c>
      <c r="D14" s="6"/>
      <c r="E14" s="16"/>
      <c r="F14" s="16"/>
      <c r="G14" s="15">
        <v>0.14099999999999999</v>
      </c>
      <c r="H14" s="15">
        <v>0.16400000000000001</v>
      </c>
    </row>
    <row r="15" spans="1:10" x14ac:dyDescent="0.2">
      <c r="A15" s="8" t="s">
        <v>10</v>
      </c>
      <c r="B15" s="9">
        <f>SUM(B13:B14)</f>
        <v>1.1639999999999999</v>
      </c>
      <c r="C15" s="9">
        <f>SUM(C13:C14)</f>
        <v>7.1130000000000004</v>
      </c>
      <c r="E15" s="16"/>
      <c r="F15" s="17"/>
      <c r="G15" s="18" t="s">
        <v>11</v>
      </c>
      <c r="H15" s="19">
        <v>0</v>
      </c>
    </row>
    <row r="16" spans="1:10" x14ac:dyDescent="0.2">
      <c r="E16" s="20"/>
      <c r="F16" s="16"/>
    </row>
    <row r="17" spans="1:9" ht="21" x14ac:dyDescent="0.25">
      <c r="A17" s="1" t="s">
        <v>4</v>
      </c>
    </row>
    <row r="18" spans="1:9" x14ac:dyDescent="0.2">
      <c r="A18" s="2"/>
      <c r="G18" s="12" t="s">
        <v>1</v>
      </c>
      <c r="H18" s="13"/>
    </row>
    <row r="19" spans="1:9" x14ac:dyDescent="0.2">
      <c r="A19" s="3" t="s">
        <v>15</v>
      </c>
      <c r="B19" s="4" t="s">
        <v>16</v>
      </c>
      <c r="C19" s="4" t="s">
        <v>17</v>
      </c>
      <c r="D19" s="4" t="s">
        <v>7</v>
      </c>
      <c r="E19" s="14"/>
      <c r="F19" s="14"/>
      <c r="G19" s="15" t="s">
        <v>8</v>
      </c>
      <c r="H19" s="15" t="s">
        <v>9</v>
      </c>
    </row>
    <row r="20" spans="1:9" x14ac:dyDescent="0.2">
      <c r="A20" s="4" t="s">
        <v>16</v>
      </c>
      <c r="B20" s="5">
        <v>1</v>
      </c>
      <c r="C20">
        <v>6.1130000000000004</v>
      </c>
      <c r="D20" s="6"/>
      <c r="E20" s="16"/>
      <c r="F20" s="16"/>
      <c r="G20" s="15">
        <v>0.85899999999999999</v>
      </c>
      <c r="H20" s="15">
        <v>1</v>
      </c>
    </row>
    <row r="21" spans="1:9" x14ac:dyDescent="0.2">
      <c r="A21" s="4" t="s">
        <v>17</v>
      </c>
      <c r="B21" s="7">
        <v>0.16400000000000001</v>
      </c>
      <c r="C21" s="5">
        <v>1</v>
      </c>
      <c r="D21" s="6"/>
      <c r="E21" s="16"/>
      <c r="F21" s="16"/>
      <c r="G21" s="15">
        <v>0.14099999999999999</v>
      </c>
      <c r="H21" s="15">
        <v>0.16400000000000001</v>
      </c>
    </row>
    <row r="22" spans="1:9" x14ac:dyDescent="0.2">
      <c r="A22" s="8" t="s">
        <v>10</v>
      </c>
      <c r="B22" s="9">
        <f>SUM(B20:B21)</f>
        <v>1.1639999999999999</v>
      </c>
      <c r="C22" s="9">
        <f>SUM(C20:C21)</f>
        <v>7.1130000000000004</v>
      </c>
      <c r="E22" s="16"/>
      <c r="F22" s="17"/>
      <c r="G22" s="18" t="s">
        <v>11</v>
      </c>
      <c r="H22" s="19">
        <v>0</v>
      </c>
    </row>
    <row r="23" spans="1:9" x14ac:dyDescent="0.2">
      <c r="E23" s="20"/>
      <c r="F23" s="16"/>
    </row>
    <row r="24" spans="1:9" ht="21" x14ac:dyDescent="0.25">
      <c r="A24" s="1" t="s">
        <v>5</v>
      </c>
    </row>
    <row r="25" spans="1:9" x14ac:dyDescent="0.2">
      <c r="A25" s="2"/>
      <c r="H25" s="12" t="s">
        <v>1</v>
      </c>
      <c r="I25" s="13"/>
    </row>
    <row r="26" spans="1:9" x14ac:dyDescent="0.2">
      <c r="A26" s="3" t="s">
        <v>18</v>
      </c>
      <c r="B26" s="4" t="s">
        <v>19</v>
      </c>
      <c r="C26" s="4" t="s">
        <v>20</v>
      </c>
      <c r="D26" s="4" t="s">
        <v>21</v>
      </c>
      <c r="E26" s="4" t="s">
        <v>7</v>
      </c>
      <c r="F26" s="14"/>
      <c r="G26" s="14"/>
      <c r="H26" s="15" t="s">
        <v>8</v>
      </c>
      <c r="I26" s="15" t="s">
        <v>9</v>
      </c>
    </row>
    <row r="27" spans="1:9" x14ac:dyDescent="0.2">
      <c r="A27" s="4" t="s">
        <v>19</v>
      </c>
      <c r="B27" s="5">
        <v>1</v>
      </c>
      <c r="C27">
        <v>0.51</v>
      </c>
      <c r="D27">
        <v>0.25700000000000001</v>
      </c>
      <c r="E27" s="6"/>
      <c r="F27" s="16"/>
      <c r="G27" s="16"/>
      <c r="H27" s="15">
        <v>0.14399999999999999</v>
      </c>
      <c r="I27" s="15">
        <v>0.24299999999999999</v>
      </c>
    </row>
    <row r="28" spans="1:9" x14ac:dyDescent="0.2">
      <c r="A28" s="4" t="s">
        <v>20</v>
      </c>
      <c r="B28" s="7">
        <v>1.962</v>
      </c>
      <c r="C28" s="5">
        <v>1</v>
      </c>
      <c r="D28">
        <v>0.42699999999999999</v>
      </c>
      <c r="E28" s="6"/>
      <c r="F28" s="16"/>
      <c r="G28" s="16"/>
      <c r="H28" s="15">
        <v>0.26700000000000002</v>
      </c>
      <c r="I28" s="15">
        <v>0.45200000000000001</v>
      </c>
    </row>
    <row r="29" spans="1:9" x14ac:dyDescent="0.2">
      <c r="A29" s="4" t="s">
        <v>21</v>
      </c>
      <c r="B29" s="7">
        <v>3.887</v>
      </c>
      <c r="C29" s="7">
        <v>2.34</v>
      </c>
      <c r="D29" s="5">
        <v>1</v>
      </c>
      <c r="E29" s="6"/>
      <c r="F29" s="16"/>
      <c r="G29" s="16"/>
      <c r="H29" s="15">
        <v>0.59</v>
      </c>
      <c r="I29" s="15">
        <v>1</v>
      </c>
    </row>
    <row r="30" spans="1:9" x14ac:dyDescent="0.2">
      <c r="A30" s="8" t="s">
        <v>10</v>
      </c>
      <c r="B30" s="9">
        <f>SUM(B27:B29)</f>
        <v>6.8490000000000002</v>
      </c>
      <c r="C30" s="9">
        <f>SUM(C27:C29)</f>
        <v>3.8499999999999996</v>
      </c>
      <c r="D30" s="9">
        <f>SUM(D27:D29)</f>
        <v>1.6839999999999999</v>
      </c>
      <c r="F30" s="16"/>
      <c r="G30" s="17"/>
      <c r="H30" s="18" t="s">
        <v>11</v>
      </c>
      <c r="I30" s="19">
        <v>3.0000000000000001E-3</v>
      </c>
    </row>
    <row r="31" spans="1:9" x14ac:dyDescent="0.2">
      <c r="F31" s="20"/>
      <c r="G31" s="16"/>
    </row>
    <row r="32" spans="1:9" ht="21" x14ac:dyDescent="0.25">
      <c r="A32" s="1" t="s">
        <v>6</v>
      </c>
    </row>
    <row r="33" spans="1:9" x14ac:dyDescent="0.2">
      <c r="A33" s="2"/>
      <c r="G33" s="12" t="s">
        <v>1</v>
      </c>
      <c r="H33" s="13"/>
    </row>
    <row r="34" spans="1:9" x14ac:dyDescent="0.2">
      <c r="A34" s="3" t="s">
        <v>22</v>
      </c>
      <c r="B34" s="4" t="s">
        <v>23</v>
      </c>
      <c r="C34" s="4" t="s">
        <v>24</v>
      </c>
      <c r="D34" s="4" t="s">
        <v>7</v>
      </c>
      <c r="E34" s="14"/>
      <c r="F34" s="14"/>
      <c r="G34" s="15" t="s">
        <v>8</v>
      </c>
      <c r="H34" s="15" t="s">
        <v>9</v>
      </c>
    </row>
    <row r="35" spans="1:9" x14ac:dyDescent="0.2">
      <c r="A35" s="4" t="s">
        <v>23</v>
      </c>
      <c r="B35" s="5">
        <v>1</v>
      </c>
      <c r="C35" s="10">
        <v>5.0190000000000001</v>
      </c>
      <c r="D35" s="6"/>
      <c r="E35" s="16"/>
      <c r="F35" s="16"/>
      <c r="G35" s="15">
        <v>0.83399999999999996</v>
      </c>
      <c r="H35" s="15">
        <v>1</v>
      </c>
      <c r="I35" s="11"/>
    </row>
    <row r="36" spans="1:9" x14ac:dyDescent="0.2">
      <c r="A36" s="4" t="s">
        <v>24</v>
      </c>
      <c r="B36" s="7">
        <v>0.19900000000000001</v>
      </c>
      <c r="C36" s="5">
        <v>1</v>
      </c>
      <c r="D36" s="6"/>
      <c r="E36" s="16"/>
      <c r="F36" s="16"/>
      <c r="G36" s="15">
        <v>0.16600000000000001</v>
      </c>
      <c r="H36" s="15">
        <v>0.19900000000000001</v>
      </c>
    </row>
    <row r="37" spans="1:9" x14ac:dyDescent="0.2">
      <c r="A37" s="8" t="s">
        <v>10</v>
      </c>
      <c r="B37" s="9">
        <f>SUM(B35:B36)</f>
        <v>1.1990000000000001</v>
      </c>
      <c r="C37" s="9">
        <f>SUM(C35:C36)</f>
        <v>6.0190000000000001</v>
      </c>
      <c r="E37" s="16"/>
      <c r="F37" s="17"/>
      <c r="G37" s="18" t="s">
        <v>11</v>
      </c>
      <c r="H37" s="19">
        <v>0</v>
      </c>
    </row>
    <row r="38" spans="1:9" x14ac:dyDescent="0.2">
      <c r="E38" s="20"/>
      <c r="F38" s="16"/>
    </row>
  </sheetData>
  <conditionalFormatting sqref="J4:J7">
    <cfRule type="dataBar" priority="1">
      <dataBar>
        <cfvo type="min"/>
        <cfvo type="max"/>
        <color rgb="FF0B30B5"/>
      </dataBar>
    </cfRule>
  </conditionalFormatting>
  <conditionalFormatting sqref="H13:H14">
    <cfRule type="dataBar" priority="2">
      <dataBar>
        <cfvo type="min"/>
        <cfvo type="max"/>
        <color rgb="FF0B30B5"/>
      </dataBar>
    </cfRule>
  </conditionalFormatting>
  <conditionalFormatting sqref="H20:H21">
    <cfRule type="dataBar" priority="3">
      <dataBar>
        <cfvo type="min"/>
        <cfvo type="max"/>
        <color rgb="FF0B30B5"/>
      </dataBar>
    </cfRule>
  </conditionalFormatting>
  <conditionalFormatting sqref="I27:I29">
    <cfRule type="dataBar" priority="4">
      <dataBar>
        <cfvo type="min"/>
        <cfvo type="max"/>
        <color rgb="FF0B30B5"/>
      </dataBar>
    </cfRule>
  </conditionalFormatting>
  <conditionalFormatting sqref="H35:H36">
    <cfRule type="dataBar" priority="5">
      <dataBar>
        <cfvo type="min"/>
        <cfvo type="max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"/>
  <sheetViews>
    <sheetView workbookViewId="0"/>
  </sheetViews>
  <sheetFormatPr baseColWidth="10" defaultColWidth="8.83203125" defaultRowHeight="15" x14ac:dyDescent="0.2"/>
  <cols>
    <col min="1" max="16" width="15" customWidth="1"/>
  </cols>
  <sheetData>
    <row r="1" spans="1:16" x14ac:dyDescent="0.2">
      <c r="C1" s="22" t="s">
        <v>25</v>
      </c>
      <c r="D1" s="22" t="s">
        <v>2</v>
      </c>
      <c r="E1" s="24"/>
      <c r="F1" s="24"/>
      <c r="G1" s="24"/>
      <c r="H1" s="22" t="s">
        <v>12</v>
      </c>
      <c r="I1" s="24"/>
      <c r="J1" s="22" t="s">
        <v>15</v>
      </c>
      <c r="K1" s="24"/>
      <c r="L1" s="22" t="s">
        <v>18</v>
      </c>
      <c r="M1" s="24"/>
      <c r="N1" s="24"/>
      <c r="O1" s="22" t="s">
        <v>22</v>
      </c>
      <c r="P1" s="24"/>
    </row>
    <row r="2" spans="1:16" x14ac:dyDescent="0.2">
      <c r="C2" s="21" t="s">
        <v>0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13</v>
      </c>
      <c r="I2" s="21" t="s">
        <v>14</v>
      </c>
      <c r="J2" s="21" t="s">
        <v>16</v>
      </c>
      <c r="K2" s="21" t="s">
        <v>17</v>
      </c>
      <c r="L2" s="21" t="s">
        <v>19</v>
      </c>
      <c r="M2" s="21" t="s">
        <v>20</v>
      </c>
      <c r="N2" s="21" t="s">
        <v>21</v>
      </c>
      <c r="O2" s="21" t="s">
        <v>23</v>
      </c>
      <c r="P2" s="21" t="s">
        <v>24</v>
      </c>
    </row>
    <row r="3" spans="1:16" x14ac:dyDescent="0.2">
      <c r="A3" s="22" t="s">
        <v>25</v>
      </c>
      <c r="B3" s="21" t="s">
        <v>0</v>
      </c>
      <c r="C3" s="23">
        <v>0</v>
      </c>
      <c r="D3" s="23">
        <v>0</v>
      </c>
      <c r="E3" s="23">
        <v>0</v>
      </c>
      <c r="F3" s="23">
        <v>0</v>
      </c>
      <c r="G3" s="23">
        <v>0</v>
      </c>
      <c r="H3" s="23">
        <v>0</v>
      </c>
      <c r="I3" s="23">
        <v>0</v>
      </c>
      <c r="J3" s="23">
        <v>0</v>
      </c>
      <c r="K3" s="23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</row>
    <row r="4" spans="1:16" x14ac:dyDescent="0.2">
      <c r="A4" s="22" t="s">
        <v>2</v>
      </c>
      <c r="B4" s="21" t="s">
        <v>3</v>
      </c>
      <c r="C4" s="23">
        <v>0.157</v>
      </c>
      <c r="D4" s="23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3">
        <v>0</v>
      </c>
      <c r="N4" s="23">
        <v>0</v>
      </c>
      <c r="O4" s="23">
        <v>0</v>
      </c>
      <c r="P4" s="23">
        <v>0</v>
      </c>
    </row>
    <row r="5" spans="1:16" x14ac:dyDescent="0.2">
      <c r="A5" s="24"/>
      <c r="B5" s="21" t="s">
        <v>4</v>
      </c>
      <c r="C5" s="23">
        <v>7.3999999999999996E-2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</row>
    <row r="6" spans="1:16" x14ac:dyDescent="0.2">
      <c r="A6" s="24"/>
      <c r="B6" s="21" t="s">
        <v>5</v>
      </c>
      <c r="C6" s="23">
        <v>0.48099999999999998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</row>
    <row r="7" spans="1:16" x14ac:dyDescent="0.2">
      <c r="A7" s="24"/>
      <c r="B7" s="21" t="s">
        <v>6</v>
      </c>
      <c r="C7" s="23">
        <v>0.28799999999999998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</row>
    <row r="8" spans="1:16" x14ac:dyDescent="0.2">
      <c r="A8" s="22" t="s">
        <v>12</v>
      </c>
      <c r="B8" s="21" t="s">
        <v>13</v>
      </c>
      <c r="C8" s="23">
        <v>0</v>
      </c>
      <c r="D8" s="23">
        <v>0.85899999999999999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</row>
    <row r="9" spans="1:16" x14ac:dyDescent="0.2">
      <c r="A9" s="24"/>
      <c r="B9" s="21" t="s">
        <v>14</v>
      </c>
      <c r="C9" s="23">
        <v>0</v>
      </c>
      <c r="D9" s="23">
        <v>0.14099999999999999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</row>
    <row r="10" spans="1:16" x14ac:dyDescent="0.2">
      <c r="A10" s="22" t="s">
        <v>15</v>
      </c>
      <c r="B10" s="21" t="s">
        <v>16</v>
      </c>
      <c r="C10" s="23">
        <v>0</v>
      </c>
      <c r="D10" s="23">
        <v>0</v>
      </c>
      <c r="E10" s="23">
        <v>0.85899999999999999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</row>
    <row r="11" spans="1:16" x14ac:dyDescent="0.2">
      <c r="A11" s="24"/>
      <c r="B11" s="21" t="s">
        <v>17</v>
      </c>
      <c r="C11" s="23">
        <v>0</v>
      </c>
      <c r="D11" s="23">
        <v>0</v>
      </c>
      <c r="E11" s="23">
        <v>0.14099999999999999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</row>
    <row r="12" spans="1:16" x14ac:dyDescent="0.2">
      <c r="A12" s="22" t="s">
        <v>18</v>
      </c>
      <c r="B12" s="21" t="s">
        <v>19</v>
      </c>
      <c r="C12" s="23">
        <v>0</v>
      </c>
      <c r="D12" s="23">
        <v>0</v>
      </c>
      <c r="E12" s="23">
        <v>0</v>
      </c>
      <c r="F12" s="23">
        <v>0.14399999999999999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</row>
    <row r="13" spans="1:16" x14ac:dyDescent="0.2">
      <c r="A13" s="24"/>
      <c r="B13" s="21" t="s">
        <v>20</v>
      </c>
      <c r="C13" s="23">
        <v>0</v>
      </c>
      <c r="D13" s="23">
        <v>0</v>
      </c>
      <c r="E13" s="23">
        <v>0</v>
      </c>
      <c r="F13" s="23">
        <v>0.26700000000000002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</row>
    <row r="14" spans="1:16" x14ac:dyDescent="0.2">
      <c r="A14" s="24"/>
      <c r="B14" s="21" t="s">
        <v>21</v>
      </c>
      <c r="C14" s="23">
        <v>0</v>
      </c>
      <c r="D14" s="23">
        <v>0</v>
      </c>
      <c r="E14" s="23">
        <v>0</v>
      </c>
      <c r="F14" s="23">
        <v>0.59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</row>
    <row r="15" spans="1:16" x14ac:dyDescent="0.2">
      <c r="A15" s="22" t="s">
        <v>22</v>
      </c>
      <c r="B15" s="21" t="s">
        <v>23</v>
      </c>
      <c r="C15" s="23">
        <v>0</v>
      </c>
      <c r="D15" s="23">
        <v>0</v>
      </c>
      <c r="E15" s="23">
        <v>0</v>
      </c>
      <c r="F15" s="23">
        <v>0</v>
      </c>
      <c r="G15" s="23">
        <v>0.83399999999999996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</row>
    <row r="16" spans="1:16" x14ac:dyDescent="0.2">
      <c r="A16" s="24"/>
      <c r="B16" s="21" t="s">
        <v>24</v>
      </c>
      <c r="C16" s="23">
        <v>0</v>
      </c>
      <c r="D16" s="23">
        <v>0</v>
      </c>
      <c r="E16" s="23">
        <v>0</v>
      </c>
      <c r="F16" s="23">
        <v>0</v>
      </c>
      <c r="G16" s="23">
        <v>0.16600000000000001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6"/>
  <sheetViews>
    <sheetView workbookViewId="0"/>
  </sheetViews>
  <sheetFormatPr baseColWidth="10" defaultColWidth="8.83203125" defaultRowHeight="15" x14ac:dyDescent="0.2"/>
  <cols>
    <col min="1" max="16" width="15" customWidth="1"/>
  </cols>
  <sheetData>
    <row r="1" spans="1:16" x14ac:dyDescent="0.2">
      <c r="C1" s="22" t="s">
        <v>25</v>
      </c>
      <c r="D1" s="22" t="s">
        <v>2</v>
      </c>
      <c r="E1" s="24"/>
      <c r="F1" s="24"/>
      <c r="G1" s="24"/>
      <c r="H1" s="22" t="s">
        <v>12</v>
      </c>
      <c r="I1" s="24"/>
      <c r="J1" s="22" t="s">
        <v>15</v>
      </c>
      <c r="K1" s="24"/>
      <c r="L1" s="22" t="s">
        <v>18</v>
      </c>
      <c r="M1" s="24"/>
      <c r="N1" s="24"/>
      <c r="O1" s="22" t="s">
        <v>22</v>
      </c>
      <c r="P1" s="24"/>
    </row>
    <row r="2" spans="1:16" x14ac:dyDescent="0.2">
      <c r="C2" s="21" t="s">
        <v>0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13</v>
      </c>
      <c r="I2" s="21" t="s">
        <v>14</v>
      </c>
      <c r="J2" s="21" t="s">
        <v>16</v>
      </c>
      <c r="K2" s="21" t="s">
        <v>17</v>
      </c>
      <c r="L2" s="21" t="s">
        <v>19</v>
      </c>
      <c r="M2" s="21" t="s">
        <v>20</v>
      </c>
      <c r="N2" s="21" t="s">
        <v>21</v>
      </c>
      <c r="O2" s="21" t="s">
        <v>23</v>
      </c>
      <c r="P2" s="21" t="s">
        <v>24</v>
      </c>
    </row>
    <row r="3" spans="1:16" x14ac:dyDescent="0.2">
      <c r="A3" s="22" t="s">
        <v>25</v>
      </c>
      <c r="B3" s="21" t="s">
        <v>0</v>
      </c>
      <c r="C3" s="23">
        <v>0</v>
      </c>
      <c r="D3" s="23">
        <v>0</v>
      </c>
      <c r="E3" s="23">
        <v>0</v>
      </c>
      <c r="F3" s="23">
        <v>0</v>
      </c>
      <c r="G3" s="23">
        <v>0</v>
      </c>
      <c r="H3" s="23">
        <v>0</v>
      </c>
      <c r="I3" s="23">
        <v>0</v>
      </c>
      <c r="J3" s="23">
        <v>0</v>
      </c>
      <c r="K3" s="23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</row>
    <row r="4" spans="1:16" x14ac:dyDescent="0.2">
      <c r="A4" s="22" t="s">
        <v>2</v>
      </c>
      <c r="B4" s="21" t="s">
        <v>3</v>
      </c>
      <c r="C4" s="23">
        <v>7.8E-2</v>
      </c>
      <c r="D4" s="23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3">
        <v>0</v>
      </c>
      <c r="N4" s="23">
        <v>0</v>
      </c>
      <c r="O4" s="23">
        <v>0</v>
      </c>
      <c r="P4" s="23">
        <v>0</v>
      </c>
    </row>
    <row r="5" spans="1:16" x14ac:dyDescent="0.2">
      <c r="A5" s="24"/>
      <c r="B5" s="21" t="s">
        <v>4</v>
      </c>
      <c r="C5" s="23">
        <v>3.6999999999999998E-2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</row>
    <row r="6" spans="1:16" x14ac:dyDescent="0.2">
      <c r="A6" s="24"/>
      <c r="B6" s="21" t="s">
        <v>5</v>
      </c>
      <c r="C6" s="23">
        <v>0.24099999999999999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</row>
    <row r="7" spans="1:16" x14ac:dyDescent="0.2">
      <c r="A7" s="24"/>
      <c r="B7" s="21" t="s">
        <v>6</v>
      </c>
      <c r="C7" s="23">
        <v>0.14399999999999999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</row>
    <row r="8" spans="1:16" x14ac:dyDescent="0.2">
      <c r="A8" s="22" t="s">
        <v>12</v>
      </c>
      <c r="B8" s="21" t="s">
        <v>13</v>
      </c>
      <c r="C8" s="23">
        <v>6.7000000000000004E-2</v>
      </c>
      <c r="D8" s="23">
        <v>0.85899999999999999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</row>
    <row r="9" spans="1:16" x14ac:dyDescent="0.2">
      <c r="A9" s="24"/>
      <c r="B9" s="21" t="s">
        <v>14</v>
      </c>
      <c r="C9" s="23">
        <v>1.0999999999999999E-2</v>
      </c>
      <c r="D9" s="23">
        <v>0.14099999999999999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</row>
    <row r="10" spans="1:16" x14ac:dyDescent="0.2">
      <c r="A10" s="22" t="s">
        <v>15</v>
      </c>
      <c r="B10" s="21" t="s">
        <v>16</v>
      </c>
      <c r="C10" s="23">
        <v>3.2000000000000001E-2</v>
      </c>
      <c r="D10" s="23">
        <v>0</v>
      </c>
      <c r="E10" s="23">
        <v>0.85899999999999999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</row>
    <row r="11" spans="1:16" x14ac:dyDescent="0.2">
      <c r="A11" s="24"/>
      <c r="B11" s="21" t="s">
        <v>17</v>
      </c>
      <c r="C11" s="23">
        <v>5.0000000000000001E-3</v>
      </c>
      <c r="D11" s="23">
        <v>0</v>
      </c>
      <c r="E11" s="23">
        <v>0.14099999999999999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</row>
    <row r="12" spans="1:16" x14ac:dyDescent="0.2">
      <c r="A12" s="22" t="s">
        <v>18</v>
      </c>
      <c r="B12" s="21" t="s">
        <v>19</v>
      </c>
      <c r="C12" s="23">
        <v>3.5000000000000003E-2</v>
      </c>
      <c r="D12" s="23">
        <v>0</v>
      </c>
      <c r="E12" s="23">
        <v>0</v>
      </c>
      <c r="F12" s="23">
        <v>0.14399999999999999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</row>
    <row r="13" spans="1:16" x14ac:dyDescent="0.2">
      <c r="A13" s="24"/>
      <c r="B13" s="21" t="s">
        <v>20</v>
      </c>
      <c r="C13" s="23">
        <v>6.4000000000000001E-2</v>
      </c>
      <c r="D13" s="23">
        <v>0</v>
      </c>
      <c r="E13" s="23">
        <v>0</v>
      </c>
      <c r="F13" s="23">
        <v>0.26700000000000002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</row>
    <row r="14" spans="1:16" x14ac:dyDescent="0.2">
      <c r="A14" s="24"/>
      <c r="B14" s="21" t="s">
        <v>21</v>
      </c>
      <c r="C14" s="23">
        <v>0.14199999999999999</v>
      </c>
      <c r="D14" s="23">
        <v>0</v>
      </c>
      <c r="E14" s="23">
        <v>0</v>
      </c>
      <c r="F14" s="23">
        <v>0.59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</row>
    <row r="15" spans="1:16" x14ac:dyDescent="0.2">
      <c r="A15" s="22" t="s">
        <v>22</v>
      </c>
      <c r="B15" s="21" t="s">
        <v>23</v>
      </c>
      <c r="C15" s="23">
        <v>0.12</v>
      </c>
      <c r="D15" s="23">
        <v>0</v>
      </c>
      <c r="E15" s="23">
        <v>0</v>
      </c>
      <c r="F15" s="23">
        <v>0</v>
      </c>
      <c r="G15" s="23">
        <v>0.83399999999999996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</row>
    <row r="16" spans="1:16" x14ac:dyDescent="0.2">
      <c r="A16" s="24"/>
      <c r="B16" s="21" t="s">
        <v>24</v>
      </c>
      <c r="C16" s="23">
        <v>2.4E-2</v>
      </c>
      <c r="D16" s="23">
        <v>0</v>
      </c>
      <c r="E16" s="23">
        <v>0</v>
      </c>
      <c r="F16" s="23">
        <v>0</v>
      </c>
      <c r="G16" s="23">
        <v>0.16600000000000001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5"/>
  <sheetViews>
    <sheetView workbookViewId="0"/>
  </sheetViews>
  <sheetFormatPr baseColWidth="10" defaultColWidth="8.83203125" defaultRowHeight="15" x14ac:dyDescent="0.2"/>
  <cols>
    <col min="1" max="3" width="15" customWidth="1"/>
  </cols>
  <sheetData>
    <row r="1" spans="1:3" x14ac:dyDescent="0.2">
      <c r="C1" s="21" t="s">
        <v>26</v>
      </c>
    </row>
    <row r="2" spans="1:3" x14ac:dyDescent="0.2">
      <c r="A2" s="22" t="s">
        <v>25</v>
      </c>
      <c r="B2" s="21" t="s">
        <v>0</v>
      </c>
      <c r="C2" s="23">
        <v>0</v>
      </c>
    </row>
    <row r="3" spans="1:3" x14ac:dyDescent="0.2">
      <c r="A3" s="22" t="s">
        <v>2</v>
      </c>
      <c r="B3" s="21" t="s">
        <v>3</v>
      </c>
      <c r="C3" s="23">
        <v>7.8E-2</v>
      </c>
    </row>
    <row r="4" spans="1:3" x14ac:dyDescent="0.2">
      <c r="A4" s="24"/>
      <c r="B4" s="21" t="s">
        <v>4</v>
      </c>
      <c r="C4" s="23">
        <v>3.6999999999999998E-2</v>
      </c>
    </row>
    <row r="5" spans="1:3" x14ac:dyDescent="0.2">
      <c r="A5" s="24"/>
      <c r="B5" s="21" t="s">
        <v>5</v>
      </c>
      <c r="C5" s="23">
        <v>0.24099999999999999</v>
      </c>
    </row>
    <row r="6" spans="1:3" x14ac:dyDescent="0.2">
      <c r="A6" s="24"/>
      <c r="B6" s="21" t="s">
        <v>6</v>
      </c>
      <c r="C6" s="23">
        <v>0.14399999999999999</v>
      </c>
    </row>
    <row r="7" spans="1:3" x14ac:dyDescent="0.2">
      <c r="A7" s="22" t="s">
        <v>12</v>
      </c>
      <c r="B7" s="21" t="s">
        <v>13</v>
      </c>
      <c r="C7" s="23">
        <v>6.7000000000000004E-2</v>
      </c>
    </row>
    <row r="8" spans="1:3" x14ac:dyDescent="0.2">
      <c r="A8" s="24"/>
      <c r="B8" s="21" t="s">
        <v>14</v>
      </c>
      <c r="C8" s="23">
        <v>1.0999999999999999E-2</v>
      </c>
    </row>
    <row r="9" spans="1:3" x14ac:dyDescent="0.2">
      <c r="A9" s="22" t="s">
        <v>15</v>
      </c>
      <c r="B9" s="21" t="s">
        <v>16</v>
      </c>
      <c r="C9" s="23">
        <v>3.2000000000000001E-2</v>
      </c>
    </row>
    <row r="10" spans="1:3" x14ac:dyDescent="0.2">
      <c r="A10" s="24"/>
      <c r="B10" s="21" t="s">
        <v>17</v>
      </c>
      <c r="C10" s="23">
        <v>5.0000000000000001E-3</v>
      </c>
    </row>
    <row r="11" spans="1:3" x14ac:dyDescent="0.2">
      <c r="A11" s="22" t="s">
        <v>18</v>
      </c>
      <c r="B11" s="21" t="s">
        <v>19</v>
      </c>
      <c r="C11" s="23">
        <v>3.5000000000000003E-2</v>
      </c>
    </row>
    <row r="12" spans="1:3" x14ac:dyDescent="0.2">
      <c r="A12" s="24"/>
      <c r="B12" s="21" t="s">
        <v>20</v>
      </c>
      <c r="C12" s="23">
        <v>6.4000000000000001E-2</v>
      </c>
    </row>
    <row r="13" spans="1:3" x14ac:dyDescent="0.2">
      <c r="A13" s="24"/>
      <c r="B13" s="21" t="s">
        <v>21</v>
      </c>
      <c r="C13" s="23">
        <v>0.14199999999999999</v>
      </c>
    </row>
    <row r="14" spans="1:3" x14ac:dyDescent="0.2">
      <c r="A14" s="22" t="s">
        <v>22</v>
      </c>
      <c r="B14" s="21" t="s">
        <v>23</v>
      </c>
      <c r="C14" s="23">
        <v>0.12</v>
      </c>
    </row>
    <row r="15" spans="1:3" x14ac:dyDescent="0.2">
      <c r="A15" s="24"/>
      <c r="B15" s="21" t="s">
        <v>24</v>
      </c>
      <c r="C15" s="23">
        <v>2.4E-2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tabSelected="1" workbookViewId="0">
      <selection activeCell="D13" sqref="D13"/>
    </sheetView>
  </sheetViews>
  <sheetFormatPr baseColWidth="10" defaultColWidth="8.83203125" defaultRowHeight="15" x14ac:dyDescent="0.2"/>
  <cols>
    <col min="1" max="3" width="15" customWidth="1"/>
  </cols>
  <sheetData>
    <row r="1" spans="1:4" x14ac:dyDescent="0.2">
      <c r="C1" s="21" t="s">
        <v>27</v>
      </c>
    </row>
    <row r="2" spans="1:4" x14ac:dyDescent="0.2">
      <c r="A2" s="22" t="s">
        <v>25</v>
      </c>
      <c r="B2" s="21" t="s">
        <v>0</v>
      </c>
      <c r="C2" s="23">
        <v>0</v>
      </c>
    </row>
    <row r="3" spans="1:4" x14ac:dyDescent="0.2">
      <c r="A3" s="22" t="s">
        <v>2</v>
      </c>
      <c r="B3" s="21" t="s">
        <v>3</v>
      </c>
      <c r="C3" s="23">
        <v>0.157</v>
      </c>
    </row>
    <row r="4" spans="1:4" x14ac:dyDescent="0.2">
      <c r="A4" s="24"/>
      <c r="B4" s="21" t="s">
        <v>4</v>
      </c>
      <c r="C4" s="23">
        <v>7.3999999999999996E-2</v>
      </c>
    </row>
    <row r="5" spans="1:4" x14ac:dyDescent="0.2">
      <c r="A5" s="24"/>
      <c r="B5" s="21" t="s">
        <v>5</v>
      </c>
      <c r="C5" s="23">
        <v>0.48099999999999998</v>
      </c>
    </row>
    <row r="6" spans="1:4" x14ac:dyDescent="0.2">
      <c r="A6" s="24"/>
      <c r="B6" s="21" t="s">
        <v>6</v>
      </c>
      <c r="C6" s="23">
        <v>0.28799999999999998</v>
      </c>
    </row>
    <row r="7" spans="1:4" x14ac:dyDescent="0.2">
      <c r="A7" s="22" t="s">
        <v>12</v>
      </c>
      <c r="B7" s="21" t="s">
        <v>13</v>
      </c>
      <c r="C7" s="23">
        <v>0.85899999999999999</v>
      </c>
    </row>
    <row r="8" spans="1:4" x14ac:dyDescent="0.2">
      <c r="A8" s="24"/>
      <c r="B8" s="21" t="s">
        <v>14</v>
      </c>
      <c r="C8" s="23">
        <v>0.14099999999999999</v>
      </c>
    </row>
    <row r="9" spans="1:4" x14ac:dyDescent="0.2">
      <c r="A9" s="22" t="s">
        <v>15</v>
      </c>
      <c r="B9" s="21" t="s">
        <v>16</v>
      </c>
      <c r="C9" s="23">
        <v>0.85899999999999999</v>
      </c>
    </row>
    <row r="10" spans="1:4" x14ac:dyDescent="0.2">
      <c r="A10" s="24"/>
      <c r="B10" s="21" t="s">
        <v>17</v>
      </c>
      <c r="C10" s="23">
        <v>0.14099999999999999</v>
      </c>
    </row>
    <row r="11" spans="1:4" x14ac:dyDescent="0.2">
      <c r="A11" s="22" t="s">
        <v>18</v>
      </c>
      <c r="B11" s="21" t="s">
        <v>19</v>
      </c>
      <c r="C11" s="23">
        <v>0.14399999999999999</v>
      </c>
    </row>
    <row r="12" spans="1:4" x14ac:dyDescent="0.2">
      <c r="A12" s="24"/>
      <c r="B12" s="21" t="s">
        <v>20</v>
      </c>
      <c r="C12" s="23">
        <v>0.26700000000000002</v>
      </c>
      <c r="D12" t="s">
        <v>28</v>
      </c>
    </row>
    <row r="13" spans="1:4" x14ac:dyDescent="0.2">
      <c r="A13" s="24"/>
      <c r="B13" s="21" t="s">
        <v>21</v>
      </c>
      <c r="C13" s="23">
        <v>0.59</v>
      </c>
      <c r="D13">
        <f>C13/($C$15+$C$13)</f>
        <v>0.78042328042328035</v>
      </c>
    </row>
    <row r="14" spans="1:4" x14ac:dyDescent="0.2">
      <c r="A14" s="22" t="s">
        <v>22</v>
      </c>
      <c r="B14" s="21" t="s">
        <v>23</v>
      </c>
      <c r="C14" s="23">
        <v>0.83399999999999996</v>
      </c>
    </row>
    <row r="15" spans="1:4" x14ac:dyDescent="0.2">
      <c r="A15" s="24"/>
      <c r="B15" s="21" t="s">
        <v>24</v>
      </c>
      <c r="C15" s="23">
        <v>0.16600000000000001</v>
      </c>
      <c r="D15">
        <f t="shared" ref="D14:D15" si="0">C15/($C$15+$C$13)</f>
        <v>0.21957671957671959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pairwise_comp</vt:lpstr>
      <vt:lpstr>Graph Model</vt:lpstr>
      <vt:lpstr>supermatrix</vt:lpstr>
      <vt:lpstr>limit matrix</vt:lpstr>
      <vt:lpstr>limitingPriorities</vt:lpstr>
      <vt:lpstr>localPriorities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Wei, Lirong</cp:lastModifiedBy>
  <dcterms:created xsi:type="dcterms:W3CDTF">2023-10-13T08:19:19Z</dcterms:created>
  <dcterms:modified xsi:type="dcterms:W3CDTF">2023-10-14T02:27:44Z</dcterms:modified>
</cp:coreProperties>
</file>