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rating_scales" sheetId="1" state="visible" r:id="rId1"/>
    <sheet name="rating_tabl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6">
    <font>
      <name val="Calibri"/>
      <family val="2"/>
      <color theme="1"/>
      <sz val="11"/>
      <scheme val="minor"/>
    </font>
    <font>
      <b val="1"/>
    </font>
    <font>
      <b val="1"/>
      <color rgb="ff123ef1"/>
    </font>
    <font>
      <b val="1"/>
      <color rgb="ff000000"/>
    </font>
    <font>
      <color rgb="ff123ef1"/>
    </font>
    <font>
      <color rgb="ff000000"/>
    </font>
  </fonts>
  <fills count="12">
    <fill>
      <patternFill/>
    </fill>
    <fill>
      <patternFill patternType="gray125"/>
    </fill>
    <fill>
      <patternFill patternType="solid">
        <fgColor rgb="ffb6e5f2"/>
        <bgColor rgb="ffb6e5f2"/>
      </patternFill>
    </fill>
    <fill>
      <patternFill patternType="solid">
        <fgColor rgb="006aa84f"/>
        <bgColor rgb="006aa84f"/>
      </patternFill>
    </fill>
    <fill>
      <patternFill patternType="solid">
        <fgColor rgb="00b6d7a8"/>
        <bgColor rgb="00b6d7a8"/>
      </patternFill>
    </fill>
    <fill>
      <patternFill patternType="solid">
        <fgColor rgb="00bcbcbc"/>
        <bgColor rgb="00bcbcbc"/>
      </patternFill>
    </fill>
    <fill>
      <patternFill patternType="solid">
        <fgColor rgb="00FFFF6B"/>
        <bgColor rgb="00FFFF6B"/>
      </patternFill>
    </fill>
    <fill>
      <patternFill patternType="solid">
        <fgColor rgb="00accbe8"/>
        <bgColor rgb="00accbe8"/>
      </patternFill>
    </fill>
    <fill>
      <patternFill patternType="solid">
        <fgColor rgb="00f9d5b6"/>
        <bgColor rgb="00f9d5b6"/>
      </patternFill>
    </fill>
    <fill>
      <patternFill patternType="solid">
        <fgColor rgb="ffffffcc"/>
      </patternFill>
    </fill>
    <fill>
      <patternFill patternType="solid">
        <fgColor rgb="ffffffb3"/>
      </patternFill>
    </fill>
    <fill>
      <patternFill patternType="solid">
        <fgColor rgb="fff2fa07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/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2" borderId="0" pivotButton="0" quotePrefix="0" xfId="0"/>
    <xf numFmtId="0" fontId="0" fillId="2" borderId="0" pivotButton="0" quotePrefix="0" xfId="0"/>
    <xf numFmtId="0" fontId="0" fillId="0" borderId="1" pivotButton="0" quotePrefix="0" xfId="0"/>
    <xf numFmtId="0" fontId="1" fillId="0" borderId="1" pivotButton="0" quotePrefix="0" xfId="0"/>
    <xf numFmtId="0" fontId="1" fillId="4" borderId="1" pivotButton="0" quotePrefix="0" xfId="0"/>
    <xf numFmtId="0" fontId="2" fillId="7" borderId="1" pivotButton="0" quotePrefix="0" xfId="0"/>
    <xf numFmtId="164" fontId="0" fillId="6" borderId="1" pivotButton="0" quotePrefix="0" xfId="0"/>
    <xf numFmtId="164" fontId="0" fillId="0" borderId="1" pivotButton="0" quotePrefix="0" xfId="0"/>
    <xf numFmtId="0" fontId="0" fillId="4" borderId="1" pivotButton="0" quotePrefix="0" xfId="0"/>
    <xf numFmtId="164" fontId="4" fillId="7" borderId="1" pivotButton="0" quotePrefix="0" xfId="0"/>
    <xf numFmtId="164" fontId="2" fillId="7" borderId="1" pivotButton="0" quotePrefix="0" xfId="0"/>
    <xf numFmtId="164" fontId="0" fillId="5" borderId="1" pivotButton="0" quotePrefix="0" xfId="0"/>
    <xf numFmtId="0" fontId="3" fillId="8" borderId="1" pivotButton="0" quotePrefix="0" xfId="0"/>
    <xf numFmtId="164" fontId="3" fillId="8" borderId="1" pivotButton="0" quotePrefix="0" xfId="0"/>
    <xf numFmtId="0" fontId="3" fillId="2" borderId="1" pivotButton="0" quotePrefix="0" xfId="0"/>
    <xf numFmtId="0" fontId="0" fillId="8" borderId="1" pivotButton="0" quotePrefix="0" xfId="0"/>
    <xf numFmtId="0" fontId="3" fillId="4" borderId="2" pivotButton="0" quotePrefix="0" xfId="0"/>
    <xf numFmtId="0" fontId="3" fillId="11" borderId="1" pivotButton="0" quotePrefix="0" xfId="0"/>
    <xf numFmtId="164" fontId="4" fillId="9" borderId="1" pivotButton="0" quotePrefix="0" xfId="0"/>
    <xf numFmtId="164" fontId="5" fillId="1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5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</cols>
  <sheetData>
    <row r="1">
      <c r="A1" s="1" t="inlineStr">
        <is>
          <t>Y</t>
        </is>
      </c>
      <c r="B1" s="2" t="n"/>
      <c r="C1" s="2" t="n"/>
      <c r="D1" s="2" t="n"/>
      <c r="E1" s="2" t="n"/>
    </row>
    <row r="2">
      <c r="A2" s="3" t="n"/>
      <c r="B2" s="4" t="inlineStr">
        <is>
          <t>Good</t>
        </is>
      </c>
      <c r="C2" s="4" t="inlineStr">
        <is>
          <t>Fair</t>
        </is>
      </c>
      <c r="D2" s="4" t="inlineStr">
        <is>
          <t>Poor</t>
        </is>
      </c>
      <c r="E2" s="5" t="inlineStr">
        <is>
          <t>Direct values</t>
        </is>
      </c>
      <c r="F2" s="6" t="inlineStr">
        <is>
          <t>Line Sum</t>
        </is>
      </c>
      <c r="G2" s="6" t="inlineStr">
        <is>
          <t>Est. Normal Priorities</t>
        </is>
      </c>
      <c r="H2" s="6" t="inlineStr">
        <is>
          <t>Est. Ideal Priorities</t>
        </is>
      </c>
    </row>
    <row r="3">
      <c r="A3" s="4" t="inlineStr">
        <is>
          <t>Good</t>
        </is>
      </c>
      <c r="B3" s="7" t="n">
        <v>1</v>
      </c>
      <c r="C3" s="8" t="n">
        <v>1.666666666666667</v>
      </c>
      <c r="D3" s="8" t="n">
        <v>3.333333333333333</v>
      </c>
      <c r="E3" s="9" t="n"/>
      <c r="F3" s="10">
        <f>+B3+C3+D3</f>
        <v/>
      </c>
      <c r="G3" s="11">
        <f>F3/F6</f>
        <v/>
      </c>
      <c r="H3" s="11">
        <f>G3/MAX(G3:G6)</f>
        <v/>
      </c>
    </row>
    <row r="4">
      <c r="A4" s="4" t="inlineStr">
        <is>
          <t>Fair</t>
        </is>
      </c>
      <c r="B4" s="12">
        <f>1/C3</f>
        <v/>
      </c>
      <c r="C4" s="7" t="n">
        <v>1</v>
      </c>
      <c r="D4" s="8" t="n">
        <v>2</v>
      </c>
      <c r="E4" s="9" t="n"/>
      <c r="F4" s="10">
        <f>+B4+C4+D4</f>
        <v/>
      </c>
      <c r="G4" s="11">
        <f>F4/F6</f>
        <v/>
      </c>
      <c r="H4" s="11">
        <f>G4/MAX(G3:G6)</f>
        <v/>
      </c>
    </row>
    <row r="5">
      <c r="A5" s="4" t="inlineStr">
        <is>
          <t>Poor</t>
        </is>
      </c>
      <c r="B5" s="12">
        <f>1/D3</f>
        <v/>
      </c>
      <c r="C5" s="12">
        <f>1/D4</f>
        <v/>
      </c>
      <c r="D5" s="7" t="n">
        <v>1</v>
      </c>
      <c r="E5" s="9" t="n"/>
      <c r="F5" s="10">
        <f>+B5+C5+D5</f>
        <v/>
      </c>
      <c r="G5" s="11">
        <f>F5/F6</f>
        <v/>
      </c>
      <c r="H5" s="11">
        <f>G5/MAX(G3:G6)</f>
        <v/>
      </c>
    </row>
    <row r="6">
      <c r="A6" s="13" t="inlineStr">
        <is>
          <t>Sum of Col</t>
        </is>
      </c>
      <c r="B6" s="14">
        <f>sum(B3:B5)</f>
        <v/>
      </c>
      <c r="C6" s="14">
        <f>sum(C3:C5)</f>
        <v/>
      </c>
      <c r="D6" s="14">
        <f>sum(D3:D5)</f>
        <v/>
      </c>
      <c r="F6" s="10">
        <f>sum(F3:F5)</f>
        <v/>
      </c>
    </row>
    <row r="7">
      <c r="F7" s="13" t="inlineStr">
        <is>
          <t>Est. Incons.</t>
        </is>
      </c>
      <c r="G7" s="14">
        <f>((MMULT(B6:D6,G3:G5)-3)/(3-1))/0.52</f>
        <v/>
      </c>
    </row>
    <row r="9">
      <c r="A9" s="1" t="inlineStr">
        <is>
          <t>Z</t>
        </is>
      </c>
      <c r="B9" s="2" t="n"/>
      <c r="C9" s="2" t="n"/>
      <c r="D9" s="2" t="n"/>
      <c r="E9" s="2" t="n"/>
    </row>
    <row r="10">
      <c r="A10" s="3" t="n"/>
      <c r="B10" s="4" t="inlineStr">
        <is>
          <t>Excellent</t>
        </is>
      </c>
      <c r="C10" s="4" t="inlineStr">
        <is>
          <t>Good</t>
        </is>
      </c>
      <c r="D10" s="4" t="inlineStr">
        <is>
          <t>Average</t>
        </is>
      </c>
      <c r="E10" s="5" t="inlineStr">
        <is>
          <t>Direct values</t>
        </is>
      </c>
      <c r="F10" s="6" t="inlineStr">
        <is>
          <t>Line Sum</t>
        </is>
      </c>
      <c r="G10" s="6" t="inlineStr">
        <is>
          <t>Est. Normal Priorities</t>
        </is>
      </c>
      <c r="H10" s="6" t="inlineStr">
        <is>
          <t>Est. Ideal Priorities</t>
        </is>
      </c>
    </row>
    <row r="11">
      <c r="A11" s="4" t="inlineStr">
        <is>
          <t>Excellent</t>
        </is>
      </c>
      <c r="B11" s="7" t="n">
        <v>1</v>
      </c>
      <c r="C11" s="8" t="n">
        <v>3.5</v>
      </c>
      <c r="D11" s="8" t="n">
        <v>6.999999999999999</v>
      </c>
      <c r="E11" s="9" t="n"/>
      <c r="F11" s="10">
        <f>+B11+C11+D11</f>
        <v/>
      </c>
      <c r="G11" s="11">
        <f>F11/F14</f>
        <v/>
      </c>
      <c r="H11" s="11">
        <f>G11/MAX(G11:G14)</f>
        <v/>
      </c>
    </row>
    <row r="12">
      <c r="A12" s="4" t="inlineStr">
        <is>
          <t>Good</t>
        </is>
      </c>
      <c r="B12" s="12">
        <f>1/C11</f>
        <v/>
      </c>
      <c r="C12" s="7" t="n">
        <v>1</v>
      </c>
      <c r="D12" s="8" t="n">
        <v>2</v>
      </c>
      <c r="E12" s="9" t="n"/>
      <c r="F12" s="10">
        <f>+B12+C12+D12</f>
        <v/>
      </c>
      <c r="G12" s="11">
        <f>F12/F14</f>
        <v/>
      </c>
      <c r="H12" s="11">
        <f>G12/MAX(G11:G14)</f>
        <v/>
      </c>
    </row>
    <row r="13">
      <c r="A13" s="4" t="inlineStr">
        <is>
          <t>Average</t>
        </is>
      </c>
      <c r="B13" s="12">
        <f>1/D11</f>
        <v/>
      </c>
      <c r="C13" s="12">
        <f>1/D12</f>
        <v/>
      </c>
      <c r="D13" s="7" t="n">
        <v>1</v>
      </c>
      <c r="E13" s="9" t="n"/>
      <c r="F13" s="10">
        <f>+B13+C13+D13</f>
        <v/>
      </c>
      <c r="G13" s="11">
        <f>F13/F14</f>
        <v/>
      </c>
      <c r="H13" s="11">
        <f>G13/MAX(G11:G14)</f>
        <v/>
      </c>
    </row>
    <row r="14">
      <c r="A14" s="13" t="inlineStr">
        <is>
          <t>Sum of Col</t>
        </is>
      </c>
      <c r="B14" s="14">
        <f>sum(B11:B13)</f>
        <v/>
      </c>
      <c r="C14" s="14">
        <f>sum(C11:C13)</f>
        <v/>
      </c>
      <c r="D14" s="14">
        <f>sum(D11:D13)</f>
        <v/>
      </c>
      <c r="F14" s="10">
        <f>sum(F11:F13)</f>
        <v/>
      </c>
    </row>
    <row r="15">
      <c r="F15" s="13" t="inlineStr">
        <is>
          <t>Est. Incons.</t>
        </is>
      </c>
      <c r="G15" s="14">
        <f>((MMULT(B14:D14,G11:G13)-3)/(3-1))/0.52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</cols>
  <sheetData>
    <row r="1">
      <c r="B1" s="15" t="inlineStr">
        <is>
          <t>Y</t>
        </is>
      </c>
      <c r="C1" s="15" t="inlineStr">
        <is>
          <t>Z</t>
        </is>
      </c>
    </row>
    <row r="2">
      <c r="A2" s="15" t="inlineStr">
        <is>
          <t>I</t>
        </is>
      </c>
      <c r="B2" s="16" t="n"/>
      <c r="C2" s="16" t="n"/>
    </row>
    <row r="3">
      <c r="A3" s="15" t="inlineStr">
        <is>
          <t>II</t>
        </is>
      </c>
      <c r="B3" s="16" t="n"/>
      <c r="C3" s="16" t="n"/>
    </row>
    <row r="4">
      <c r="A4" s="15" t="inlineStr">
        <is>
          <t>III</t>
        </is>
      </c>
      <c r="B4" s="16" t="n"/>
      <c r="C4" s="16" t="n"/>
    </row>
    <row r="5"/>
    <row r="6"/>
    <row r="7">
      <c r="A7" s="17" t="inlineStr">
        <is>
          <t>ESTIMATED TOTALS AND PRIORITIES</t>
        </is>
      </c>
      <c r="B7" s="17" t="inlineStr"/>
      <c r="C7" s="17" t="inlineStr"/>
      <c r="D7" s="17" t="inlineStr"/>
      <c r="E7" s="17" t="inlineStr"/>
    </row>
    <row r="8"/>
    <row r="9">
      <c r="B9" s="8" t="n">
        <v>0.5034546578498118</v>
      </c>
      <c r="C9" s="8" t="n">
        <v>0.4965453421501882</v>
      </c>
      <c r="D9" s="18" t="inlineStr">
        <is>
          <t>TOTALS</t>
        </is>
      </c>
      <c r="E9" s="18" t="inlineStr">
        <is>
          <t>PRIORITIES</t>
        </is>
      </c>
    </row>
    <row r="10">
      <c r="B10" s="15" t="inlineStr">
        <is>
          <t>Y</t>
        </is>
      </c>
      <c r="C10" s="15" t="inlineStr">
        <is>
          <t>Z</t>
        </is>
      </c>
    </row>
    <row r="11">
      <c r="A11" s="15" t="inlineStr">
        <is>
          <t>I</t>
        </is>
      </c>
      <c r="B11" s="8">
        <f>INDEX(rating_scales!H3:H5, MATCH(B2,rating_scales!A3:A5, 0))</f>
        <v/>
      </c>
      <c r="C11" s="8">
        <f>INDEX(rating_scales!H11:H13, MATCH(C2,rating_scales!A11:A13, 0))</f>
        <v/>
      </c>
      <c r="D11" s="19">
        <f>sumproduct(B11:C11,B9:C9)</f>
        <v/>
      </c>
      <c r="E11" s="20">
        <f>D11/sum(D11:D13)</f>
        <v/>
      </c>
    </row>
    <row r="12">
      <c r="A12" s="15" t="inlineStr">
        <is>
          <t>II</t>
        </is>
      </c>
      <c r="B12" s="8">
        <f>INDEX(rating_scales!H3:H5, MATCH(B3,rating_scales!A3:A5, 0))</f>
        <v/>
      </c>
      <c r="C12" s="8">
        <f>INDEX(rating_scales!H11:H13, MATCH(C3,rating_scales!A11:A13, 0))</f>
        <v/>
      </c>
      <c r="D12" s="19">
        <f>sumproduct(B12:C12,B9:C9)</f>
        <v/>
      </c>
      <c r="E12" s="20">
        <f>D12/sum(D11:D13)</f>
        <v/>
      </c>
    </row>
    <row r="13">
      <c r="A13" s="15" t="inlineStr">
        <is>
          <t>III</t>
        </is>
      </c>
      <c r="B13" s="8">
        <f>INDEX(rating_scales!H3:H5, MATCH(B4,rating_scales!A3:A5, 0))</f>
        <v/>
      </c>
      <c r="C13" s="8">
        <f>INDEX(rating_scales!H11:H13, MATCH(C4,rating_scales!A11:A13, 0))</f>
        <v/>
      </c>
      <c r="D13" s="19">
        <f>sumproduct(B13:C13,B9:C9)</f>
        <v/>
      </c>
      <c r="E13" s="20">
        <f>D13/sum(D11:D13)</f>
        <v/>
      </c>
    </row>
  </sheetData>
  <dataValidations count="24">
    <dataValidation sqref="B2" showDropDown="0" showInputMessage="0" showErrorMessage="0" allowBlank="0" type="list">
      <formula1>=rating_scales!A3:A5</formula1>
    </dataValidation>
    <dataValidation sqref="B3" showDropDown="0" showInputMessage="0" showErrorMessage="0" allowBlank="0" type="list">
      <formula1>=rating_scales!A3:A5</formula1>
    </dataValidation>
    <dataValidation sqref="B4" showDropDown="0" showInputMessage="0" showErrorMessage="0" allowBlank="0" type="list">
      <formula1>=rating_scales!A3:A5</formula1>
    </dataValidation>
    <dataValidation sqref="C2" showDropDown="0" showInputMessage="0" showErrorMessage="0" allowBlank="0" type="list">
      <formula1>=rating_scales!A11:A13</formula1>
    </dataValidation>
    <dataValidation sqref="C3" showDropDown="0" showInputMessage="0" showErrorMessage="0" allowBlank="0" type="list">
      <formula1>=rating_scales!A11:A13</formula1>
    </dataValidation>
    <dataValidation sqref="C4" showDropDown="0" showInputMessage="0" showErrorMessage="0" allowBlank="0" type="list">
      <formula1>=rating_scales!A11:A13</formula1>
    </dataValidation>
    <dataValidation sqref="B2" showDropDown="0" showInputMessage="0" showErrorMessage="0" allowBlank="0" type="list">
      <formula1>=rating_scales!A3:A5</formula1>
    </dataValidation>
    <dataValidation sqref="B3" showDropDown="0" showInputMessage="0" showErrorMessage="0" allowBlank="0" type="list">
      <formula1>=rating_scales!A3:A5</formula1>
    </dataValidation>
    <dataValidation sqref="B4" showDropDown="0" showInputMessage="0" showErrorMessage="0" allowBlank="0" type="list">
      <formula1>=rating_scales!A3:A5</formula1>
    </dataValidation>
    <dataValidation sqref="C2" showDropDown="0" showInputMessage="0" showErrorMessage="0" allowBlank="0" type="list">
      <formula1>=rating_scales!A11:A13</formula1>
    </dataValidation>
    <dataValidation sqref="C3" showDropDown="0" showInputMessage="0" showErrorMessage="0" allowBlank="0" type="list">
      <formula1>=rating_scales!A11:A13</formula1>
    </dataValidation>
    <dataValidation sqref="C4" showDropDown="0" showInputMessage="0" showErrorMessage="0" allowBlank="0" type="list">
      <formula1>=rating_scales!A11:A13</formula1>
    </dataValidation>
    <dataValidation sqref="B2" showDropDown="0" showInputMessage="0" showErrorMessage="0" allowBlank="0" type="list">
      <formula1>=rating_scales!A3:A5</formula1>
    </dataValidation>
    <dataValidation sqref="B3" showDropDown="0" showInputMessage="0" showErrorMessage="0" allowBlank="0" type="list">
      <formula1>=rating_scales!A3:A5</formula1>
    </dataValidation>
    <dataValidation sqref="B4" showDropDown="0" showInputMessage="0" showErrorMessage="0" allowBlank="0" type="list">
      <formula1>=rating_scales!A3:A5</formula1>
    </dataValidation>
    <dataValidation sqref="C2" showDropDown="0" showInputMessage="0" showErrorMessage="0" allowBlank="0" type="list">
      <formula1>=rating_scales!A11:A13</formula1>
    </dataValidation>
    <dataValidation sqref="C3" showDropDown="0" showInputMessage="0" showErrorMessage="0" allowBlank="0" type="list">
      <formula1>=rating_scales!A11:A13</formula1>
    </dataValidation>
    <dataValidation sqref="C4" showDropDown="0" showInputMessage="0" showErrorMessage="0" allowBlank="0" type="list">
      <formula1>=rating_scales!A11:A13</formula1>
    </dataValidation>
    <dataValidation sqref="B2" showDropDown="0" showInputMessage="0" showErrorMessage="0" allowBlank="0" type="list">
      <formula1>=rating_scales!A3:A5</formula1>
    </dataValidation>
    <dataValidation sqref="B3" showDropDown="0" showInputMessage="0" showErrorMessage="0" allowBlank="0" type="list">
      <formula1>=rating_scales!A3:A5</formula1>
    </dataValidation>
    <dataValidation sqref="B4" showDropDown="0" showInputMessage="0" showErrorMessage="0" allowBlank="0" type="list">
      <formula1>=rating_scales!A3:A5</formula1>
    </dataValidation>
    <dataValidation sqref="C2" showDropDown="0" showInputMessage="0" showErrorMessage="0" allowBlank="0" type="list">
      <formula1>=rating_scales!A11:A13</formula1>
    </dataValidation>
    <dataValidation sqref="C3" showDropDown="0" showInputMessage="0" showErrorMessage="0" allowBlank="0" type="list">
      <formula1>=rating_scales!A11:A13</formula1>
    </dataValidation>
    <dataValidation sqref="C4" showDropDown="0" showInputMessage="0" showErrorMessage="0" allowBlank="0" type="list">
      <formula1>=rating_scales!A11:A13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2023-12-15T12:15:47Z</dcterms:created>
  <dcterms:modified xsi:type="dcterms:W3CDTF">2024-01-16T04:29:43Z</dcterms:modified>
</cp:coreProperties>
</file>