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  <xf numFmtId="0" fontId="2" fillId="9" borderId="1" pivotButton="0" quotePrefix="0" xfId="0"/>
    <xf numFmtId="164" fontId="2" fillId="4" borderId="4" pivotButton="0" quotePrefix="0" xfId="0"/>
    <xf numFmtId="164" fontId="2" fillId="12" borderId="1" pivotButton="0" quotePrefix="0" xfId="0"/>
    <xf numFmtId="164" fontId="2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  <c r="H1" s="10" t="inlineStr">
        <is>
          <t>Results</t>
        </is>
      </c>
      <c r="I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H2" s="12" t="inlineStr">
        <is>
          <t>Normal</t>
        </is>
      </c>
      <c r="I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1</v>
      </c>
      <c r="D3" s="7" t="n">
        <v>1</v>
      </c>
      <c r="E3" s="7" t="n">
        <v>1</v>
      </c>
      <c r="F3" s="8" t="n"/>
      <c r="H3" s="12" t="n">
        <v>0.25</v>
      </c>
      <c r="I3" s="12" t="n">
        <v>1</v>
      </c>
    </row>
    <row r="4">
      <c r="A4" s="4" t="inlineStr">
        <is>
          <t>Above Average</t>
        </is>
      </c>
      <c r="B4" s="9">
        <f>1/C3</f>
        <v/>
      </c>
      <c r="C4" s="6" t="n">
        <v>1</v>
      </c>
      <c r="D4" s="7" t="n">
        <v>1</v>
      </c>
      <c r="E4" s="7" t="n">
        <v>1</v>
      </c>
      <c r="F4" s="8" t="n"/>
      <c r="H4" s="12" t="n">
        <v>0.25</v>
      </c>
      <c r="I4" s="12" t="n">
        <v>1</v>
      </c>
    </row>
    <row r="5">
      <c r="A5" s="4" t="inlineStr">
        <is>
          <t>Average</t>
        </is>
      </c>
      <c r="B5" s="9">
        <f>1/D3</f>
        <v/>
      </c>
      <c r="C5" s="9">
        <f>1/D4</f>
        <v/>
      </c>
      <c r="D5" s="6" t="n">
        <v>1</v>
      </c>
      <c r="E5" s="7" t="n">
        <v>1</v>
      </c>
      <c r="F5" s="8" t="n"/>
      <c r="H5" s="12" t="n">
        <v>0.25</v>
      </c>
      <c r="I5" s="12" t="n">
        <v>1</v>
      </c>
    </row>
    <row r="6">
      <c r="A6" s="4" t="inlineStr">
        <is>
          <t>Poor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8" t="n"/>
      <c r="H6" s="12" t="n">
        <v>0.25</v>
      </c>
      <c r="I6" s="12" t="n">
        <v>1</v>
      </c>
    </row>
    <row r="7">
      <c r="H7" s="13" t="inlineStr">
        <is>
          <t>Incons.</t>
        </is>
      </c>
      <c r="I7" s="14" t="n">
        <v>0</v>
      </c>
    </row>
    <row r="10">
      <c r="A10" s="1" t="inlineStr">
        <is>
          <t>2Price</t>
        </is>
      </c>
      <c r="B10" s="2" t="n"/>
      <c r="C10" s="2" t="n"/>
      <c r="D10" s="2" t="n"/>
      <c r="E10" s="2" t="n"/>
      <c r="G10" s="10" t="inlineStr">
        <is>
          <t>Results</t>
        </is>
      </c>
      <c r="H10" s="11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G11" s="12" t="inlineStr">
        <is>
          <t>Normal</t>
        </is>
      </c>
      <c r="H11" s="12" t="inlineStr">
        <is>
          <t>Ideal</t>
        </is>
      </c>
    </row>
    <row r="12">
      <c r="A12" s="4" t="inlineStr">
        <is>
          <t>6 to 8 dollars</t>
        </is>
      </c>
      <c r="B12" s="6" t="n">
        <v>1</v>
      </c>
      <c r="C12" s="7" t="n">
        <v>0.5</v>
      </c>
      <c r="D12" s="7" t="n">
        <v>1</v>
      </c>
      <c r="E12" s="8" t="n"/>
      <c r="G12" s="12" t="n">
        <v>0.25</v>
      </c>
      <c r="H12" s="12" t="n">
        <v>0.5</v>
      </c>
    </row>
    <row r="13">
      <c r="A13" s="4" t="inlineStr">
        <is>
          <t>8 to 10 dollars</t>
        </is>
      </c>
      <c r="B13" s="9">
        <f>1/C12</f>
        <v/>
      </c>
      <c r="C13" s="6" t="n">
        <v>1</v>
      </c>
      <c r="D13" s="7" t="n">
        <v>2</v>
      </c>
      <c r="E13" s="8" t="n"/>
      <c r="G13" s="12" t="n">
        <v>0.5</v>
      </c>
      <c r="H13" s="12" t="n">
        <v>1</v>
      </c>
    </row>
    <row r="14">
      <c r="A14" s="4" t="inlineStr">
        <is>
          <t>more than 10 dollars</t>
        </is>
      </c>
      <c r="B14" s="9">
        <f>1/D12</f>
        <v/>
      </c>
      <c r="C14" s="9">
        <f>1/D13</f>
        <v/>
      </c>
      <c r="D14" s="6" t="n">
        <v>1</v>
      </c>
      <c r="E14" s="8" t="n"/>
      <c r="G14" s="12" t="n">
        <v>0.25</v>
      </c>
      <c r="H14" s="12" t="n">
        <v>0.5</v>
      </c>
    </row>
    <row r="15">
      <c r="G15" s="13" t="inlineStr">
        <is>
          <t>Incons.</t>
        </is>
      </c>
      <c r="H15" s="14" t="n">
        <v>0</v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  <c r="H18" s="10" t="inlineStr">
        <is>
          <t>Results</t>
        </is>
      </c>
      <c r="I18" s="11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H19" s="12" t="inlineStr">
        <is>
          <t>Normal</t>
        </is>
      </c>
      <c r="I19" s="12" t="inlineStr">
        <is>
          <t>Ideal</t>
        </is>
      </c>
    </row>
    <row r="20">
      <c r="A20" s="4" t="inlineStr">
        <is>
          <t>Excellent</t>
        </is>
      </c>
      <c r="B20" s="6" t="n">
        <v>1</v>
      </c>
      <c r="C20" s="7" t="n">
        <v>1</v>
      </c>
      <c r="D20" s="7" t="n">
        <v>1</v>
      </c>
      <c r="E20" s="7" t="n">
        <v>1</v>
      </c>
      <c r="F20" s="8" t="n"/>
      <c r="H20" s="12" t="n">
        <v>0.25</v>
      </c>
      <c r="I20" s="12" t="n">
        <v>1</v>
      </c>
    </row>
    <row r="21">
      <c r="A21" s="4" t="inlineStr">
        <is>
          <t>Above Average</t>
        </is>
      </c>
      <c r="B21" s="9">
        <f>1/C20</f>
        <v/>
      </c>
      <c r="C21" s="6" t="n">
        <v>1</v>
      </c>
      <c r="D21" s="7" t="n">
        <v>1</v>
      </c>
      <c r="E21" s="7" t="n">
        <v>1</v>
      </c>
      <c r="F21" s="8" t="n"/>
      <c r="H21" s="12" t="n">
        <v>0.25</v>
      </c>
      <c r="I21" s="12" t="n">
        <v>1</v>
      </c>
    </row>
    <row r="22">
      <c r="A22" s="4" t="inlineStr">
        <is>
          <t>Average</t>
        </is>
      </c>
      <c r="B22" s="9">
        <f>1/D20</f>
        <v/>
      </c>
      <c r="C22" s="9">
        <f>1/D21</f>
        <v/>
      </c>
      <c r="D22" s="6" t="n">
        <v>1</v>
      </c>
      <c r="E22" s="7" t="n">
        <v>1</v>
      </c>
      <c r="F22" s="8" t="n"/>
      <c r="H22" s="12" t="n">
        <v>0.25</v>
      </c>
      <c r="I22" s="12" t="n">
        <v>1</v>
      </c>
    </row>
    <row r="23">
      <c r="A23" s="4" t="inlineStr">
        <is>
          <t>Poor</t>
        </is>
      </c>
      <c r="B23" s="9">
        <f>1/E20</f>
        <v/>
      </c>
      <c r="C23" s="9">
        <f>1/E21</f>
        <v/>
      </c>
      <c r="D23" s="9">
        <f>1/E22</f>
        <v/>
      </c>
      <c r="E23" s="6" t="n">
        <v>1</v>
      </c>
      <c r="F23" s="8" t="n"/>
      <c r="H23" s="12" t="n">
        <v>0.25</v>
      </c>
      <c r="I23" s="12" t="n">
        <v>1</v>
      </c>
    </row>
    <row r="24">
      <c r="H24" s="13" t="inlineStr">
        <is>
          <t>Incons.</t>
        </is>
      </c>
      <c r="I24" s="14" t="n">
        <v>0</v>
      </c>
    </row>
    <row r="27">
      <c r="A27" s="1" t="inlineStr">
        <is>
          <t>4Speed</t>
        </is>
      </c>
      <c r="B27" s="2" t="n"/>
      <c r="C27" s="2" t="n"/>
      <c r="D27" s="2" t="n"/>
      <c r="E27" s="2" t="n"/>
      <c r="G27" s="10" t="inlineStr">
        <is>
          <t>Results</t>
        </is>
      </c>
      <c r="H27" s="11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G28" s="12" t="inlineStr">
        <is>
          <t>Normal</t>
        </is>
      </c>
      <c r="H28" s="12" t="inlineStr">
        <is>
          <t>Ideal</t>
        </is>
      </c>
    </row>
    <row r="29">
      <c r="A29" s="4" t="inlineStr">
        <is>
          <t>5 minutes</t>
        </is>
      </c>
      <c r="B29" s="6" t="n">
        <v>1</v>
      </c>
      <c r="C29" s="7" t="n">
        <v>1</v>
      </c>
      <c r="D29" s="7" t="n">
        <v>1</v>
      </c>
      <c r="E29" s="8" t="n"/>
      <c r="G29" s="12" t="n">
        <v>0.333</v>
      </c>
      <c r="H29" s="12" t="n">
        <v>1</v>
      </c>
    </row>
    <row r="30">
      <c r="A30" s="4" t="inlineStr">
        <is>
          <t>10 minutes</t>
        </is>
      </c>
      <c r="B30" s="9">
        <f>1/C29</f>
        <v/>
      </c>
      <c r="C30" s="6" t="n">
        <v>1</v>
      </c>
      <c r="D30" s="7" t="n">
        <v>1</v>
      </c>
      <c r="E30" s="8" t="n"/>
      <c r="G30" s="12" t="n">
        <v>0.333</v>
      </c>
      <c r="H30" s="12" t="n">
        <v>1</v>
      </c>
    </row>
    <row r="31">
      <c r="A31" s="4" t="inlineStr">
        <is>
          <t>15 minutes</t>
        </is>
      </c>
      <c r="B31" s="9">
        <f>1/D29</f>
        <v/>
      </c>
      <c r="C31" s="9">
        <f>1/D30</f>
        <v/>
      </c>
      <c r="D31" s="6" t="n">
        <v>1</v>
      </c>
      <c r="E31" s="8" t="n"/>
      <c r="G31" s="12" t="n">
        <v>0.333</v>
      </c>
      <c r="H31" s="12" t="n">
        <v>1</v>
      </c>
    </row>
    <row r="32">
      <c r="G32" s="13" t="inlineStr">
        <is>
          <t>Incons.</t>
        </is>
      </c>
      <c r="H32" s="14" t="n">
        <v>0</v>
      </c>
    </row>
  </sheetData>
  <conditionalFormatting sqref="I3:I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</conditionalFormatting>
  <conditionalFormatting sqref="H12:H1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</conditionalFormatting>
  <conditionalFormatting sqref="I20:I2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</conditionalFormatting>
  <conditionalFormatting sqref="H29:H31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15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29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  <cfRule type="dataBar" priority="43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5">
      <c r="A5" s="15" t="inlineStr">
        <is>
          <t>4Test</t>
        </is>
      </c>
      <c r="B5" s="16" t="inlineStr">
        <is>
          <t>Poor</t>
        </is>
      </c>
      <c r="C5" s="16" t="inlineStr">
        <is>
          <t>more than 10 dollars</t>
        </is>
      </c>
      <c r="D5" s="16" t="inlineStr">
        <is>
          <t>Poor</t>
        </is>
      </c>
      <c r="E5" s="16" t="inlineStr">
        <is>
          <t>15 minutes</t>
        </is>
      </c>
    </row>
    <row r="6">
      <c r="A6" s="15" t="inlineStr">
        <is>
          <t>5Test</t>
        </is>
      </c>
      <c r="B6" s="16" t="inlineStr">
        <is>
          <t>Poor</t>
        </is>
      </c>
      <c r="C6" s="16" t="inlineStr">
        <is>
          <t>more than 10 dollars</t>
        </is>
      </c>
      <c r="D6" s="16" t="inlineStr">
        <is>
          <t>Poor</t>
        </is>
      </c>
      <c r="E6" s="16" t="inlineStr">
        <is>
          <t>15 minutes</t>
        </is>
      </c>
    </row>
    <row r="7">
      <c r="A7" s="15" t="inlineStr">
        <is>
          <t>6Test</t>
        </is>
      </c>
      <c r="B7" s="16" t="inlineStr">
        <is>
          <t>Poor</t>
        </is>
      </c>
      <c r="C7" s="16" t="inlineStr">
        <is>
          <t>more than 10 dollars</t>
        </is>
      </c>
      <c r="D7" s="16" t="inlineStr">
        <is>
          <t>Poor</t>
        </is>
      </c>
      <c r="E7" s="16" t="inlineStr">
        <is>
          <t>15 minutes</t>
        </is>
      </c>
    </row>
    <row r="8">
      <c r="A8" s="15" t="inlineStr">
        <is>
          <t>7Test</t>
        </is>
      </c>
      <c r="B8" s="16" t="inlineStr">
        <is>
          <t>Poor</t>
        </is>
      </c>
      <c r="C8" s="16" t="inlineStr">
        <is>
          <t>more than 10 dollars</t>
        </is>
      </c>
      <c r="D8" s="16" t="inlineStr">
        <is>
          <t>Poor</t>
        </is>
      </c>
      <c r="E8" s="16" t="inlineStr">
        <is>
          <t>15 minutes</t>
        </is>
      </c>
    </row>
    <row r="9">
      <c r="A9" s="15" t="inlineStr">
        <is>
          <t>4Domino's</t>
        </is>
      </c>
      <c r="B9" s="16" t="inlineStr">
        <is>
          <t>Poor</t>
        </is>
      </c>
      <c r="C9" s="16" t="inlineStr">
        <is>
          <t>more than 10 dollars</t>
        </is>
      </c>
      <c r="D9" s="16" t="inlineStr">
        <is>
          <t>Poor</t>
        </is>
      </c>
      <c r="E9" s="16" t="inlineStr">
        <is>
          <t>15 minutes</t>
        </is>
      </c>
    </row>
    <row r="10">
      <c r="A10" s="15" t="inlineStr">
        <is>
          <t>5PizzaHut</t>
        </is>
      </c>
      <c r="B10" s="16" t="inlineStr">
        <is>
          <t>Poor</t>
        </is>
      </c>
      <c r="C10" s="16" t="inlineStr">
        <is>
          <t>more than 10 dollars</t>
        </is>
      </c>
      <c r="D10" s="16" t="inlineStr">
        <is>
          <t>Poor</t>
        </is>
      </c>
      <c r="E10" s="16" t="inlineStr">
        <is>
          <t>15 minutes</t>
        </is>
      </c>
    </row>
    <row r="11">
      <c r="A11" s="15" t="inlineStr">
        <is>
          <t>6PapaJohns</t>
        </is>
      </c>
      <c r="B11" s="21" t="inlineStr">
        <is>
          <t>Poor</t>
        </is>
      </c>
      <c r="C11" s="21" t="inlineStr">
        <is>
          <t>more than 10 dollars</t>
        </is>
      </c>
      <c r="D11" s="21" t="inlineStr">
        <is>
          <t>Poor</t>
        </is>
      </c>
      <c r="E11" s="21" t="inlineStr">
        <is>
          <t>15 minutes</t>
        </is>
      </c>
      <c r="F11" s="17" t="inlineStr"/>
      <c r="G11" s="17" t="inlineStr"/>
    </row>
    <row r="12">
      <c r="A12" s="15" t="inlineStr">
        <is>
          <t>7PandaExpress</t>
        </is>
      </c>
      <c r="B12" s="16" t="inlineStr">
        <is>
          <t>Poor</t>
        </is>
      </c>
      <c r="C12" s="16" t="inlineStr">
        <is>
          <t>more than 10 dollars</t>
        </is>
      </c>
      <c r="D12" s="16" t="inlineStr">
        <is>
          <t>Poor</t>
        </is>
      </c>
      <c r="E12" s="16" t="inlineStr">
        <is>
          <t>15 minutes</t>
        </is>
      </c>
    </row>
    <row r="13">
      <c r="B13" s="7" t="n">
        <v>0.2609430406361969</v>
      </c>
      <c r="C13" s="7" t="n">
        <v>0.1189592698979585</v>
      </c>
      <c r="D13" s="7" t="n">
        <v>0.1689279835267223</v>
      </c>
      <c r="E13" s="7" t="n">
        <v>0.4511697059391224</v>
      </c>
      <c r="F13" s="18" t="inlineStr">
        <is>
          <t>TOTALS</t>
        </is>
      </c>
      <c r="G13" s="18" t="inlineStr">
        <is>
          <t>PRIORITIES</t>
        </is>
      </c>
    </row>
    <row r="14">
      <c r="B14" s="15" t="inlineStr">
        <is>
          <t>1Quality</t>
        </is>
      </c>
      <c r="C14" s="15" t="inlineStr">
        <is>
          <t>2Price</t>
        </is>
      </c>
      <c r="D14" s="15" t="inlineStr">
        <is>
          <t>3Menu</t>
        </is>
      </c>
      <c r="E14" s="15" t="inlineStr">
        <is>
          <t>4Speed</t>
        </is>
      </c>
    </row>
    <row r="15">
      <c r="A15" s="17" t="inlineStr">
        <is>
          <t>ESTIMATED RESULTS</t>
        </is>
      </c>
      <c r="B15" s="22" t="inlineStr"/>
      <c r="C15" s="22" t="inlineStr"/>
      <c r="D15" s="22" t="inlineStr"/>
      <c r="E15" s="22" t="inlineStr"/>
      <c r="F15" s="22" t="inlineStr"/>
      <c r="G15" s="22" t="inlineStr"/>
    </row>
    <row r="16">
      <c r="A16" s="15" t="inlineStr">
        <is>
          <t>2Primanti</t>
        </is>
      </c>
      <c r="B16" s="7">
        <f>INDEX(rating_scales!I3:I6, MATCH(B3,rating_scales!A3:A6, 0))</f>
        <v/>
      </c>
      <c r="C16" s="7">
        <f>INDEX(rating_scales!H12:H14, MATCH(C3,rating_scales!A12:A14, 0))</f>
        <v/>
      </c>
      <c r="D16" s="7">
        <f>INDEX(rating_scales!I20:I23, MATCH(D3,rating_scales!A20:A23, 0))</f>
        <v/>
      </c>
      <c r="E16" s="7">
        <f>INDEX(rating_scales!H29:H31, MATCH(E3,rating_scales!A29:A31, 0))</f>
        <v/>
      </c>
      <c r="F16" s="19">
        <f>sumproduct(B16:E16,B13:E13)</f>
        <v/>
      </c>
      <c r="G16" s="20">
        <f>F16/sum(F15:F21)</f>
        <v/>
      </c>
    </row>
    <row r="17">
      <c r="A17" s="15" t="inlineStr">
        <is>
          <t>3Subway</t>
        </is>
      </c>
      <c r="B17" s="7" t="n">
        <v>0.2609430406361969</v>
      </c>
      <c r="C17" s="7" t="n">
        <v>0.1189592698979585</v>
      </c>
      <c r="D17" s="7" t="n">
        <v>0.1689279835267223</v>
      </c>
      <c r="E17" s="7" t="n">
        <v>0.4511697059391224</v>
      </c>
      <c r="F17" s="23" t="inlineStr">
        <is>
          <t>TOTALS</t>
        </is>
      </c>
      <c r="G17" s="23" t="inlineStr">
        <is>
          <t>PRIORITIES</t>
        </is>
      </c>
    </row>
    <row r="18">
      <c r="A18" s="15" t="inlineStr">
        <is>
          <t>4Test</t>
        </is>
      </c>
      <c r="B18" s="24" t="inlineStr">
        <is>
          <t>1Quality</t>
        </is>
      </c>
      <c r="C18" s="24" t="inlineStr">
        <is>
          <t>2Price</t>
        </is>
      </c>
      <c r="D18" s="24" t="inlineStr">
        <is>
          <t>3Menu</t>
        </is>
      </c>
      <c r="E18" s="24" t="inlineStr">
        <is>
          <t>4Speed</t>
        </is>
      </c>
      <c r="F18" s="19">
        <f>sumproduct(B18:E18,B13:E13)</f>
        <v/>
      </c>
      <c r="G18" s="20">
        <f>F18/sum(F15:F21)</f>
        <v/>
      </c>
    </row>
    <row r="19">
      <c r="A19" s="15" t="inlineStr">
        <is>
          <t>1Panera</t>
        </is>
      </c>
      <c r="B19" s="7">
        <f>INDEX(rating_scales!I3:I6, MATCH(B2,rating_scales!A3:A6, 0))</f>
        <v/>
      </c>
      <c r="C19" s="7">
        <f>INDEX(rating_scales!H12:H14, MATCH(C2,rating_scales!A12:A14, 0))</f>
        <v/>
      </c>
      <c r="D19" s="7">
        <f>INDEX(rating_scales!I20:I23, MATCH(D2,rating_scales!A20:A23, 0))</f>
        <v/>
      </c>
      <c r="E19" s="7">
        <f>INDEX(rating_scales!H29:H31, MATCH(E2,rating_scales!A29:A31, 0))</f>
        <v/>
      </c>
      <c r="F19" s="19">
        <f>sumproduct(B19:E19,B17:E17)</f>
        <v/>
      </c>
      <c r="G19" s="20">
        <f>F19/sum(F19:F29)</f>
        <v/>
      </c>
    </row>
    <row r="20">
      <c r="A20" s="15" t="inlineStr">
        <is>
          <t>2Primanti</t>
        </is>
      </c>
      <c r="B20" s="7">
        <f>INDEX(rating_scales!I3:I6, MATCH(B3,rating_scales!A3:A6, 0))</f>
        <v/>
      </c>
      <c r="C20" s="7">
        <f>INDEX(rating_scales!H12:H14, MATCH(C3,rating_scales!A12:A14, 0))</f>
        <v/>
      </c>
      <c r="D20" s="7">
        <f>INDEX(rating_scales!I20:I23, MATCH(D3,rating_scales!A20:A23, 0))</f>
        <v/>
      </c>
      <c r="E20" s="7">
        <f>INDEX(rating_scales!H29:H31, MATCH(E3,rating_scales!A29:A31, 0))</f>
        <v/>
      </c>
      <c r="F20" s="19">
        <f>sumproduct(B20:E20,B17:E17)</f>
        <v/>
      </c>
      <c r="G20" s="20">
        <f>F20/sum(F19:F29)</f>
        <v/>
      </c>
    </row>
    <row r="21">
      <c r="A21" s="15" t="inlineStr">
        <is>
          <t>3Subway</t>
        </is>
      </c>
      <c r="B21" s="7">
        <f>INDEX(rating_scales!I3:I6, MATCH(B4,rating_scales!A3:A6, 0))</f>
        <v/>
      </c>
      <c r="C21" s="7">
        <f>INDEX(rating_scales!H12:H14, MATCH(C4,rating_scales!A12:A14, 0))</f>
        <v/>
      </c>
      <c r="D21" s="7">
        <f>INDEX(rating_scales!I20:I23, MATCH(D4,rating_scales!A20:A23, 0))</f>
        <v/>
      </c>
      <c r="E21" s="7">
        <f>INDEX(rating_scales!H29:H31, MATCH(E4,rating_scales!A29:A31, 0))</f>
        <v/>
      </c>
      <c r="F21" s="19">
        <f>sumproduct(B21:E21,B17:E17)</f>
        <v/>
      </c>
      <c r="G21" s="20">
        <f>F21/sum(F19:F29)</f>
        <v/>
      </c>
    </row>
    <row r="22">
      <c r="A22" s="15" t="inlineStr">
        <is>
          <t>4Test</t>
        </is>
      </c>
      <c r="B22" s="7">
        <f>INDEX(rating_scales!I3:I6, MATCH(B5,rating_scales!A3:A6, 0))</f>
        <v/>
      </c>
      <c r="C22" s="7">
        <f>INDEX(rating_scales!H12:H14, MATCH(C5,rating_scales!A12:A14, 0))</f>
        <v/>
      </c>
      <c r="D22" s="7">
        <f>INDEX(rating_scales!I20:I23, MATCH(D5,rating_scales!A20:A23, 0))</f>
        <v/>
      </c>
      <c r="E22" s="7">
        <f>INDEX(rating_scales!H29:H31, MATCH(E5,rating_scales!A29:A31, 0))</f>
        <v/>
      </c>
      <c r="F22" s="19">
        <f>sumproduct(B22:E22,B17:E17)</f>
        <v/>
      </c>
      <c r="G22" s="20">
        <f>F22/sum(F19:F29)</f>
        <v/>
      </c>
    </row>
    <row r="23">
      <c r="A23" s="15" t="inlineStr">
        <is>
          <t>5Test</t>
        </is>
      </c>
      <c r="B23" s="7">
        <f>INDEX(rating_scales!I3:I6, MATCH(B6,rating_scales!A3:A6, 0))</f>
        <v/>
      </c>
      <c r="C23" s="7">
        <f>INDEX(rating_scales!H12:H14, MATCH(C6,rating_scales!A12:A14, 0))</f>
        <v/>
      </c>
      <c r="D23" s="7">
        <f>INDEX(rating_scales!I20:I23, MATCH(D6,rating_scales!A20:A23, 0))</f>
        <v/>
      </c>
      <c r="E23" s="7">
        <f>INDEX(rating_scales!H29:H31, MATCH(E6,rating_scales!A29:A31, 0))</f>
        <v/>
      </c>
      <c r="F23" s="19">
        <f>sumproduct(B23:E23,B17:E17)</f>
        <v/>
      </c>
      <c r="G23" s="20">
        <f>F23/sum(F19:F29)</f>
        <v/>
      </c>
    </row>
    <row r="24">
      <c r="A24" s="15" t="inlineStr">
        <is>
          <t>6Test</t>
        </is>
      </c>
      <c r="B24" s="7">
        <f>INDEX(rating_scales!I3:I6, MATCH(B7,rating_scales!A3:A6, 0))</f>
        <v/>
      </c>
      <c r="C24" s="7">
        <f>INDEX(rating_scales!H12:H14, MATCH(C7,rating_scales!A12:A14, 0))</f>
        <v/>
      </c>
      <c r="D24" s="7">
        <f>INDEX(rating_scales!I20:I23, MATCH(D7,rating_scales!A20:A23, 0))</f>
        <v/>
      </c>
      <c r="E24" s="7">
        <f>INDEX(rating_scales!H29:H31, MATCH(E7,rating_scales!A29:A31, 0))</f>
        <v/>
      </c>
      <c r="F24" s="19">
        <f>sumproduct(B24:E24,B17:E17)</f>
        <v/>
      </c>
      <c r="G24" s="20">
        <f>F24/sum(F19:F29)</f>
        <v/>
      </c>
    </row>
    <row r="25">
      <c r="A25" s="15" t="inlineStr">
        <is>
          <t>7Test</t>
        </is>
      </c>
      <c r="B25" s="7">
        <f>INDEX(rating_scales!I3:I6, MATCH(B8,rating_scales!A3:A6, 0))</f>
        <v/>
      </c>
      <c r="C25" s="7">
        <f>INDEX(rating_scales!H12:H14, MATCH(C8,rating_scales!A12:A14, 0))</f>
        <v/>
      </c>
      <c r="D25" s="7">
        <f>INDEX(rating_scales!I20:I23, MATCH(D8,rating_scales!A20:A23, 0))</f>
        <v/>
      </c>
      <c r="E25" s="7">
        <f>INDEX(rating_scales!H29:H31, MATCH(E8,rating_scales!A29:A31, 0))</f>
        <v/>
      </c>
      <c r="F25" s="19">
        <f>sumproduct(B25:E25,B17:E17)</f>
        <v/>
      </c>
      <c r="G25" s="20">
        <f>F25/sum(F19:F29)</f>
        <v/>
      </c>
    </row>
    <row r="26">
      <c r="A26" s="15" t="inlineStr">
        <is>
          <t>4Domino's</t>
        </is>
      </c>
      <c r="B26" s="7">
        <f>INDEX(rating_scales!I3:I6, MATCH(B9,rating_scales!A3:A6, 0))</f>
        <v/>
      </c>
      <c r="C26" s="7">
        <f>INDEX(rating_scales!H12:H14, MATCH(C9,rating_scales!A12:A14, 0))</f>
        <v/>
      </c>
      <c r="D26" s="7">
        <f>INDEX(rating_scales!I20:I23, MATCH(D9,rating_scales!A20:A23, 0))</f>
        <v/>
      </c>
      <c r="E26" s="7">
        <f>INDEX(rating_scales!H29:H31, MATCH(E9,rating_scales!A29:A31, 0))</f>
        <v/>
      </c>
      <c r="F26" s="19">
        <f>sumproduct(B26:E26,B17:E17)</f>
        <v/>
      </c>
      <c r="G26" s="20">
        <f>F26/sum(F19:F29)</f>
        <v/>
      </c>
    </row>
    <row r="27">
      <c r="A27" s="15" t="inlineStr">
        <is>
          <t>5PizzaHut</t>
        </is>
      </c>
      <c r="B27" s="7">
        <f>INDEX(rating_scales!I3:I6, MATCH(B10,rating_scales!A3:A6, 0))</f>
        <v/>
      </c>
      <c r="C27" s="7">
        <f>INDEX(rating_scales!H12:H14, MATCH(C10,rating_scales!A12:A14, 0))</f>
        <v/>
      </c>
      <c r="D27" s="7">
        <f>INDEX(rating_scales!I20:I23, MATCH(D10,rating_scales!A20:A23, 0))</f>
        <v/>
      </c>
      <c r="E27" s="7">
        <f>INDEX(rating_scales!H29:H31, MATCH(E10,rating_scales!A29:A31, 0))</f>
        <v/>
      </c>
      <c r="F27" s="19">
        <f>sumproduct(B27:E27,B17:E17)</f>
        <v/>
      </c>
      <c r="G27" s="20">
        <f>F27/sum(F19:F29)</f>
        <v/>
      </c>
    </row>
    <row r="28">
      <c r="A28" s="15" t="inlineStr">
        <is>
          <t>6PapaJohns</t>
        </is>
      </c>
      <c r="B28" s="7">
        <f>INDEX(rating_scales!I3:I6, MATCH(B11,rating_scales!A3:A6, 0))</f>
        <v/>
      </c>
      <c r="C28" s="7">
        <f>INDEX(rating_scales!H12:H14, MATCH(C11,rating_scales!A12:A14, 0))</f>
        <v/>
      </c>
      <c r="D28" s="7">
        <f>INDEX(rating_scales!I20:I23, MATCH(D11,rating_scales!A20:A23, 0))</f>
        <v/>
      </c>
      <c r="E28" s="7">
        <f>INDEX(rating_scales!H29:H31, MATCH(E11,rating_scales!A29:A31, 0))</f>
        <v/>
      </c>
      <c r="F28" s="19">
        <f>sumproduct(B28:E28,B17:E17)</f>
        <v/>
      </c>
      <c r="G28" s="20">
        <f>F28/sum(F19:F29)</f>
        <v/>
      </c>
    </row>
    <row r="29">
      <c r="A29" s="15" t="inlineStr">
        <is>
          <t>7PandaExpress</t>
        </is>
      </c>
      <c r="B29" s="7">
        <f>INDEX(rating_scales!I3:I6, MATCH(B12,rating_scales!A3:A6, 0))</f>
        <v/>
      </c>
      <c r="C29" s="7">
        <f>INDEX(rating_scales!H12:H14, MATCH(C12,rating_scales!A12:A14, 0))</f>
        <v/>
      </c>
      <c r="D29" s="7">
        <f>INDEX(rating_scales!I20:I23, MATCH(D12,rating_scales!A20:A23, 0))</f>
        <v/>
      </c>
      <c r="E29" s="7">
        <f>INDEX(rating_scales!H29:H31, MATCH(E12,rating_scales!A29:A31, 0))</f>
        <v/>
      </c>
      <c r="F29" s="19">
        <f>sumproduct(B29:E29,B17:E17)</f>
        <v/>
      </c>
      <c r="G29" s="20">
        <f>F29/sum(F19:F29)</f>
        <v/>
      </c>
    </row>
  </sheetData>
  <dataValidations count="128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2024-01-05T05:04:16Z</dcterms:created>
  <dcterms:modified xsi:type="dcterms:W3CDTF">2024-01-05T05:05:46Z</dcterms:modified>
</cp:coreProperties>
</file>