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CODE\cdfAHPANPLib\Examples\"/>
    </mc:Choice>
  </mc:AlternateContent>
  <xr:revisionPtr revIDLastSave="0" documentId="8_{AB6FAEE6-D831-4229-A2C2-46544A25EFF1}" xr6:coauthVersionLast="47" xr6:coauthVersionMax="47" xr10:uidLastSave="{00000000-0000-0000-0000-000000000000}"/>
  <bookViews>
    <workbookView xWindow="14175" yWindow="345" windowWidth="13245" windowHeight="14415" xr2:uid="{00000000-000D-0000-FFFF-FFFF00000000}"/>
  </bookViews>
  <sheets>
    <sheet name="pairwise_co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B15" i="1"/>
  <c r="B14" i="1"/>
  <c r="E14" i="1" s="1"/>
  <c r="E13" i="1"/>
  <c r="E8" i="1"/>
  <c r="D7" i="1"/>
  <c r="D8" i="1" s="1"/>
  <c r="C7" i="1"/>
  <c r="B7" i="1"/>
  <c r="C6" i="1"/>
  <c r="C8" i="1" s="1"/>
  <c r="B6" i="1"/>
  <c r="G6" i="1" s="1"/>
  <c r="B5" i="1"/>
  <c r="G5" i="1" s="1"/>
  <c r="G4" i="1"/>
  <c r="G7" i="1" l="1"/>
  <c r="B8" i="1"/>
  <c r="G8" i="1"/>
  <c r="H4" i="1" s="1"/>
  <c r="E15" i="1"/>
  <c r="F13" i="1" s="1"/>
  <c r="F16" i="1" s="1"/>
  <c r="H5" i="1" l="1"/>
  <c r="H9" i="1" s="1"/>
  <c r="H7" i="1"/>
  <c r="H6" i="1"/>
  <c r="F14" i="1"/>
</calcChain>
</file>

<file path=xl/sharedStrings.xml><?xml version="1.0" encoding="utf-8"?>
<sst xmlns="http://schemas.openxmlformats.org/spreadsheetml/2006/main" count="28" uniqueCount="15">
  <si>
    <t>GoalNode</t>
  </si>
  <si>
    <t>Enter judgments for the paiwise comparisons in the matrix or direct values in the green cells</t>
  </si>
  <si>
    <t>2Criteria</t>
  </si>
  <si>
    <t>1Prestige</t>
  </si>
  <si>
    <t>Direct values</t>
  </si>
  <si>
    <t>2Price</t>
  </si>
  <si>
    <t>3MPG</t>
  </si>
  <si>
    <t>4Comfort</t>
  </si>
  <si>
    <t>Line Sum</t>
  </si>
  <si>
    <t>Estimated Priority</t>
  </si>
  <si>
    <t>Sum of Col</t>
  </si>
  <si>
    <t>Est. Incons.</t>
  </si>
  <si>
    <t>PriceSubCriteria</t>
  </si>
  <si>
    <t>2.1InitialCost</t>
  </si>
  <si>
    <t>2.2Maintenance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</si>
</sst>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2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2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D15" sqref="D15"/>
    </sheetView>
  </sheetViews>
  <sheetFormatPr defaultRowHeight="15" x14ac:dyDescent="0.25"/>
  <cols>
    <col min="1" max="21" width="15.7109375" customWidth="1"/>
  </cols>
  <sheetData>
    <row r="1" spans="1:8" ht="21" x14ac:dyDescent="0.35">
      <c r="A1" s="1" t="s">
        <v>0</v>
      </c>
    </row>
    <row r="2" spans="1:8" x14ac:dyDescent="0.25">
      <c r="A2" s="2" t="s">
        <v>1</v>
      </c>
    </row>
    <row r="3" spans="1:8" x14ac:dyDescent="0.25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  <c r="G3" s="5" t="s">
        <v>8</v>
      </c>
      <c r="H3" s="5" t="s">
        <v>9</v>
      </c>
    </row>
    <row r="4" spans="1:8" x14ac:dyDescent="0.25">
      <c r="A4" s="4" t="s">
        <v>3</v>
      </c>
      <c r="B4" s="6">
        <v>1</v>
      </c>
      <c r="C4" s="7">
        <v>0.25</v>
      </c>
      <c r="D4" s="7">
        <v>0.33</v>
      </c>
      <c r="E4" s="7">
        <v>0.5</v>
      </c>
      <c r="F4" s="8"/>
      <c r="G4" s="9">
        <f>+B4+C4+D4+E4</f>
        <v>2.08</v>
      </c>
      <c r="H4" s="9">
        <f>G4/G8</f>
        <v>9.0550505916652382E-2</v>
      </c>
    </row>
    <row r="5" spans="1:8" x14ac:dyDescent="0.25">
      <c r="A5" s="4" t="s">
        <v>5</v>
      </c>
      <c r="B5" s="10">
        <f>1/C4</f>
        <v>4</v>
      </c>
      <c r="C5" s="6">
        <v>1</v>
      </c>
      <c r="D5" s="7">
        <v>3</v>
      </c>
      <c r="E5" s="7">
        <v>1.5</v>
      </c>
      <c r="F5" s="8"/>
      <c r="G5" s="9">
        <f>+B5+C5+D5+E5</f>
        <v>9.5</v>
      </c>
      <c r="H5" s="9">
        <f>G5/G8</f>
        <v>0.41357202221547962</v>
      </c>
    </row>
    <row r="6" spans="1:8" x14ac:dyDescent="0.25">
      <c r="A6" s="4" t="s">
        <v>6</v>
      </c>
      <c r="B6" s="10">
        <f>1/D4</f>
        <v>3.0303030303030303</v>
      </c>
      <c r="C6" s="10">
        <f>1/D5</f>
        <v>0.33333333333333331</v>
      </c>
      <c r="D6" s="6">
        <v>1</v>
      </c>
      <c r="E6" s="7">
        <v>0.33</v>
      </c>
      <c r="F6" s="8"/>
      <c r="G6" s="9">
        <f>+B6+C6+D6+E6</f>
        <v>4.6936363636363634</v>
      </c>
      <c r="H6" s="9">
        <f>G6/G8</f>
        <v>0.20433228236349485</v>
      </c>
    </row>
    <row r="7" spans="1:8" x14ac:dyDescent="0.25">
      <c r="A7" s="4" t="s">
        <v>7</v>
      </c>
      <c r="B7" s="10">
        <f>1/E4</f>
        <v>2</v>
      </c>
      <c r="C7" s="10">
        <f>1/E5</f>
        <v>0.66666666666666663</v>
      </c>
      <c r="D7" s="10">
        <f>1/E6</f>
        <v>3.0303030303030303</v>
      </c>
      <c r="E7" s="6">
        <v>1</v>
      </c>
      <c r="F7" s="8"/>
      <c r="G7" s="9">
        <f>+B7+C7+D7+E7</f>
        <v>6.6969696969696972</v>
      </c>
      <c r="H7" s="9">
        <f>G7/G8</f>
        <v>0.29154518950437319</v>
      </c>
    </row>
    <row r="8" spans="1:8" x14ac:dyDescent="0.25">
      <c r="A8" s="11" t="s">
        <v>10</v>
      </c>
      <c r="B8" s="12">
        <f>SUM(B4:B7)</f>
        <v>10.030303030303031</v>
      </c>
      <c r="C8" s="12">
        <f>SUM(C4:C7)</f>
        <v>2.25</v>
      </c>
      <c r="D8" s="12">
        <f>SUM(D4:D7)</f>
        <v>7.3603030303030303</v>
      </c>
      <c r="E8" s="12">
        <f>SUM(E4:E7)</f>
        <v>3.33</v>
      </c>
      <c r="G8" s="9">
        <f>SUM(G4:G7)</f>
        <v>22.970606060606059</v>
      </c>
    </row>
    <row r="9" spans="1:8" x14ac:dyDescent="0.25">
      <c r="G9" s="11" t="s">
        <v>11</v>
      </c>
      <c r="H9" s="12">
        <f>((MMULT(B8:E8,H4:H7)-4)/(4-1))/0.89</f>
        <v>0.11744534157094685</v>
      </c>
    </row>
    <row r="10" spans="1:8" ht="21" x14ac:dyDescent="0.35">
      <c r="A10" s="1" t="s">
        <v>5</v>
      </c>
    </row>
    <row r="11" spans="1:8" x14ac:dyDescent="0.25">
      <c r="A11" s="2" t="s">
        <v>1</v>
      </c>
    </row>
    <row r="12" spans="1:8" x14ac:dyDescent="0.25">
      <c r="A12" s="3" t="s">
        <v>12</v>
      </c>
      <c r="B12" s="4" t="s">
        <v>13</v>
      </c>
      <c r="C12" s="4" t="s">
        <v>14</v>
      </c>
      <c r="D12" s="4" t="s">
        <v>4</v>
      </c>
      <c r="E12" s="5" t="s">
        <v>8</v>
      </c>
      <c r="F12" s="5" t="s">
        <v>9</v>
      </c>
    </row>
    <row r="13" spans="1:8" x14ac:dyDescent="0.25">
      <c r="A13" s="4" t="s">
        <v>13</v>
      </c>
      <c r="B13" s="6">
        <v>1</v>
      </c>
      <c r="C13" s="7"/>
      <c r="D13" s="8">
        <v>0.8</v>
      </c>
      <c r="E13" s="9">
        <f>+B13+C13</f>
        <v>1</v>
      </c>
      <c r="F13" s="9" t="e">
        <f>E13/E15</f>
        <v>#DIV/0!</v>
      </c>
    </row>
    <row r="14" spans="1:8" x14ac:dyDescent="0.25">
      <c r="A14" s="4" t="s">
        <v>14</v>
      </c>
      <c r="B14" s="10" t="e">
        <f>1/C13</f>
        <v>#DIV/0!</v>
      </c>
      <c r="C14" s="6">
        <v>1</v>
      </c>
      <c r="D14" s="8">
        <v>0.2</v>
      </c>
      <c r="E14" s="9" t="e">
        <f>+B14+C14</f>
        <v>#DIV/0!</v>
      </c>
      <c r="F14" s="9" t="e">
        <f>E14/E15</f>
        <v>#DIV/0!</v>
      </c>
    </row>
    <row r="15" spans="1:8" x14ac:dyDescent="0.25">
      <c r="A15" s="11" t="s">
        <v>10</v>
      </c>
      <c r="B15" s="12" t="e">
        <f>SUM(B13:B14)</f>
        <v>#DIV/0!</v>
      </c>
      <c r="C15" s="12">
        <f>SUM(C13:C14)</f>
        <v>1</v>
      </c>
      <c r="E15" s="9" t="e">
        <f>SUM(E13:E14)</f>
        <v>#DIV/0!</v>
      </c>
    </row>
    <row r="16" spans="1:8" x14ac:dyDescent="0.25">
      <c r="E16" s="11" t="s">
        <v>11</v>
      </c>
      <c r="F16" s="12" t="e">
        <f>((MMULT(B15:C15,F13:F14)-2)/(2-1))/1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ERok</cp:lastModifiedBy>
  <dcterms:created xsi:type="dcterms:W3CDTF">2023-08-17T10:23:54Z</dcterms:created>
  <dcterms:modified xsi:type="dcterms:W3CDTF">2023-08-17T10:26:01Z</dcterms:modified>
</cp:coreProperties>
</file>