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CODE\cdfAHPANPLib\Examples\"/>
    </mc:Choice>
  </mc:AlternateContent>
  <xr:revisionPtr revIDLastSave="0" documentId="8_{B1991075-62CF-4DCA-B147-C0B67E0E62F4}" xr6:coauthVersionLast="47" xr6:coauthVersionMax="47" xr10:uidLastSave="{00000000-0000-0000-0000-000000000000}"/>
  <bookViews>
    <workbookView xWindow="825" yWindow="915" windowWidth="14430" windowHeight="14415" xr2:uid="{00000000-000D-0000-FFFF-FFFF00000000}"/>
  </bookViews>
  <sheets>
    <sheet name="pairwise_co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5" i="1" l="1"/>
  <c r="B224" i="1"/>
  <c r="B225" i="1" s="1"/>
  <c r="E223" i="1"/>
  <c r="C218" i="1"/>
  <c r="B217" i="1"/>
  <c r="B218" i="1" s="1"/>
  <c r="E216" i="1"/>
  <c r="C211" i="1"/>
  <c r="B210" i="1"/>
  <c r="B211" i="1" s="1"/>
  <c r="E209" i="1"/>
  <c r="C204" i="1"/>
  <c r="E203" i="1"/>
  <c r="B203" i="1"/>
  <c r="B204" i="1" s="1"/>
  <c r="E202" i="1"/>
  <c r="C197" i="1"/>
  <c r="B197" i="1"/>
  <c r="E196" i="1"/>
  <c r="B196" i="1"/>
  <c r="E195" i="1"/>
  <c r="E197" i="1" s="1"/>
  <c r="C190" i="1"/>
  <c r="B190" i="1"/>
  <c r="B189" i="1"/>
  <c r="E189" i="1" s="1"/>
  <c r="E188" i="1"/>
  <c r="D183" i="1"/>
  <c r="E182" i="1" s="1"/>
  <c r="B183" i="1"/>
  <c r="E184" i="1" s="1"/>
  <c r="D182" i="1"/>
  <c r="B177" i="1"/>
  <c r="D176" i="1"/>
  <c r="D177" i="1" s="1"/>
  <c r="C171" i="1"/>
  <c r="B170" i="1"/>
  <c r="B171" i="1" s="1"/>
  <c r="E169" i="1"/>
  <c r="C164" i="1"/>
  <c r="B163" i="1"/>
  <c r="B164" i="1" s="1"/>
  <c r="E162" i="1"/>
  <c r="E157" i="1"/>
  <c r="B157" i="1"/>
  <c r="G156" i="1"/>
  <c r="D156" i="1"/>
  <c r="D157" i="1" s="1"/>
  <c r="C156" i="1"/>
  <c r="B156" i="1"/>
  <c r="C155" i="1"/>
  <c r="C157" i="1" s="1"/>
  <c r="B155" i="1"/>
  <c r="G155" i="1" s="1"/>
  <c r="B154" i="1"/>
  <c r="G154" i="1" s="1"/>
  <c r="G153" i="1"/>
  <c r="E148" i="1"/>
  <c r="D147" i="1"/>
  <c r="D148" i="1" s="1"/>
  <c r="C147" i="1"/>
  <c r="B147" i="1"/>
  <c r="G147" i="1" s="1"/>
  <c r="C146" i="1"/>
  <c r="C148" i="1" s="1"/>
  <c r="B146" i="1"/>
  <c r="B145" i="1"/>
  <c r="B148" i="1" s="1"/>
  <c r="G144" i="1"/>
  <c r="E139" i="1"/>
  <c r="B139" i="1"/>
  <c r="G138" i="1"/>
  <c r="D138" i="1"/>
  <c r="D139" i="1" s="1"/>
  <c r="C138" i="1"/>
  <c r="B138" i="1"/>
  <c r="C137" i="1"/>
  <c r="C139" i="1" s="1"/>
  <c r="B137" i="1"/>
  <c r="G137" i="1" s="1"/>
  <c r="B136" i="1"/>
  <c r="G136" i="1" s="1"/>
  <c r="G135" i="1"/>
  <c r="E130" i="1"/>
  <c r="D129" i="1"/>
  <c r="D130" i="1" s="1"/>
  <c r="C129" i="1"/>
  <c r="B129" i="1"/>
  <c r="G129" i="1" s="1"/>
  <c r="C128" i="1"/>
  <c r="C130" i="1" s="1"/>
  <c r="B128" i="1"/>
  <c r="B127" i="1"/>
  <c r="B130" i="1" s="1"/>
  <c r="G126" i="1"/>
  <c r="E121" i="1"/>
  <c r="B121" i="1"/>
  <c r="G120" i="1"/>
  <c r="D120" i="1"/>
  <c r="D121" i="1" s="1"/>
  <c r="C120" i="1"/>
  <c r="B120" i="1"/>
  <c r="C119" i="1"/>
  <c r="C121" i="1" s="1"/>
  <c r="B119" i="1"/>
  <c r="G119" i="1" s="1"/>
  <c r="B118" i="1"/>
  <c r="G118" i="1" s="1"/>
  <c r="G117" i="1"/>
  <c r="E112" i="1"/>
  <c r="D111" i="1"/>
  <c r="D112" i="1" s="1"/>
  <c r="C111" i="1"/>
  <c r="B111" i="1"/>
  <c r="G111" i="1" s="1"/>
  <c r="C110" i="1"/>
  <c r="C112" i="1" s="1"/>
  <c r="B110" i="1"/>
  <c r="B109" i="1"/>
  <c r="B112" i="1" s="1"/>
  <c r="G108" i="1"/>
  <c r="G103" i="1"/>
  <c r="E103" i="1"/>
  <c r="D103" i="1"/>
  <c r="C103" i="1"/>
  <c r="B103" i="1"/>
  <c r="F102" i="1"/>
  <c r="F103" i="1" s="1"/>
  <c r="E102" i="1"/>
  <c r="D102" i="1"/>
  <c r="C102" i="1"/>
  <c r="B102" i="1"/>
  <c r="I102" i="1" s="1"/>
  <c r="E101" i="1"/>
  <c r="D101" i="1"/>
  <c r="C101" i="1"/>
  <c r="B101" i="1"/>
  <c r="I101" i="1" s="1"/>
  <c r="I100" i="1"/>
  <c r="J100" i="1" s="1"/>
  <c r="D100" i="1"/>
  <c r="C100" i="1"/>
  <c r="B100" i="1"/>
  <c r="C99" i="1"/>
  <c r="B99" i="1"/>
  <c r="I99" i="1" s="1"/>
  <c r="I98" i="1"/>
  <c r="I103" i="1" s="1"/>
  <c r="B98" i="1"/>
  <c r="I97" i="1"/>
  <c r="G92" i="1"/>
  <c r="F92" i="1"/>
  <c r="D92" i="1"/>
  <c r="F91" i="1"/>
  <c r="E91" i="1"/>
  <c r="D91" i="1"/>
  <c r="I91" i="1" s="1"/>
  <c r="J91" i="1" s="1"/>
  <c r="C91" i="1"/>
  <c r="B91" i="1"/>
  <c r="E90" i="1"/>
  <c r="E92" i="1" s="1"/>
  <c r="D90" i="1"/>
  <c r="C90" i="1"/>
  <c r="B90" i="1"/>
  <c r="I90" i="1" s="1"/>
  <c r="J90" i="1" s="1"/>
  <c r="D89" i="1"/>
  <c r="C89" i="1"/>
  <c r="B89" i="1"/>
  <c r="I89" i="1" s="1"/>
  <c r="J89" i="1" s="1"/>
  <c r="I88" i="1"/>
  <c r="J88" i="1" s="1"/>
  <c r="C88" i="1"/>
  <c r="C92" i="1" s="1"/>
  <c r="B88" i="1"/>
  <c r="I87" i="1"/>
  <c r="B87" i="1"/>
  <c r="B92" i="1" s="1"/>
  <c r="J93" i="1" s="1"/>
  <c r="I86" i="1"/>
  <c r="I92" i="1" s="1"/>
  <c r="J87" i="1" s="1"/>
  <c r="G81" i="1"/>
  <c r="C81" i="1"/>
  <c r="I80" i="1"/>
  <c r="F80" i="1"/>
  <c r="F81" i="1" s="1"/>
  <c r="E80" i="1"/>
  <c r="D80" i="1"/>
  <c r="C80" i="1"/>
  <c r="B80" i="1"/>
  <c r="I79" i="1"/>
  <c r="E79" i="1"/>
  <c r="E81" i="1" s="1"/>
  <c r="D79" i="1"/>
  <c r="C79" i="1"/>
  <c r="B79" i="1"/>
  <c r="D78" i="1"/>
  <c r="D81" i="1" s="1"/>
  <c r="C78" i="1"/>
  <c r="B78" i="1"/>
  <c r="I78" i="1" s="1"/>
  <c r="I77" i="1"/>
  <c r="C77" i="1"/>
  <c r="B77" i="1"/>
  <c r="B76" i="1"/>
  <c r="I76" i="1" s="1"/>
  <c r="I75" i="1"/>
  <c r="G70" i="1"/>
  <c r="F70" i="1"/>
  <c r="E70" i="1"/>
  <c r="D70" i="1"/>
  <c r="F69" i="1"/>
  <c r="E69" i="1"/>
  <c r="D69" i="1"/>
  <c r="C69" i="1"/>
  <c r="B69" i="1"/>
  <c r="I69" i="1" s="1"/>
  <c r="E68" i="1"/>
  <c r="D68" i="1"/>
  <c r="C68" i="1"/>
  <c r="B68" i="1"/>
  <c r="I68" i="1" s="1"/>
  <c r="I67" i="1"/>
  <c r="D67" i="1"/>
  <c r="C67" i="1"/>
  <c r="B67" i="1"/>
  <c r="C66" i="1"/>
  <c r="C70" i="1" s="1"/>
  <c r="B66" i="1"/>
  <c r="I66" i="1" s="1"/>
  <c r="B65" i="1"/>
  <c r="B70" i="1" s="1"/>
  <c r="I64" i="1"/>
  <c r="G59" i="1"/>
  <c r="D59" i="1"/>
  <c r="F58" i="1"/>
  <c r="F59" i="1" s="1"/>
  <c r="E58" i="1"/>
  <c r="D58" i="1"/>
  <c r="C58" i="1"/>
  <c r="B58" i="1"/>
  <c r="E57" i="1"/>
  <c r="E59" i="1" s="1"/>
  <c r="D57" i="1"/>
  <c r="C57" i="1"/>
  <c r="I57" i="1" s="1"/>
  <c r="B57" i="1"/>
  <c r="D56" i="1"/>
  <c r="C56" i="1"/>
  <c r="B56" i="1"/>
  <c r="I56" i="1" s="1"/>
  <c r="I55" i="1"/>
  <c r="C55" i="1"/>
  <c r="C59" i="1" s="1"/>
  <c r="B55" i="1"/>
  <c r="B54" i="1"/>
  <c r="B59" i="1" s="1"/>
  <c r="I53" i="1"/>
  <c r="F48" i="1"/>
  <c r="C48" i="1"/>
  <c r="B48" i="1"/>
  <c r="H47" i="1"/>
  <c r="E47" i="1"/>
  <c r="E48" i="1" s="1"/>
  <c r="D47" i="1"/>
  <c r="C47" i="1"/>
  <c r="B47" i="1"/>
  <c r="D46" i="1"/>
  <c r="H46" i="1" s="1"/>
  <c r="C46" i="1"/>
  <c r="B46" i="1"/>
  <c r="C45" i="1"/>
  <c r="B45" i="1"/>
  <c r="H45" i="1" s="1"/>
  <c r="H44" i="1"/>
  <c r="B44" i="1"/>
  <c r="H43" i="1"/>
  <c r="H48" i="1" s="1"/>
  <c r="I47" i="1" s="1"/>
  <c r="F38" i="1"/>
  <c r="E38" i="1"/>
  <c r="D38" i="1"/>
  <c r="B38" i="1"/>
  <c r="E37" i="1"/>
  <c r="D37" i="1"/>
  <c r="C37" i="1"/>
  <c r="B37" i="1"/>
  <c r="H37" i="1" s="1"/>
  <c r="I37" i="1" s="1"/>
  <c r="D36" i="1"/>
  <c r="H36" i="1" s="1"/>
  <c r="C36" i="1"/>
  <c r="B36" i="1"/>
  <c r="C35" i="1"/>
  <c r="C38" i="1" s="1"/>
  <c r="B35" i="1"/>
  <c r="H34" i="1"/>
  <c r="B34" i="1"/>
  <c r="H33" i="1"/>
  <c r="H38" i="1" s="1"/>
  <c r="F28" i="1"/>
  <c r="E27" i="1"/>
  <c r="E28" i="1" s="1"/>
  <c r="D27" i="1"/>
  <c r="C27" i="1"/>
  <c r="B27" i="1"/>
  <c r="D26" i="1"/>
  <c r="D28" i="1" s="1"/>
  <c r="C26" i="1"/>
  <c r="B26" i="1"/>
  <c r="H26" i="1" s="1"/>
  <c r="C25" i="1"/>
  <c r="H25" i="1" s="1"/>
  <c r="B25" i="1"/>
  <c r="B24" i="1"/>
  <c r="H24" i="1" s="1"/>
  <c r="H23" i="1"/>
  <c r="F18" i="1"/>
  <c r="C18" i="1"/>
  <c r="B18" i="1"/>
  <c r="E17" i="1"/>
  <c r="E18" i="1" s="1"/>
  <c r="D17" i="1"/>
  <c r="C17" i="1"/>
  <c r="B17" i="1"/>
  <c r="H17" i="1" s="1"/>
  <c r="H16" i="1"/>
  <c r="D16" i="1"/>
  <c r="D18" i="1" s="1"/>
  <c r="C16" i="1"/>
  <c r="B16" i="1"/>
  <c r="C15" i="1"/>
  <c r="B15" i="1"/>
  <c r="H15" i="1" s="1"/>
  <c r="H14" i="1"/>
  <c r="H18" i="1" s="1"/>
  <c r="B14" i="1"/>
  <c r="H13" i="1"/>
  <c r="E8" i="1"/>
  <c r="D8" i="1"/>
  <c r="C8" i="1"/>
  <c r="D7" i="1"/>
  <c r="C7" i="1"/>
  <c r="B7" i="1"/>
  <c r="G7" i="1" s="1"/>
  <c r="G6" i="1"/>
  <c r="C6" i="1"/>
  <c r="B6" i="1"/>
  <c r="B5" i="1"/>
  <c r="B8" i="1" s="1"/>
  <c r="G4" i="1"/>
  <c r="J101" i="1" l="1"/>
  <c r="E190" i="1"/>
  <c r="F188" i="1" s="1"/>
  <c r="I34" i="1"/>
  <c r="G121" i="1"/>
  <c r="E218" i="1"/>
  <c r="F216" i="1" s="1"/>
  <c r="F219" i="1" s="1"/>
  <c r="I39" i="1"/>
  <c r="J97" i="1"/>
  <c r="J104" i="1" s="1"/>
  <c r="J98" i="1"/>
  <c r="G139" i="1"/>
  <c r="F191" i="1"/>
  <c r="I81" i="1"/>
  <c r="J79" i="1" s="1"/>
  <c r="F198" i="1"/>
  <c r="I44" i="1"/>
  <c r="I45" i="1"/>
  <c r="I16" i="1"/>
  <c r="I17" i="1"/>
  <c r="H28" i="1"/>
  <c r="I23" i="1" s="1"/>
  <c r="I29" i="1" s="1"/>
  <c r="J78" i="1"/>
  <c r="J99" i="1"/>
  <c r="H137" i="1"/>
  <c r="G157" i="1"/>
  <c r="H154" i="1" s="1"/>
  <c r="F196" i="1"/>
  <c r="F195" i="1"/>
  <c r="I14" i="1"/>
  <c r="I13" i="1"/>
  <c r="I19" i="1" s="1"/>
  <c r="I15" i="1"/>
  <c r="I25" i="1"/>
  <c r="I36" i="1"/>
  <c r="I46" i="1"/>
  <c r="J102" i="1"/>
  <c r="I58" i="1"/>
  <c r="J58" i="1" s="1"/>
  <c r="J86" i="1"/>
  <c r="G109" i="1"/>
  <c r="G127" i="1"/>
  <c r="G145" i="1"/>
  <c r="E163" i="1"/>
  <c r="E164" i="1" s="1"/>
  <c r="F162" i="1" s="1"/>
  <c r="F165" i="1" s="1"/>
  <c r="E176" i="1"/>
  <c r="E178" i="1" s="1"/>
  <c r="E217" i="1"/>
  <c r="I59" i="1"/>
  <c r="J55" i="1" s="1"/>
  <c r="E210" i="1"/>
  <c r="G5" i="1"/>
  <c r="B28" i="1"/>
  <c r="I33" i="1"/>
  <c r="D48" i="1"/>
  <c r="I54" i="1"/>
  <c r="E170" i="1"/>
  <c r="E224" i="1"/>
  <c r="E225" i="1" s="1"/>
  <c r="F223" i="1" s="1"/>
  <c r="F226" i="1" s="1"/>
  <c r="B81" i="1"/>
  <c r="C28" i="1"/>
  <c r="E204" i="1"/>
  <c r="F202" i="1" s="1"/>
  <c r="F205" i="1" s="1"/>
  <c r="H27" i="1"/>
  <c r="I27" i="1" s="1"/>
  <c r="H35" i="1"/>
  <c r="I35" i="1" s="1"/>
  <c r="I43" i="1"/>
  <c r="I49" i="1" s="1"/>
  <c r="I65" i="1"/>
  <c r="I70" i="1" s="1"/>
  <c r="G110" i="1"/>
  <c r="G128" i="1"/>
  <c r="G146" i="1"/>
  <c r="J67" i="1" l="1"/>
  <c r="J69" i="1"/>
  <c r="J64" i="1"/>
  <c r="J71" i="1" s="1"/>
  <c r="J68" i="1"/>
  <c r="J66" i="1"/>
  <c r="H135" i="1"/>
  <c r="H140" i="1" s="1"/>
  <c r="H138" i="1"/>
  <c r="F189" i="1"/>
  <c r="F217" i="1"/>
  <c r="H136" i="1"/>
  <c r="H120" i="1"/>
  <c r="H117" i="1"/>
  <c r="H122" i="1" s="1"/>
  <c r="H119" i="1"/>
  <c r="E211" i="1"/>
  <c r="F209" i="1" s="1"/>
  <c r="F212" i="1" s="1"/>
  <c r="F210" i="1"/>
  <c r="H153" i="1"/>
  <c r="H158" i="1" s="1"/>
  <c r="H156" i="1"/>
  <c r="E171" i="1"/>
  <c r="F169" i="1" s="1"/>
  <c r="F172" i="1" s="1"/>
  <c r="H118" i="1"/>
  <c r="H155" i="1"/>
  <c r="J54" i="1"/>
  <c r="F163" i="1"/>
  <c r="J57" i="1"/>
  <c r="G148" i="1"/>
  <c r="H145" i="1"/>
  <c r="J53" i="1"/>
  <c r="J60" i="1" s="1"/>
  <c r="J56" i="1"/>
  <c r="J65" i="1"/>
  <c r="G130" i="1"/>
  <c r="H128" i="1" s="1"/>
  <c r="I24" i="1"/>
  <c r="J76" i="1"/>
  <c r="I26" i="1"/>
  <c r="F224" i="1"/>
  <c r="H146" i="1"/>
  <c r="H5" i="1"/>
  <c r="H109" i="1"/>
  <c r="G112" i="1"/>
  <c r="H110" i="1" s="1"/>
  <c r="F203" i="1"/>
  <c r="J75" i="1"/>
  <c r="J82" i="1" s="1"/>
  <c r="J80" i="1"/>
  <c r="J77" i="1"/>
  <c r="G8" i="1"/>
  <c r="H6" i="1" l="1"/>
  <c r="H7" i="1"/>
  <c r="H4" i="1"/>
  <c r="H9" i="1" s="1"/>
  <c r="H126" i="1"/>
  <c r="H131" i="1" s="1"/>
  <c r="H129" i="1"/>
  <c r="H144" i="1"/>
  <c r="H149" i="1" s="1"/>
  <c r="H147" i="1"/>
  <c r="H108" i="1"/>
  <c r="H113" i="1" s="1"/>
  <c r="H111" i="1"/>
  <c r="H127" i="1"/>
  <c r="F170" i="1"/>
</calcChain>
</file>

<file path=xl/sharedStrings.xml><?xml version="1.0" encoding="utf-8"?>
<sst xmlns="http://schemas.openxmlformats.org/spreadsheetml/2006/main" count="400" uniqueCount="40">
  <si>
    <t>Choose dam level</t>
  </si>
  <si>
    <t>Enter judgments for the paiwise comparisons in the matrix or direct values in the green cells</t>
  </si>
  <si>
    <t>2Decision Criteria</t>
  </si>
  <si>
    <t>Financial</t>
  </si>
  <si>
    <t>Direct values</t>
  </si>
  <si>
    <t>Political</t>
  </si>
  <si>
    <t>Environment protection</t>
  </si>
  <si>
    <t>Social protection</t>
  </si>
  <si>
    <t>Line Sum</t>
  </si>
  <si>
    <t>Estimated Priority</t>
  </si>
  <si>
    <t>Sum of Col</t>
  </si>
  <si>
    <t>Est. Incons.</t>
  </si>
  <si>
    <t>3Decision Makers</t>
  </si>
  <si>
    <t>Congress</t>
  </si>
  <si>
    <t>Dept of Interior</t>
  </si>
  <si>
    <t>Courts</t>
  </si>
  <si>
    <t>State</t>
  </si>
  <si>
    <t>Lobbies</t>
  </si>
  <si>
    <t>4Factors</t>
  </si>
  <si>
    <t>Clout</t>
  </si>
  <si>
    <t>Legal Position</t>
  </si>
  <si>
    <t>Irreversability Environment</t>
  </si>
  <si>
    <t>Archeological Problems</t>
  </si>
  <si>
    <t>Current Financial Resources</t>
  </si>
  <si>
    <t>Potential Financial Loss</t>
  </si>
  <si>
    <t>5Groups Affected</t>
  </si>
  <si>
    <t>Farmers</t>
  </si>
  <si>
    <t>Recreationists</t>
  </si>
  <si>
    <t>Power Users</t>
  </si>
  <si>
    <t>Environmentalists</t>
  </si>
  <si>
    <t>6Objectives</t>
  </si>
  <si>
    <t>Irrigation</t>
  </si>
  <si>
    <t>Flood Control</t>
  </si>
  <si>
    <t>Full Water in Dam</t>
  </si>
  <si>
    <t>Low Water in Dam</t>
  </si>
  <si>
    <t>Cheap Power</t>
  </si>
  <si>
    <t>Protect Environment</t>
  </si>
  <si>
    <t>7Alternatives</t>
  </si>
  <si>
    <t>Full dam</t>
  </si>
  <si>
    <t>Half-full 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</si>
</sst>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CEEBD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2" fontId="0" fillId="4" borderId="1" xfId="0" applyNumberFormat="1" applyFill="1" applyBorder="1"/>
    <xf numFmtId="0" fontId="0" fillId="6" borderId="1" xfId="0" applyFill="1" applyBorder="1"/>
    <xf numFmtId="0" fontId="4" fillId="7" borderId="1" xfId="0" applyFont="1" applyFill="1" applyBorder="1"/>
    <xf numFmtId="2" fontId="0" fillId="7" borderId="1" xfId="0" applyNumberFormat="1" applyFill="1" applyBorder="1"/>
    <xf numFmtId="4" fontId="5" fillId="8" borderId="2" xfId="0" applyNumberFormat="1" applyFont="1" applyFill="1" applyBorder="1" applyAlignment="1">
      <alignment horizontal="right"/>
    </xf>
    <xf numFmtId="3" fontId="5" fillId="8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6"/>
  <sheetViews>
    <sheetView tabSelected="1" topLeftCell="A184" zoomScale="70" zoomScaleNormal="70" workbookViewId="0">
      <selection activeCell="J214" sqref="J214"/>
    </sheetView>
  </sheetViews>
  <sheetFormatPr defaultRowHeight="15" x14ac:dyDescent="0.25"/>
  <cols>
    <col min="1" max="21" width="15.7109375" customWidth="1"/>
  </cols>
  <sheetData>
    <row r="1" spans="1:9" ht="21" x14ac:dyDescent="0.35">
      <c r="A1" s="1" t="s">
        <v>0</v>
      </c>
    </row>
    <row r="2" spans="1:9" x14ac:dyDescent="0.25">
      <c r="A2" s="2" t="s">
        <v>1</v>
      </c>
    </row>
    <row r="3" spans="1:9" x14ac:dyDescent="0.25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9" x14ac:dyDescent="0.25">
      <c r="A4" s="4" t="s">
        <v>3</v>
      </c>
      <c r="B4" s="6">
        <v>1</v>
      </c>
      <c r="C4" s="7"/>
      <c r="D4" s="7"/>
      <c r="E4" s="7"/>
      <c r="F4" s="12">
        <v>0.4</v>
      </c>
      <c r="G4" s="8">
        <f>+B4+C4+D4+E4</f>
        <v>1</v>
      </c>
      <c r="H4" s="8" t="e">
        <f>G4/G8</f>
        <v>#DIV/0!</v>
      </c>
    </row>
    <row r="5" spans="1:9" x14ac:dyDescent="0.25">
      <c r="A5" s="4" t="s">
        <v>5</v>
      </c>
      <c r="B5" s="9" t="e">
        <f>1/C4</f>
        <v>#DIV/0!</v>
      </c>
      <c r="C5" s="6">
        <v>1</v>
      </c>
      <c r="D5" s="7"/>
      <c r="E5" s="7"/>
      <c r="F5" s="12">
        <v>0.25</v>
      </c>
      <c r="G5" s="8" t="e">
        <f>+B5+C5+D5+E5</f>
        <v>#DIV/0!</v>
      </c>
      <c r="H5" s="8" t="e">
        <f>G5/G8</f>
        <v>#DIV/0!</v>
      </c>
    </row>
    <row r="6" spans="1:9" x14ac:dyDescent="0.25">
      <c r="A6" s="4" t="s">
        <v>6</v>
      </c>
      <c r="B6" s="9" t="e">
        <f>1/D4</f>
        <v>#DIV/0!</v>
      </c>
      <c r="C6" s="9" t="e">
        <f>1/D5</f>
        <v>#DIV/0!</v>
      </c>
      <c r="D6" s="6">
        <v>1</v>
      </c>
      <c r="E6" s="7"/>
      <c r="F6" s="12">
        <v>0.15</v>
      </c>
      <c r="G6" s="8" t="e">
        <f>+B6+C6+D6+E6</f>
        <v>#DIV/0!</v>
      </c>
      <c r="H6" s="8" t="e">
        <f>G6/G8</f>
        <v>#DIV/0!</v>
      </c>
    </row>
    <row r="7" spans="1:9" x14ac:dyDescent="0.25">
      <c r="A7" s="4" t="s">
        <v>7</v>
      </c>
      <c r="B7" s="9" t="e">
        <f>1/E4</f>
        <v>#DIV/0!</v>
      </c>
      <c r="C7" s="9" t="e">
        <f>1/E5</f>
        <v>#DIV/0!</v>
      </c>
      <c r="D7" s="9" t="e">
        <f>1/E6</f>
        <v>#DIV/0!</v>
      </c>
      <c r="E7" s="6">
        <v>1</v>
      </c>
      <c r="F7" s="12">
        <v>0.2</v>
      </c>
      <c r="G7" s="8" t="e">
        <f>+B7+C7+D7+E7</f>
        <v>#DIV/0!</v>
      </c>
      <c r="H7" s="8" t="e">
        <f>G7/G8</f>
        <v>#DIV/0!</v>
      </c>
    </row>
    <row r="8" spans="1:9" x14ac:dyDescent="0.25">
      <c r="A8" s="10" t="s">
        <v>10</v>
      </c>
      <c r="B8" s="11" t="e">
        <f>SUM(B4:B7)</f>
        <v>#DIV/0!</v>
      </c>
      <c r="C8" s="11" t="e">
        <f>SUM(C4:C7)</f>
        <v>#DIV/0!</v>
      </c>
      <c r="D8" s="11" t="e">
        <f>SUM(D4:D7)</f>
        <v>#DIV/0!</v>
      </c>
      <c r="E8" s="11">
        <f>SUM(E4:E7)</f>
        <v>1</v>
      </c>
      <c r="G8" s="8" t="e">
        <f>SUM(G4:G7)</f>
        <v>#DIV/0!</v>
      </c>
    </row>
    <row r="9" spans="1:9" x14ac:dyDescent="0.25">
      <c r="G9" s="10" t="s">
        <v>11</v>
      </c>
      <c r="H9" s="11" t="e">
        <f>((MMULT(B8:E8,H4:H7)-4)/(4-1))/0.89</f>
        <v>#DIV/0!</v>
      </c>
    </row>
    <row r="10" spans="1:9" ht="21" x14ac:dyDescent="0.35">
      <c r="A10" s="1" t="s">
        <v>3</v>
      </c>
    </row>
    <row r="11" spans="1:9" x14ac:dyDescent="0.25">
      <c r="A11" s="2" t="s">
        <v>1</v>
      </c>
    </row>
    <row r="12" spans="1:9" x14ac:dyDescent="0.25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16</v>
      </c>
      <c r="F12" s="4" t="s">
        <v>17</v>
      </c>
      <c r="G12" s="4" t="s">
        <v>4</v>
      </c>
      <c r="H12" s="5" t="s">
        <v>8</v>
      </c>
      <c r="I12" s="5" t="s">
        <v>9</v>
      </c>
    </row>
    <row r="13" spans="1:9" x14ac:dyDescent="0.25">
      <c r="A13" s="4" t="s">
        <v>13</v>
      </c>
      <c r="B13" s="6">
        <v>1</v>
      </c>
      <c r="C13" s="7"/>
      <c r="D13" s="7"/>
      <c r="E13" s="7"/>
      <c r="F13" s="7"/>
      <c r="G13" s="12">
        <v>0.3</v>
      </c>
      <c r="H13" s="8">
        <f>+B13+C13+D13+E13+F13</f>
        <v>1</v>
      </c>
      <c r="I13" s="8" t="e">
        <f>H13/H18</f>
        <v>#DIV/0!</v>
      </c>
    </row>
    <row r="14" spans="1:9" x14ac:dyDescent="0.25">
      <c r="A14" s="4" t="s">
        <v>14</v>
      </c>
      <c r="B14" s="9" t="e">
        <f>1/C13</f>
        <v>#DIV/0!</v>
      </c>
      <c r="C14" s="6">
        <v>1</v>
      </c>
      <c r="D14" s="7"/>
      <c r="E14" s="7"/>
      <c r="F14" s="7"/>
      <c r="G14" s="12">
        <v>0.25</v>
      </c>
      <c r="H14" s="8" t="e">
        <f>+B14+C14+D14+E14+F14</f>
        <v>#DIV/0!</v>
      </c>
      <c r="I14" s="8" t="e">
        <f>H14/H18</f>
        <v>#DIV/0!</v>
      </c>
    </row>
    <row r="15" spans="1:9" x14ac:dyDescent="0.25">
      <c r="A15" s="4" t="s">
        <v>15</v>
      </c>
      <c r="B15" s="9" t="e">
        <f>1/D13</f>
        <v>#DIV/0!</v>
      </c>
      <c r="C15" s="9" t="e">
        <f>1/D14</f>
        <v>#DIV/0!</v>
      </c>
      <c r="D15" s="6">
        <v>1</v>
      </c>
      <c r="E15" s="7"/>
      <c r="F15" s="7"/>
      <c r="G15" s="12">
        <v>0.05</v>
      </c>
      <c r="H15" s="8" t="e">
        <f>+B15+C15+D15+E15+F15</f>
        <v>#DIV/0!</v>
      </c>
      <c r="I15" s="8" t="e">
        <f>H15/H18</f>
        <v>#DIV/0!</v>
      </c>
    </row>
    <row r="16" spans="1:9" x14ac:dyDescent="0.25">
      <c r="A16" s="4" t="s">
        <v>16</v>
      </c>
      <c r="B16" s="9" t="e">
        <f>1/E13</f>
        <v>#DIV/0!</v>
      </c>
      <c r="C16" s="9" t="e">
        <f>1/E14</f>
        <v>#DIV/0!</v>
      </c>
      <c r="D16" s="9" t="e">
        <f>1/E15</f>
        <v>#DIV/0!</v>
      </c>
      <c r="E16" s="6">
        <v>1</v>
      </c>
      <c r="F16" s="7"/>
      <c r="G16" s="12">
        <v>0.2</v>
      </c>
      <c r="H16" s="8" t="e">
        <f>+B16+C16+D16+E16+F16</f>
        <v>#DIV/0!</v>
      </c>
      <c r="I16" s="8" t="e">
        <f>H16/H18</f>
        <v>#DIV/0!</v>
      </c>
    </row>
    <row r="17" spans="1:9" x14ac:dyDescent="0.25">
      <c r="A17" s="4" t="s">
        <v>17</v>
      </c>
      <c r="B17" s="9" t="e">
        <f>1/F13</f>
        <v>#DIV/0!</v>
      </c>
      <c r="C17" s="9" t="e">
        <f>1/F14</f>
        <v>#DIV/0!</v>
      </c>
      <c r="D17" s="9" t="e">
        <f>1/F15</f>
        <v>#DIV/0!</v>
      </c>
      <c r="E17" s="9" t="e">
        <f>1/F16</f>
        <v>#DIV/0!</v>
      </c>
      <c r="F17" s="6">
        <v>1</v>
      </c>
      <c r="G17" s="12">
        <v>0.2</v>
      </c>
      <c r="H17" s="8" t="e">
        <f>+B17+C17+D17+E17+F17</f>
        <v>#DIV/0!</v>
      </c>
      <c r="I17" s="8" t="e">
        <f>H17/H18</f>
        <v>#DIV/0!</v>
      </c>
    </row>
    <row r="18" spans="1:9" x14ac:dyDescent="0.25">
      <c r="A18" s="10" t="s">
        <v>10</v>
      </c>
      <c r="B18" s="11" t="e">
        <f>SUM(B13:B17)</f>
        <v>#DIV/0!</v>
      </c>
      <c r="C18" s="11" t="e">
        <f>SUM(C13:C17)</f>
        <v>#DIV/0!</v>
      </c>
      <c r="D18" s="11" t="e">
        <f>SUM(D13:D17)</f>
        <v>#DIV/0!</v>
      </c>
      <c r="E18" s="11" t="e">
        <f>SUM(E13:E17)</f>
        <v>#DIV/0!</v>
      </c>
      <c r="F18" s="11">
        <f>SUM(F13:F17)</f>
        <v>1</v>
      </c>
      <c r="H18" s="8" t="e">
        <f>SUM(H13:H17)</f>
        <v>#DIV/0!</v>
      </c>
    </row>
    <row r="19" spans="1:9" x14ac:dyDescent="0.25">
      <c r="H19" s="10" t="s">
        <v>11</v>
      </c>
      <c r="I19" s="11" t="e">
        <f>((MMULT(B18:F18,I13:I17)-5)/(5-1))/1.12</f>
        <v>#DIV/0!</v>
      </c>
    </row>
    <row r="20" spans="1:9" ht="21" x14ac:dyDescent="0.35">
      <c r="A20" s="1" t="s">
        <v>5</v>
      </c>
    </row>
    <row r="21" spans="1:9" x14ac:dyDescent="0.25">
      <c r="A21" s="2" t="s">
        <v>1</v>
      </c>
    </row>
    <row r="22" spans="1:9" x14ac:dyDescent="0.25">
      <c r="A22" s="3" t="s">
        <v>12</v>
      </c>
      <c r="B22" s="4" t="s">
        <v>13</v>
      </c>
      <c r="C22" s="4" t="s">
        <v>14</v>
      </c>
      <c r="D22" s="4" t="s">
        <v>15</v>
      </c>
      <c r="E22" s="4" t="s">
        <v>16</v>
      </c>
      <c r="F22" s="4" t="s">
        <v>17</v>
      </c>
      <c r="G22" s="4" t="s">
        <v>4</v>
      </c>
      <c r="H22" s="5" t="s">
        <v>8</v>
      </c>
      <c r="I22" s="5" t="s">
        <v>9</v>
      </c>
    </row>
    <row r="23" spans="1:9" x14ac:dyDescent="0.25">
      <c r="A23" s="4" t="s">
        <v>13</v>
      </c>
      <c r="B23" s="6">
        <v>1</v>
      </c>
      <c r="C23" s="7"/>
      <c r="D23" s="7"/>
      <c r="E23" s="7"/>
      <c r="F23" s="7"/>
      <c r="G23" s="12">
        <v>0.35</v>
      </c>
      <c r="H23" s="8">
        <f>+B23+C23+D23+E23+F23</f>
        <v>1</v>
      </c>
      <c r="I23" s="8" t="e">
        <f>H23/H28</f>
        <v>#DIV/0!</v>
      </c>
    </row>
    <row r="24" spans="1:9" x14ac:dyDescent="0.25">
      <c r="A24" s="4" t="s">
        <v>14</v>
      </c>
      <c r="B24" s="9" t="e">
        <f>1/C23</f>
        <v>#DIV/0!</v>
      </c>
      <c r="C24" s="6">
        <v>1</v>
      </c>
      <c r="D24" s="7"/>
      <c r="E24" s="7"/>
      <c r="F24" s="7"/>
      <c r="G24" s="12">
        <v>0.15</v>
      </c>
      <c r="H24" s="8" t="e">
        <f>+B24+C24+D24+E24+F24</f>
        <v>#DIV/0!</v>
      </c>
      <c r="I24" s="8" t="e">
        <f>H24/H28</f>
        <v>#DIV/0!</v>
      </c>
    </row>
    <row r="25" spans="1:9" x14ac:dyDescent="0.25">
      <c r="A25" s="4" t="s">
        <v>15</v>
      </c>
      <c r="B25" s="9" t="e">
        <f>1/D23</f>
        <v>#DIV/0!</v>
      </c>
      <c r="C25" s="9" t="e">
        <f>1/D24</f>
        <v>#DIV/0!</v>
      </c>
      <c r="D25" s="6">
        <v>1</v>
      </c>
      <c r="E25" s="7"/>
      <c r="F25" s="7"/>
      <c r="G25" s="12">
        <v>0.05</v>
      </c>
      <c r="H25" s="8" t="e">
        <f>+B25+C25+D25+E25+F25</f>
        <v>#DIV/0!</v>
      </c>
      <c r="I25" s="8" t="e">
        <f>H25/H28</f>
        <v>#DIV/0!</v>
      </c>
    </row>
    <row r="26" spans="1:9" x14ac:dyDescent="0.25">
      <c r="A26" s="4" t="s">
        <v>16</v>
      </c>
      <c r="B26" s="9" t="e">
        <f>1/E23</f>
        <v>#DIV/0!</v>
      </c>
      <c r="C26" s="9" t="e">
        <f>1/E24</f>
        <v>#DIV/0!</v>
      </c>
      <c r="D26" s="9" t="e">
        <f>1/E25</f>
        <v>#DIV/0!</v>
      </c>
      <c r="E26" s="6">
        <v>1</v>
      </c>
      <c r="F26" s="7"/>
      <c r="G26" s="12">
        <v>0.15</v>
      </c>
      <c r="H26" s="8" t="e">
        <f>+B26+C26+D26+E26+F26</f>
        <v>#DIV/0!</v>
      </c>
      <c r="I26" s="8" t="e">
        <f>H26/H28</f>
        <v>#DIV/0!</v>
      </c>
    </row>
    <row r="27" spans="1:9" x14ac:dyDescent="0.25">
      <c r="A27" s="4" t="s">
        <v>17</v>
      </c>
      <c r="B27" s="9" t="e">
        <f>1/F23</f>
        <v>#DIV/0!</v>
      </c>
      <c r="C27" s="9" t="e">
        <f>1/F24</f>
        <v>#DIV/0!</v>
      </c>
      <c r="D27" s="9" t="e">
        <f>1/F25</f>
        <v>#DIV/0!</v>
      </c>
      <c r="E27" s="9" t="e">
        <f>1/F26</f>
        <v>#DIV/0!</v>
      </c>
      <c r="F27" s="6">
        <v>1</v>
      </c>
      <c r="G27" s="12">
        <v>0.3</v>
      </c>
      <c r="H27" s="8" t="e">
        <f>+B27+C27+D27+E27+F27</f>
        <v>#DIV/0!</v>
      </c>
      <c r="I27" s="8" t="e">
        <f>H27/H28</f>
        <v>#DIV/0!</v>
      </c>
    </row>
    <row r="28" spans="1:9" x14ac:dyDescent="0.25">
      <c r="A28" s="10" t="s">
        <v>10</v>
      </c>
      <c r="B28" s="11" t="e">
        <f>SUM(B23:B27)</f>
        <v>#DIV/0!</v>
      </c>
      <c r="C28" s="11" t="e">
        <f>SUM(C23:C27)</f>
        <v>#DIV/0!</v>
      </c>
      <c r="D28" s="11" t="e">
        <f>SUM(D23:D27)</f>
        <v>#DIV/0!</v>
      </c>
      <c r="E28" s="11" t="e">
        <f>SUM(E23:E27)</f>
        <v>#DIV/0!</v>
      </c>
      <c r="F28" s="11">
        <f>SUM(F23:F27)</f>
        <v>1</v>
      </c>
      <c r="H28" s="8" t="e">
        <f>SUM(H23:H27)</f>
        <v>#DIV/0!</v>
      </c>
    </row>
    <row r="29" spans="1:9" x14ac:dyDescent="0.25">
      <c r="H29" s="10" t="s">
        <v>11</v>
      </c>
      <c r="I29" s="11" t="e">
        <f>((MMULT(B28:F28,I23:I27)-5)/(5-1))/1.12</f>
        <v>#DIV/0!</v>
      </c>
    </row>
    <row r="30" spans="1:9" ht="21" x14ac:dyDescent="0.35">
      <c r="A30" s="1" t="s">
        <v>6</v>
      </c>
    </row>
    <row r="31" spans="1:9" x14ac:dyDescent="0.25">
      <c r="A31" s="2" t="s">
        <v>1</v>
      </c>
    </row>
    <row r="32" spans="1:9" x14ac:dyDescent="0.25">
      <c r="A32" s="3" t="s">
        <v>12</v>
      </c>
      <c r="B32" s="4" t="s">
        <v>13</v>
      </c>
      <c r="C32" s="4" t="s">
        <v>14</v>
      </c>
      <c r="D32" s="4" t="s">
        <v>15</v>
      </c>
      <c r="E32" s="4" t="s">
        <v>16</v>
      </c>
      <c r="F32" s="4" t="s">
        <v>17</v>
      </c>
      <c r="G32" s="4" t="s">
        <v>4</v>
      </c>
      <c r="H32" s="5" t="s">
        <v>8</v>
      </c>
      <c r="I32" s="5" t="s">
        <v>9</v>
      </c>
    </row>
    <row r="33" spans="1:9" x14ac:dyDescent="0.25">
      <c r="A33" s="4" t="s">
        <v>13</v>
      </c>
      <c r="B33" s="6">
        <v>1</v>
      </c>
      <c r="C33" s="7"/>
      <c r="D33" s="7"/>
      <c r="E33" s="7"/>
      <c r="F33" s="7"/>
      <c r="G33" s="12">
        <v>0.1</v>
      </c>
      <c r="H33" s="8">
        <f>+B33+C33+D33+E33+F33</f>
        <v>1</v>
      </c>
      <c r="I33" s="8" t="e">
        <f>H33/H38</f>
        <v>#DIV/0!</v>
      </c>
    </row>
    <row r="34" spans="1:9" x14ac:dyDescent="0.25">
      <c r="A34" s="4" t="s">
        <v>14</v>
      </c>
      <c r="B34" s="9" t="e">
        <f>1/C33</f>
        <v>#DIV/0!</v>
      </c>
      <c r="C34" s="6">
        <v>1</v>
      </c>
      <c r="D34" s="7"/>
      <c r="E34" s="7"/>
      <c r="F34" s="7"/>
      <c r="G34" s="12">
        <v>0.5</v>
      </c>
      <c r="H34" s="8" t="e">
        <f>+B34+C34+D34+E34+F34</f>
        <v>#DIV/0!</v>
      </c>
      <c r="I34" s="8" t="e">
        <f>H34/H38</f>
        <v>#DIV/0!</v>
      </c>
    </row>
    <row r="35" spans="1:9" x14ac:dyDescent="0.25">
      <c r="A35" s="4" t="s">
        <v>15</v>
      </c>
      <c r="B35" s="9" t="e">
        <f>1/D33</f>
        <v>#DIV/0!</v>
      </c>
      <c r="C35" s="9" t="e">
        <f>1/D34</f>
        <v>#DIV/0!</v>
      </c>
      <c r="D35" s="6">
        <v>1</v>
      </c>
      <c r="E35" s="7"/>
      <c r="F35" s="7"/>
      <c r="G35" s="12">
        <v>0.2</v>
      </c>
      <c r="H35" s="8" t="e">
        <f>+B35+C35+D35+E35+F35</f>
        <v>#DIV/0!</v>
      </c>
      <c r="I35" s="8" t="e">
        <f>H35/H38</f>
        <v>#DIV/0!</v>
      </c>
    </row>
    <row r="36" spans="1:9" x14ac:dyDescent="0.25">
      <c r="A36" s="4" t="s">
        <v>16</v>
      </c>
      <c r="B36" s="9" t="e">
        <f>1/E33</f>
        <v>#DIV/0!</v>
      </c>
      <c r="C36" s="9" t="e">
        <f>1/E34</f>
        <v>#DIV/0!</v>
      </c>
      <c r="D36" s="9" t="e">
        <f>1/E35</f>
        <v>#DIV/0!</v>
      </c>
      <c r="E36" s="6">
        <v>1</v>
      </c>
      <c r="F36" s="7"/>
      <c r="G36" s="12">
        <v>0.1</v>
      </c>
      <c r="H36" s="8" t="e">
        <f>+B36+C36+D36+E36+F36</f>
        <v>#DIV/0!</v>
      </c>
      <c r="I36" s="8" t="e">
        <f>H36/H38</f>
        <v>#DIV/0!</v>
      </c>
    </row>
    <row r="37" spans="1:9" x14ac:dyDescent="0.25">
      <c r="A37" s="4" t="s">
        <v>17</v>
      </c>
      <c r="B37" s="9" t="e">
        <f>1/F33</f>
        <v>#DIV/0!</v>
      </c>
      <c r="C37" s="9" t="e">
        <f>1/F34</f>
        <v>#DIV/0!</v>
      </c>
      <c r="D37" s="9" t="e">
        <f>1/F35</f>
        <v>#DIV/0!</v>
      </c>
      <c r="E37" s="9" t="e">
        <f>1/F36</f>
        <v>#DIV/0!</v>
      </c>
      <c r="F37" s="6">
        <v>1</v>
      </c>
      <c r="G37" s="12">
        <v>0.1</v>
      </c>
      <c r="H37" s="8" t="e">
        <f>+B37+C37+D37+E37+F37</f>
        <v>#DIV/0!</v>
      </c>
      <c r="I37" s="8" t="e">
        <f>H37/H38</f>
        <v>#DIV/0!</v>
      </c>
    </row>
    <row r="38" spans="1:9" x14ac:dyDescent="0.25">
      <c r="A38" s="10" t="s">
        <v>10</v>
      </c>
      <c r="B38" s="11" t="e">
        <f>SUM(B33:B37)</f>
        <v>#DIV/0!</v>
      </c>
      <c r="C38" s="11" t="e">
        <f>SUM(C33:C37)</f>
        <v>#DIV/0!</v>
      </c>
      <c r="D38" s="11" t="e">
        <f>SUM(D33:D37)</f>
        <v>#DIV/0!</v>
      </c>
      <c r="E38" s="11" t="e">
        <f>SUM(E33:E37)</f>
        <v>#DIV/0!</v>
      </c>
      <c r="F38" s="11">
        <f>SUM(F33:F37)</f>
        <v>1</v>
      </c>
      <c r="H38" s="8" t="e">
        <f>SUM(H33:H37)</f>
        <v>#DIV/0!</v>
      </c>
    </row>
    <row r="39" spans="1:9" x14ac:dyDescent="0.25">
      <c r="H39" s="10" t="s">
        <v>11</v>
      </c>
      <c r="I39" s="11" t="e">
        <f>((MMULT(B38:F38,I33:I37)-5)/(5-1))/1.12</f>
        <v>#DIV/0!</v>
      </c>
    </row>
    <row r="40" spans="1:9" ht="21" x14ac:dyDescent="0.35">
      <c r="A40" s="1" t="s">
        <v>7</v>
      </c>
    </row>
    <row r="41" spans="1:9" x14ac:dyDescent="0.25">
      <c r="A41" s="2" t="s">
        <v>1</v>
      </c>
    </row>
    <row r="42" spans="1:9" x14ac:dyDescent="0.25">
      <c r="A42" s="3" t="s">
        <v>12</v>
      </c>
      <c r="B42" s="4" t="s">
        <v>13</v>
      </c>
      <c r="C42" s="4" t="s">
        <v>14</v>
      </c>
      <c r="D42" s="4" t="s">
        <v>15</v>
      </c>
      <c r="E42" s="4" t="s">
        <v>16</v>
      </c>
      <c r="F42" s="4" t="s">
        <v>17</v>
      </c>
      <c r="G42" s="4" t="s">
        <v>4</v>
      </c>
      <c r="H42" s="5" t="s">
        <v>8</v>
      </c>
      <c r="I42" s="5" t="s">
        <v>9</v>
      </c>
    </row>
    <row r="43" spans="1:9" x14ac:dyDescent="0.25">
      <c r="A43" s="4" t="s">
        <v>13</v>
      </c>
      <c r="B43" s="6">
        <v>1</v>
      </c>
      <c r="C43" s="7"/>
      <c r="D43" s="7"/>
      <c r="E43" s="7"/>
      <c r="F43" s="7"/>
      <c r="G43" s="12">
        <v>0.1</v>
      </c>
      <c r="H43" s="8">
        <f>+B43+C43+D43+E43+F43</f>
        <v>1</v>
      </c>
      <c r="I43" s="8" t="e">
        <f>H43/H48</f>
        <v>#DIV/0!</v>
      </c>
    </row>
    <row r="44" spans="1:9" x14ac:dyDescent="0.25">
      <c r="A44" s="4" t="s">
        <v>14</v>
      </c>
      <c r="B44" s="9" t="e">
        <f>1/C43</f>
        <v>#DIV/0!</v>
      </c>
      <c r="C44" s="6">
        <v>1</v>
      </c>
      <c r="D44" s="7"/>
      <c r="E44" s="7"/>
      <c r="F44" s="7"/>
      <c r="G44" s="12">
        <v>0.2</v>
      </c>
      <c r="H44" s="8" t="e">
        <f>+B44+C44+D44+E44+F44</f>
        <v>#DIV/0!</v>
      </c>
      <c r="I44" s="8" t="e">
        <f>H44/H48</f>
        <v>#DIV/0!</v>
      </c>
    </row>
    <row r="45" spans="1:9" x14ac:dyDescent="0.25">
      <c r="A45" s="4" t="s">
        <v>15</v>
      </c>
      <c r="B45" s="9" t="e">
        <f>1/D43</f>
        <v>#DIV/0!</v>
      </c>
      <c r="C45" s="9" t="e">
        <f>1/D44</f>
        <v>#DIV/0!</v>
      </c>
      <c r="D45" s="6">
        <v>1</v>
      </c>
      <c r="E45" s="7"/>
      <c r="F45" s="7"/>
      <c r="G45" s="12">
        <v>0.4</v>
      </c>
      <c r="H45" s="8" t="e">
        <f>+B45+C45+D45+E45+F45</f>
        <v>#DIV/0!</v>
      </c>
      <c r="I45" s="8" t="e">
        <f>H45/H48</f>
        <v>#DIV/0!</v>
      </c>
    </row>
    <row r="46" spans="1:9" x14ac:dyDescent="0.25">
      <c r="A46" s="4" t="s">
        <v>16</v>
      </c>
      <c r="B46" s="9" t="e">
        <f>1/E43</f>
        <v>#DIV/0!</v>
      </c>
      <c r="C46" s="9" t="e">
        <f>1/E44</f>
        <v>#DIV/0!</v>
      </c>
      <c r="D46" s="9" t="e">
        <f>1/E45</f>
        <v>#DIV/0!</v>
      </c>
      <c r="E46" s="6">
        <v>1</v>
      </c>
      <c r="F46" s="7"/>
      <c r="G46" s="12">
        <v>0.2</v>
      </c>
      <c r="H46" s="8" t="e">
        <f>+B46+C46+D46+E46+F46</f>
        <v>#DIV/0!</v>
      </c>
      <c r="I46" s="8" t="e">
        <f>H46/H48</f>
        <v>#DIV/0!</v>
      </c>
    </row>
    <row r="47" spans="1:9" x14ac:dyDescent="0.25">
      <c r="A47" s="4" t="s">
        <v>17</v>
      </c>
      <c r="B47" s="9" t="e">
        <f>1/F43</f>
        <v>#DIV/0!</v>
      </c>
      <c r="C47" s="9" t="e">
        <f>1/F44</f>
        <v>#DIV/0!</v>
      </c>
      <c r="D47" s="9" t="e">
        <f>1/F45</f>
        <v>#DIV/0!</v>
      </c>
      <c r="E47" s="9" t="e">
        <f>1/F46</f>
        <v>#DIV/0!</v>
      </c>
      <c r="F47" s="6">
        <v>1</v>
      </c>
      <c r="G47" s="12">
        <v>0.1</v>
      </c>
      <c r="H47" s="8" t="e">
        <f>+B47+C47+D47+E47+F47</f>
        <v>#DIV/0!</v>
      </c>
      <c r="I47" s="8" t="e">
        <f>H47/H48</f>
        <v>#DIV/0!</v>
      </c>
    </row>
    <row r="48" spans="1:9" x14ac:dyDescent="0.25">
      <c r="A48" s="10" t="s">
        <v>10</v>
      </c>
      <c r="B48" s="11" t="e">
        <f>SUM(B43:B47)</f>
        <v>#DIV/0!</v>
      </c>
      <c r="C48" s="11" t="e">
        <f>SUM(C43:C47)</f>
        <v>#DIV/0!</v>
      </c>
      <c r="D48" s="11" t="e">
        <f>SUM(D43:D47)</f>
        <v>#DIV/0!</v>
      </c>
      <c r="E48" s="11" t="e">
        <f>SUM(E43:E47)</f>
        <v>#DIV/0!</v>
      </c>
      <c r="F48" s="11">
        <f>SUM(F43:F47)</f>
        <v>1</v>
      </c>
      <c r="H48" s="8" t="e">
        <f>SUM(H43:H47)</f>
        <v>#DIV/0!</v>
      </c>
    </row>
    <row r="49" spans="1:10" x14ac:dyDescent="0.25">
      <c r="H49" s="10" t="s">
        <v>11</v>
      </c>
      <c r="I49" s="11" t="e">
        <f>((MMULT(B48:F48,I43:I47)-5)/(5-1))/1.12</f>
        <v>#DIV/0!</v>
      </c>
    </row>
    <row r="50" spans="1:10" ht="21" x14ac:dyDescent="0.35">
      <c r="A50" s="1" t="s">
        <v>13</v>
      </c>
    </row>
    <row r="51" spans="1:10" x14ac:dyDescent="0.25">
      <c r="A51" s="2" t="s">
        <v>1</v>
      </c>
    </row>
    <row r="52" spans="1:10" x14ac:dyDescent="0.25">
      <c r="A52" s="3" t="s">
        <v>18</v>
      </c>
      <c r="B52" s="4" t="s">
        <v>19</v>
      </c>
      <c r="C52" s="4" t="s">
        <v>20</v>
      </c>
      <c r="D52" s="4" t="s">
        <v>21</v>
      </c>
      <c r="E52" s="4" t="s">
        <v>22</v>
      </c>
      <c r="F52" s="4" t="s">
        <v>23</v>
      </c>
      <c r="G52" s="4" t="s">
        <v>24</v>
      </c>
      <c r="H52" s="4" t="s">
        <v>4</v>
      </c>
      <c r="I52" s="5" t="s">
        <v>8</v>
      </c>
      <c r="J52" s="5" t="s">
        <v>9</v>
      </c>
    </row>
    <row r="53" spans="1:10" x14ac:dyDescent="0.25">
      <c r="A53" s="4" t="s">
        <v>19</v>
      </c>
      <c r="B53" s="6">
        <v>1</v>
      </c>
      <c r="C53" s="7"/>
      <c r="D53" s="7"/>
      <c r="E53" s="7"/>
      <c r="F53" s="7"/>
      <c r="G53" s="7"/>
      <c r="H53" s="12">
        <v>0.2</v>
      </c>
      <c r="I53" s="8">
        <f t="shared" ref="I53:I58" si="0">+B53+C53+D53+E53+F53+G53</f>
        <v>1</v>
      </c>
      <c r="J53" s="8" t="e">
        <f>I53/I59</f>
        <v>#DIV/0!</v>
      </c>
    </row>
    <row r="54" spans="1:10" x14ac:dyDescent="0.25">
      <c r="A54" s="4" t="s">
        <v>20</v>
      </c>
      <c r="B54" s="9" t="e">
        <f>1/C53</f>
        <v>#DIV/0!</v>
      </c>
      <c r="C54" s="6">
        <v>1</v>
      </c>
      <c r="D54" s="7"/>
      <c r="E54" s="7"/>
      <c r="F54" s="7"/>
      <c r="G54" s="7"/>
      <c r="H54" s="12">
        <v>0.1</v>
      </c>
      <c r="I54" s="8" t="e">
        <f t="shared" si="0"/>
        <v>#DIV/0!</v>
      </c>
      <c r="J54" s="8" t="e">
        <f>I54/I59</f>
        <v>#DIV/0!</v>
      </c>
    </row>
    <row r="55" spans="1:10" x14ac:dyDescent="0.25">
      <c r="A55" s="4" t="s">
        <v>21</v>
      </c>
      <c r="B55" s="9" t="e">
        <f>1/D53</f>
        <v>#DIV/0!</v>
      </c>
      <c r="C55" s="9" t="e">
        <f>1/D54</f>
        <v>#DIV/0!</v>
      </c>
      <c r="D55" s="6">
        <v>1</v>
      </c>
      <c r="E55" s="7"/>
      <c r="F55" s="7"/>
      <c r="G55" s="7"/>
      <c r="H55" s="12">
        <v>0.05</v>
      </c>
      <c r="I55" s="8" t="e">
        <f t="shared" si="0"/>
        <v>#DIV/0!</v>
      </c>
      <c r="J55" s="8" t="e">
        <f>I55/I59</f>
        <v>#DIV/0!</v>
      </c>
    </row>
    <row r="56" spans="1:10" x14ac:dyDescent="0.25">
      <c r="A56" s="4" t="s">
        <v>22</v>
      </c>
      <c r="B56" s="9" t="e">
        <f>1/E53</f>
        <v>#DIV/0!</v>
      </c>
      <c r="C56" s="9" t="e">
        <f>1/E54</f>
        <v>#DIV/0!</v>
      </c>
      <c r="D56" s="9" t="e">
        <f>1/E55</f>
        <v>#DIV/0!</v>
      </c>
      <c r="E56" s="6">
        <v>1</v>
      </c>
      <c r="F56" s="7"/>
      <c r="G56" s="7"/>
      <c r="H56" s="12">
        <v>0.05</v>
      </c>
      <c r="I56" s="8" t="e">
        <f t="shared" si="0"/>
        <v>#DIV/0!</v>
      </c>
      <c r="J56" s="8" t="e">
        <f>I56/I59</f>
        <v>#DIV/0!</v>
      </c>
    </row>
    <row r="57" spans="1:10" x14ac:dyDescent="0.25">
      <c r="A57" s="4" t="s">
        <v>23</v>
      </c>
      <c r="B57" s="9" t="e">
        <f>1/F53</f>
        <v>#DIV/0!</v>
      </c>
      <c r="C57" s="9" t="e">
        <f>1/F54</f>
        <v>#DIV/0!</v>
      </c>
      <c r="D57" s="9" t="e">
        <f>1/F55</f>
        <v>#DIV/0!</v>
      </c>
      <c r="E57" s="9" t="e">
        <f>1/F56</f>
        <v>#DIV/0!</v>
      </c>
      <c r="F57" s="6">
        <v>1</v>
      </c>
      <c r="G57" s="7"/>
      <c r="H57" s="12">
        <v>0.35</v>
      </c>
      <c r="I57" s="8" t="e">
        <f t="shared" si="0"/>
        <v>#DIV/0!</v>
      </c>
      <c r="J57" s="8" t="e">
        <f>I57/I59</f>
        <v>#DIV/0!</v>
      </c>
    </row>
    <row r="58" spans="1:10" x14ac:dyDescent="0.25">
      <c r="A58" s="4" t="s">
        <v>24</v>
      </c>
      <c r="B58" s="9" t="e">
        <f>1/G53</f>
        <v>#DIV/0!</v>
      </c>
      <c r="C58" s="9" t="e">
        <f>1/G54</f>
        <v>#DIV/0!</v>
      </c>
      <c r="D58" s="9" t="e">
        <f>1/G55</f>
        <v>#DIV/0!</v>
      </c>
      <c r="E58" s="9" t="e">
        <f>1/G56</f>
        <v>#DIV/0!</v>
      </c>
      <c r="F58" s="9" t="e">
        <f>1/G57</f>
        <v>#DIV/0!</v>
      </c>
      <c r="G58" s="6">
        <v>1</v>
      </c>
      <c r="H58" s="12">
        <v>0.25</v>
      </c>
      <c r="I58" s="8" t="e">
        <f t="shared" si="0"/>
        <v>#DIV/0!</v>
      </c>
      <c r="J58" s="8" t="e">
        <f>I58/I59</f>
        <v>#DIV/0!</v>
      </c>
    </row>
    <row r="59" spans="1:10" x14ac:dyDescent="0.25">
      <c r="A59" s="10" t="s">
        <v>10</v>
      </c>
      <c r="B59" s="11" t="e">
        <f t="shared" ref="B59:G59" si="1">SUM(B53:B58)</f>
        <v>#DIV/0!</v>
      </c>
      <c r="C59" s="11" t="e">
        <f t="shared" si="1"/>
        <v>#DIV/0!</v>
      </c>
      <c r="D59" s="11" t="e">
        <f t="shared" si="1"/>
        <v>#DIV/0!</v>
      </c>
      <c r="E59" s="11" t="e">
        <f t="shared" si="1"/>
        <v>#DIV/0!</v>
      </c>
      <c r="F59" s="11" t="e">
        <f t="shared" si="1"/>
        <v>#DIV/0!</v>
      </c>
      <c r="G59" s="11">
        <f t="shared" si="1"/>
        <v>1</v>
      </c>
      <c r="I59" s="8" t="e">
        <f>SUM(I53:I58)</f>
        <v>#DIV/0!</v>
      </c>
    </row>
    <row r="60" spans="1:10" x14ac:dyDescent="0.25">
      <c r="I60" s="10" t="s">
        <v>11</v>
      </c>
      <c r="J60" s="11" t="e">
        <f>((MMULT(B59:G59,J53:J58)-6)/(6-1))/1.25</f>
        <v>#DIV/0!</v>
      </c>
    </row>
    <row r="61" spans="1:10" ht="21" x14ac:dyDescent="0.35">
      <c r="A61" s="1" t="s">
        <v>14</v>
      </c>
    </row>
    <row r="62" spans="1:10" x14ac:dyDescent="0.25">
      <c r="A62" s="2" t="s">
        <v>1</v>
      </c>
    </row>
    <row r="63" spans="1:10" x14ac:dyDescent="0.25">
      <c r="A63" s="3" t="s">
        <v>18</v>
      </c>
      <c r="B63" s="4" t="s">
        <v>19</v>
      </c>
      <c r="C63" s="4" t="s">
        <v>20</v>
      </c>
      <c r="D63" s="4" t="s">
        <v>21</v>
      </c>
      <c r="E63" s="4" t="s">
        <v>22</v>
      </c>
      <c r="F63" s="4" t="s">
        <v>23</v>
      </c>
      <c r="G63" s="4" t="s">
        <v>24</v>
      </c>
      <c r="H63" s="4" t="s">
        <v>4</v>
      </c>
      <c r="I63" s="5" t="s">
        <v>8</v>
      </c>
      <c r="J63" s="5" t="s">
        <v>9</v>
      </c>
    </row>
    <row r="64" spans="1:10" x14ac:dyDescent="0.25">
      <c r="A64" s="4" t="s">
        <v>19</v>
      </c>
      <c r="B64" s="6">
        <v>1</v>
      </c>
      <c r="C64" s="7"/>
      <c r="D64" s="7"/>
      <c r="E64" s="7"/>
      <c r="F64" s="7"/>
      <c r="G64" s="7"/>
      <c r="H64" s="12">
        <v>0.1</v>
      </c>
      <c r="I64" s="8">
        <f t="shared" ref="I64:I69" si="2">+B64+C64+D64+E64+F64+G64</f>
        <v>1</v>
      </c>
      <c r="J64" s="8" t="e">
        <f>I64/I70</f>
        <v>#DIV/0!</v>
      </c>
    </row>
    <row r="65" spans="1:10" x14ac:dyDescent="0.25">
      <c r="A65" s="4" t="s">
        <v>20</v>
      </c>
      <c r="B65" s="9" t="e">
        <f>1/C64</f>
        <v>#DIV/0!</v>
      </c>
      <c r="C65" s="6">
        <v>1</v>
      </c>
      <c r="D65" s="7"/>
      <c r="E65" s="7"/>
      <c r="F65" s="7"/>
      <c r="G65" s="7"/>
      <c r="H65" s="12">
        <v>0.05</v>
      </c>
      <c r="I65" s="8" t="e">
        <f t="shared" si="2"/>
        <v>#DIV/0!</v>
      </c>
      <c r="J65" s="8" t="e">
        <f>I65/I70</f>
        <v>#DIV/0!</v>
      </c>
    </row>
    <row r="66" spans="1:10" x14ac:dyDescent="0.25">
      <c r="A66" s="4" t="s">
        <v>21</v>
      </c>
      <c r="B66" s="9" t="e">
        <f>1/D64</f>
        <v>#DIV/0!</v>
      </c>
      <c r="C66" s="9" t="e">
        <f>1/D65</f>
        <v>#DIV/0!</v>
      </c>
      <c r="D66" s="6">
        <v>1</v>
      </c>
      <c r="E66" s="7"/>
      <c r="F66" s="7"/>
      <c r="G66" s="7"/>
      <c r="H66" s="12">
        <v>0.4</v>
      </c>
      <c r="I66" s="8" t="e">
        <f t="shared" si="2"/>
        <v>#DIV/0!</v>
      </c>
      <c r="J66" s="8" t="e">
        <f>I66/I70</f>
        <v>#DIV/0!</v>
      </c>
    </row>
    <row r="67" spans="1:10" x14ac:dyDescent="0.25">
      <c r="A67" s="4" t="s">
        <v>22</v>
      </c>
      <c r="B67" s="9" t="e">
        <f>1/E64</f>
        <v>#DIV/0!</v>
      </c>
      <c r="C67" s="9" t="e">
        <f>1/E65</f>
        <v>#DIV/0!</v>
      </c>
      <c r="D67" s="9" t="e">
        <f>1/E66</f>
        <v>#DIV/0!</v>
      </c>
      <c r="E67" s="6">
        <v>1</v>
      </c>
      <c r="F67" s="7"/>
      <c r="G67" s="7"/>
      <c r="H67" s="12">
        <v>0.05</v>
      </c>
      <c r="I67" s="8" t="e">
        <f t="shared" si="2"/>
        <v>#DIV/0!</v>
      </c>
      <c r="J67" s="8" t="e">
        <f>I67/I70</f>
        <v>#DIV/0!</v>
      </c>
    </row>
    <row r="68" spans="1:10" x14ac:dyDescent="0.25">
      <c r="A68" s="4" t="s">
        <v>23</v>
      </c>
      <c r="B68" s="9" t="e">
        <f>1/F64</f>
        <v>#DIV/0!</v>
      </c>
      <c r="C68" s="9" t="e">
        <f>1/F65</f>
        <v>#DIV/0!</v>
      </c>
      <c r="D68" s="9" t="e">
        <f>1/F66</f>
        <v>#DIV/0!</v>
      </c>
      <c r="E68" s="9" t="e">
        <f>1/F67</f>
        <v>#DIV/0!</v>
      </c>
      <c r="F68" s="6">
        <v>1</v>
      </c>
      <c r="G68" s="7"/>
      <c r="H68" s="12">
        <v>0.2</v>
      </c>
      <c r="I68" s="8" t="e">
        <f t="shared" si="2"/>
        <v>#DIV/0!</v>
      </c>
      <c r="J68" s="8" t="e">
        <f>I68/I70</f>
        <v>#DIV/0!</v>
      </c>
    </row>
    <row r="69" spans="1:10" x14ac:dyDescent="0.25">
      <c r="A69" s="4" t="s">
        <v>24</v>
      </c>
      <c r="B69" s="9" t="e">
        <f>1/G64</f>
        <v>#DIV/0!</v>
      </c>
      <c r="C69" s="9" t="e">
        <f>1/G65</f>
        <v>#DIV/0!</v>
      </c>
      <c r="D69" s="9" t="e">
        <f>1/G66</f>
        <v>#DIV/0!</v>
      </c>
      <c r="E69" s="9" t="e">
        <f>1/G67</f>
        <v>#DIV/0!</v>
      </c>
      <c r="F69" s="9" t="e">
        <f>1/G68</f>
        <v>#DIV/0!</v>
      </c>
      <c r="G69" s="6">
        <v>1</v>
      </c>
      <c r="H69" s="12">
        <v>0.2</v>
      </c>
      <c r="I69" s="8" t="e">
        <f t="shared" si="2"/>
        <v>#DIV/0!</v>
      </c>
      <c r="J69" s="8" t="e">
        <f>I69/I70</f>
        <v>#DIV/0!</v>
      </c>
    </row>
    <row r="70" spans="1:10" x14ac:dyDescent="0.25">
      <c r="A70" s="10" t="s">
        <v>10</v>
      </c>
      <c r="B70" s="11" t="e">
        <f t="shared" ref="B70:G70" si="3">SUM(B64:B69)</f>
        <v>#DIV/0!</v>
      </c>
      <c r="C70" s="11" t="e">
        <f t="shared" si="3"/>
        <v>#DIV/0!</v>
      </c>
      <c r="D70" s="11" t="e">
        <f t="shared" si="3"/>
        <v>#DIV/0!</v>
      </c>
      <c r="E70" s="11" t="e">
        <f t="shared" si="3"/>
        <v>#DIV/0!</v>
      </c>
      <c r="F70" s="11" t="e">
        <f t="shared" si="3"/>
        <v>#DIV/0!</v>
      </c>
      <c r="G70" s="11">
        <f t="shared" si="3"/>
        <v>1</v>
      </c>
      <c r="I70" s="8" t="e">
        <f>SUM(I64:I69)</f>
        <v>#DIV/0!</v>
      </c>
    </row>
    <row r="71" spans="1:10" x14ac:dyDescent="0.25">
      <c r="I71" s="10" t="s">
        <v>11</v>
      </c>
      <c r="J71" s="11" t="e">
        <f>((MMULT(B70:G70,J64:J69)-6)/(6-1))/1.25</f>
        <v>#DIV/0!</v>
      </c>
    </row>
    <row r="72" spans="1:10" ht="21" x14ac:dyDescent="0.35">
      <c r="A72" s="1" t="s">
        <v>15</v>
      </c>
    </row>
    <row r="73" spans="1:10" x14ac:dyDescent="0.25">
      <c r="A73" s="2" t="s">
        <v>1</v>
      </c>
    </row>
    <row r="74" spans="1:10" x14ac:dyDescent="0.25">
      <c r="A74" s="3" t="s">
        <v>18</v>
      </c>
      <c r="B74" s="4" t="s">
        <v>19</v>
      </c>
      <c r="C74" s="4" t="s">
        <v>20</v>
      </c>
      <c r="D74" s="4" t="s">
        <v>21</v>
      </c>
      <c r="E74" s="4" t="s">
        <v>22</v>
      </c>
      <c r="F74" s="4" t="s">
        <v>23</v>
      </c>
      <c r="G74" s="4" t="s">
        <v>24</v>
      </c>
      <c r="H74" s="4" t="s">
        <v>4</v>
      </c>
      <c r="I74" s="5" t="s">
        <v>8</v>
      </c>
      <c r="J74" s="5" t="s">
        <v>9</v>
      </c>
    </row>
    <row r="75" spans="1:10" x14ac:dyDescent="0.25">
      <c r="A75" s="4" t="s">
        <v>19</v>
      </c>
      <c r="B75" s="6">
        <v>1</v>
      </c>
      <c r="C75" s="7"/>
      <c r="D75" s="7"/>
      <c r="E75" s="7"/>
      <c r="F75" s="7"/>
      <c r="G75" s="7"/>
      <c r="H75" s="12">
        <v>0.25</v>
      </c>
      <c r="I75" s="8">
        <f t="shared" ref="I75:I80" si="4">+B75+C75+D75+E75+F75+G75</f>
        <v>1</v>
      </c>
      <c r="J75" s="8" t="e">
        <f>I75/I81</f>
        <v>#DIV/0!</v>
      </c>
    </row>
    <row r="76" spans="1:10" x14ac:dyDescent="0.25">
      <c r="A76" s="4" t="s">
        <v>20</v>
      </c>
      <c r="B76" s="9" t="e">
        <f>1/C75</f>
        <v>#DIV/0!</v>
      </c>
      <c r="C76" s="6">
        <v>1</v>
      </c>
      <c r="D76" s="7"/>
      <c r="E76" s="7"/>
      <c r="F76" s="7"/>
      <c r="G76" s="7"/>
      <c r="H76" s="12">
        <v>0.5</v>
      </c>
      <c r="I76" s="8" t="e">
        <f t="shared" si="4"/>
        <v>#DIV/0!</v>
      </c>
      <c r="J76" s="8" t="e">
        <f>I76/I81</f>
        <v>#DIV/0!</v>
      </c>
    </row>
    <row r="77" spans="1:10" x14ac:dyDescent="0.25">
      <c r="A77" s="4" t="s">
        <v>21</v>
      </c>
      <c r="B77" s="9" t="e">
        <f>1/D75</f>
        <v>#DIV/0!</v>
      </c>
      <c r="C77" s="9" t="e">
        <f>1/D76</f>
        <v>#DIV/0!</v>
      </c>
      <c r="D77" s="6">
        <v>1</v>
      </c>
      <c r="E77" s="7"/>
      <c r="F77" s="7"/>
      <c r="G77" s="7"/>
      <c r="H77" s="12">
        <v>0.1</v>
      </c>
      <c r="I77" s="8" t="e">
        <f t="shared" si="4"/>
        <v>#DIV/0!</v>
      </c>
      <c r="J77" s="8" t="e">
        <f>I77/I81</f>
        <v>#DIV/0!</v>
      </c>
    </row>
    <row r="78" spans="1:10" x14ac:dyDescent="0.25">
      <c r="A78" s="4" t="s">
        <v>22</v>
      </c>
      <c r="B78" s="9" t="e">
        <f>1/E75</f>
        <v>#DIV/0!</v>
      </c>
      <c r="C78" s="9" t="e">
        <f>1/E76</f>
        <v>#DIV/0!</v>
      </c>
      <c r="D78" s="9" t="e">
        <f>1/E77</f>
        <v>#DIV/0!</v>
      </c>
      <c r="E78" s="6">
        <v>1</v>
      </c>
      <c r="F78" s="7"/>
      <c r="G78" s="7"/>
      <c r="H78" s="12">
        <v>0.05</v>
      </c>
      <c r="I78" s="8" t="e">
        <f t="shared" si="4"/>
        <v>#DIV/0!</v>
      </c>
      <c r="J78" s="8" t="e">
        <f>I78/I81</f>
        <v>#DIV/0!</v>
      </c>
    </row>
    <row r="79" spans="1:10" x14ac:dyDescent="0.25">
      <c r="A79" s="4" t="s">
        <v>23</v>
      </c>
      <c r="B79" s="9" t="e">
        <f>1/F75</f>
        <v>#DIV/0!</v>
      </c>
      <c r="C79" s="9" t="e">
        <f>1/F76</f>
        <v>#DIV/0!</v>
      </c>
      <c r="D79" s="9" t="e">
        <f>1/F77</f>
        <v>#DIV/0!</v>
      </c>
      <c r="E79" s="9" t="e">
        <f>1/F78</f>
        <v>#DIV/0!</v>
      </c>
      <c r="F79" s="6">
        <v>1</v>
      </c>
      <c r="G79" s="7"/>
      <c r="H79" s="12">
        <v>0.05</v>
      </c>
      <c r="I79" s="8" t="e">
        <f t="shared" si="4"/>
        <v>#DIV/0!</v>
      </c>
      <c r="J79" s="8" t="e">
        <f>I79/I81</f>
        <v>#DIV/0!</v>
      </c>
    </row>
    <row r="80" spans="1:10" x14ac:dyDescent="0.25">
      <c r="A80" s="4" t="s">
        <v>24</v>
      </c>
      <c r="B80" s="9" t="e">
        <f>1/G75</f>
        <v>#DIV/0!</v>
      </c>
      <c r="C80" s="9" t="e">
        <f>1/G76</f>
        <v>#DIV/0!</v>
      </c>
      <c r="D80" s="9" t="e">
        <f>1/G77</f>
        <v>#DIV/0!</v>
      </c>
      <c r="E80" s="9" t="e">
        <f>1/G78</f>
        <v>#DIV/0!</v>
      </c>
      <c r="F80" s="9" t="e">
        <f>1/G79</f>
        <v>#DIV/0!</v>
      </c>
      <c r="G80" s="6">
        <v>1</v>
      </c>
      <c r="H80" s="12">
        <v>0.05</v>
      </c>
      <c r="I80" s="8" t="e">
        <f t="shared" si="4"/>
        <v>#DIV/0!</v>
      </c>
      <c r="J80" s="8" t="e">
        <f>I80/I81</f>
        <v>#DIV/0!</v>
      </c>
    </row>
    <row r="81" spans="1:10" x14ac:dyDescent="0.25">
      <c r="A81" s="10" t="s">
        <v>10</v>
      </c>
      <c r="B81" s="11" t="e">
        <f t="shared" ref="B81:G81" si="5">SUM(B75:B80)</f>
        <v>#DIV/0!</v>
      </c>
      <c r="C81" s="11" t="e">
        <f t="shared" si="5"/>
        <v>#DIV/0!</v>
      </c>
      <c r="D81" s="11" t="e">
        <f t="shared" si="5"/>
        <v>#DIV/0!</v>
      </c>
      <c r="E81" s="11" t="e">
        <f t="shared" si="5"/>
        <v>#DIV/0!</v>
      </c>
      <c r="F81" s="11" t="e">
        <f t="shared" si="5"/>
        <v>#DIV/0!</v>
      </c>
      <c r="G81" s="11">
        <f t="shared" si="5"/>
        <v>1</v>
      </c>
      <c r="I81" s="8" t="e">
        <f>SUM(I75:I80)</f>
        <v>#DIV/0!</v>
      </c>
    </row>
    <row r="82" spans="1:10" x14ac:dyDescent="0.25">
      <c r="I82" s="10" t="s">
        <v>11</v>
      </c>
      <c r="J82" s="11" t="e">
        <f>((MMULT(B81:G81,J75:J80)-6)/(6-1))/1.25</f>
        <v>#DIV/0!</v>
      </c>
    </row>
    <row r="83" spans="1:10" ht="21" x14ac:dyDescent="0.35">
      <c r="A83" s="1" t="s">
        <v>16</v>
      </c>
    </row>
    <row r="84" spans="1:10" x14ac:dyDescent="0.25">
      <c r="A84" s="2" t="s">
        <v>1</v>
      </c>
    </row>
    <row r="85" spans="1:10" x14ac:dyDescent="0.25">
      <c r="A85" s="3" t="s">
        <v>18</v>
      </c>
      <c r="B85" s="4" t="s">
        <v>19</v>
      </c>
      <c r="C85" s="4" t="s">
        <v>20</v>
      </c>
      <c r="D85" s="4" t="s">
        <v>21</v>
      </c>
      <c r="E85" s="4" t="s">
        <v>22</v>
      </c>
      <c r="F85" s="4" t="s">
        <v>23</v>
      </c>
      <c r="G85" s="4" t="s">
        <v>24</v>
      </c>
      <c r="H85" s="4" t="s">
        <v>4</v>
      </c>
      <c r="I85" s="5" t="s">
        <v>8</v>
      </c>
      <c r="J85" s="5" t="s">
        <v>9</v>
      </c>
    </row>
    <row r="86" spans="1:10" x14ac:dyDescent="0.25">
      <c r="A86" s="4" t="s">
        <v>19</v>
      </c>
      <c r="B86" s="6">
        <v>1</v>
      </c>
      <c r="C86" s="7"/>
      <c r="D86" s="7"/>
      <c r="E86" s="7"/>
      <c r="F86" s="7"/>
      <c r="G86" s="7"/>
      <c r="H86" s="12">
        <v>0.1</v>
      </c>
      <c r="I86" s="8">
        <f t="shared" ref="I86:I91" si="6">+B86+C86+D86+E86+F86+G86</f>
        <v>1</v>
      </c>
      <c r="J86" s="8" t="e">
        <f>I86/I92</f>
        <v>#DIV/0!</v>
      </c>
    </row>
    <row r="87" spans="1:10" x14ac:dyDescent="0.25">
      <c r="A87" s="4" t="s">
        <v>20</v>
      </c>
      <c r="B87" s="9" t="e">
        <f>1/C86</f>
        <v>#DIV/0!</v>
      </c>
      <c r="C87" s="6">
        <v>1</v>
      </c>
      <c r="D87" s="7"/>
      <c r="E87" s="7"/>
      <c r="F87" s="7"/>
      <c r="G87" s="7"/>
      <c r="H87" s="12">
        <v>0.05</v>
      </c>
      <c r="I87" s="8" t="e">
        <f t="shared" si="6"/>
        <v>#DIV/0!</v>
      </c>
      <c r="J87" s="8" t="e">
        <f>I87/I92</f>
        <v>#DIV/0!</v>
      </c>
    </row>
    <row r="88" spans="1:10" x14ac:dyDescent="0.25">
      <c r="A88" s="4" t="s">
        <v>21</v>
      </c>
      <c r="B88" s="9" t="e">
        <f>1/D86</f>
        <v>#DIV/0!</v>
      </c>
      <c r="C88" s="9" t="e">
        <f>1/D87</f>
        <v>#DIV/0!</v>
      </c>
      <c r="D88" s="6">
        <v>1</v>
      </c>
      <c r="E88" s="7"/>
      <c r="F88" s="7"/>
      <c r="G88" s="7"/>
      <c r="H88" s="12">
        <v>0.3</v>
      </c>
      <c r="I88" s="8" t="e">
        <f t="shared" si="6"/>
        <v>#DIV/0!</v>
      </c>
      <c r="J88" s="8" t="e">
        <f>I88/I92</f>
        <v>#DIV/0!</v>
      </c>
    </row>
    <row r="89" spans="1:10" x14ac:dyDescent="0.25">
      <c r="A89" s="4" t="s">
        <v>22</v>
      </c>
      <c r="B89" s="9" t="e">
        <f>1/E86</f>
        <v>#DIV/0!</v>
      </c>
      <c r="C89" s="9" t="e">
        <f>1/E87</f>
        <v>#DIV/0!</v>
      </c>
      <c r="D89" s="9" t="e">
        <f>1/E88</f>
        <v>#DIV/0!</v>
      </c>
      <c r="E89" s="6">
        <v>1</v>
      </c>
      <c r="F89" s="7"/>
      <c r="G89" s="7"/>
      <c r="H89" s="12">
        <v>0.05</v>
      </c>
      <c r="I89" s="8" t="e">
        <f t="shared" si="6"/>
        <v>#DIV/0!</v>
      </c>
      <c r="J89" s="8" t="e">
        <f>I89/I92</f>
        <v>#DIV/0!</v>
      </c>
    </row>
    <row r="90" spans="1:10" x14ac:dyDescent="0.25">
      <c r="A90" s="4" t="s">
        <v>23</v>
      </c>
      <c r="B90" s="9" t="e">
        <f>1/F86</f>
        <v>#DIV/0!</v>
      </c>
      <c r="C90" s="9" t="e">
        <f>1/F87</f>
        <v>#DIV/0!</v>
      </c>
      <c r="D90" s="9" t="e">
        <f>1/F88</f>
        <v>#DIV/0!</v>
      </c>
      <c r="E90" s="9" t="e">
        <f>1/F89</f>
        <v>#DIV/0!</v>
      </c>
      <c r="F90" s="6">
        <v>1</v>
      </c>
      <c r="G90" s="7"/>
      <c r="H90" s="12">
        <v>0.3</v>
      </c>
      <c r="I90" s="8" t="e">
        <f t="shared" si="6"/>
        <v>#DIV/0!</v>
      </c>
      <c r="J90" s="8" t="e">
        <f>I90/I92</f>
        <v>#DIV/0!</v>
      </c>
    </row>
    <row r="91" spans="1:10" x14ac:dyDescent="0.25">
      <c r="A91" s="4" t="s">
        <v>24</v>
      </c>
      <c r="B91" s="9" t="e">
        <f>1/G86</f>
        <v>#DIV/0!</v>
      </c>
      <c r="C91" s="9" t="e">
        <f>1/G87</f>
        <v>#DIV/0!</v>
      </c>
      <c r="D91" s="9" t="e">
        <f>1/G88</f>
        <v>#DIV/0!</v>
      </c>
      <c r="E91" s="9" t="e">
        <f>1/G89</f>
        <v>#DIV/0!</v>
      </c>
      <c r="F91" s="9" t="e">
        <f>1/G90</f>
        <v>#DIV/0!</v>
      </c>
      <c r="G91" s="6">
        <v>1</v>
      </c>
      <c r="H91" s="12">
        <v>0.2</v>
      </c>
      <c r="I91" s="8" t="e">
        <f t="shared" si="6"/>
        <v>#DIV/0!</v>
      </c>
      <c r="J91" s="8" t="e">
        <f>I91/I92</f>
        <v>#DIV/0!</v>
      </c>
    </row>
    <row r="92" spans="1:10" x14ac:dyDescent="0.25">
      <c r="A92" s="10" t="s">
        <v>10</v>
      </c>
      <c r="B92" s="11" t="e">
        <f t="shared" ref="B92:G92" si="7">SUM(B86:B91)</f>
        <v>#DIV/0!</v>
      </c>
      <c r="C92" s="11" t="e">
        <f t="shared" si="7"/>
        <v>#DIV/0!</v>
      </c>
      <c r="D92" s="11" t="e">
        <f t="shared" si="7"/>
        <v>#DIV/0!</v>
      </c>
      <c r="E92" s="11" t="e">
        <f t="shared" si="7"/>
        <v>#DIV/0!</v>
      </c>
      <c r="F92" s="11" t="e">
        <f t="shared" si="7"/>
        <v>#DIV/0!</v>
      </c>
      <c r="G92" s="11">
        <f t="shared" si="7"/>
        <v>1</v>
      </c>
      <c r="I92" s="8" t="e">
        <f>SUM(I86:I91)</f>
        <v>#DIV/0!</v>
      </c>
    </row>
    <row r="93" spans="1:10" x14ac:dyDescent="0.25">
      <c r="I93" s="10" t="s">
        <v>11</v>
      </c>
      <c r="J93" s="11" t="e">
        <f>((MMULT(B92:G92,J86:J91)-6)/(6-1))/1.25</f>
        <v>#DIV/0!</v>
      </c>
    </row>
    <row r="94" spans="1:10" ht="21" x14ac:dyDescent="0.35">
      <c r="A94" s="1" t="s">
        <v>17</v>
      </c>
    </row>
    <row r="95" spans="1:10" x14ac:dyDescent="0.25">
      <c r="A95" s="2" t="s">
        <v>1</v>
      </c>
    </row>
    <row r="96" spans="1:10" x14ac:dyDescent="0.25">
      <c r="A96" s="3" t="s">
        <v>18</v>
      </c>
      <c r="B96" s="4" t="s">
        <v>19</v>
      </c>
      <c r="C96" s="4" t="s">
        <v>20</v>
      </c>
      <c r="D96" s="4" t="s">
        <v>21</v>
      </c>
      <c r="E96" s="4" t="s">
        <v>22</v>
      </c>
      <c r="F96" s="4" t="s">
        <v>23</v>
      </c>
      <c r="G96" s="4" t="s">
        <v>24</v>
      </c>
      <c r="H96" s="4" t="s">
        <v>4</v>
      </c>
      <c r="I96" s="5" t="s">
        <v>8</v>
      </c>
      <c r="J96" s="5" t="s">
        <v>9</v>
      </c>
    </row>
    <row r="97" spans="1:10" x14ac:dyDescent="0.25">
      <c r="A97" s="4" t="s">
        <v>19</v>
      </c>
      <c r="B97" s="6">
        <v>1</v>
      </c>
      <c r="C97" s="7"/>
      <c r="D97" s="7"/>
      <c r="E97" s="7"/>
      <c r="F97" s="7"/>
      <c r="G97" s="7"/>
      <c r="H97" s="12">
        <v>0.5</v>
      </c>
      <c r="I97" s="8">
        <f t="shared" ref="I97:I102" si="8">+B97+C97+D97+E97+F97+G97</f>
        <v>1</v>
      </c>
      <c r="J97" s="8" t="e">
        <f>I97/I103</f>
        <v>#DIV/0!</v>
      </c>
    </row>
    <row r="98" spans="1:10" x14ac:dyDescent="0.25">
      <c r="A98" s="4" t="s">
        <v>20</v>
      </c>
      <c r="B98" s="9" t="e">
        <f>1/C97</f>
        <v>#DIV/0!</v>
      </c>
      <c r="C98" s="6">
        <v>1</v>
      </c>
      <c r="D98" s="7"/>
      <c r="E98" s="7"/>
      <c r="F98" s="7"/>
      <c r="G98" s="7"/>
      <c r="H98" s="12">
        <v>0.2</v>
      </c>
      <c r="I98" s="8" t="e">
        <f t="shared" si="8"/>
        <v>#DIV/0!</v>
      </c>
      <c r="J98" s="8" t="e">
        <f>I98/I103</f>
        <v>#DIV/0!</v>
      </c>
    </row>
    <row r="99" spans="1:10" x14ac:dyDescent="0.25">
      <c r="A99" s="4" t="s">
        <v>21</v>
      </c>
      <c r="B99" s="9" t="e">
        <f>1/D97</f>
        <v>#DIV/0!</v>
      </c>
      <c r="C99" s="9" t="e">
        <f>1/D98</f>
        <v>#DIV/0!</v>
      </c>
      <c r="D99" s="6">
        <v>1</v>
      </c>
      <c r="E99" s="7"/>
      <c r="F99" s="7"/>
      <c r="G99" s="7"/>
      <c r="H99" s="12">
        <v>0.2</v>
      </c>
      <c r="I99" s="8" t="e">
        <f t="shared" si="8"/>
        <v>#DIV/0!</v>
      </c>
      <c r="J99" s="8" t="e">
        <f>I99/I103</f>
        <v>#DIV/0!</v>
      </c>
    </row>
    <row r="100" spans="1:10" x14ac:dyDescent="0.25">
      <c r="A100" s="4" t="s">
        <v>22</v>
      </c>
      <c r="B100" s="9" t="e">
        <f>1/E97</f>
        <v>#DIV/0!</v>
      </c>
      <c r="C100" s="9" t="e">
        <f>1/E98</f>
        <v>#DIV/0!</v>
      </c>
      <c r="D100" s="9" t="e">
        <f>1/E99</f>
        <v>#DIV/0!</v>
      </c>
      <c r="E100" s="6">
        <v>1</v>
      </c>
      <c r="F100" s="7"/>
      <c r="G100" s="7"/>
      <c r="H100" s="12">
        <v>0.05</v>
      </c>
      <c r="I100" s="8" t="e">
        <f t="shared" si="8"/>
        <v>#DIV/0!</v>
      </c>
      <c r="J100" s="8" t="e">
        <f>I100/I103</f>
        <v>#DIV/0!</v>
      </c>
    </row>
    <row r="101" spans="1:10" x14ac:dyDescent="0.25">
      <c r="A101" s="4" t="s">
        <v>23</v>
      </c>
      <c r="B101" s="9" t="e">
        <f>1/F97</f>
        <v>#DIV/0!</v>
      </c>
      <c r="C101" s="9" t="e">
        <f>1/F98</f>
        <v>#DIV/0!</v>
      </c>
      <c r="D101" s="9" t="e">
        <f>1/F99</f>
        <v>#DIV/0!</v>
      </c>
      <c r="E101" s="9" t="e">
        <f>1/F100</f>
        <v>#DIV/0!</v>
      </c>
      <c r="F101" s="6">
        <v>1</v>
      </c>
      <c r="G101" s="7"/>
      <c r="H101" s="12">
        <v>2.5000000000000001E-2</v>
      </c>
      <c r="I101" s="8" t="e">
        <f t="shared" si="8"/>
        <v>#DIV/0!</v>
      </c>
      <c r="J101" s="8" t="e">
        <f>I101/I103</f>
        <v>#DIV/0!</v>
      </c>
    </row>
    <row r="102" spans="1:10" x14ac:dyDescent="0.25">
      <c r="A102" s="4" t="s">
        <v>24</v>
      </c>
      <c r="B102" s="9" t="e">
        <f>1/G97</f>
        <v>#DIV/0!</v>
      </c>
      <c r="C102" s="9" t="e">
        <f>1/G98</f>
        <v>#DIV/0!</v>
      </c>
      <c r="D102" s="9" t="e">
        <f>1/G99</f>
        <v>#DIV/0!</v>
      </c>
      <c r="E102" s="9" t="e">
        <f>1/G100</f>
        <v>#DIV/0!</v>
      </c>
      <c r="F102" s="9" t="e">
        <f>1/G101</f>
        <v>#DIV/0!</v>
      </c>
      <c r="G102" s="6">
        <v>1</v>
      </c>
      <c r="H102" s="12">
        <v>2.5000000000000001E-2</v>
      </c>
      <c r="I102" s="8" t="e">
        <f t="shared" si="8"/>
        <v>#DIV/0!</v>
      </c>
      <c r="J102" s="8" t="e">
        <f>I102/I103</f>
        <v>#DIV/0!</v>
      </c>
    </row>
    <row r="103" spans="1:10" x14ac:dyDescent="0.25">
      <c r="A103" s="10" t="s">
        <v>10</v>
      </c>
      <c r="B103" s="11" t="e">
        <f t="shared" ref="B103:G103" si="9">SUM(B97:B102)</f>
        <v>#DIV/0!</v>
      </c>
      <c r="C103" s="11" t="e">
        <f t="shared" si="9"/>
        <v>#DIV/0!</v>
      </c>
      <c r="D103" s="11" t="e">
        <f t="shared" si="9"/>
        <v>#DIV/0!</v>
      </c>
      <c r="E103" s="11" t="e">
        <f t="shared" si="9"/>
        <v>#DIV/0!</v>
      </c>
      <c r="F103" s="11" t="e">
        <f t="shared" si="9"/>
        <v>#DIV/0!</v>
      </c>
      <c r="G103" s="11">
        <f t="shared" si="9"/>
        <v>1</v>
      </c>
      <c r="I103" s="8" t="e">
        <f>SUM(I97:I102)</f>
        <v>#DIV/0!</v>
      </c>
    </row>
    <row r="104" spans="1:10" x14ac:dyDescent="0.25">
      <c r="I104" s="10" t="s">
        <v>11</v>
      </c>
      <c r="J104" s="11" t="e">
        <f>((MMULT(B103:G103,J97:J102)-6)/(6-1))/1.25</f>
        <v>#DIV/0!</v>
      </c>
    </row>
    <row r="105" spans="1:10" ht="21" x14ac:dyDescent="0.35">
      <c r="A105" s="1" t="s">
        <v>19</v>
      </c>
    </row>
    <row r="106" spans="1:10" x14ac:dyDescent="0.25">
      <c r="A106" s="2" t="s">
        <v>1</v>
      </c>
    </row>
    <row r="107" spans="1:10" x14ac:dyDescent="0.25">
      <c r="A107" s="3" t="s">
        <v>25</v>
      </c>
      <c r="B107" s="4" t="s">
        <v>26</v>
      </c>
      <c r="C107" s="4" t="s">
        <v>27</v>
      </c>
      <c r="D107" s="4" t="s">
        <v>28</v>
      </c>
      <c r="E107" s="4" t="s">
        <v>29</v>
      </c>
      <c r="F107" s="4" t="s">
        <v>4</v>
      </c>
      <c r="G107" s="5" t="s">
        <v>8</v>
      </c>
      <c r="H107" s="5" t="s">
        <v>9</v>
      </c>
    </row>
    <row r="108" spans="1:10" x14ac:dyDescent="0.25">
      <c r="A108" s="4" t="s">
        <v>26</v>
      </c>
      <c r="B108" s="6">
        <v>1</v>
      </c>
      <c r="C108" s="7"/>
      <c r="D108" s="7"/>
      <c r="E108" s="7"/>
      <c r="F108" s="12">
        <v>0.4</v>
      </c>
      <c r="G108" s="8">
        <f>+B108+C108+D108+E108</f>
        <v>1</v>
      </c>
      <c r="H108" s="8" t="e">
        <f>G108/G112</f>
        <v>#DIV/0!</v>
      </c>
    </row>
    <row r="109" spans="1:10" x14ac:dyDescent="0.25">
      <c r="A109" s="4" t="s">
        <v>27</v>
      </c>
      <c r="B109" s="9" t="e">
        <f>1/C108</f>
        <v>#DIV/0!</v>
      </c>
      <c r="C109" s="6">
        <v>1</v>
      </c>
      <c r="D109" s="7"/>
      <c r="E109" s="7"/>
      <c r="F109" s="12">
        <v>0.15</v>
      </c>
      <c r="G109" s="8" t="e">
        <f>+B109+C109+D109+E109</f>
        <v>#DIV/0!</v>
      </c>
      <c r="H109" s="8" t="e">
        <f>G109/G112</f>
        <v>#DIV/0!</v>
      </c>
    </row>
    <row r="110" spans="1:10" x14ac:dyDescent="0.25">
      <c r="A110" s="4" t="s">
        <v>28</v>
      </c>
      <c r="B110" s="9" t="e">
        <f>1/D108</f>
        <v>#DIV/0!</v>
      </c>
      <c r="C110" s="9" t="e">
        <f>1/D109</f>
        <v>#DIV/0!</v>
      </c>
      <c r="D110" s="6">
        <v>1</v>
      </c>
      <c r="E110" s="7"/>
      <c r="F110" s="12">
        <v>0.15</v>
      </c>
      <c r="G110" s="8" t="e">
        <f>+B110+C110+D110+E110</f>
        <v>#DIV/0!</v>
      </c>
      <c r="H110" s="8" t="e">
        <f>G110/G112</f>
        <v>#DIV/0!</v>
      </c>
    </row>
    <row r="111" spans="1:10" x14ac:dyDescent="0.25">
      <c r="A111" s="4" t="s">
        <v>29</v>
      </c>
      <c r="B111" s="9" t="e">
        <f>1/E108</f>
        <v>#DIV/0!</v>
      </c>
      <c r="C111" s="9" t="e">
        <f>1/E109</f>
        <v>#DIV/0!</v>
      </c>
      <c r="D111" s="9" t="e">
        <f>1/E110</f>
        <v>#DIV/0!</v>
      </c>
      <c r="E111" s="6">
        <v>1</v>
      </c>
      <c r="F111" s="12">
        <v>0.3</v>
      </c>
      <c r="G111" s="8" t="e">
        <f>+B111+C111+D111+E111</f>
        <v>#DIV/0!</v>
      </c>
      <c r="H111" s="8" t="e">
        <f>G111/G112</f>
        <v>#DIV/0!</v>
      </c>
    </row>
    <row r="112" spans="1:10" x14ac:dyDescent="0.25">
      <c r="A112" s="10" t="s">
        <v>10</v>
      </c>
      <c r="B112" s="11" t="e">
        <f>SUM(B108:B111)</f>
        <v>#DIV/0!</v>
      </c>
      <c r="C112" s="11" t="e">
        <f>SUM(C108:C111)</f>
        <v>#DIV/0!</v>
      </c>
      <c r="D112" s="11" t="e">
        <f>SUM(D108:D111)</f>
        <v>#DIV/0!</v>
      </c>
      <c r="E112" s="11">
        <f>SUM(E108:E111)</f>
        <v>1</v>
      </c>
      <c r="G112" s="8" t="e">
        <f>SUM(G108:G111)</f>
        <v>#DIV/0!</v>
      </c>
    </row>
    <row r="113" spans="1:8" x14ac:dyDescent="0.25">
      <c r="G113" s="10" t="s">
        <v>11</v>
      </c>
      <c r="H113" s="11" t="e">
        <f>((MMULT(B112:E112,H108:H111)-4)/(4-1))/0.89</f>
        <v>#DIV/0!</v>
      </c>
    </row>
    <row r="114" spans="1:8" ht="21" x14ac:dyDescent="0.35">
      <c r="A114" s="1" t="s">
        <v>20</v>
      </c>
    </row>
    <row r="115" spans="1:8" x14ac:dyDescent="0.25">
      <c r="A115" s="2" t="s">
        <v>1</v>
      </c>
    </row>
    <row r="116" spans="1:8" x14ac:dyDescent="0.25">
      <c r="A116" s="3" t="s">
        <v>25</v>
      </c>
      <c r="B116" s="4" t="s">
        <v>26</v>
      </c>
      <c r="C116" s="4" t="s">
        <v>27</v>
      </c>
      <c r="D116" s="4" t="s">
        <v>28</v>
      </c>
      <c r="E116" s="4" t="s">
        <v>29</v>
      </c>
      <c r="F116" s="4" t="s">
        <v>4</v>
      </c>
      <c r="G116" s="5" t="s">
        <v>8</v>
      </c>
      <c r="H116" s="5" t="s">
        <v>9</v>
      </c>
    </row>
    <row r="117" spans="1:8" x14ac:dyDescent="0.25">
      <c r="A117" s="4" t="s">
        <v>26</v>
      </c>
      <c r="B117" s="6">
        <v>1</v>
      </c>
      <c r="C117" s="7"/>
      <c r="D117" s="7"/>
      <c r="E117" s="7"/>
      <c r="F117" s="12">
        <v>0.35</v>
      </c>
      <c r="G117" s="8">
        <f>+B117+C117+D117+E117</f>
        <v>1</v>
      </c>
      <c r="H117" s="8" t="e">
        <f>G117/G121</f>
        <v>#DIV/0!</v>
      </c>
    </row>
    <row r="118" spans="1:8" x14ac:dyDescent="0.25">
      <c r="A118" s="4" t="s">
        <v>27</v>
      </c>
      <c r="B118" s="9" t="e">
        <f>1/C117</f>
        <v>#DIV/0!</v>
      </c>
      <c r="C118" s="6">
        <v>1</v>
      </c>
      <c r="D118" s="7"/>
      <c r="E118" s="7"/>
      <c r="F118" s="12">
        <v>0.15</v>
      </c>
      <c r="G118" s="8" t="e">
        <f>+B118+C118+D118+E118</f>
        <v>#DIV/0!</v>
      </c>
      <c r="H118" s="8" t="e">
        <f>G118/G121</f>
        <v>#DIV/0!</v>
      </c>
    </row>
    <row r="119" spans="1:8" x14ac:dyDescent="0.25">
      <c r="A119" s="4" t="s">
        <v>28</v>
      </c>
      <c r="B119" s="9" t="e">
        <f>1/D117</f>
        <v>#DIV/0!</v>
      </c>
      <c r="C119" s="9" t="e">
        <f>1/D118</f>
        <v>#DIV/0!</v>
      </c>
      <c r="D119" s="6">
        <v>1</v>
      </c>
      <c r="E119" s="7"/>
      <c r="F119" s="12">
        <v>0.15</v>
      </c>
      <c r="G119" s="8" t="e">
        <f>+B119+C119+D119+E119</f>
        <v>#DIV/0!</v>
      </c>
      <c r="H119" s="8" t="e">
        <f>G119/G121</f>
        <v>#DIV/0!</v>
      </c>
    </row>
    <row r="120" spans="1:8" x14ac:dyDescent="0.25">
      <c r="A120" s="4" t="s">
        <v>29</v>
      </c>
      <c r="B120" s="9" t="e">
        <f>1/E117</f>
        <v>#DIV/0!</v>
      </c>
      <c r="C120" s="9" t="e">
        <f>1/E118</f>
        <v>#DIV/0!</v>
      </c>
      <c r="D120" s="9" t="e">
        <f>1/E119</f>
        <v>#DIV/0!</v>
      </c>
      <c r="E120" s="6">
        <v>1</v>
      </c>
      <c r="F120" s="12">
        <v>0.35</v>
      </c>
      <c r="G120" s="8" t="e">
        <f>+B120+C120+D120+E120</f>
        <v>#DIV/0!</v>
      </c>
      <c r="H120" s="8" t="e">
        <f>G120/G121</f>
        <v>#DIV/0!</v>
      </c>
    </row>
    <row r="121" spans="1:8" x14ac:dyDescent="0.25">
      <c r="A121" s="10" t="s">
        <v>10</v>
      </c>
      <c r="B121" s="11" t="e">
        <f>SUM(B117:B120)</f>
        <v>#DIV/0!</v>
      </c>
      <c r="C121" s="11" t="e">
        <f>SUM(C117:C120)</f>
        <v>#DIV/0!</v>
      </c>
      <c r="D121" s="11" t="e">
        <f>SUM(D117:D120)</f>
        <v>#DIV/0!</v>
      </c>
      <c r="E121" s="11">
        <f>SUM(E117:E120)</f>
        <v>1</v>
      </c>
      <c r="G121" s="8" t="e">
        <f>SUM(G117:G120)</f>
        <v>#DIV/0!</v>
      </c>
    </row>
    <row r="122" spans="1:8" x14ac:dyDescent="0.25">
      <c r="G122" s="10" t="s">
        <v>11</v>
      </c>
      <c r="H122" s="11" t="e">
        <f>((MMULT(B121:E121,H117:H120)-4)/(4-1))/0.89</f>
        <v>#DIV/0!</v>
      </c>
    </row>
    <row r="123" spans="1:8" ht="21" x14ac:dyDescent="0.35">
      <c r="A123" s="1" t="s">
        <v>21</v>
      </c>
    </row>
    <row r="124" spans="1:8" x14ac:dyDescent="0.25">
      <c r="A124" s="2" t="s">
        <v>1</v>
      </c>
    </row>
    <row r="125" spans="1:8" x14ac:dyDescent="0.25">
      <c r="A125" s="3" t="s">
        <v>25</v>
      </c>
      <c r="B125" s="4" t="s">
        <v>26</v>
      </c>
      <c r="C125" s="4" t="s">
        <v>27</v>
      </c>
      <c r="D125" s="4" t="s">
        <v>28</v>
      </c>
      <c r="E125" s="4" t="s">
        <v>29</v>
      </c>
      <c r="F125" s="4" t="s">
        <v>4</v>
      </c>
      <c r="G125" s="5" t="s">
        <v>8</v>
      </c>
      <c r="H125" s="5" t="s">
        <v>9</v>
      </c>
    </row>
    <row r="126" spans="1:8" x14ac:dyDescent="0.25">
      <c r="A126" s="4" t="s">
        <v>26</v>
      </c>
      <c r="B126" s="6">
        <v>1</v>
      </c>
      <c r="C126" s="7"/>
      <c r="D126" s="7"/>
      <c r="E126" s="7"/>
      <c r="F126" s="12">
        <v>0.1</v>
      </c>
      <c r="G126" s="8">
        <f>+B126+C126+D126+E126</f>
        <v>1</v>
      </c>
      <c r="H126" s="8" t="e">
        <f>G126/G130</f>
        <v>#DIV/0!</v>
      </c>
    </row>
    <row r="127" spans="1:8" x14ac:dyDescent="0.25">
      <c r="A127" s="4" t="s">
        <v>27</v>
      </c>
      <c r="B127" s="9" t="e">
        <f>1/C126</f>
        <v>#DIV/0!</v>
      </c>
      <c r="C127" s="6">
        <v>1</v>
      </c>
      <c r="D127" s="7"/>
      <c r="E127" s="7"/>
      <c r="F127" s="12">
        <v>0.25</v>
      </c>
      <c r="G127" s="8" t="e">
        <f>+B127+C127+D127+E127</f>
        <v>#DIV/0!</v>
      </c>
      <c r="H127" s="8" t="e">
        <f>G127/G130</f>
        <v>#DIV/0!</v>
      </c>
    </row>
    <row r="128" spans="1:8" x14ac:dyDescent="0.25">
      <c r="A128" s="4" t="s">
        <v>28</v>
      </c>
      <c r="B128" s="9" t="e">
        <f>1/D126</f>
        <v>#DIV/0!</v>
      </c>
      <c r="C128" s="9" t="e">
        <f>1/D127</f>
        <v>#DIV/0!</v>
      </c>
      <c r="D128" s="6">
        <v>1</v>
      </c>
      <c r="E128" s="7"/>
      <c r="F128" s="12">
        <v>0.05</v>
      </c>
      <c r="G128" s="8" t="e">
        <f>+B128+C128+D128+E128</f>
        <v>#DIV/0!</v>
      </c>
      <c r="H128" s="8" t="e">
        <f>G128/G130</f>
        <v>#DIV/0!</v>
      </c>
    </row>
    <row r="129" spans="1:8" x14ac:dyDescent="0.25">
      <c r="A129" s="4" t="s">
        <v>29</v>
      </c>
      <c r="B129" s="9" t="e">
        <f>1/E126</f>
        <v>#DIV/0!</v>
      </c>
      <c r="C129" s="9" t="e">
        <f>1/E127</f>
        <v>#DIV/0!</v>
      </c>
      <c r="D129" s="9" t="e">
        <f>1/E128</f>
        <v>#DIV/0!</v>
      </c>
      <c r="E129" s="6">
        <v>1</v>
      </c>
      <c r="F129" s="12">
        <v>0.6</v>
      </c>
      <c r="G129" s="8" t="e">
        <f>+B129+C129+D129+E129</f>
        <v>#DIV/0!</v>
      </c>
      <c r="H129" s="8" t="e">
        <f>G129/G130</f>
        <v>#DIV/0!</v>
      </c>
    </row>
    <row r="130" spans="1:8" x14ac:dyDescent="0.25">
      <c r="A130" s="10" t="s">
        <v>10</v>
      </c>
      <c r="B130" s="11" t="e">
        <f>SUM(B126:B129)</f>
        <v>#DIV/0!</v>
      </c>
      <c r="C130" s="11" t="e">
        <f>SUM(C126:C129)</f>
        <v>#DIV/0!</v>
      </c>
      <c r="D130" s="11" t="e">
        <f>SUM(D126:D129)</f>
        <v>#DIV/0!</v>
      </c>
      <c r="E130" s="11">
        <f>SUM(E126:E129)</f>
        <v>1</v>
      </c>
      <c r="G130" s="8" t="e">
        <f>SUM(G126:G129)</f>
        <v>#DIV/0!</v>
      </c>
    </row>
    <row r="131" spans="1:8" x14ac:dyDescent="0.25">
      <c r="G131" s="10" t="s">
        <v>11</v>
      </c>
      <c r="H131" s="11" t="e">
        <f>((MMULT(B130:E130,H126:H129)-4)/(4-1))/0.89</f>
        <v>#DIV/0!</v>
      </c>
    </row>
    <row r="132" spans="1:8" ht="21" x14ac:dyDescent="0.35">
      <c r="A132" s="1" t="s">
        <v>22</v>
      </c>
    </row>
    <row r="133" spans="1:8" x14ac:dyDescent="0.25">
      <c r="A133" s="2" t="s">
        <v>1</v>
      </c>
    </row>
    <row r="134" spans="1:8" x14ac:dyDescent="0.25">
      <c r="A134" s="3" t="s">
        <v>25</v>
      </c>
      <c r="B134" s="4" t="s">
        <v>26</v>
      </c>
      <c r="C134" s="4" t="s">
        <v>27</v>
      </c>
      <c r="D134" s="4" t="s">
        <v>28</v>
      </c>
      <c r="E134" s="4" t="s">
        <v>29</v>
      </c>
      <c r="F134" s="4" t="s">
        <v>4</v>
      </c>
      <c r="G134" s="5" t="s">
        <v>8</v>
      </c>
      <c r="H134" s="5" t="s">
        <v>9</v>
      </c>
    </row>
    <row r="135" spans="1:8" x14ac:dyDescent="0.25">
      <c r="A135" s="4" t="s">
        <v>26</v>
      </c>
      <c r="B135" s="6">
        <v>1</v>
      </c>
      <c r="C135" s="7"/>
      <c r="D135" s="7"/>
      <c r="E135" s="7"/>
      <c r="F135" s="12">
        <v>0.15</v>
      </c>
      <c r="G135" s="8">
        <f>+B135+C135+D135+E135</f>
        <v>1</v>
      </c>
      <c r="H135" s="8" t="e">
        <f>G135/G139</f>
        <v>#DIV/0!</v>
      </c>
    </row>
    <row r="136" spans="1:8" x14ac:dyDescent="0.25">
      <c r="A136" s="4" t="s">
        <v>27</v>
      </c>
      <c r="B136" s="9" t="e">
        <f>1/C135</f>
        <v>#DIV/0!</v>
      </c>
      <c r="C136" s="6">
        <v>1</v>
      </c>
      <c r="D136" s="7"/>
      <c r="E136" s="7"/>
      <c r="F136" s="12">
        <v>0.25</v>
      </c>
      <c r="G136" s="8" t="e">
        <f>+B136+C136+D136+E136</f>
        <v>#DIV/0!</v>
      </c>
      <c r="H136" s="8" t="e">
        <f>G136/G139</f>
        <v>#DIV/0!</v>
      </c>
    </row>
    <row r="137" spans="1:8" x14ac:dyDescent="0.25">
      <c r="A137" s="4" t="s">
        <v>28</v>
      </c>
      <c r="B137" s="9" t="e">
        <f>1/D135</f>
        <v>#DIV/0!</v>
      </c>
      <c r="C137" s="9" t="e">
        <f>1/D136</f>
        <v>#DIV/0!</v>
      </c>
      <c r="D137" s="6">
        <v>1</v>
      </c>
      <c r="E137" s="7"/>
      <c r="F137" s="12">
        <v>0.1</v>
      </c>
      <c r="G137" s="8" t="e">
        <f>+B137+C137+D137+E137</f>
        <v>#DIV/0!</v>
      </c>
      <c r="H137" s="8" t="e">
        <f>G137/G139</f>
        <v>#DIV/0!</v>
      </c>
    </row>
    <row r="138" spans="1:8" x14ac:dyDescent="0.25">
      <c r="A138" s="4" t="s">
        <v>29</v>
      </c>
      <c r="B138" s="9" t="e">
        <f>1/E135</f>
        <v>#DIV/0!</v>
      </c>
      <c r="C138" s="9" t="e">
        <f>1/E136</f>
        <v>#DIV/0!</v>
      </c>
      <c r="D138" s="9" t="e">
        <f>1/E137</f>
        <v>#DIV/0!</v>
      </c>
      <c r="E138" s="6">
        <v>1</v>
      </c>
      <c r="F138" s="12">
        <v>0.5</v>
      </c>
      <c r="G138" s="8" t="e">
        <f>+B138+C138+D138+E138</f>
        <v>#DIV/0!</v>
      </c>
      <c r="H138" s="8" t="e">
        <f>G138/G139</f>
        <v>#DIV/0!</v>
      </c>
    </row>
    <row r="139" spans="1:8" x14ac:dyDescent="0.25">
      <c r="A139" s="10" t="s">
        <v>10</v>
      </c>
      <c r="B139" s="11" t="e">
        <f>SUM(B135:B138)</f>
        <v>#DIV/0!</v>
      </c>
      <c r="C139" s="11" t="e">
        <f>SUM(C135:C138)</f>
        <v>#DIV/0!</v>
      </c>
      <c r="D139" s="11" t="e">
        <f>SUM(D135:D138)</f>
        <v>#DIV/0!</v>
      </c>
      <c r="E139" s="11">
        <f>SUM(E135:E138)</f>
        <v>1</v>
      </c>
      <c r="G139" s="8" t="e">
        <f>SUM(G135:G138)</f>
        <v>#DIV/0!</v>
      </c>
    </row>
    <row r="140" spans="1:8" x14ac:dyDescent="0.25">
      <c r="G140" s="10" t="s">
        <v>11</v>
      </c>
      <c r="H140" s="11" t="e">
        <f>((MMULT(B139:E139,H135:H138)-4)/(4-1))/0.89</f>
        <v>#DIV/0!</v>
      </c>
    </row>
    <row r="141" spans="1:8" ht="21" x14ac:dyDescent="0.35">
      <c r="A141" s="1" t="s">
        <v>23</v>
      </c>
    </row>
    <row r="142" spans="1:8" x14ac:dyDescent="0.25">
      <c r="A142" s="2" t="s">
        <v>1</v>
      </c>
    </row>
    <row r="143" spans="1:8" x14ac:dyDescent="0.25">
      <c r="A143" s="3" t="s">
        <v>25</v>
      </c>
      <c r="B143" s="4" t="s">
        <v>26</v>
      </c>
      <c r="C143" s="4" t="s">
        <v>27</v>
      </c>
      <c r="D143" s="4" t="s">
        <v>28</v>
      </c>
      <c r="E143" s="4" t="s">
        <v>29</v>
      </c>
      <c r="F143" s="4" t="s">
        <v>4</v>
      </c>
      <c r="G143" s="5" t="s">
        <v>8</v>
      </c>
      <c r="H143" s="5" t="s">
        <v>9</v>
      </c>
    </row>
    <row r="144" spans="1:8" x14ac:dyDescent="0.25">
      <c r="A144" s="4" t="s">
        <v>26</v>
      </c>
      <c r="B144" s="6">
        <v>1</v>
      </c>
      <c r="C144" s="7"/>
      <c r="D144" s="7"/>
      <c r="E144" s="7"/>
      <c r="F144" s="12">
        <v>0.25</v>
      </c>
      <c r="G144" s="8">
        <f>+B144+C144+D144+E144</f>
        <v>1</v>
      </c>
      <c r="H144" s="8" t="e">
        <f>G144/G148</f>
        <v>#DIV/0!</v>
      </c>
    </row>
    <row r="145" spans="1:8" x14ac:dyDescent="0.25">
      <c r="A145" s="4" t="s">
        <v>27</v>
      </c>
      <c r="B145" s="9" t="e">
        <f>1/C144</f>
        <v>#DIV/0!</v>
      </c>
      <c r="C145" s="6">
        <v>1</v>
      </c>
      <c r="D145" s="7"/>
      <c r="E145" s="7"/>
      <c r="F145" s="12">
        <v>0.1</v>
      </c>
      <c r="G145" s="8" t="e">
        <f>+B145+C145+D145+E145</f>
        <v>#DIV/0!</v>
      </c>
      <c r="H145" s="8" t="e">
        <f>G145/G148</f>
        <v>#DIV/0!</v>
      </c>
    </row>
    <row r="146" spans="1:8" x14ac:dyDescent="0.25">
      <c r="A146" s="4" t="s">
        <v>28</v>
      </c>
      <c r="B146" s="9" t="e">
        <f>1/D144</f>
        <v>#DIV/0!</v>
      </c>
      <c r="C146" s="9" t="e">
        <f>1/D145</f>
        <v>#DIV/0!</v>
      </c>
      <c r="D146" s="6">
        <v>1</v>
      </c>
      <c r="E146" s="7"/>
      <c r="F146" s="12">
        <v>0.5</v>
      </c>
      <c r="G146" s="8" t="e">
        <f>+B146+C146+D146+E146</f>
        <v>#DIV/0!</v>
      </c>
      <c r="H146" s="8" t="e">
        <f>G146/G148</f>
        <v>#DIV/0!</v>
      </c>
    </row>
    <row r="147" spans="1:8" x14ac:dyDescent="0.25">
      <c r="A147" s="4" t="s">
        <v>29</v>
      </c>
      <c r="B147" s="9" t="e">
        <f>1/E144</f>
        <v>#DIV/0!</v>
      </c>
      <c r="C147" s="9" t="e">
        <f>1/E145</f>
        <v>#DIV/0!</v>
      </c>
      <c r="D147" s="9" t="e">
        <f>1/E146</f>
        <v>#DIV/0!</v>
      </c>
      <c r="E147" s="6">
        <v>1</v>
      </c>
      <c r="F147" s="12">
        <v>0.15</v>
      </c>
      <c r="G147" s="8" t="e">
        <f>+B147+C147+D147+E147</f>
        <v>#DIV/0!</v>
      </c>
      <c r="H147" s="8" t="e">
        <f>G147/G148</f>
        <v>#DIV/0!</v>
      </c>
    </row>
    <row r="148" spans="1:8" x14ac:dyDescent="0.25">
      <c r="A148" s="10" t="s">
        <v>10</v>
      </c>
      <c r="B148" s="11" t="e">
        <f>SUM(B144:B147)</f>
        <v>#DIV/0!</v>
      </c>
      <c r="C148" s="11" t="e">
        <f>SUM(C144:C147)</f>
        <v>#DIV/0!</v>
      </c>
      <c r="D148" s="11" t="e">
        <f>SUM(D144:D147)</f>
        <v>#DIV/0!</v>
      </c>
      <c r="E148" s="11">
        <f>SUM(E144:E147)</f>
        <v>1</v>
      </c>
      <c r="G148" s="8" t="e">
        <f>SUM(G144:G147)</f>
        <v>#DIV/0!</v>
      </c>
    </row>
    <row r="149" spans="1:8" x14ac:dyDescent="0.25">
      <c r="G149" s="10" t="s">
        <v>11</v>
      </c>
      <c r="H149" s="11" t="e">
        <f>((MMULT(B148:E148,H144:H147)-4)/(4-1))/0.89</f>
        <v>#DIV/0!</v>
      </c>
    </row>
    <row r="150" spans="1:8" ht="21" x14ac:dyDescent="0.35">
      <c r="A150" s="1" t="s">
        <v>24</v>
      </c>
    </row>
    <row r="151" spans="1:8" x14ac:dyDescent="0.25">
      <c r="A151" s="2" t="s">
        <v>1</v>
      </c>
    </row>
    <row r="152" spans="1:8" x14ac:dyDescent="0.25">
      <c r="A152" s="3" t="s">
        <v>25</v>
      </c>
      <c r="B152" s="4" t="s">
        <v>26</v>
      </c>
      <c r="C152" s="4" t="s">
        <v>27</v>
      </c>
      <c r="D152" s="4" t="s">
        <v>28</v>
      </c>
      <c r="E152" s="4" t="s">
        <v>29</v>
      </c>
      <c r="F152" s="4" t="s">
        <v>4</v>
      </c>
      <c r="G152" s="5" t="s">
        <v>8</v>
      </c>
      <c r="H152" s="5" t="s">
        <v>9</v>
      </c>
    </row>
    <row r="153" spans="1:8" x14ac:dyDescent="0.25">
      <c r="A153" s="4" t="s">
        <v>26</v>
      </c>
      <c r="B153" s="6">
        <v>1</v>
      </c>
      <c r="C153" s="7"/>
      <c r="D153" s="7"/>
      <c r="E153" s="7"/>
      <c r="F153" s="12">
        <v>0.25</v>
      </c>
      <c r="G153" s="8">
        <f>+B153+C153+D153+E153</f>
        <v>1</v>
      </c>
      <c r="H153" s="8" t="e">
        <f>G153/G157</f>
        <v>#DIV/0!</v>
      </c>
    </row>
    <row r="154" spans="1:8" x14ac:dyDescent="0.25">
      <c r="A154" s="4" t="s">
        <v>27</v>
      </c>
      <c r="B154" s="9" t="e">
        <f>1/C153</f>
        <v>#DIV/0!</v>
      </c>
      <c r="C154" s="6">
        <v>1</v>
      </c>
      <c r="D154" s="7"/>
      <c r="E154" s="7"/>
      <c r="F154" s="12">
        <v>0.1</v>
      </c>
      <c r="G154" s="8" t="e">
        <f>+B154+C154+D154+E154</f>
        <v>#DIV/0!</v>
      </c>
      <c r="H154" s="8" t="e">
        <f>G154/G157</f>
        <v>#DIV/0!</v>
      </c>
    </row>
    <row r="155" spans="1:8" x14ac:dyDescent="0.25">
      <c r="A155" s="4" t="s">
        <v>28</v>
      </c>
      <c r="B155" s="9" t="e">
        <f>1/D153</f>
        <v>#DIV/0!</v>
      </c>
      <c r="C155" s="9" t="e">
        <f>1/D154</f>
        <v>#DIV/0!</v>
      </c>
      <c r="D155" s="6">
        <v>1</v>
      </c>
      <c r="E155" s="7"/>
      <c r="F155" s="12">
        <v>0.5</v>
      </c>
      <c r="G155" s="8" t="e">
        <f>+B155+C155+D155+E155</f>
        <v>#DIV/0!</v>
      </c>
      <c r="H155" s="8" t="e">
        <f>G155/G157</f>
        <v>#DIV/0!</v>
      </c>
    </row>
    <row r="156" spans="1:8" x14ac:dyDescent="0.25">
      <c r="A156" s="4" t="s">
        <v>29</v>
      </c>
      <c r="B156" s="9" t="e">
        <f>1/E153</f>
        <v>#DIV/0!</v>
      </c>
      <c r="C156" s="9" t="e">
        <f>1/E154</f>
        <v>#DIV/0!</v>
      </c>
      <c r="D156" s="9" t="e">
        <f>1/E155</f>
        <v>#DIV/0!</v>
      </c>
      <c r="E156" s="6">
        <v>1</v>
      </c>
      <c r="F156" s="12">
        <v>0.15</v>
      </c>
      <c r="G156" s="8" t="e">
        <f>+B156+C156+D156+E156</f>
        <v>#DIV/0!</v>
      </c>
      <c r="H156" s="8" t="e">
        <f>G156/G157</f>
        <v>#DIV/0!</v>
      </c>
    </row>
    <row r="157" spans="1:8" x14ac:dyDescent="0.25">
      <c r="A157" s="10" t="s">
        <v>10</v>
      </c>
      <c r="B157" s="11" t="e">
        <f>SUM(B153:B156)</f>
        <v>#DIV/0!</v>
      </c>
      <c r="C157" s="11" t="e">
        <f>SUM(C153:C156)</f>
        <v>#DIV/0!</v>
      </c>
      <c r="D157" s="11" t="e">
        <f>SUM(D153:D156)</f>
        <v>#DIV/0!</v>
      </c>
      <c r="E157" s="11">
        <f>SUM(E153:E156)</f>
        <v>1</v>
      </c>
      <c r="G157" s="8" t="e">
        <f>SUM(G153:G156)</f>
        <v>#DIV/0!</v>
      </c>
    </row>
    <row r="158" spans="1:8" x14ac:dyDescent="0.25">
      <c r="G158" s="10" t="s">
        <v>11</v>
      </c>
      <c r="H158" s="11" t="e">
        <f>((MMULT(B157:E157,H153:H156)-4)/(4-1))/0.89</f>
        <v>#DIV/0!</v>
      </c>
    </row>
    <row r="159" spans="1:8" ht="21" x14ac:dyDescent="0.35">
      <c r="A159" s="1" t="s">
        <v>26</v>
      </c>
    </row>
    <row r="160" spans="1:8" x14ac:dyDescent="0.25">
      <c r="A160" s="2" t="s">
        <v>1</v>
      </c>
    </row>
    <row r="161" spans="1:6" x14ac:dyDescent="0.25">
      <c r="A161" s="3" t="s">
        <v>30</v>
      </c>
      <c r="B161" s="4" t="s">
        <v>31</v>
      </c>
      <c r="C161" s="4" t="s">
        <v>32</v>
      </c>
      <c r="D161" s="4" t="s">
        <v>4</v>
      </c>
      <c r="E161" s="5" t="s">
        <v>8</v>
      </c>
      <c r="F161" s="5" t="s">
        <v>9</v>
      </c>
    </row>
    <row r="162" spans="1:6" x14ac:dyDescent="0.25">
      <c r="A162" s="4" t="s">
        <v>31</v>
      </c>
      <c r="B162" s="6">
        <v>1</v>
      </c>
      <c r="C162" s="7"/>
      <c r="D162" s="12">
        <v>0.5</v>
      </c>
      <c r="E162" s="8">
        <f>+B162+C162</f>
        <v>1</v>
      </c>
      <c r="F162" s="8" t="e">
        <f>E162/E164</f>
        <v>#DIV/0!</v>
      </c>
    </row>
    <row r="163" spans="1:6" x14ac:dyDescent="0.25">
      <c r="A163" s="4" t="s">
        <v>32</v>
      </c>
      <c r="B163" s="9" t="e">
        <f>1/C162</f>
        <v>#DIV/0!</v>
      </c>
      <c r="C163" s="6">
        <v>1</v>
      </c>
      <c r="D163" s="12">
        <v>0.5</v>
      </c>
      <c r="E163" s="8" t="e">
        <f>+B163+C163</f>
        <v>#DIV/0!</v>
      </c>
      <c r="F163" s="8" t="e">
        <f>E163/E164</f>
        <v>#DIV/0!</v>
      </c>
    </row>
    <row r="164" spans="1:6" x14ac:dyDescent="0.25">
      <c r="A164" s="10" t="s">
        <v>10</v>
      </c>
      <c r="B164" s="11" t="e">
        <f>SUM(B162:B163)</f>
        <v>#DIV/0!</v>
      </c>
      <c r="C164" s="11">
        <f>SUM(C162:C163)</f>
        <v>1</v>
      </c>
      <c r="E164" s="8" t="e">
        <f>SUM(E162:E163)</f>
        <v>#DIV/0!</v>
      </c>
    </row>
    <row r="165" spans="1:6" x14ac:dyDescent="0.25">
      <c r="E165" s="10" t="s">
        <v>11</v>
      </c>
      <c r="F165" s="11" t="e">
        <f>((MMULT(B164:C164,F162:F163)-2)/(2-1))/1</f>
        <v>#DIV/0!</v>
      </c>
    </row>
    <row r="166" spans="1:6" ht="21" x14ac:dyDescent="0.35">
      <c r="A166" s="1" t="s">
        <v>27</v>
      </c>
    </row>
    <row r="167" spans="1:6" x14ac:dyDescent="0.25">
      <c r="A167" s="2" t="s">
        <v>1</v>
      </c>
    </row>
    <row r="168" spans="1:6" x14ac:dyDescent="0.25">
      <c r="A168" s="3" t="s">
        <v>30</v>
      </c>
      <c r="B168" s="4" t="s">
        <v>33</v>
      </c>
      <c r="C168" s="4" t="s">
        <v>34</v>
      </c>
      <c r="D168" s="4" t="s">
        <v>4</v>
      </c>
      <c r="E168" s="5" t="s">
        <v>8</v>
      </c>
      <c r="F168" s="5" t="s">
        <v>9</v>
      </c>
    </row>
    <row r="169" spans="1:6" x14ac:dyDescent="0.25">
      <c r="A169" s="4" t="s">
        <v>33</v>
      </c>
      <c r="B169" s="6">
        <v>1</v>
      </c>
      <c r="C169" s="7"/>
      <c r="D169" s="12">
        <v>0.75</v>
      </c>
      <c r="E169" s="8">
        <f>+B169+C169</f>
        <v>1</v>
      </c>
      <c r="F169" s="8" t="e">
        <f>E169/E171</f>
        <v>#DIV/0!</v>
      </c>
    </row>
    <row r="170" spans="1:6" x14ac:dyDescent="0.25">
      <c r="A170" s="4" t="s">
        <v>34</v>
      </c>
      <c r="B170" s="9" t="e">
        <f>1/C169</f>
        <v>#DIV/0!</v>
      </c>
      <c r="C170" s="6">
        <v>1</v>
      </c>
      <c r="D170" s="12">
        <v>0.25</v>
      </c>
      <c r="E170" s="8" t="e">
        <f>+B170+C170</f>
        <v>#DIV/0!</v>
      </c>
      <c r="F170" s="8" t="e">
        <f>E170/E171</f>
        <v>#DIV/0!</v>
      </c>
    </row>
    <row r="171" spans="1:6" x14ac:dyDescent="0.25">
      <c r="A171" s="10" t="s">
        <v>10</v>
      </c>
      <c r="B171" s="11" t="e">
        <f>SUM(B169:B170)</f>
        <v>#DIV/0!</v>
      </c>
      <c r="C171" s="11">
        <f>SUM(C169:C170)</f>
        <v>1</v>
      </c>
      <c r="E171" s="8" t="e">
        <f>SUM(E169:E170)</f>
        <v>#DIV/0!</v>
      </c>
    </row>
    <row r="172" spans="1:6" x14ac:dyDescent="0.25">
      <c r="E172" s="10" t="s">
        <v>11</v>
      </c>
      <c r="F172" s="11" t="e">
        <f>((MMULT(B171:C171,F169:F170)-2)/(2-1))/1</f>
        <v>#DIV/0!</v>
      </c>
    </row>
    <row r="173" spans="1:6" ht="21" x14ac:dyDescent="0.35">
      <c r="A173" s="1" t="s">
        <v>28</v>
      </c>
    </row>
    <row r="174" spans="1:6" x14ac:dyDescent="0.25">
      <c r="A174" s="2" t="s">
        <v>1</v>
      </c>
    </row>
    <row r="175" spans="1:6" x14ac:dyDescent="0.25">
      <c r="A175" s="3" t="s">
        <v>30</v>
      </c>
      <c r="B175" s="4" t="s">
        <v>35</v>
      </c>
      <c r="C175" s="4" t="s">
        <v>4</v>
      </c>
      <c r="D175" s="5" t="s">
        <v>8</v>
      </c>
      <c r="E175" s="5" t="s">
        <v>9</v>
      </c>
    </row>
    <row r="176" spans="1:6" x14ac:dyDescent="0.25">
      <c r="A176" s="4" t="s">
        <v>35</v>
      </c>
      <c r="B176" s="6">
        <v>1</v>
      </c>
      <c r="C176" s="13">
        <v>1</v>
      </c>
      <c r="D176" s="8">
        <f>+B176</f>
        <v>1</v>
      </c>
      <c r="E176" s="8">
        <f>D176/D177</f>
        <v>1</v>
      </c>
    </row>
    <row r="177" spans="1:6" x14ac:dyDescent="0.25">
      <c r="A177" s="10" t="s">
        <v>10</v>
      </c>
      <c r="B177" s="11">
        <f>SUM(B176:B176)</f>
        <v>1</v>
      </c>
      <c r="D177" s="8">
        <f>SUM(D176:D176)</f>
        <v>1</v>
      </c>
    </row>
    <row r="178" spans="1:6" x14ac:dyDescent="0.25">
      <c r="D178" s="10" t="s">
        <v>11</v>
      </c>
      <c r="E178" s="11" t="e">
        <f>((MMULT(B177:B177,E176:E176)-1)/(1-1))/1</f>
        <v>#DIV/0!</v>
      </c>
    </row>
    <row r="179" spans="1:6" ht="21" x14ac:dyDescent="0.35">
      <c r="A179" s="1" t="s">
        <v>29</v>
      </c>
    </row>
    <row r="180" spans="1:6" x14ac:dyDescent="0.25">
      <c r="A180" s="2" t="s">
        <v>1</v>
      </c>
    </row>
    <row r="181" spans="1:6" x14ac:dyDescent="0.25">
      <c r="A181" s="3" t="s">
        <v>30</v>
      </c>
      <c r="B181" s="4" t="s">
        <v>36</v>
      </c>
      <c r="C181" s="4" t="s">
        <v>4</v>
      </c>
      <c r="D181" s="5" t="s">
        <v>8</v>
      </c>
      <c r="E181" s="5" t="s">
        <v>9</v>
      </c>
    </row>
    <row r="182" spans="1:6" x14ac:dyDescent="0.25">
      <c r="A182" s="4" t="s">
        <v>36</v>
      </c>
      <c r="B182" s="6">
        <v>1</v>
      </c>
      <c r="C182" s="13">
        <v>1</v>
      </c>
      <c r="D182" s="8">
        <f>+B182</f>
        <v>1</v>
      </c>
      <c r="E182" s="8">
        <f>D182/D183</f>
        <v>1</v>
      </c>
    </row>
    <row r="183" spans="1:6" x14ac:dyDescent="0.25">
      <c r="A183" s="10" t="s">
        <v>10</v>
      </c>
      <c r="B183" s="11">
        <f>SUM(B182:B182)</f>
        <v>1</v>
      </c>
      <c r="D183" s="8">
        <f>SUM(D182:D182)</f>
        <v>1</v>
      </c>
    </row>
    <row r="184" spans="1:6" x14ac:dyDescent="0.25">
      <c r="D184" s="10" t="s">
        <v>11</v>
      </c>
      <c r="E184" s="11" t="e">
        <f>((MMULT(B183:B183,E182:E182)-1)/(1-1))/1</f>
        <v>#DIV/0!</v>
      </c>
    </row>
    <row r="185" spans="1:6" ht="21" x14ac:dyDescent="0.35">
      <c r="A185" s="1" t="s">
        <v>31</v>
      </c>
    </row>
    <row r="186" spans="1:6" x14ac:dyDescent="0.25">
      <c r="A186" s="2" t="s">
        <v>1</v>
      </c>
    </row>
    <row r="187" spans="1:6" x14ac:dyDescent="0.25">
      <c r="A187" s="3" t="s">
        <v>37</v>
      </c>
      <c r="B187" s="4" t="s">
        <v>38</v>
      </c>
      <c r="C187" s="4" t="s">
        <v>39</v>
      </c>
      <c r="D187" s="4" t="s">
        <v>4</v>
      </c>
      <c r="E187" s="5" t="s">
        <v>8</v>
      </c>
      <c r="F187" s="5" t="s">
        <v>9</v>
      </c>
    </row>
    <row r="188" spans="1:6" x14ac:dyDescent="0.25">
      <c r="A188" s="4" t="s">
        <v>38</v>
      </c>
      <c r="B188" s="6">
        <v>1</v>
      </c>
      <c r="C188" s="7"/>
      <c r="D188" s="12">
        <v>0.75</v>
      </c>
      <c r="E188" s="8">
        <f>+B188+C188</f>
        <v>1</v>
      </c>
      <c r="F188" s="8" t="e">
        <f>E188/E190</f>
        <v>#DIV/0!</v>
      </c>
    </row>
    <row r="189" spans="1:6" x14ac:dyDescent="0.25">
      <c r="A189" s="4" t="s">
        <v>39</v>
      </c>
      <c r="B189" s="9" t="e">
        <f>1/C188</f>
        <v>#DIV/0!</v>
      </c>
      <c r="C189" s="6">
        <v>1</v>
      </c>
      <c r="D189" s="12">
        <v>0.25</v>
      </c>
      <c r="E189" s="8" t="e">
        <f>+B189+C189</f>
        <v>#DIV/0!</v>
      </c>
      <c r="F189" s="8" t="e">
        <f>E189/E190</f>
        <v>#DIV/0!</v>
      </c>
    </row>
    <row r="190" spans="1:6" x14ac:dyDescent="0.25">
      <c r="A190" s="10" t="s">
        <v>10</v>
      </c>
      <c r="B190" s="11" t="e">
        <f>SUM(B188:B189)</f>
        <v>#DIV/0!</v>
      </c>
      <c r="C190" s="11">
        <f>SUM(C188:C189)</f>
        <v>1</v>
      </c>
      <c r="E190" s="8" t="e">
        <f>SUM(E188:E189)</f>
        <v>#DIV/0!</v>
      </c>
    </row>
    <row r="191" spans="1:6" x14ac:dyDescent="0.25">
      <c r="E191" s="10" t="s">
        <v>11</v>
      </c>
      <c r="F191" s="11" t="e">
        <f>((MMULT(B190:C190,F188:F189)-2)/(2-1))/1</f>
        <v>#DIV/0!</v>
      </c>
    </row>
    <row r="192" spans="1:6" ht="21" x14ac:dyDescent="0.35">
      <c r="A192" s="1" t="s">
        <v>32</v>
      </c>
    </row>
    <row r="193" spans="1:6" x14ac:dyDescent="0.25">
      <c r="A193" s="2" t="s">
        <v>1</v>
      </c>
    </row>
    <row r="194" spans="1:6" x14ac:dyDescent="0.25">
      <c r="A194" s="3" t="s">
        <v>37</v>
      </c>
      <c r="B194" s="4" t="s">
        <v>38</v>
      </c>
      <c r="C194" s="4" t="s">
        <v>39</v>
      </c>
      <c r="D194" s="4" t="s">
        <v>4</v>
      </c>
      <c r="E194" s="5" t="s">
        <v>8</v>
      </c>
      <c r="F194" s="5" t="s">
        <v>9</v>
      </c>
    </row>
    <row r="195" spans="1:6" x14ac:dyDescent="0.25">
      <c r="A195" s="4" t="s">
        <v>38</v>
      </c>
      <c r="B195" s="6">
        <v>1</v>
      </c>
      <c r="C195" s="7"/>
      <c r="D195" s="12">
        <v>0.25</v>
      </c>
      <c r="E195" s="8">
        <f>+B195+C195</f>
        <v>1</v>
      </c>
      <c r="F195" s="8" t="e">
        <f>E195/E197</f>
        <v>#DIV/0!</v>
      </c>
    </row>
    <row r="196" spans="1:6" x14ac:dyDescent="0.25">
      <c r="A196" s="4" t="s">
        <v>39</v>
      </c>
      <c r="B196" s="9" t="e">
        <f>1/C195</f>
        <v>#DIV/0!</v>
      </c>
      <c r="C196" s="6">
        <v>1</v>
      </c>
      <c r="D196" s="12">
        <v>0.75</v>
      </c>
      <c r="E196" s="8" t="e">
        <f>+B196+C196</f>
        <v>#DIV/0!</v>
      </c>
      <c r="F196" s="8" t="e">
        <f>E196/E197</f>
        <v>#DIV/0!</v>
      </c>
    </row>
    <row r="197" spans="1:6" x14ac:dyDescent="0.25">
      <c r="A197" s="10" t="s">
        <v>10</v>
      </c>
      <c r="B197" s="11" t="e">
        <f>SUM(B195:B196)</f>
        <v>#DIV/0!</v>
      </c>
      <c r="C197" s="11">
        <f>SUM(C195:C196)</f>
        <v>1</v>
      </c>
      <c r="E197" s="8" t="e">
        <f>SUM(E195:E196)</f>
        <v>#DIV/0!</v>
      </c>
    </row>
    <row r="198" spans="1:6" x14ac:dyDescent="0.25">
      <c r="E198" s="10" t="s">
        <v>11</v>
      </c>
      <c r="F198" s="11" t="e">
        <f>((MMULT(B197:C197,F195:F196)-2)/(2-1))/1</f>
        <v>#DIV/0!</v>
      </c>
    </row>
    <row r="199" spans="1:6" ht="21" x14ac:dyDescent="0.35">
      <c r="A199" s="1" t="s">
        <v>33</v>
      </c>
    </row>
    <row r="200" spans="1:6" x14ac:dyDescent="0.25">
      <c r="A200" s="2" t="s">
        <v>1</v>
      </c>
    </row>
    <row r="201" spans="1:6" x14ac:dyDescent="0.25">
      <c r="A201" s="3" t="s">
        <v>37</v>
      </c>
      <c r="B201" s="4" t="s">
        <v>38</v>
      </c>
      <c r="C201" s="4" t="s">
        <v>39</v>
      </c>
      <c r="D201" s="4" t="s">
        <v>4</v>
      </c>
      <c r="E201" s="5" t="s">
        <v>8</v>
      </c>
      <c r="F201" s="5" t="s">
        <v>9</v>
      </c>
    </row>
    <row r="202" spans="1:6" x14ac:dyDescent="0.25">
      <c r="A202" s="4" t="s">
        <v>38</v>
      </c>
      <c r="B202" s="6">
        <v>1</v>
      </c>
      <c r="C202" s="7"/>
      <c r="D202" s="12">
        <v>0.9</v>
      </c>
      <c r="E202" s="8">
        <f>+B202+C202</f>
        <v>1</v>
      </c>
      <c r="F202" s="8" t="e">
        <f>E202/E204</f>
        <v>#DIV/0!</v>
      </c>
    </row>
    <row r="203" spans="1:6" x14ac:dyDescent="0.25">
      <c r="A203" s="4" t="s">
        <v>39</v>
      </c>
      <c r="B203" s="9" t="e">
        <f>1/C202</f>
        <v>#DIV/0!</v>
      </c>
      <c r="C203" s="6">
        <v>1</v>
      </c>
      <c r="D203" s="12">
        <v>0.1</v>
      </c>
      <c r="E203" s="8" t="e">
        <f>+B203+C203</f>
        <v>#DIV/0!</v>
      </c>
      <c r="F203" s="8" t="e">
        <f>E203/E204</f>
        <v>#DIV/0!</v>
      </c>
    </row>
    <row r="204" spans="1:6" x14ac:dyDescent="0.25">
      <c r="A204" s="10" t="s">
        <v>10</v>
      </c>
      <c r="B204" s="11" t="e">
        <f>SUM(B202:B203)</f>
        <v>#DIV/0!</v>
      </c>
      <c r="C204" s="11">
        <f>SUM(C202:C203)</f>
        <v>1</v>
      </c>
      <c r="E204" s="8" t="e">
        <f>SUM(E202:E203)</f>
        <v>#DIV/0!</v>
      </c>
    </row>
    <row r="205" spans="1:6" x14ac:dyDescent="0.25">
      <c r="E205" s="10" t="s">
        <v>11</v>
      </c>
      <c r="F205" s="11" t="e">
        <f>((MMULT(B204:C204,F202:F203)-2)/(2-1))/1</f>
        <v>#DIV/0!</v>
      </c>
    </row>
    <row r="206" spans="1:6" ht="21" x14ac:dyDescent="0.35">
      <c r="A206" s="1" t="s">
        <v>34</v>
      </c>
    </row>
    <row r="207" spans="1:6" x14ac:dyDescent="0.25">
      <c r="A207" s="2" t="s">
        <v>1</v>
      </c>
    </row>
    <row r="208" spans="1:6" x14ac:dyDescent="0.25">
      <c r="A208" s="3" t="s">
        <v>37</v>
      </c>
      <c r="B208" s="4" t="s">
        <v>38</v>
      </c>
      <c r="C208" s="4" t="s">
        <v>39</v>
      </c>
      <c r="D208" s="4" t="s">
        <v>4</v>
      </c>
      <c r="E208" s="5" t="s">
        <v>8</v>
      </c>
      <c r="F208" s="5" t="s">
        <v>9</v>
      </c>
    </row>
    <row r="209" spans="1:6" x14ac:dyDescent="0.25">
      <c r="A209" s="4" t="s">
        <v>38</v>
      </c>
      <c r="B209" s="6">
        <v>1</v>
      </c>
      <c r="C209" s="7"/>
      <c r="D209" s="12">
        <v>0.1</v>
      </c>
      <c r="E209" s="8">
        <f>+B209+C209</f>
        <v>1</v>
      </c>
      <c r="F209" s="8" t="e">
        <f>E209/E211</f>
        <v>#DIV/0!</v>
      </c>
    </row>
    <row r="210" spans="1:6" x14ac:dyDescent="0.25">
      <c r="A210" s="4" t="s">
        <v>39</v>
      </c>
      <c r="B210" s="9" t="e">
        <f>1/C209</f>
        <v>#DIV/0!</v>
      </c>
      <c r="C210" s="6">
        <v>1</v>
      </c>
      <c r="D210" s="12">
        <v>0.9</v>
      </c>
      <c r="E210" s="8" t="e">
        <f>+B210+C210</f>
        <v>#DIV/0!</v>
      </c>
      <c r="F210" s="8" t="e">
        <f>E210/E211</f>
        <v>#DIV/0!</v>
      </c>
    </row>
    <row r="211" spans="1:6" x14ac:dyDescent="0.25">
      <c r="A211" s="10" t="s">
        <v>10</v>
      </c>
      <c r="B211" s="11" t="e">
        <f>SUM(B209:B210)</f>
        <v>#DIV/0!</v>
      </c>
      <c r="C211" s="11">
        <f>SUM(C209:C210)</f>
        <v>1</v>
      </c>
      <c r="E211" s="8" t="e">
        <f>SUM(E209:E210)</f>
        <v>#DIV/0!</v>
      </c>
    </row>
    <row r="212" spans="1:6" x14ac:dyDescent="0.25">
      <c r="E212" s="10" t="s">
        <v>11</v>
      </c>
      <c r="F212" s="11" t="e">
        <f>((MMULT(B211:C211,F209:F210)-2)/(2-1))/1</f>
        <v>#DIV/0!</v>
      </c>
    </row>
    <row r="213" spans="1:6" ht="21" x14ac:dyDescent="0.35">
      <c r="A213" s="1" t="s">
        <v>35</v>
      </c>
    </row>
    <row r="214" spans="1:6" x14ac:dyDescent="0.25">
      <c r="A214" s="2" t="s">
        <v>1</v>
      </c>
    </row>
    <row r="215" spans="1:6" x14ac:dyDescent="0.25">
      <c r="A215" s="3" t="s">
        <v>37</v>
      </c>
      <c r="B215" s="4" t="s">
        <v>38</v>
      </c>
      <c r="C215" s="4" t="s">
        <v>39</v>
      </c>
      <c r="D215" s="4" t="s">
        <v>4</v>
      </c>
      <c r="E215" s="5" t="s">
        <v>8</v>
      </c>
      <c r="F215" s="5" t="s">
        <v>9</v>
      </c>
    </row>
    <row r="216" spans="1:6" x14ac:dyDescent="0.25">
      <c r="A216" s="4" t="s">
        <v>38</v>
      </c>
      <c r="B216" s="6">
        <v>1</v>
      </c>
      <c r="C216" s="7"/>
      <c r="D216" s="12">
        <v>0.9</v>
      </c>
      <c r="E216" s="8">
        <f>+B216+C216</f>
        <v>1</v>
      </c>
      <c r="F216" s="8" t="e">
        <f>E216/E218</f>
        <v>#DIV/0!</v>
      </c>
    </row>
    <row r="217" spans="1:6" x14ac:dyDescent="0.25">
      <c r="A217" s="4" t="s">
        <v>39</v>
      </c>
      <c r="B217" s="9" t="e">
        <f>1/C216</f>
        <v>#DIV/0!</v>
      </c>
      <c r="C217" s="6">
        <v>1</v>
      </c>
      <c r="D217" s="12">
        <v>0.1</v>
      </c>
      <c r="E217" s="8" t="e">
        <f>+B217+C217</f>
        <v>#DIV/0!</v>
      </c>
      <c r="F217" s="8" t="e">
        <f>E217/E218</f>
        <v>#DIV/0!</v>
      </c>
    </row>
    <row r="218" spans="1:6" x14ac:dyDescent="0.25">
      <c r="A218" s="10" t="s">
        <v>10</v>
      </c>
      <c r="B218" s="11" t="e">
        <f>SUM(B216:B217)</f>
        <v>#DIV/0!</v>
      </c>
      <c r="C218" s="11">
        <f>SUM(C216:C217)</f>
        <v>1</v>
      </c>
      <c r="E218" s="8" t="e">
        <f>SUM(E216:E217)</f>
        <v>#DIV/0!</v>
      </c>
    </row>
    <row r="219" spans="1:6" x14ac:dyDescent="0.25">
      <c r="E219" s="10" t="s">
        <v>11</v>
      </c>
      <c r="F219" s="11" t="e">
        <f>((MMULT(B218:C218,F216:F217)-2)/(2-1))/1</f>
        <v>#DIV/0!</v>
      </c>
    </row>
    <row r="220" spans="1:6" ht="21" x14ac:dyDescent="0.35">
      <c r="A220" s="1" t="s">
        <v>36</v>
      </c>
    </row>
    <row r="221" spans="1:6" x14ac:dyDescent="0.25">
      <c r="A221" s="2" t="s">
        <v>1</v>
      </c>
    </row>
    <row r="222" spans="1:6" x14ac:dyDescent="0.25">
      <c r="A222" s="3" t="s">
        <v>37</v>
      </c>
      <c r="B222" s="4" t="s">
        <v>38</v>
      </c>
      <c r="C222" s="4" t="s">
        <v>39</v>
      </c>
      <c r="D222" s="4" t="s">
        <v>4</v>
      </c>
      <c r="E222" s="5" t="s">
        <v>8</v>
      </c>
      <c r="F222" s="5" t="s">
        <v>9</v>
      </c>
    </row>
    <row r="223" spans="1:6" x14ac:dyDescent="0.25">
      <c r="A223" s="4" t="s">
        <v>38</v>
      </c>
      <c r="B223" s="6">
        <v>1</v>
      </c>
      <c r="C223" s="7"/>
      <c r="D223" s="12">
        <v>0.5</v>
      </c>
      <c r="E223" s="8">
        <f>+B223+C223</f>
        <v>1</v>
      </c>
      <c r="F223" s="8" t="e">
        <f>E223/E225</f>
        <v>#DIV/0!</v>
      </c>
    </row>
    <row r="224" spans="1:6" x14ac:dyDescent="0.25">
      <c r="A224" s="4" t="s">
        <v>39</v>
      </c>
      <c r="B224" s="9" t="e">
        <f>1/C223</f>
        <v>#DIV/0!</v>
      </c>
      <c r="C224" s="6">
        <v>1</v>
      </c>
      <c r="D224" s="12">
        <v>0.5</v>
      </c>
      <c r="E224" s="8" t="e">
        <f>+B224+C224</f>
        <v>#DIV/0!</v>
      </c>
      <c r="F224" s="8" t="e">
        <f>E224/E225</f>
        <v>#DIV/0!</v>
      </c>
    </row>
    <row r="225" spans="1:6" x14ac:dyDescent="0.25">
      <c r="A225" s="10" t="s">
        <v>10</v>
      </c>
      <c r="B225" s="11" t="e">
        <f>SUM(B223:B224)</f>
        <v>#DIV/0!</v>
      </c>
      <c r="C225" s="11">
        <f>SUM(C223:C224)</f>
        <v>1</v>
      </c>
      <c r="E225" s="8" t="e">
        <f>SUM(E223:E224)</f>
        <v>#DIV/0!</v>
      </c>
    </row>
    <row r="226" spans="1:6" x14ac:dyDescent="0.25">
      <c r="E226" s="10" t="s">
        <v>11</v>
      </c>
      <c r="F226" s="11" t="e">
        <f>((MMULT(B225:C225,F223:F224)-2)/(2-1))/1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ERok</cp:lastModifiedBy>
  <dcterms:created xsi:type="dcterms:W3CDTF">2023-08-18T10:29:18Z</dcterms:created>
  <dcterms:modified xsi:type="dcterms:W3CDTF">2023-08-18T10:39:54Z</dcterms:modified>
</cp:coreProperties>
</file>