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Outstanding</t>
        </is>
      </c>
      <c r="B3" s="6" t="n">
        <v>1</v>
      </c>
      <c r="C3" s="7" t="n">
        <v>1.742160278745645</v>
      </c>
      <c r="D3" s="7" t="n">
        <v>3.048780487804878</v>
      </c>
      <c r="E3" s="7" t="n">
        <v>8</v>
      </c>
      <c r="F3" s="7" t="n">
        <v>16.66666666666667</v>
      </c>
      <c r="G3" s="8" t="n"/>
      <c r="I3" s="12" t="n">
        <v>0.479</v>
      </c>
      <c r="J3" s="12" t="n">
        <v>1</v>
      </c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1.75</v>
      </c>
      <c r="E4" s="7" t="n">
        <v>4.592</v>
      </c>
      <c r="F4" s="7" t="n">
        <v>9.566666666666666</v>
      </c>
      <c r="G4" s="8" t="n"/>
      <c r="I4" s="12" t="n">
        <v>0.275</v>
      </c>
      <c r="J4" s="12" t="n">
        <v>0.574</v>
      </c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2.624</v>
      </c>
      <c r="F5" s="7" t="n">
        <v>5.466666666666667</v>
      </c>
      <c r="G5" s="8" t="n"/>
      <c r="I5" s="12" t="n">
        <v>0.157</v>
      </c>
      <c r="J5" s="12" t="n">
        <v>0.328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2.083333333333333</v>
      </c>
      <c r="G6" s="8" t="n"/>
      <c r="I6" s="12" t="n">
        <v>0.06</v>
      </c>
      <c r="J6" s="12" t="n">
        <v>0.125</v>
      </c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0.029</v>
      </c>
      <c r="J7" s="12" t="n">
        <v>0.06</v>
      </c>
    </row>
    <row r="8">
      <c r="I8" s="13" t="inlineStr">
        <is>
          <t>Incons.</t>
        </is>
      </c>
      <c r="J8" s="14" t="n">
        <v>0</v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  <c r="H11" s="10" t="inlineStr">
        <is>
          <t>Results</t>
        </is>
      </c>
      <c r="I11" s="11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  <c r="H13" s="12" t="n">
        <v>0.589</v>
      </c>
      <c r="I13" s="12" t="n">
        <v>1</v>
      </c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  <c r="H14" s="12" t="n">
        <v>0.255</v>
      </c>
      <c r="I14" s="12" t="n">
        <v>0.433</v>
      </c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  <c r="H15" s="12" t="n">
        <v>0.104</v>
      </c>
      <c r="I15" s="12" t="n">
        <v>0.177</v>
      </c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0.052</v>
      </c>
      <c r="I16" s="12" t="n">
        <v>0.089</v>
      </c>
    </row>
    <row r="17">
      <c r="H17" s="13" t="inlineStr">
        <is>
          <t>Incons.</t>
        </is>
      </c>
      <c r="I17" s="14" t="n">
        <v>0</v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  <c r="H20" s="10" t="inlineStr">
        <is>
          <t>Results</t>
        </is>
      </c>
      <c r="I20" s="11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H21" s="12" t="inlineStr">
        <is>
          <t>Normal</t>
        </is>
      </c>
      <c r="I21" s="12" t="inlineStr">
        <is>
          <t>Ideal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  <c r="H22" s="12" t="n">
        <v>0.6</v>
      </c>
      <c r="I22" s="12" t="n">
        <v>1</v>
      </c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  <c r="H23" s="12" t="n">
        <v>0.257</v>
      </c>
      <c r="I23" s="12" t="n">
        <v>0.428</v>
      </c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  <c r="H24" s="12" t="n">
        <v>0.101</v>
      </c>
      <c r="I24" s="12" t="n">
        <v>0.168</v>
      </c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  <c r="H25" s="12" t="n">
        <v>0.042</v>
      </c>
      <c r="I25" s="12" t="n">
        <v>0.07000000000000001</v>
      </c>
    </row>
    <row r="26">
      <c r="H26" s="13" t="inlineStr">
        <is>
          <t>Incons.</t>
        </is>
      </c>
      <c r="I26" s="14" t="n">
        <v>0</v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  <c r="H31" s="12" t="n">
        <v>0.637</v>
      </c>
      <c r="I31" s="12" t="n">
        <v>1</v>
      </c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  <c r="H32" s="12" t="n">
        <v>0.229</v>
      </c>
      <c r="I32" s="12" t="n">
        <v>0.359</v>
      </c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  <c r="H33" s="12" t="n">
        <v>0.098</v>
      </c>
      <c r="I33" s="12" t="n">
        <v>0.153</v>
      </c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0.036</v>
      </c>
      <c r="I34" s="12" t="n">
        <v>0.057</v>
      </c>
    </row>
    <row r="35">
      <c r="H35" s="13" t="inlineStr">
        <is>
          <t>Incons.</t>
        </is>
      </c>
      <c r="I35" s="14" t="n">
        <v>0</v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  <c r="I38" s="10" t="inlineStr">
        <is>
          <t>Results</t>
        </is>
      </c>
      <c r="J38" s="11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Outstanding</t>
        </is>
      </c>
      <c r="B40" s="6" t="n">
        <v>1</v>
      </c>
      <c r="C40" s="7" t="n">
        <v>2.202643171806167</v>
      </c>
      <c r="D40" s="7" t="n">
        <v>4.405286343612334</v>
      </c>
      <c r="E40" s="7" t="n">
        <v>14.4927536231884</v>
      </c>
      <c r="F40" s="7" t="n">
        <v>23.25581395348837</v>
      </c>
      <c r="G40" s="8" t="n"/>
      <c r="I40" s="12" t="n">
        <v>0.5580000000000001</v>
      </c>
      <c r="J40" s="12" t="n">
        <v>1</v>
      </c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2</v>
      </c>
      <c r="E41" s="7" t="n">
        <v>6.579710144927536</v>
      </c>
      <c r="F41" s="7" t="n">
        <v>10.55813953488372</v>
      </c>
      <c r="G41" s="8" t="n"/>
      <c r="I41" s="12" t="n">
        <v>0.253</v>
      </c>
      <c r="J41" s="12" t="n">
        <v>0.454</v>
      </c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3.289855072463768</v>
      </c>
      <c r="F42" s="7" t="n">
        <v>5.279069767441861</v>
      </c>
      <c r="G42" s="8" t="n"/>
      <c r="I42" s="12" t="n">
        <v>0.127</v>
      </c>
      <c r="J42" s="12" t="n">
        <v>0.227</v>
      </c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1.604651162790698</v>
      </c>
      <c r="G43" s="8" t="n"/>
      <c r="I43" s="12" t="n">
        <v>0.038</v>
      </c>
      <c r="J43" s="12" t="n">
        <v>0.06900000000000001</v>
      </c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  <c r="I44" s="12" t="n">
        <v>0.024</v>
      </c>
      <c r="J44" s="12" t="n">
        <v>0.043</v>
      </c>
    </row>
    <row r="45">
      <c r="I45" s="13" t="inlineStr">
        <is>
          <t>Incons.</t>
        </is>
      </c>
      <c r="J45" s="14" t="n">
        <v>0</v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  <c r="H48" s="10" t="inlineStr">
        <is>
          <t>Results</t>
        </is>
      </c>
      <c r="I48" s="11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  <c r="H50" s="12" t="n">
        <v>0.49</v>
      </c>
      <c r="I50" s="12" t="n">
        <v>1</v>
      </c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  <c r="H51" s="12" t="n">
        <v>0.268</v>
      </c>
      <c r="I51" s="12" t="n">
        <v>0.546</v>
      </c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  <c r="H52" s="12" t="n">
        <v>0.179</v>
      </c>
      <c r="I52" s="12" t="n">
        <v>0.365</v>
      </c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  <c r="H53" s="12" t="n">
        <v>0.063</v>
      </c>
      <c r="I53" s="12" t="n">
        <v>0.128</v>
      </c>
    </row>
    <row r="54">
      <c r="H54" s="13" t="inlineStr">
        <is>
          <t>Incons.</t>
        </is>
      </c>
      <c r="I54" s="14" t="n">
        <v>0</v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  <c r="H57" s="10" t="inlineStr">
        <is>
          <t>Results</t>
        </is>
      </c>
      <c r="I57" s="11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H58" s="12" t="inlineStr">
        <is>
          <t>Normal</t>
        </is>
      </c>
      <c r="I58" s="12" t="inlineStr">
        <is>
          <t>Ideal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  <c r="H59" s="12" t="n">
        <v>0.647</v>
      </c>
      <c r="I59" s="12" t="n">
        <v>1</v>
      </c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  <c r="H60" s="12" t="n">
        <v>0.207</v>
      </c>
      <c r="I60" s="12" t="n">
        <v>0.32</v>
      </c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  <c r="H61" s="12" t="n">
        <v>0.107</v>
      </c>
      <c r="I61" s="12" t="n">
        <v>0.166</v>
      </c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  <c r="H62" s="12" t="n">
        <v>0.039</v>
      </c>
      <c r="I62" s="12" t="n">
        <v>0.06</v>
      </c>
    </row>
    <row r="63">
      <c r="H63" s="13" t="inlineStr">
        <is>
          <t>Incons.</t>
        </is>
      </c>
      <c r="I6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22:I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40:J4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0:I5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9:I6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inlineStr">
        <is>
          <t>Outstanding</t>
        </is>
      </c>
      <c r="C2" s="16" t="inlineStr">
        <is>
          <t>Doctorate</t>
        </is>
      </c>
      <c r="D2" s="16" t="inlineStr">
        <is>
          <t>More than 15 Years</t>
        </is>
      </c>
      <c r="E2" s="16" t="inlineStr">
        <is>
          <t>Enthused</t>
        </is>
      </c>
      <c r="F2" s="16" t="inlineStr">
        <is>
          <t>Outstanding</t>
        </is>
      </c>
      <c r="G2" s="16" t="inlineStr">
        <is>
          <t>Excellent</t>
        </is>
      </c>
      <c r="H2" s="16" t="inlineStr">
        <is>
          <t>Excellent</t>
        </is>
      </c>
    </row>
    <row r="3">
      <c r="A3" s="15" t="inlineStr">
        <is>
          <t>Sally Brown</t>
        </is>
      </c>
      <c r="B3" s="16" t="inlineStr">
        <is>
          <t>Very Good</t>
        </is>
      </c>
      <c r="C3" s="16" t="inlineStr">
        <is>
          <t>Masters</t>
        </is>
      </c>
      <c r="D3" s="16" t="inlineStr">
        <is>
          <t>More than 15 Years</t>
        </is>
      </c>
      <c r="E3" s="16" t="inlineStr">
        <is>
          <t>Enthused</t>
        </is>
      </c>
      <c r="F3" s="16" t="inlineStr">
        <is>
          <t>Very Good</t>
        </is>
      </c>
      <c r="G3" s="16" t="inlineStr">
        <is>
          <t>Good</t>
        </is>
      </c>
      <c r="H3" s="16" t="inlineStr">
        <is>
          <t>Excellent</t>
        </is>
      </c>
    </row>
    <row r="4">
      <c r="A4" s="15" t="inlineStr">
        <is>
          <t>John Carter</t>
        </is>
      </c>
      <c r="B4" s="16" t="inlineStr">
        <is>
          <t>Outstanding</t>
        </is>
      </c>
      <c r="C4" s="16" t="inlineStr">
        <is>
          <t>Bachelors</t>
        </is>
      </c>
      <c r="D4" s="16" t="inlineStr">
        <is>
          <t>6 up to 15 years</t>
        </is>
      </c>
      <c r="E4" s="16" t="inlineStr">
        <is>
          <t>Above Average</t>
        </is>
      </c>
      <c r="F4" s="16" t="inlineStr">
        <is>
          <t>Good</t>
        </is>
      </c>
      <c r="G4" s="16" t="inlineStr">
        <is>
          <t>Good</t>
        </is>
      </c>
      <c r="H4" s="16" t="inlineStr">
        <is>
          <t>Very Good</t>
        </is>
      </c>
    </row>
    <row r="5">
      <c r="A5" s="15" t="inlineStr">
        <is>
          <t>Mi Sung</t>
        </is>
      </c>
      <c r="B5" s="16" t="inlineStr">
        <is>
          <t>Very Good</t>
        </is>
      </c>
      <c r="C5" s="16" t="inlineStr">
        <is>
          <t>Masters</t>
        </is>
      </c>
      <c r="D5" s="16" t="inlineStr">
        <is>
          <t>3 up to 6 years</t>
        </is>
      </c>
      <c r="E5" s="16" t="inlineStr">
        <is>
          <t>Enthused</t>
        </is>
      </c>
      <c r="F5" s="16" t="inlineStr">
        <is>
          <t>Very Good</t>
        </is>
      </c>
      <c r="G5" s="16" t="inlineStr">
        <is>
          <t>Excellent</t>
        </is>
      </c>
      <c r="H5" s="16" t="inlineStr">
        <is>
          <t>Excellent</t>
        </is>
      </c>
    </row>
    <row r="6">
      <c r="A6" s="15" t="inlineStr">
        <is>
          <t>Arturo Chavez</t>
        </is>
      </c>
      <c r="B6" s="16" t="inlineStr">
        <is>
          <t>Very Good</t>
        </is>
      </c>
      <c r="C6" s="16" t="inlineStr">
        <is>
          <t>Doctorate</t>
        </is>
      </c>
      <c r="D6" s="16" t="inlineStr">
        <is>
          <t>1 up to 3 years</t>
        </is>
      </c>
      <c r="E6" s="16" t="inlineStr">
        <is>
          <t>Enthused</t>
        </is>
      </c>
      <c r="F6" s="16" t="inlineStr">
        <is>
          <t>Outstanding</t>
        </is>
      </c>
      <c r="G6" s="16" t="inlineStr">
        <is>
          <t>Excellent</t>
        </is>
      </c>
      <c r="H6" s="16" t="inlineStr">
        <is>
          <t>Very Good</t>
        </is>
      </c>
    </row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1">
      <c r="B11" s="7" t="n">
        <v>0.07727187447510635</v>
      </c>
      <c r="C11" s="7" t="n">
        <v>0.1925982192678802</v>
      </c>
      <c r="D11" s="7" t="n">
        <v>0.04879821520584188</v>
      </c>
      <c r="E11" s="7" t="n">
        <v>0.3626604749641593</v>
      </c>
      <c r="F11" s="7" t="n">
        <v>0.2353880186521438</v>
      </c>
      <c r="G11" s="7" t="n">
        <v>0.05080275595694478</v>
      </c>
      <c r="H11" s="7" t="n">
        <v>0.03248044147792362</v>
      </c>
      <c r="I11" s="18" t="inlineStr">
        <is>
          <t>TOTALS</t>
        </is>
      </c>
      <c r="J11" s="18" t="inlineStr">
        <is>
          <t>PRIORITIES</t>
        </is>
      </c>
    </row>
    <row r="12">
      <c r="B12" s="15" t="inlineStr">
        <is>
          <t>Dependability</t>
        </is>
      </c>
      <c r="C12" s="15" t="inlineStr">
        <is>
          <t>Education</t>
        </is>
      </c>
      <c r="D12" s="15" t="inlineStr">
        <is>
          <t>Experience</t>
        </is>
      </c>
      <c r="E12" s="15" t="inlineStr">
        <is>
          <t>Attitude</t>
        </is>
      </c>
      <c r="F12" s="15" t="inlineStr">
        <is>
          <t>Leadership</t>
        </is>
      </c>
      <c r="G12" s="15" t="inlineStr">
        <is>
          <t>Quantity</t>
        </is>
      </c>
      <c r="H12" s="15" t="inlineStr">
        <is>
          <t>Quality</t>
        </is>
      </c>
    </row>
    <row r="13">
      <c r="A13" s="15" t="inlineStr">
        <is>
          <t>Jim Kendall</t>
        </is>
      </c>
      <c r="B13" s="7">
        <f>INDEX(rating_scales!J3:J7, MATCH(B2,rating_scales!A3:A7, 0))</f>
        <v/>
      </c>
      <c r="C13" s="7">
        <f>INDEX(rating_scales!I13:I16, MATCH(C2,rating_scales!A13:A16, 0))</f>
        <v/>
      </c>
      <c r="D13" s="7">
        <f>INDEX(rating_scales!I22:I25, MATCH(D2,rating_scales!A22:A25, 0))</f>
        <v/>
      </c>
      <c r="E13" s="7">
        <f>INDEX(rating_scales!I31:I34, MATCH(E2,rating_scales!A31:A34, 0))</f>
        <v/>
      </c>
      <c r="F13" s="7">
        <f>INDEX(rating_scales!J40:J44, MATCH(F2,rating_scales!A40:A44, 0))</f>
        <v/>
      </c>
      <c r="G13" s="7">
        <f>INDEX(rating_scales!I50:I53, MATCH(G2,rating_scales!A50:A53, 0))</f>
        <v/>
      </c>
      <c r="H13" s="7">
        <f>INDEX(rating_scales!I59:I62, MATCH(H2,rating_scales!A59:A62, 0))</f>
        <v/>
      </c>
      <c r="I13" s="19">
        <f>sumproduct(B13:H13,B11:H11)</f>
        <v/>
      </c>
      <c r="J13" s="20">
        <f>I13/sum(I13:I17)</f>
        <v/>
      </c>
    </row>
    <row r="14">
      <c r="A14" s="15" t="inlineStr">
        <is>
          <t>Sally Brown</t>
        </is>
      </c>
      <c r="B14" s="7">
        <f>INDEX(rating_scales!J3:J7, MATCH(B3,rating_scales!A3:A7, 0))</f>
        <v/>
      </c>
      <c r="C14" s="7">
        <f>INDEX(rating_scales!I13:I16, MATCH(C3,rating_scales!A13:A16, 0))</f>
        <v/>
      </c>
      <c r="D14" s="7">
        <f>INDEX(rating_scales!I22:I25, MATCH(D3,rating_scales!A22:A25, 0))</f>
        <v/>
      </c>
      <c r="E14" s="7">
        <f>INDEX(rating_scales!I31:I34, MATCH(E3,rating_scales!A31:A34, 0))</f>
        <v/>
      </c>
      <c r="F14" s="7">
        <f>INDEX(rating_scales!J40:J44, MATCH(F3,rating_scales!A40:A44, 0))</f>
        <v/>
      </c>
      <c r="G14" s="7">
        <f>INDEX(rating_scales!I50:I53, MATCH(G3,rating_scales!A50:A53, 0))</f>
        <v/>
      </c>
      <c r="H14" s="7">
        <f>INDEX(rating_scales!I59:I62, MATCH(H3,rating_scales!A59:A62, 0))</f>
        <v/>
      </c>
      <c r="I14" s="19">
        <f>sumproduct(B14:H14,B11:H11)</f>
        <v/>
      </c>
      <c r="J14" s="20">
        <f>I14/sum(I13:I17)</f>
        <v/>
      </c>
    </row>
    <row r="15">
      <c r="A15" s="15" t="inlineStr">
        <is>
          <t>John Carter</t>
        </is>
      </c>
      <c r="B15" s="7">
        <f>INDEX(rating_scales!J3:J7, MATCH(B4,rating_scales!A3:A7, 0))</f>
        <v/>
      </c>
      <c r="C15" s="7">
        <f>INDEX(rating_scales!I13:I16, MATCH(C4,rating_scales!A13:A16, 0))</f>
        <v/>
      </c>
      <c r="D15" s="7">
        <f>INDEX(rating_scales!I22:I25, MATCH(D4,rating_scales!A22:A25, 0))</f>
        <v/>
      </c>
      <c r="E15" s="7">
        <f>INDEX(rating_scales!I31:I34, MATCH(E4,rating_scales!A31:A34, 0))</f>
        <v/>
      </c>
      <c r="F15" s="7">
        <f>INDEX(rating_scales!J40:J44, MATCH(F4,rating_scales!A40:A44, 0))</f>
        <v/>
      </c>
      <c r="G15" s="7">
        <f>INDEX(rating_scales!I50:I53, MATCH(G4,rating_scales!A50:A53, 0))</f>
        <v/>
      </c>
      <c r="H15" s="7">
        <f>INDEX(rating_scales!I59:I62, MATCH(H4,rating_scales!A59:A62, 0))</f>
        <v/>
      </c>
      <c r="I15" s="19">
        <f>sumproduct(B15:H15,B11:H11)</f>
        <v/>
      </c>
      <c r="J15" s="20">
        <f>I15/sum(I13:I17)</f>
        <v/>
      </c>
    </row>
    <row r="16">
      <c r="A16" s="15" t="inlineStr">
        <is>
          <t>Mi Sung</t>
        </is>
      </c>
      <c r="B16" s="7">
        <f>INDEX(rating_scales!J3:J7, MATCH(B5,rating_scales!A3:A7, 0))</f>
        <v/>
      </c>
      <c r="C16" s="7">
        <f>INDEX(rating_scales!I13:I16, MATCH(C5,rating_scales!A13:A16, 0))</f>
        <v/>
      </c>
      <c r="D16" s="7">
        <f>INDEX(rating_scales!I22:I25, MATCH(D5,rating_scales!A22:A25, 0))</f>
        <v/>
      </c>
      <c r="E16" s="7">
        <f>INDEX(rating_scales!I31:I34, MATCH(E5,rating_scales!A31:A34, 0))</f>
        <v/>
      </c>
      <c r="F16" s="7">
        <f>INDEX(rating_scales!J40:J44, MATCH(F5,rating_scales!A40:A44, 0))</f>
        <v/>
      </c>
      <c r="G16" s="7">
        <f>INDEX(rating_scales!I50:I53, MATCH(G5,rating_scales!A50:A53, 0))</f>
        <v/>
      </c>
      <c r="H16" s="7">
        <f>INDEX(rating_scales!I59:I62, MATCH(H5,rating_scales!A59:A62, 0))</f>
        <v/>
      </c>
      <c r="I16" s="19">
        <f>sumproduct(B16:H16,B11:H11)</f>
        <v/>
      </c>
      <c r="J16" s="20">
        <f>I16/sum(I13:I17)</f>
        <v/>
      </c>
    </row>
    <row r="17">
      <c r="A17" s="15" t="inlineStr">
        <is>
          <t>Arturo Chavez</t>
        </is>
      </c>
      <c r="B17" s="7">
        <f>INDEX(rating_scales!J3:J7, MATCH(B6,rating_scales!A3:A7, 0))</f>
        <v/>
      </c>
      <c r="C17" s="7">
        <f>INDEX(rating_scales!I13:I16, MATCH(C6,rating_scales!A13:A16, 0))</f>
        <v/>
      </c>
      <c r="D17" s="7">
        <f>INDEX(rating_scales!I22:I25, MATCH(D6,rating_scales!A22:A25, 0))</f>
        <v/>
      </c>
      <c r="E17" s="7">
        <f>INDEX(rating_scales!I31:I34, MATCH(E6,rating_scales!A31:A34, 0))</f>
        <v/>
      </c>
      <c r="F17" s="7">
        <f>INDEX(rating_scales!J40:J44, MATCH(F6,rating_scales!A40:A44, 0))</f>
        <v/>
      </c>
      <c r="G17" s="7">
        <f>INDEX(rating_scales!I50:I53, MATCH(G6,rating_scales!A50:A53, 0))</f>
        <v/>
      </c>
      <c r="H17" s="7">
        <f>INDEX(rating_scales!I59:I62, MATCH(H6,rating_scales!A59:A62, 0))</f>
        <v/>
      </c>
      <c r="I17" s="19">
        <f>sumproduct(B17:H17,B11:H11)</f>
        <v/>
      </c>
      <c r="J17" s="20">
        <f>I17/sum(I13:I17)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2023-09-13T15:01:23Z</dcterms:created>
  <dcterms:modified xsi:type="dcterms:W3CDTF">2023-09-13T15:01:23Z</dcterms:modified>
</cp:coreProperties>
</file>