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Shared/GITHUB/AhpAnpLib/Examples/AHP Ratings Employee Evaluation/"/>
    </mc:Choice>
  </mc:AlternateContent>
  <xr:revisionPtr revIDLastSave="0" documentId="8_{708F06A5-4047-374D-AC2B-A243A3C46101}" xr6:coauthVersionLast="47" xr6:coauthVersionMax="47" xr10:uidLastSave="{00000000-0000-0000-0000-000000000000}"/>
  <bookViews>
    <workbookView xWindow="0" yWindow="460" windowWidth="28800" windowHeight="16700" activeTab="1" xr2:uid="{00000000-000D-0000-FFFF-FFFF00000000}"/>
  </bookViews>
  <sheets>
    <sheet name="rating_scales" sheetId="1" r:id="rId1"/>
    <sheet name="rating_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2" l="1"/>
  <c r="G19" i="2"/>
  <c r="F19" i="2"/>
  <c r="E19" i="2"/>
  <c r="D19" i="2"/>
  <c r="C19" i="2"/>
  <c r="B19" i="2"/>
  <c r="H18" i="2"/>
  <c r="G18" i="2"/>
  <c r="F18" i="2"/>
  <c r="E18" i="2"/>
  <c r="D18" i="2"/>
  <c r="C18" i="2"/>
  <c r="B18" i="2"/>
  <c r="H17" i="2"/>
  <c r="G17" i="2"/>
  <c r="F17" i="2"/>
  <c r="E17" i="2"/>
  <c r="D17" i="2"/>
  <c r="C17" i="2"/>
  <c r="B17" i="2"/>
  <c r="H16" i="2"/>
  <c r="G16" i="2"/>
  <c r="F16" i="2"/>
  <c r="E16" i="2"/>
  <c r="D16" i="2"/>
  <c r="C16" i="2"/>
  <c r="B16" i="2"/>
  <c r="H15" i="2"/>
  <c r="G15" i="2"/>
  <c r="F15" i="2"/>
  <c r="E15" i="2"/>
  <c r="D15" i="2"/>
  <c r="C15" i="2"/>
  <c r="B15" i="2"/>
  <c r="D62" i="1"/>
  <c r="C62" i="1"/>
  <c r="B62" i="1"/>
  <c r="C61" i="1"/>
  <c r="B61" i="1"/>
  <c r="B60" i="1"/>
  <c r="D53" i="1"/>
  <c r="C53" i="1"/>
  <c r="B53" i="1"/>
  <c r="C52" i="1"/>
  <c r="B52" i="1"/>
  <c r="B51" i="1"/>
  <c r="E44" i="1"/>
  <c r="D44" i="1"/>
  <c r="C44" i="1"/>
  <c r="B44" i="1"/>
  <c r="D43" i="1"/>
  <c r="C43" i="1"/>
  <c r="B43" i="1"/>
  <c r="C42" i="1"/>
  <c r="B42" i="1"/>
  <c r="B41" i="1"/>
  <c r="D34" i="1"/>
  <c r="C34" i="1"/>
  <c r="B34" i="1"/>
  <c r="C33" i="1"/>
  <c r="B33" i="1"/>
  <c r="B32" i="1"/>
  <c r="D25" i="1"/>
  <c r="C25" i="1"/>
  <c r="B25" i="1"/>
  <c r="C24" i="1"/>
  <c r="B24" i="1"/>
  <c r="B23" i="1"/>
  <c r="D16" i="1"/>
  <c r="C16" i="1"/>
  <c r="B16" i="1"/>
  <c r="C15" i="1"/>
  <c r="B15" i="1"/>
  <c r="B14" i="1"/>
  <c r="E7" i="1"/>
  <c r="D7" i="1"/>
  <c r="C7" i="1"/>
  <c r="B7" i="1"/>
  <c r="D6" i="1"/>
  <c r="C6" i="1"/>
  <c r="B6" i="1"/>
  <c r="C5" i="1"/>
  <c r="B5" i="1"/>
  <c r="B4" i="1"/>
  <c r="I17" i="2" l="1"/>
  <c r="I19" i="2"/>
  <c r="I18" i="2"/>
  <c r="I16" i="2"/>
  <c r="I15" i="2"/>
  <c r="J15" i="2" l="1"/>
  <c r="J19" i="2"/>
  <c r="J16" i="2"/>
  <c r="J17" i="2"/>
  <c r="J18" i="2"/>
</calcChain>
</file>

<file path=xl/sharedStrings.xml><?xml version="1.0" encoding="utf-8"?>
<sst xmlns="http://schemas.openxmlformats.org/spreadsheetml/2006/main" count="136" uniqueCount="35">
  <si>
    <t>Dependability</t>
  </si>
  <si>
    <t>Outstanding</t>
  </si>
  <si>
    <t>Very Good</t>
  </si>
  <si>
    <t>Good</t>
  </si>
  <si>
    <t>Below Average</t>
  </si>
  <si>
    <t>Unsatisfactory</t>
  </si>
  <si>
    <t>Direct values</t>
  </si>
  <si>
    <t>Education</t>
  </si>
  <si>
    <t>Doctorate</t>
  </si>
  <si>
    <t>Masters</t>
  </si>
  <si>
    <t>Bachelors</t>
  </si>
  <si>
    <t>High School</t>
  </si>
  <si>
    <t>Experience</t>
  </si>
  <si>
    <t>More than 15 Years</t>
  </si>
  <si>
    <t>6 up to 15 years</t>
  </si>
  <si>
    <t>3 up to 6 years</t>
  </si>
  <si>
    <t>1 up to 3 years</t>
  </si>
  <si>
    <t>Attitude</t>
  </si>
  <si>
    <t>Enthused</t>
  </si>
  <si>
    <t>Above Average</t>
  </si>
  <si>
    <t>Average</t>
  </si>
  <si>
    <t>Negative</t>
  </si>
  <si>
    <t>Leadership</t>
  </si>
  <si>
    <t>Quantity</t>
  </si>
  <si>
    <t>Excellent</t>
  </si>
  <si>
    <t>Poor</t>
  </si>
  <si>
    <t>Quality</t>
  </si>
  <si>
    <t>Jim Kendall</t>
  </si>
  <si>
    <t>Sally Brown</t>
  </si>
  <si>
    <t>John Carter</t>
  </si>
  <si>
    <t>Mi Sung</t>
  </si>
  <si>
    <t>Arturo Chavez</t>
  </si>
  <si>
    <t>ESTIMATED RESULTS</t>
  </si>
  <si>
    <t>TOTALS</t>
  </si>
  <si>
    <t>PRIORITIES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</si>
</sst>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color rgb="FF123EF1"/>
      <name val="Calibri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FFB6D7A8"/>
        <bgColor rgb="FFB6D7A8"/>
      </patternFill>
    </fill>
    <fill>
      <patternFill patternType="solid">
        <fgColor rgb="FFBCBCBC"/>
        <bgColor rgb="FFBCBCBC"/>
      </patternFill>
    </fill>
    <fill>
      <patternFill patternType="solid">
        <fgColor rgb="FFFFFF6B"/>
        <bgColor rgb="FFFFFF6B"/>
      </patternFill>
    </fill>
    <fill>
      <patternFill patternType="solid">
        <fgColor rgb="FFF9D5B6"/>
        <bgColor rgb="FFF9D5B6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1" xfId="0" applyBorder="1"/>
    <xf numFmtId="0" fontId="1" fillId="0" borderId="1" xfId="0" applyFont="1" applyBorder="1"/>
    <xf numFmtId="0" fontId="1" fillId="3" borderId="1" xfId="0" applyFont="1" applyFill="1" applyBorder="1"/>
    <xf numFmtId="164" fontId="0" fillId="5" borderId="1" xfId="0" applyNumberFormat="1" applyFill="1" applyBorder="1"/>
    <xf numFmtId="164" fontId="0" fillId="0" borderId="1" xfId="0" applyNumberFormat="1" applyBorder="1"/>
    <xf numFmtId="0" fontId="0" fillId="3" borderId="1" xfId="0" applyFill="1" applyBorder="1"/>
    <xf numFmtId="164" fontId="0" fillId="4" borderId="1" xfId="0" applyNumberFormat="1" applyFill="1" applyBorder="1"/>
    <xf numFmtId="0" fontId="2" fillId="2" borderId="1" xfId="0" applyFont="1" applyFill="1" applyBorder="1"/>
    <xf numFmtId="0" fontId="0" fillId="6" borderId="1" xfId="0" applyFill="1" applyBorder="1"/>
    <xf numFmtId="0" fontId="2" fillId="3" borderId="2" xfId="0" applyFont="1" applyFill="1" applyBorder="1"/>
    <xf numFmtId="0" fontId="2" fillId="9" borderId="1" xfId="0" applyFont="1" applyFill="1" applyBorder="1"/>
    <xf numFmtId="164" fontId="3" fillId="7" borderId="1" xfId="0" applyNumberFormat="1" applyFont="1" applyFill="1" applyBorder="1"/>
    <xf numFmtId="164" fontId="4" fillId="8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"/>
  <sheetViews>
    <sheetView topLeftCell="A21" workbookViewId="0">
      <selection activeCell="F59" sqref="F59"/>
    </sheetView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s="1" t="s">
        <v>0</v>
      </c>
      <c r="B1" s="2"/>
      <c r="C1" s="2"/>
      <c r="D1" s="2"/>
      <c r="E1" s="2"/>
      <c r="F1" s="2"/>
      <c r="G1" s="2"/>
    </row>
    <row r="2" spans="1:7" x14ac:dyDescent="0.2">
      <c r="A2" s="3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</row>
    <row r="3" spans="1:7" x14ac:dyDescent="0.2">
      <c r="A3" s="4" t="s">
        <v>1</v>
      </c>
      <c r="B3" s="6">
        <v>1</v>
      </c>
      <c r="C3" s="7">
        <v>1</v>
      </c>
      <c r="D3" s="7">
        <v>1</v>
      </c>
      <c r="E3" s="7">
        <v>1</v>
      </c>
      <c r="F3" s="7">
        <v>1</v>
      </c>
      <c r="G3" s="8">
        <v>1</v>
      </c>
    </row>
    <row r="4" spans="1:7" x14ac:dyDescent="0.2">
      <c r="A4" s="4" t="s">
        <v>2</v>
      </c>
      <c r="B4" s="9">
        <f>1/C3</f>
        <v>1</v>
      </c>
      <c r="C4" s="6">
        <v>1</v>
      </c>
      <c r="D4" s="7">
        <v>1</v>
      </c>
      <c r="E4" s="7">
        <v>1</v>
      </c>
      <c r="F4" s="7">
        <v>1</v>
      </c>
      <c r="G4" s="8">
        <v>0.57399999999999995</v>
      </c>
    </row>
    <row r="5" spans="1:7" x14ac:dyDescent="0.2">
      <c r="A5" s="4" t="s">
        <v>3</v>
      </c>
      <c r="B5" s="9">
        <f>1/D3</f>
        <v>1</v>
      </c>
      <c r="C5" s="9">
        <f>1/D4</f>
        <v>1</v>
      </c>
      <c r="D5" s="6">
        <v>1</v>
      </c>
      <c r="E5" s="7">
        <v>1</v>
      </c>
      <c r="F5" s="7">
        <v>1</v>
      </c>
      <c r="G5" s="8">
        <v>0.32800000000000001</v>
      </c>
    </row>
    <row r="6" spans="1:7" x14ac:dyDescent="0.2">
      <c r="A6" s="4" t="s">
        <v>4</v>
      </c>
      <c r="B6" s="9">
        <f>1/E3</f>
        <v>1</v>
      </c>
      <c r="C6" s="9">
        <f>1/E4</f>
        <v>1</v>
      </c>
      <c r="D6" s="9">
        <f>1/E5</f>
        <v>1</v>
      </c>
      <c r="E6" s="6">
        <v>1</v>
      </c>
      <c r="F6" s="7">
        <v>1</v>
      </c>
      <c r="G6" s="8">
        <v>0.125</v>
      </c>
    </row>
    <row r="7" spans="1:7" x14ac:dyDescent="0.2">
      <c r="A7" s="4" t="s">
        <v>5</v>
      </c>
      <c r="B7" s="9">
        <f>1/F3</f>
        <v>1</v>
      </c>
      <c r="C7" s="9">
        <f>1/F4</f>
        <v>1</v>
      </c>
      <c r="D7" s="9">
        <f>1/F5</f>
        <v>1</v>
      </c>
      <c r="E7" s="9">
        <f>1/F6</f>
        <v>1</v>
      </c>
      <c r="F7" s="6">
        <v>1</v>
      </c>
      <c r="G7" s="8">
        <v>0.06</v>
      </c>
    </row>
    <row r="11" spans="1:7" x14ac:dyDescent="0.2">
      <c r="A11" s="1" t="s">
        <v>7</v>
      </c>
      <c r="B11" s="2"/>
      <c r="C11" s="2"/>
      <c r="D11" s="2"/>
      <c r="E11" s="2"/>
      <c r="F11" s="2"/>
    </row>
    <row r="12" spans="1:7" x14ac:dyDescent="0.2">
      <c r="A12" s="3"/>
      <c r="B12" s="4" t="s">
        <v>8</v>
      </c>
      <c r="C12" s="4" t="s">
        <v>9</v>
      </c>
      <c r="D12" s="4" t="s">
        <v>10</v>
      </c>
      <c r="E12" s="4" t="s">
        <v>11</v>
      </c>
      <c r="F12" s="5" t="s">
        <v>6</v>
      </c>
    </row>
    <row r="13" spans="1:7" x14ac:dyDescent="0.2">
      <c r="A13" s="4" t="s">
        <v>8</v>
      </c>
      <c r="B13" s="6">
        <v>1</v>
      </c>
      <c r="C13" s="7">
        <v>2.309468822170901</v>
      </c>
      <c r="D13" s="7">
        <v>5.6497175141242941</v>
      </c>
      <c r="E13" s="7">
        <v>11.23595505617978</v>
      </c>
      <c r="F13" s="8"/>
    </row>
    <row r="14" spans="1:7" x14ac:dyDescent="0.2">
      <c r="A14" s="4" t="s">
        <v>9</v>
      </c>
      <c r="B14" s="9">
        <f>1/C13</f>
        <v>0.43299999999999994</v>
      </c>
      <c r="C14" s="6">
        <v>1</v>
      </c>
      <c r="D14" s="7">
        <v>2.4463276836158192</v>
      </c>
      <c r="E14" s="7">
        <v>4.8651685393258433</v>
      </c>
      <c r="F14" s="8"/>
    </row>
    <row r="15" spans="1:7" x14ac:dyDescent="0.2">
      <c r="A15" s="4" t="s">
        <v>10</v>
      </c>
      <c r="B15" s="9">
        <f>1/D13</f>
        <v>0.17699999999999999</v>
      </c>
      <c r="C15" s="9">
        <f>1/D14</f>
        <v>0.40877598152424943</v>
      </c>
      <c r="D15" s="6">
        <v>1</v>
      </c>
      <c r="E15" s="7">
        <v>1.98876404494382</v>
      </c>
      <c r="F15" s="8"/>
    </row>
    <row r="16" spans="1:7" x14ac:dyDescent="0.2">
      <c r="A16" s="4" t="s">
        <v>11</v>
      </c>
      <c r="B16" s="9">
        <f>1/E13</f>
        <v>8.8999999999999968E-2</v>
      </c>
      <c r="C16" s="9">
        <f>1/E14</f>
        <v>0.20554272517321015</v>
      </c>
      <c r="D16" s="9">
        <f>1/E15</f>
        <v>0.50282485875706218</v>
      </c>
      <c r="E16" s="6">
        <v>1</v>
      </c>
      <c r="F16" s="8"/>
    </row>
    <row r="20" spans="1:6" x14ac:dyDescent="0.2">
      <c r="A20" s="1" t="s">
        <v>12</v>
      </c>
      <c r="B20" s="2"/>
      <c r="C20" s="2"/>
      <c r="D20" s="2"/>
      <c r="E20" s="2"/>
      <c r="F20" s="2"/>
    </row>
    <row r="21" spans="1:6" x14ac:dyDescent="0.2">
      <c r="A21" s="3"/>
      <c r="B21" s="4" t="s">
        <v>13</v>
      </c>
      <c r="C21" s="4" t="s">
        <v>14</v>
      </c>
      <c r="D21" s="4" t="s">
        <v>15</v>
      </c>
      <c r="E21" s="4" t="s">
        <v>16</v>
      </c>
      <c r="F21" s="5" t="s">
        <v>6</v>
      </c>
    </row>
    <row r="22" spans="1:6" x14ac:dyDescent="0.2">
      <c r="A22" s="4" t="s">
        <v>13</v>
      </c>
      <c r="B22" s="6">
        <v>1</v>
      </c>
      <c r="C22" s="7">
        <v>2.3364485981308412</v>
      </c>
      <c r="D22" s="7">
        <v>5.9523809523809517</v>
      </c>
      <c r="E22" s="7">
        <v>14.285714285714279</v>
      </c>
      <c r="F22" s="8"/>
    </row>
    <row r="23" spans="1:6" x14ac:dyDescent="0.2">
      <c r="A23" s="4" t="s">
        <v>14</v>
      </c>
      <c r="B23" s="9">
        <f>1/C22</f>
        <v>0.42799999999999999</v>
      </c>
      <c r="C23" s="6">
        <v>1</v>
      </c>
      <c r="D23" s="7">
        <v>2.547619047619047</v>
      </c>
      <c r="E23" s="7">
        <v>6.1142857142857139</v>
      </c>
      <c r="F23" s="8"/>
    </row>
    <row r="24" spans="1:6" x14ac:dyDescent="0.2">
      <c r="A24" s="4" t="s">
        <v>15</v>
      </c>
      <c r="B24" s="9">
        <f>1/D22</f>
        <v>0.16800000000000001</v>
      </c>
      <c r="C24" s="9">
        <f>1/D23</f>
        <v>0.39252336448598141</v>
      </c>
      <c r="D24" s="6">
        <v>1</v>
      </c>
      <c r="E24" s="7">
        <v>2.4</v>
      </c>
      <c r="F24" s="8"/>
    </row>
    <row r="25" spans="1:6" x14ac:dyDescent="0.2">
      <c r="A25" s="4" t="s">
        <v>16</v>
      </c>
      <c r="B25" s="9">
        <f>1/E22</f>
        <v>7.0000000000000034E-2</v>
      </c>
      <c r="C25" s="9">
        <f>1/E23</f>
        <v>0.1635514018691589</v>
      </c>
      <c r="D25" s="9">
        <f>1/E24</f>
        <v>0.41666666666666669</v>
      </c>
      <c r="E25" s="6">
        <v>1</v>
      </c>
      <c r="F25" s="8"/>
    </row>
    <row r="29" spans="1:6" x14ac:dyDescent="0.2">
      <c r="A29" s="1" t="s">
        <v>17</v>
      </c>
      <c r="B29" s="2"/>
      <c r="C29" s="2"/>
      <c r="D29" s="2"/>
      <c r="E29" s="2"/>
      <c r="F29" s="2"/>
    </row>
    <row r="30" spans="1:6" x14ac:dyDescent="0.2">
      <c r="A30" s="3"/>
      <c r="B30" s="4" t="s">
        <v>18</v>
      </c>
      <c r="C30" s="4" t="s">
        <v>19</v>
      </c>
      <c r="D30" s="4" t="s">
        <v>20</v>
      </c>
      <c r="E30" s="4" t="s">
        <v>21</v>
      </c>
      <c r="F30" s="5" t="s">
        <v>6</v>
      </c>
    </row>
    <row r="31" spans="1:6" x14ac:dyDescent="0.2">
      <c r="A31" s="4" t="s">
        <v>18</v>
      </c>
      <c r="B31" s="6">
        <v>1</v>
      </c>
      <c r="C31" s="7">
        <v>2.785515320334262</v>
      </c>
      <c r="D31" s="7">
        <v>6.5359477124183014</v>
      </c>
      <c r="E31" s="7">
        <v>17.543859649122801</v>
      </c>
      <c r="F31" s="8"/>
    </row>
    <row r="32" spans="1:6" x14ac:dyDescent="0.2">
      <c r="A32" s="4" t="s">
        <v>19</v>
      </c>
      <c r="B32" s="9">
        <f>1/C31</f>
        <v>0.35899999999999999</v>
      </c>
      <c r="C32" s="6">
        <v>1</v>
      </c>
      <c r="D32" s="7">
        <v>2.34640522875817</v>
      </c>
      <c r="E32" s="7">
        <v>6.2982456140350873</v>
      </c>
      <c r="F32" s="8"/>
    </row>
    <row r="33" spans="1:7" x14ac:dyDescent="0.2">
      <c r="A33" s="4" t="s">
        <v>20</v>
      </c>
      <c r="B33" s="9">
        <f>1/D31</f>
        <v>0.15299999999999997</v>
      </c>
      <c r="C33" s="9">
        <f>1/D32</f>
        <v>0.42618384401114207</v>
      </c>
      <c r="D33" s="6">
        <v>1</v>
      </c>
      <c r="E33" s="7">
        <v>2.6842105263157889</v>
      </c>
      <c r="F33" s="8"/>
    </row>
    <row r="34" spans="1:7" x14ac:dyDescent="0.2">
      <c r="A34" s="4" t="s">
        <v>21</v>
      </c>
      <c r="B34" s="9">
        <f>1/E31</f>
        <v>5.7000000000000016E-2</v>
      </c>
      <c r="C34" s="9">
        <f>1/E32</f>
        <v>0.15877437325905294</v>
      </c>
      <c r="D34" s="9">
        <f>1/E33</f>
        <v>0.3725490196078432</v>
      </c>
      <c r="E34" s="6">
        <v>1</v>
      </c>
      <c r="F34" s="8"/>
    </row>
    <row r="38" spans="1:7" x14ac:dyDescent="0.2">
      <c r="A38" s="1" t="s">
        <v>22</v>
      </c>
      <c r="B38" s="2"/>
      <c r="C38" s="2"/>
      <c r="D38" s="2"/>
      <c r="E38" s="2"/>
      <c r="F38" s="2"/>
      <c r="G38" s="2"/>
    </row>
    <row r="39" spans="1:7" x14ac:dyDescent="0.2">
      <c r="A39" s="3"/>
      <c r="B39" s="4" t="s">
        <v>1</v>
      </c>
      <c r="C39" s="4" t="s">
        <v>2</v>
      </c>
      <c r="D39" s="4" t="s">
        <v>3</v>
      </c>
      <c r="E39" s="4" t="s">
        <v>4</v>
      </c>
      <c r="F39" s="4" t="s">
        <v>5</v>
      </c>
      <c r="G39" s="5" t="s">
        <v>6</v>
      </c>
    </row>
    <row r="40" spans="1:7" x14ac:dyDescent="0.2">
      <c r="A40" s="4" t="s">
        <v>1</v>
      </c>
      <c r="B40" s="6">
        <v>1</v>
      </c>
      <c r="C40" s="7">
        <v>1</v>
      </c>
      <c r="D40" s="7">
        <v>1</v>
      </c>
      <c r="E40" s="7">
        <v>1</v>
      </c>
      <c r="F40" s="7">
        <v>1</v>
      </c>
      <c r="G40" s="8">
        <v>1</v>
      </c>
    </row>
    <row r="41" spans="1:7" x14ac:dyDescent="0.2">
      <c r="A41" s="4" t="s">
        <v>2</v>
      </c>
      <c r="B41" s="9">
        <f>1/C40</f>
        <v>1</v>
      </c>
      <c r="C41" s="6">
        <v>1</v>
      </c>
      <c r="D41" s="7">
        <v>1</v>
      </c>
      <c r="E41" s="7">
        <v>1</v>
      </c>
      <c r="F41" s="7">
        <v>1</v>
      </c>
      <c r="G41" s="8">
        <v>0.45400000000000001</v>
      </c>
    </row>
    <row r="42" spans="1:7" x14ac:dyDescent="0.2">
      <c r="A42" s="4" t="s">
        <v>3</v>
      </c>
      <c r="B42" s="9">
        <f>1/D40</f>
        <v>1</v>
      </c>
      <c r="C42" s="9">
        <f>1/D41</f>
        <v>1</v>
      </c>
      <c r="D42" s="6">
        <v>1</v>
      </c>
      <c r="E42" s="7">
        <v>1</v>
      </c>
      <c r="F42" s="7">
        <v>1</v>
      </c>
      <c r="G42" s="8">
        <v>0.22700000000000001</v>
      </c>
    </row>
    <row r="43" spans="1:7" x14ac:dyDescent="0.2">
      <c r="A43" s="4" t="s">
        <v>4</v>
      </c>
      <c r="B43" s="9">
        <f>1/E40</f>
        <v>1</v>
      </c>
      <c r="C43" s="9">
        <f>1/E41</f>
        <v>1</v>
      </c>
      <c r="D43" s="9">
        <f>1/E42</f>
        <v>1</v>
      </c>
      <c r="E43" s="6">
        <v>1</v>
      </c>
      <c r="F43" s="7">
        <v>1</v>
      </c>
      <c r="G43" s="8">
        <v>6.9000000000000006E-2</v>
      </c>
    </row>
    <row r="44" spans="1:7" x14ac:dyDescent="0.2">
      <c r="A44" s="4" t="s">
        <v>5</v>
      </c>
      <c r="B44" s="9">
        <f>1/F40</f>
        <v>1</v>
      </c>
      <c r="C44" s="9">
        <f>1/F41</f>
        <v>1</v>
      </c>
      <c r="D44" s="9">
        <f>1/F42</f>
        <v>1</v>
      </c>
      <c r="E44" s="9">
        <f>1/F43</f>
        <v>1</v>
      </c>
      <c r="F44" s="6">
        <v>1</v>
      </c>
      <c r="G44" s="8">
        <v>4.2999999999999997E-2</v>
      </c>
    </row>
    <row r="48" spans="1:7" x14ac:dyDescent="0.2">
      <c r="A48" s="1" t="s">
        <v>23</v>
      </c>
      <c r="B48" s="2"/>
      <c r="C48" s="2"/>
      <c r="D48" s="2"/>
      <c r="E48" s="2"/>
      <c r="F48" s="2"/>
    </row>
    <row r="49" spans="1:6" x14ac:dyDescent="0.2">
      <c r="A49" s="3"/>
      <c r="B49" s="4" t="s">
        <v>24</v>
      </c>
      <c r="C49" s="4" t="s">
        <v>3</v>
      </c>
      <c r="D49" s="4" t="s">
        <v>2</v>
      </c>
      <c r="E49" s="4" t="s">
        <v>25</v>
      </c>
      <c r="F49" s="5" t="s">
        <v>6</v>
      </c>
    </row>
    <row r="50" spans="1:6" x14ac:dyDescent="0.2">
      <c r="A50" s="4" t="s">
        <v>24</v>
      </c>
      <c r="B50" s="6">
        <v>1</v>
      </c>
      <c r="C50" s="7">
        <v>1.831502</v>
      </c>
      <c r="D50" s="7">
        <v>2.7397260000000001</v>
      </c>
      <c r="E50" s="7">
        <v>7.8125</v>
      </c>
      <c r="F50" s="8"/>
    </row>
    <row r="51" spans="1:6" x14ac:dyDescent="0.2">
      <c r="A51" s="4" t="s">
        <v>3</v>
      </c>
      <c r="B51" s="9">
        <f>1/C50</f>
        <v>0.54599994976800459</v>
      </c>
      <c r="C51" s="6">
        <v>1</v>
      </c>
      <c r="D51" s="7">
        <v>1.4958899999999999</v>
      </c>
      <c r="E51" s="7">
        <v>4.265625</v>
      </c>
      <c r="F51" s="8"/>
    </row>
    <row r="52" spans="1:6" x14ac:dyDescent="0.2">
      <c r="A52" s="4" t="s">
        <v>2</v>
      </c>
      <c r="B52" s="9">
        <f>1/D50</f>
        <v>0.36500000365000002</v>
      </c>
      <c r="C52" s="9">
        <f>1/D51</f>
        <v>0.66849835215156195</v>
      </c>
      <c r="D52" s="6">
        <v>1</v>
      </c>
      <c r="E52" s="7">
        <v>2.8515630000000001</v>
      </c>
      <c r="F52" s="8"/>
    </row>
    <row r="53" spans="1:6" x14ac:dyDescent="0.2">
      <c r="A53" s="4" t="s">
        <v>25</v>
      </c>
      <c r="B53" s="9">
        <f>1/E50</f>
        <v>0.128</v>
      </c>
      <c r="C53" s="9">
        <f>1/E51</f>
        <v>0.23443223443223443</v>
      </c>
      <c r="D53" s="9">
        <f>1/E52</f>
        <v>0.35068487001689952</v>
      </c>
      <c r="E53" s="6">
        <v>1</v>
      </c>
      <c r="F53" s="8"/>
    </row>
    <row r="57" spans="1:6" x14ac:dyDescent="0.2">
      <c r="A57" s="1" t="s">
        <v>26</v>
      </c>
      <c r="B57" s="2"/>
      <c r="C57" s="2"/>
      <c r="D57" s="2"/>
      <c r="E57" s="2"/>
      <c r="F57" s="2"/>
    </row>
    <row r="58" spans="1:6" x14ac:dyDescent="0.2">
      <c r="A58" s="3"/>
      <c r="B58" s="4" t="s">
        <v>24</v>
      </c>
      <c r="C58" s="4" t="s">
        <v>2</v>
      </c>
      <c r="D58" s="4" t="s">
        <v>3</v>
      </c>
      <c r="E58" s="4" t="s">
        <v>25</v>
      </c>
      <c r="F58" s="5" t="s">
        <v>6</v>
      </c>
    </row>
    <row r="59" spans="1:6" x14ac:dyDescent="0.2">
      <c r="A59" s="4" t="s">
        <v>24</v>
      </c>
      <c r="B59" s="6">
        <v>1</v>
      </c>
      <c r="C59" s="7">
        <v>3.125</v>
      </c>
      <c r="D59" s="7">
        <v>6.0240960000000001</v>
      </c>
      <c r="E59" s="7">
        <v>16.666667</v>
      </c>
      <c r="F59" s="8"/>
    </row>
    <row r="60" spans="1:6" x14ac:dyDescent="0.2">
      <c r="A60" s="4" t="s">
        <v>2</v>
      </c>
      <c r="B60" s="9">
        <f>1/C59</f>
        <v>0.32</v>
      </c>
      <c r="C60" s="6">
        <v>1</v>
      </c>
      <c r="D60" s="7">
        <v>1.927711</v>
      </c>
      <c r="E60" s="7">
        <v>5.3333329999999997</v>
      </c>
      <c r="F60" s="8"/>
    </row>
    <row r="61" spans="1:6" x14ac:dyDescent="0.2">
      <c r="A61" s="4" t="s">
        <v>3</v>
      </c>
      <c r="B61" s="9">
        <f>1/D59</f>
        <v>0.16600001062400069</v>
      </c>
      <c r="C61" s="9">
        <f>1/D60</f>
        <v>0.51874995785156597</v>
      </c>
      <c r="D61" s="6">
        <v>1</v>
      </c>
      <c r="E61" s="7">
        <v>2.766667</v>
      </c>
      <c r="F61" s="8"/>
    </row>
    <row r="62" spans="1:6" x14ac:dyDescent="0.2">
      <c r="A62" s="4" t="s">
        <v>25</v>
      </c>
      <c r="B62" s="9">
        <f>1/E59</f>
        <v>5.9999998800000023E-2</v>
      </c>
      <c r="C62" s="9">
        <f>1/E60</f>
        <v>0.18750001171875075</v>
      </c>
      <c r="D62" s="9">
        <f>1/E61</f>
        <v>0.36144573958485066</v>
      </c>
      <c r="E62" s="6">
        <v>1</v>
      </c>
      <c r="F62" s="8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tabSelected="1" workbookViewId="0">
      <selection activeCell="H4" sqref="H4"/>
    </sheetView>
  </sheetViews>
  <sheetFormatPr baseColWidth="10" defaultColWidth="8.83203125" defaultRowHeight="15" x14ac:dyDescent="0.2"/>
  <cols>
    <col min="1" max="10" width="20" customWidth="1"/>
  </cols>
  <sheetData>
    <row r="1" spans="1:10" x14ac:dyDescent="0.2">
      <c r="B1" s="10" t="s">
        <v>0</v>
      </c>
      <c r="C1" s="10" t="s">
        <v>7</v>
      </c>
      <c r="D1" s="10" t="s">
        <v>12</v>
      </c>
      <c r="E1" s="10" t="s">
        <v>17</v>
      </c>
      <c r="F1" s="10" t="s">
        <v>22</v>
      </c>
      <c r="G1" s="10" t="s">
        <v>23</v>
      </c>
      <c r="H1" s="10" t="s">
        <v>26</v>
      </c>
    </row>
    <row r="2" spans="1:10" x14ac:dyDescent="0.2">
      <c r="A2" s="10" t="s">
        <v>27</v>
      </c>
      <c r="B2" s="11" t="s">
        <v>1</v>
      </c>
      <c r="C2" s="11" t="s">
        <v>8</v>
      </c>
      <c r="D2" s="11" t="s">
        <v>13</v>
      </c>
      <c r="E2" s="11" t="s">
        <v>18</v>
      </c>
      <c r="F2" s="11" t="s">
        <v>1</v>
      </c>
      <c r="G2" s="11" t="s">
        <v>24</v>
      </c>
      <c r="H2" s="11" t="s">
        <v>24</v>
      </c>
    </row>
    <row r="3" spans="1:10" x14ac:dyDescent="0.2">
      <c r="A3" s="10" t="s">
        <v>28</v>
      </c>
      <c r="B3" s="11" t="s">
        <v>2</v>
      </c>
      <c r="C3" s="11" t="s">
        <v>9</v>
      </c>
      <c r="D3" s="11" t="s">
        <v>13</v>
      </c>
      <c r="E3" s="11" t="s">
        <v>19</v>
      </c>
      <c r="F3" s="11" t="s">
        <v>2</v>
      </c>
      <c r="G3" s="11" t="s">
        <v>3</v>
      </c>
      <c r="H3" s="11" t="s">
        <v>24</v>
      </c>
    </row>
    <row r="4" spans="1:10" x14ac:dyDescent="0.2">
      <c r="A4" s="10" t="s">
        <v>29</v>
      </c>
      <c r="B4" s="11" t="s">
        <v>1</v>
      </c>
      <c r="C4" s="11" t="s">
        <v>10</v>
      </c>
      <c r="D4" s="11" t="s">
        <v>14</v>
      </c>
      <c r="E4" s="11" t="s">
        <v>19</v>
      </c>
      <c r="F4" s="11" t="s">
        <v>3</v>
      </c>
      <c r="G4" s="11" t="s">
        <v>3</v>
      </c>
      <c r="H4" s="11" t="s">
        <v>2</v>
      </c>
    </row>
    <row r="5" spans="1:10" x14ac:dyDescent="0.2">
      <c r="A5" s="10" t="s">
        <v>30</v>
      </c>
      <c r="B5" s="11" t="s">
        <v>2</v>
      </c>
      <c r="C5" s="11" t="s">
        <v>9</v>
      </c>
      <c r="D5" s="11" t="s">
        <v>15</v>
      </c>
      <c r="E5" s="11" t="s">
        <v>18</v>
      </c>
      <c r="F5" s="11" t="s">
        <v>2</v>
      </c>
      <c r="G5" s="11" t="s">
        <v>24</v>
      </c>
      <c r="H5" s="11" t="s">
        <v>24</v>
      </c>
    </row>
    <row r="6" spans="1:10" x14ac:dyDescent="0.2">
      <c r="A6" s="10" t="s">
        <v>31</v>
      </c>
      <c r="B6" s="11" t="s">
        <v>2</v>
      </c>
      <c r="C6" s="11" t="s">
        <v>8</v>
      </c>
      <c r="D6" s="11" t="s">
        <v>16</v>
      </c>
      <c r="E6" s="11" t="s">
        <v>18</v>
      </c>
      <c r="F6" s="11" t="s">
        <v>1</v>
      </c>
      <c r="G6" s="11" t="s">
        <v>24</v>
      </c>
      <c r="H6" s="11" t="s">
        <v>2</v>
      </c>
    </row>
    <row r="9" spans="1:10" x14ac:dyDescent="0.2">
      <c r="A9" s="12" t="s">
        <v>32</v>
      </c>
      <c r="B9" s="12"/>
      <c r="C9" s="12"/>
      <c r="D9" s="12"/>
      <c r="E9" s="12"/>
      <c r="F9" s="12"/>
      <c r="G9" s="12"/>
      <c r="H9" s="12"/>
      <c r="I9" s="12"/>
      <c r="J9" s="12"/>
    </row>
    <row r="11" spans="1:10" x14ac:dyDescent="0.2">
      <c r="B11" s="10" t="s">
        <v>0</v>
      </c>
      <c r="C11" s="10" t="s">
        <v>7</v>
      </c>
      <c r="D11" s="10" t="s">
        <v>12</v>
      </c>
      <c r="E11" s="10" t="s">
        <v>17</v>
      </c>
      <c r="F11" s="10" t="s">
        <v>22</v>
      </c>
      <c r="G11" s="10" t="s">
        <v>23</v>
      </c>
      <c r="H11" s="10" t="s">
        <v>26</v>
      </c>
      <c r="I11" s="13" t="s">
        <v>33</v>
      </c>
      <c r="J11" s="13" t="s">
        <v>34</v>
      </c>
    </row>
    <row r="13" spans="1:10" x14ac:dyDescent="0.2">
      <c r="B13" s="7">
        <v>6.4442370986157224E-2</v>
      </c>
      <c r="C13" s="7">
        <v>0.20694765682245811</v>
      </c>
      <c r="D13" s="7">
        <v>4.3905991717482711E-2</v>
      </c>
      <c r="E13" s="7">
        <v>0.25283215613174659</v>
      </c>
      <c r="F13" s="7">
        <v>0.23498180596653109</v>
      </c>
      <c r="G13" s="7">
        <v>0.1201029242629367</v>
      </c>
      <c r="H13" s="7">
        <v>7.6787094112687429E-2</v>
      </c>
    </row>
    <row r="15" spans="1:10" x14ac:dyDescent="0.2">
      <c r="A15" s="10" t="s">
        <v>27</v>
      </c>
      <c r="B15" s="7">
        <f>INDEX(rating_scales!J3:J7, MATCH(B2,rating_scales!A3:A7, 0))</f>
        <v>0</v>
      </c>
      <c r="C15" s="7">
        <f>INDEX(rating_scales!I13:I16, MATCH(C2,rating_scales!A13:A16, 0))</f>
        <v>0</v>
      </c>
      <c r="D15" s="7">
        <f>INDEX(rating_scales!I22:I25, MATCH(D2,rating_scales!A22:A25, 0))</f>
        <v>0</v>
      </c>
      <c r="E15" s="7">
        <f>INDEX(rating_scales!I31:I34, MATCH(E2,rating_scales!A31:A34, 0))</f>
        <v>0</v>
      </c>
      <c r="F15" s="7">
        <f>INDEX(rating_scales!J40:J44, MATCH(F2,rating_scales!A40:A44, 0))</f>
        <v>0</v>
      </c>
      <c r="G15" s="7">
        <f>INDEX(rating_scales!I50:I53, MATCH(G2,rating_scales!A50:A53, 0))</f>
        <v>0</v>
      </c>
      <c r="H15" s="7">
        <f>INDEX(rating_scales!I59:I62, MATCH(H2,rating_scales!A59:A62, 0))</f>
        <v>0</v>
      </c>
      <c r="I15" s="14">
        <f>SUMPRODUCT(B15:H15,B13:H13)</f>
        <v>0</v>
      </c>
      <c r="J15" s="15" t="e">
        <f>I15/SUM(I15:I19)</f>
        <v>#DIV/0!</v>
      </c>
    </row>
    <row r="16" spans="1:10" x14ac:dyDescent="0.2">
      <c r="A16" s="10" t="s">
        <v>28</v>
      </c>
      <c r="B16" s="7">
        <f>INDEX(rating_scales!J3:J7, MATCH(B3,rating_scales!A3:A7, 0))</f>
        <v>0</v>
      </c>
      <c r="C16" s="7">
        <f>INDEX(rating_scales!I13:I16, MATCH(C3,rating_scales!A13:A16, 0))</f>
        <v>0</v>
      </c>
      <c r="D16" s="7">
        <f>INDEX(rating_scales!I22:I25, MATCH(D3,rating_scales!A22:A25, 0))</f>
        <v>0</v>
      </c>
      <c r="E16" s="7">
        <f>INDEX(rating_scales!I31:I34, MATCH(E3,rating_scales!A31:A34, 0))</f>
        <v>0</v>
      </c>
      <c r="F16" s="7">
        <f>INDEX(rating_scales!J40:J44, MATCH(F3,rating_scales!A40:A44, 0))</f>
        <v>0</v>
      </c>
      <c r="G16" s="7">
        <f>INDEX(rating_scales!I50:I53, MATCH(G3,rating_scales!A50:A53, 0))</f>
        <v>0</v>
      </c>
      <c r="H16" s="7">
        <f>INDEX(rating_scales!I59:I62, MATCH(H3,rating_scales!A59:A62, 0))</f>
        <v>0</v>
      </c>
      <c r="I16" s="14">
        <f>SUMPRODUCT(B16:H16,B13:H13)</f>
        <v>0</v>
      </c>
      <c r="J16" s="15" t="e">
        <f>I16/SUM(I15:I19)</f>
        <v>#DIV/0!</v>
      </c>
    </row>
    <row r="17" spans="1:10" x14ac:dyDescent="0.2">
      <c r="A17" s="10" t="s">
        <v>29</v>
      </c>
      <c r="B17" s="7">
        <f>INDEX(rating_scales!J3:J7, MATCH(B4,rating_scales!A3:A7, 0))</f>
        <v>0</v>
      </c>
      <c r="C17" s="7">
        <f>INDEX(rating_scales!I13:I16, MATCH(C4,rating_scales!A13:A16, 0))</f>
        <v>0</v>
      </c>
      <c r="D17" s="7">
        <f>INDEX(rating_scales!I22:I25, MATCH(D4,rating_scales!A22:A25, 0))</f>
        <v>0</v>
      </c>
      <c r="E17" s="7">
        <f>INDEX(rating_scales!I31:I34, MATCH(E4,rating_scales!A31:A34, 0))</f>
        <v>0</v>
      </c>
      <c r="F17" s="7">
        <f>INDEX(rating_scales!J40:J44, MATCH(F4,rating_scales!A40:A44, 0))</f>
        <v>0</v>
      </c>
      <c r="G17" s="7">
        <f>INDEX(rating_scales!I50:I53, MATCH(G4,rating_scales!A50:A53, 0))</f>
        <v>0</v>
      </c>
      <c r="H17" s="7">
        <f>INDEX(rating_scales!I59:I62, MATCH(H4,rating_scales!A59:A62, 0))</f>
        <v>0</v>
      </c>
      <c r="I17" s="14">
        <f>SUMPRODUCT(B17:H17,B13:H13)</f>
        <v>0</v>
      </c>
      <c r="J17" s="15" t="e">
        <f>I17/SUM(I15:I19)</f>
        <v>#DIV/0!</v>
      </c>
    </row>
    <row r="18" spans="1:10" x14ac:dyDescent="0.2">
      <c r="A18" s="10" t="s">
        <v>30</v>
      </c>
      <c r="B18" s="7">
        <f>INDEX(rating_scales!J3:J7, MATCH(B5,rating_scales!A3:A7, 0))</f>
        <v>0</v>
      </c>
      <c r="C18" s="7">
        <f>INDEX(rating_scales!I13:I16, MATCH(C5,rating_scales!A13:A16, 0))</f>
        <v>0</v>
      </c>
      <c r="D18" s="7">
        <f>INDEX(rating_scales!I22:I25, MATCH(D5,rating_scales!A22:A25, 0))</f>
        <v>0</v>
      </c>
      <c r="E18" s="7">
        <f>INDEX(rating_scales!I31:I34, MATCH(E5,rating_scales!A31:A34, 0))</f>
        <v>0</v>
      </c>
      <c r="F18" s="7">
        <f>INDEX(rating_scales!J40:J44, MATCH(F5,rating_scales!A40:A44, 0))</f>
        <v>0</v>
      </c>
      <c r="G18" s="7">
        <f>INDEX(rating_scales!I50:I53, MATCH(G5,rating_scales!A50:A53, 0))</f>
        <v>0</v>
      </c>
      <c r="H18" s="7">
        <f>INDEX(rating_scales!I59:I62, MATCH(H5,rating_scales!A59:A62, 0))</f>
        <v>0</v>
      </c>
      <c r="I18" s="14">
        <f>SUMPRODUCT(B18:H18,B13:H13)</f>
        <v>0</v>
      </c>
      <c r="J18" s="15" t="e">
        <f>I18/SUM(I15:I19)</f>
        <v>#DIV/0!</v>
      </c>
    </row>
    <row r="19" spans="1:10" x14ac:dyDescent="0.2">
      <c r="A19" s="10" t="s">
        <v>31</v>
      </c>
      <c r="B19" s="7">
        <f>INDEX(rating_scales!J3:J7, MATCH(B6,rating_scales!A3:A7, 0))</f>
        <v>0</v>
      </c>
      <c r="C19" s="7">
        <f>INDEX(rating_scales!I13:I16, MATCH(C6,rating_scales!A13:A16, 0))</f>
        <v>0</v>
      </c>
      <c r="D19" s="7">
        <f>INDEX(rating_scales!I22:I25, MATCH(D6,rating_scales!A22:A25, 0))</f>
        <v>0</v>
      </c>
      <c r="E19" s="7">
        <f>INDEX(rating_scales!I31:I34, MATCH(E6,rating_scales!A31:A34, 0))</f>
        <v>0</v>
      </c>
      <c r="F19" s="7">
        <f>INDEX(rating_scales!J40:J44, MATCH(F6,rating_scales!A40:A44, 0))</f>
        <v>0</v>
      </c>
      <c r="G19" s="7">
        <f>INDEX(rating_scales!I50:I53, MATCH(G6,rating_scales!A50:A53, 0))</f>
        <v>0</v>
      </c>
      <c r="H19" s="7">
        <f>INDEX(rating_scales!I59:I62, MATCH(H6,rating_scales!A59:A62, 0))</f>
        <v>0</v>
      </c>
      <c r="I19" s="14">
        <f>SUMPRODUCT(B19:H19,B13:H13)</f>
        <v>0</v>
      </c>
      <c r="J19" s="15" t="e">
        <f>I19/SUM(I15:I19)</f>
        <v>#DIV/0!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35">
        <x14:dataValidation type="list" xr:uid="{00000000-0002-0000-0100-000000000000}">
          <x14:formula1>
            <xm:f>rating_scales!A3:A7</xm:f>
          </x14:formula1>
          <xm:sqref>B2</xm:sqref>
        </x14:dataValidation>
        <x14:dataValidation type="list" xr:uid="{00000000-0002-0000-0100-000001000000}">
          <x14:formula1>
            <xm:f>rating_scales!A3:A7</xm:f>
          </x14:formula1>
          <xm:sqref>B3</xm:sqref>
        </x14:dataValidation>
        <x14:dataValidation type="list" xr:uid="{00000000-0002-0000-0100-000002000000}">
          <x14:formula1>
            <xm:f>rating_scales!A3:A7</xm:f>
          </x14:formula1>
          <xm:sqref>B4</xm:sqref>
        </x14:dataValidation>
        <x14:dataValidation type="list" xr:uid="{00000000-0002-0000-0100-000003000000}">
          <x14:formula1>
            <xm:f>rating_scales!A3:A7</xm:f>
          </x14:formula1>
          <xm:sqref>B5</xm:sqref>
        </x14:dataValidation>
        <x14:dataValidation type="list" xr:uid="{00000000-0002-0000-0100-000004000000}">
          <x14:formula1>
            <xm:f>rating_scales!A3:A7</xm:f>
          </x14:formula1>
          <xm:sqref>B6</xm:sqref>
        </x14:dataValidation>
        <x14:dataValidation type="list" xr:uid="{00000000-0002-0000-0100-000005000000}">
          <x14:formula1>
            <xm:f>rating_scales!A13:A16</xm:f>
          </x14:formula1>
          <xm:sqref>C2</xm:sqref>
        </x14:dataValidation>
        <x14:dataValidation type="list" xr:uid="{00000000-0002-0000-0100-000006000000}">
          <x14:formula1>
            <xm:f>rating_scales!A13:A16</xm:f>
          </x14:formula1>
          <xm:sqref>C3</xm:sqref>
        </x14:dataValidation>
        <x14:dataValidation type="list" xr:uid="{00000000-0002-0000-0100-000007000000}">
          <x14:formula1>
            <xm:f>rating_scales!A13:A16</xm:f>
          </x14:formula1>
          <xm:sqref>C4</xm:sqref>
        </x14:dataValidation>
        <x14:dataValidation type="list" xr:uid="{00000000-0002-0000-0100-000008000000}">
          <x14:formula1>
            <xm:f>rating_scales!A13:A16</xm:f>
          </x14:formula1>
          <xm:sqref>C5</xm:sqref>
        </x14:dataValidation>
        <x14:dataValidation type="list" xr:uid="{00000000-0002-0000-0100-000009000000}">
          <x14:formula1>
            <xm:f>rating_scales!A13:A16</xm:f>
          </x14:formula1>
          <xm:sqref>C6</xm:sqref>
        </x14:dataValidation>
        <x14:dataValidation type="list" xr:uid="{00000000-0002-0000-0100-00000A000000}">
          <x14:formula1>
            <xm:f>rating_scales!A22:A25</xm:f>
          </x14:formula1>
          <xm:sqref>D2</xm:sqref>
        </x14:dataValidation>
        <x14:dataValidation type="list" xr:uid="{00000000-0002-0000-0100-00000B000000}">
          <x14:formula1>
            <xm:f>rating_scales!A22:A25</xm:f>
          </x14:formula1>
          <xm:sqref>D3</xm:sqref>
        </x14:dataValidation>
        <x14:dataValidation type="list" xr:uid="{00000000-0002-0000-0100-00000C000000}">
          <x14:formula1>
            <xm:f>rating_scales!A22:A25</xm:f>
          </x14:formula1>
          <xm:sqref>D4</xm:sqref>
        </x14:dataValidation>
        <x14:dataValidation type="list" xr:uid="{00000000-0002-0000-0100-00000D000000}">
          <x14:formula1>
            <xm:f>rating_scales!A22:A25</xm:f>
          </x14:formula1>
          <xm:sqref>D5</xm:sqref>
        </x14:dataValidation>
        <x14:dataValidation type="list" xr:uid="{00000000-0002-0000-0100-00000E000000}">
          <x14:formula1>
            <xm:f>rating_scales!A22:A25</xm:f>
          </x14:formula1>
          <xm:sqref>D6</xm:sqref>
        </x14:dataValidation>
        <x14:dataValidation type="list" xr:uid="{00000000-0002-0000-0100-00000F000000}">
          <x14:formula1>
            <xm:f>rating_scales!A31:A34</xm:f>
          </x14:formula1>
          <xm:sqref>E2</xm:sqref>
        </x14:dataValidation>
        <x14:dataValidation type="list" xr:uid="{00000000-0002-0000-0100-000010000000}">
          <x14:formula1>
            <xm:f>rating_scales!A31:A34</xm:f>
          </x14:formula1>
          <xm:sqref>E3</xm:sqref>
        </x14:dataValidation>
        <x14:dataValidation type="list" xr:uid="{00000000-0002-0000-0100-000011000000}">
          <x14:formula1>
            <xm:f>rating_scales!A31:A34</xm:f>
          </x14:formula1>
          <xm:sqref>E4</xm:sqref>
        </x14:dataValidation>
        <x14:dataValidation type="list" xr:uid="{00000000-0002-0000-0100-000012000000}">
          <x14:formula1>
            <xm:f>rating_scales!A31:A34</xm:f>
          </x14:formula1>
          <xm:sqref>E5</xm:sqref>
        </x14:dataValidation>
        <x14:dataValidation type="list" xr:uid="{00000000-0002-0000-0100-000013000000}">
          <x14:formula1>
            <xm:f>rating_scales!A31:A34</xm:f>
          </x14:formula1>
          <xm:sqref>E6</xm:sqref>
        </x14:dataValidation>
        <x14:dataValidation type="list" xr:uid="{00000000-0002-0000-0100-000014000000}">
          <x14:formula1>
            <xm:f>rating_scales!A40:A44</xm:f>
          </x14:formula1>
          <xm:sqref>F2</xm:sqref>
        </x14:dataValidation>
        <x14:dataValidation type="list" xr:uid="{00000000-0002-0000-0100-000015000000}">
          <x14:formula1>
            <xm:f>rating_scales!A40:A44</xm:f>
          </x14:formula1>
          <xm:sqref>F3</xm:sqref>
        </x14:dataValidation>
        <x14:dataValidation type="list" xr:uid="{00000000-0002-0000-0100-000016000000}">
          <x14:formula1>
            <xm:f>rating_scales!A40:A44</xm:f>
          </x14:formula1>
          <xm:sqref>F4</xm:sqref>
        </x14:dataValidation>
        <x14:dataValidation type="list" xr:uid="{00000000-0002-0000-0100-000017000000}">
          <x14:formula1>
            <xm:f>rating_scales!A40:A44</xm:f>
          </x14:formula1>
          <xm:sqref>F5</xm:sqref>
        </x14:dataValidation>
        <x14:dataValidation type="list" xr:uid="{00000000-0002-0000-0100-000018000000}">
          <x14:formula1>
            <xm:f>rating_scales!A40:A44</xm:f>
          </x14:formula1>
          <xm:sqref>F6</xm:sqref>
        </x14:dataValidation>
        <x14:dataValidation type="list" xr:uid="{00000000-0002-0000-0100-000019000000}">
          <x14:formula1>
            <xm:f>rating_scales!A50:A53</xm:f>
          </x14:formula1>
          <xm:sqref>G2</xm:sqref>
        </x14:dataValidation>
        <x14:dataValidation type="list" xr:uid="{00000000-0002-0000-0100-00001A000000}">
          <x14:formula1>
            <xm:f>rating_scales!A50:A53</xm:f>
          </x14:formula1>
          <xm:sqref>G3</xm:sqref>
        </x14:dataValidation>
        <x14:dataValidation type="list" xr:uid="{00000000-0002-0000-0100-00001B000000}">
          <x14:formula1>
            <xm:f>rating_scales!A50:A53</xm:f>
          </x14:formula1>
          <xm:sqref>G4</xm:sqref>
        </x14:dataValidation>
        <x14:dataValidation type="list" xr:uid="{00000000-0002-0000-0100-00001C000000}">
          <x14:formula1>
            <xm:f>rating_scales!A50:A53</xm:f>
          </x14:formula1>
          <xm:sqref>G5</xm:sqref>
        </x14:dataValidation>
        <x14:dataValidation type="list" xr:uid="{00000000-0002-0000-0100-00001D000000}">
          <x14:formula1>
            <xm:f>rating_scales!A50:A53</xm:f>
          </x14:formula1>
          <xm:sqref>G6</xm:sqref>
        </x14:dataValidation>
        <x14:dataValidation type="list" xr:uid="{00000000-0002-0000-0100-00001E000000}">
          <x14:formula1>
            <xm:f>rating_scales!A59:A62</xm:f>
          </x14:formula1>
          <xm:sqref>H2</xm:sqref>
        </x14:dataValidation>
        <x14:dataValidation type="list" xr:uid="{00000000-0002-0000-0100-00001F000000}">
          <x14:formula1>
            <xm:f>rating_scales!A59:A62</xm:f>
          </x14:formula1>
          <xm:sqref>H3</xm:sqref>
        </x14:dataValidation>
        <x14:dataValidation type="list" xr:uid="{00000000-0002-0000-0100-000020000000}">
          <x14:formula1>
            <xm:f>rating_scales!A59:A62</xm:f>
          </x14:formula1>
          <xm:sqref>H4</xm:sqref>
        </x14:dataValidation>
        <x14:dataValidation type="list" xr:uid="{00000000-0002-0000-0100-000021000000}">
          <x14:formula1>
            <xm:f>rating_scales!A59:A62</xm:f>
          </x14:formula1>
          <xm:sqref>H5</xm:sqref>
        </x14:dataValidation>
        <x14:dataValidation type="list" xr:uid="{00000000-0002-0000-0100-000022000000}">
          <x14:formula1>
            <xm:f>rating_scales!A59:A62</xm:f>
          </x14:formula1>
          <xm:sqref>H6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rating_scales</vt:lpstr>
      <vt:lpstr>rating_table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Wei, Lirong</cp:lastModifiedBy>
  <dcterms:created xsi:type="dcterms:W3CDTF">2023-09-05T02:27:36Z</dcterms:created>
  <dcterms:modified xsi:type="dcterms:W3CDTF">2023-09-05T02:31:44Z</dcterms:modified>
</cp:coreProperties>
</file>