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1.8</v>
      </c>
      <c r="D3" s="8" t="n">
        <v>7</v>
      </c>
      <c r="E3" s="8" t="n">
        <v>9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3</v>
      </c>
      <c r="E4" s="8" t="n">
        <v>7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3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1.8</v>
      </c>
      <c r="D20" s="8" t="n">
        <v>7</v>
      </c>
      <c r="E20" s="8" t="n">
        <v>9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3</v>
      </c>
      <c r="E21" s="8" t="n">
        <v>7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3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6</v>
      </c>
      <c r="D29" s="8" t="n">
        <v>9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2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4Domino's</t>
        </is>
      </c>
      <c r="B5" s="16" t="n"/>
      <c r="C5" s="16" t="n"/>
      <c r="D5" s="16" t="n"/>
      <c r="E5" s="16" t="n"/>
    </row>
    <row r="6">
      <c r="A6" s="15" t="inlineStr">
        <is>
          <t>5PizzaHut</t>
        </is>
      </c>
      <c r="B6" s="16" t="n"/>
      <c r="C6" s="16" t="n"/>
      <c r="D6" s="16" t="n"/>
      <c r="E6" s="16" t="n"/>
    </row>
    <row r="7">
      <c r="A7" s="15" t="inlineStr">
        <is>
          <t>6PapaJohns</t>
        </is>
      </c>
      <c r="B7" s="16" t="n"/>
      <c r="C7" s="16" t="n"/>
      <c r="D7" s="16" t="n"/>
      <c r="E7" s="16" t="n"/>
    </row>
    <row r="8">
      <c r="A8" s="15" t="inlineStr">
        <is>
          <t>7PandaExpress</t>
        </is>
      </c>
      <c r="B8" s="16" t="n"/>
      <c r="C8" s="16" t="n"/>
      <c r="D8" s="16" t="n"/>
      <c r="E8" s="16" t="n"/>
    </row>
    <row r="11">
      <c r="A11" s="17" t="inlineStr">
        <is>
          <t>ESTIMATED TOTALS AND PRIORITIES</t>
        </is>
      </c>
      <c r="B11" s="17" t="inlineStr"/>
      <c r="C11" s="17" t="inlineStr"/>
      <c r="D11" s="17" t="inlineStr"/>
      <c r="E11" s="17" t="inlineStr"/>
      <c r="F11" s="17" t="inlineStr"/>
      <c r="G11" s="17" t="inlineStr"/>
    </row>
    <row r="13">
      <c r="B13" s="8" t="n">
        <v>0.2609430406361969</v>
      </c>
      <c r="C13" s="8" t="n">
        <v>0.1189592698979585</v>
      </c>
      <c r="D13" s="8" t="n">
        <v>0.1689279835267223</v>
      </c>
      <c r="E13" s="8" t="n">
        <v>0.4511697059391224</v>
      </c>
      <c r="F13" s="18" t="inlineStr">
        <is>
          <t>TOTALS</t>
        </is>
      </c>
      <c r="G13" s="18" t="inlineStr">
        <is>
          <t>PRIORITIES</t>
        </is>
      </c>
    </row>
    <row r="14">
      <c r="B14" s="15" t="inlineStr">
        <is>
          <t>1Quality</t>
        </is>
      </c>
      <c r="C14" s="15" t="inlineStr">
        <is>
          <t>2Price</t>
        </is>
      </c>
      <c r="D14" s="15" t="inlineStr">
        <is>
          <t>3Menu</t>
        </is>
      </c>
      <c r="E14" s="15" t="inlineStr">
        <is>
          <t>4Speed</t>
        </is>
      </c>
    </row>
    <row r="15">
      <c r="A15" s="15" t="inlineStr">
        <is>
          <t>1Panera</t>
        </is>
      </c>
      <c r="B15" s="8">
        <f>INDEX(rating_scales!I3:I6, MATCH(B2,rating_scales!A3:A6, 0))</f>
        <v/>
      </c>
      <c r="C15" s="8">
        <f>INDEX(rating_scales!H12:H14, MATCH(C2,rating_scales!A12:A14, 0))</f>
        <v/>
      </c>
      <c r="D15" s="8">
        <f>INDEX(rating_scales!I20:I23, MATCH(D2,rating_scales!A20:A23, 0))</f>
        <v/>
      </c>
      <c r="E15" s="8">
        <f>INDEX(rating_scales!H29:H31, MATCH(E2,rating_scales!A29:A31, 0))</f>
        <v/>
      </c>
      <c r="F15" s="19">
        <f>sumproduct(B15:E15,B13:E13)</f>
        <v/>
      </c>
      <c r="G15" s="20">
        <f>F15/sum(F15:F21)</f>
        <v/>
      </c>
    </row>
    <row r="16">
      <c r="A16" s="15" t="inlineStr">
        <is>
          <t>2Primanti</t>
        </is>
      </c>
      <c r="B16" s="8">
        <f>INDEX(rating_scales!I3:I6, MATCH(B3,rating_scales!A3:A6, 0))</f>
        <v/>
      </c>
      <c r="C16" s="8">
        <f>INDEX(rating_scales!H12:H14, MATCH(C3,rating_scales!A12:A14, 0))</f>
        <v/>
      </c>
      <c r="D16" s="8">
        <f>INDEX(rating_scales!I20:I23, MATCH(D3,rating_scales!A20:A23, 0))</f>
        <v/>
      </c>
      <c r="E16" s="8">
        <f>INDEX(rating_scales!H29:H31, MATCH(E3,rating_scales!A29:A31, 0))</f>
        <v/>
      </c>
      <c r="F16" s="19">
        <f>sumproduct(B16:E16,B13:E13)</f>
        <v/>
      </c>
      <c r="G16" s="20">
        <f>F16/sum(F15:F21)</f>
        <v/>
      </c>
    </row>
    <row r="17">
      <c r="A17" s="15" t="inlineStr">
        <is>
          <t>3Subway</t>
        </is>
      </c>
      <c r="B17" s="8">
        <f>INDEX(rating_scales!I3:I6, MATCH(B4,rating_scales!A3:A6, 0))</f>
        <v/>
      </c>
      <c r="C17" s="8">
        <f>INDEX(rating_scales!H12:H14, MATCH(C4,rating_scales!A12:A14, 0))</f>
        <v/>
      </c>
      <c r="D17" s="8">
        <f>INDEX(rating_scales!I20:I23, MATCH(D4,rating_scales!A20:A23, 0))</f>
        <v/>
      </c>
      <c r="E17" s="8">
        <f>INDEX(rating_scales!H29:H31, MATCH(E4,rating_scales!A29:A31, 0))</f>
        <v/>
      </c>
      <c r="F17" s="19">
        <f>sumproduct(B17:E17,B13:E13)</f>
        <v/>
      </c>
      <c r="G17" s="20">
        <f>F17/sum(F15:F21)</f>
        <v/>
      </c>
    </row>
    <row r="18">
      <c r="A18" s="15" t="inlineStr">
        <is>
          <t>4Domino's</t>
        </is>
      </c>
      <c r="B18" s="8">
        <f>INDEX(rating_scales!I3:I6, MATCH(B5,rating_scales!A3:A6, 0))</f>
        <v/>
      </c>
      <c r="C18" s="8">
        <f>INDEX(rating_scales!H12:H14, MATCH(C5,rating_scales!A12:A14, 0))</f>
        <v/>
      </c>
      <c r="D18" s="8">
        <f>INDEX(rating_scales!I20:I23, MATCH(D5,rating_scales!A20:A23, 0))</f>
        <v/>
      </c>
      <c r="E18" s="8">
        <f>INDEX(rating_scales!H29:H31, MATCH(E5,rating_scales!A29:A31, 0))</f>
        <v/>
      </c>
      <c r="F18" s="19">
        <f>sumproduct(B18:E18,B13:E13)</f>
        <v/>
      </c>
      <c r="G18" s="20">
        <f>F18/sum(F15:F21)</f>
        <v/>
      </c>
    </row>
    <row r="19">
      <c r="A19" s="15" t="inlineStr">
        <is>
          <t>5PizzaHut</t>
        </is>
      </c>
      <c r="B19" s="8">
        <f>INDEX(rating_scales!I3:I6, MATCH(B6,rating_scales!A3:A6, 0))</f>
        <v/>
      </c>
      <c r="C19" s="8">
        <f>INDEX(rating_scales!H12:H14, MATCH(C6,rating_scales!A12:A14, 0))</f>
        <v/>
      </c>
      <c r="D19" s="8">
        <f>INDEX(rating_scales!I20:I23, MATCH(D6,rating_scales!A20:A23, 0))</f>
        <v/>
      </c>
      <c r="E19" s="8">
        <f>INDEX(rating_scales!H29:H31, MATCH(E6,rating_scales!A29:A31, 0))</f>
        <v/>
      </c>
      <c r="F19" s="19">
        <f>sumproduct(B19:E19,B13:E13)</f>
        <v/>
      </c>
      <c r="G19" s="20">
        <f>F19/sum(F15:F21)</f>
        <v/>
      </c>
    </row>
    <row r="20">
      <c r="A20" s="15" t="inlineStr">
        <is>
          <t>6PapaJohns</t>
        </is>
      </c>
      <c r="B20" s="8">
        <f>INDEX(rating_scales!I3:I6, MATCH(B7,rating_scales!A3:A6, 0))</f>
        <v/>
      </c>
      <c r="C20" s="8">
        <f>INDEX(rating_scales!H12:H14, MATCH(C7,rating_scales!A12:A14, 0))</f>
        <v/>
      </c>
      <c r="D20" s="8">
        <f>INDEX(rating_scales!I20:I23, MATCH(D7,rating_scales!A20:A23, 0))</f>
        <v/>
      </c>
      <c r="E20" s="8">
        <f>INDEX(rating_scales!H29:H31, MATCH(E7,rating_scales!A29:A31, 0))</f>
        <v/>
      </c>
      <c r="F20" s="19">
        <f>sumproduct(B20:E20,B13:E13)</f>
        <v/>
      </c>
      <c r="G20" s="20">
        <f>F20/sum(F15:F21)</f>
        <v/>
      </c>
    </row>
    <row r="21">
      <c r="A21" s="15" t="inlineStr">
        <is>
          <t>7PandaExpress</t>
        </is>
      </c>
      <c r="B21" s="8">
        <f>INDEX(rating_scales!I3:I6, MATCH(B8,rating_scales!A3:A6, 0))</f>
        <v/>
      </c>
      <c r="C21" s="8">
        <f>INDEX(rating_scales!H12:H14, MATCH(C8,rating_scales!A12:A14, 0))</f>
        <v/>
      </c>
      <c r="D21" s="8">
        <f>INDEX(rating_scales!I20:I23, MATCH(D8,rating_scales!A20:A23, 0))</f>
        <v/>
      </c>
      <c r="E21" s="8">
        <f>INDEX(rating_scales!H29:H31, MATCH(E8,rating_scales!A29:A31, 0))</f>
        <v/>
      </c>
      <c r="F21" s="19">
        <f>sumproduct(B21:E21,B13:E13)</f>
        <v/>
      </c>
      <c r="G21" s="20">
        <f>F21/sum(F15:F21)</f>
        <v/>
      </c>
    </row>
  </sheetData>
  <dataValidations count="112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2023-09-13T14:48:04Z</dcterms:created>
  <dcterms:modified xsi:type="dcterms:W3CDTF">2024-02-04T10:38:59Z</dcterms:modified>
</cp:coreProperties>
</file>