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  <sheet name="Graph Model2" sheetId="8" state="visible" r:id="rId8"/>
    <sheet name="Graph Model3" sheetId="9" state="visible" r:id="rId9"/>
    <sheet name="Graph Model4" sheetId="10" state="visible" r:id="rId10"/>
    <sheet name="Graph Model5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0" fontId="0" fillId="0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50595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50595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2Criteria</t>
        </is>
      </c>
      <c r="B3" s="4" t="inlineStr">
        <is>
          <t>1Cost</t>
        </is>
      </c>
      <c r="C3" s="4" t="inlineStr">
        <is>
          <t>2Reliability</t>
        </is>
      </c>
      <c r="D3" s="4" t="inlineStr">
        <is>
          <t>3Performance</t>
        </is>
      </c>
      <c r="E3" s="4" t="inlineStr">
        <is>
          <t>4Comfort and Style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1Cost</t>
        </is>
      </c>
      <c r="B4" s="6" t="n">
        <v>1</v>
      </c>
      <c r="C4" s="12" t="n">
        <v>3</v>
      </c>
      <c r="D4" s="12" t="n">
        <v>5</v>
      </c>
      <c r="E4" s="12" t="n">
        <v>3</v>
      </c>
      <c r="F4" s="7" t="n"/>
      <c r="G4" s="18" t="n"/>
      <c r="H4" s="18" t="n"/>
      <c r="I4" s="17" t="n">
        <v>0.508</v>
      </c>
      <c r="J4" s="17" t="n">
        <v>1</v>
      </c>
    </row>
    <row r="5">
      <c r="A5" s="4" t="inlineStr">
        <is>
          <t>2Reliability</t>
        </is>
      </c>
      <c r="B5" s="9" t="n">
        <v>0.333</v>
      </c>
      <c r="C5" s="6" t="n">
        <v>1</v>
      </c>
      <c r="D5" s="12" t="n">
        <v>3</v>
      </c>
      <c r="E5" s="12" t="n">
        <v>3</v>
      </c>
      <c r="F5" s="7" t="n"/>
      <c r="G5" s="18" t="n"/>
      <c r="H5" s="18" t="n"/>
      <c r="I5" s="17" t="n">
        <v>0.265</v>
      </c>
      <c r="J5" s="17" t="n">
        <v>0.522</v>
      </c>
    </row>
    <row r="6">
      <c r="A6" s="4" t="inlineStr">
        <is>
          <t>3Performance</t>
        </is>
      </c>
      <c r="B6" s="9" t="n">
        <v>0.2</v>
      </c>
      <c r="C6" s="9" t="n">
        <v>0.333</v>
      </c>
      <c r="D6" s="6" t="n">
        <v>1</v>
      </c>
      <c r="E6" s="13" t="n">
        <v>0.333</v>
      </c>
      <c r="F6" s="7" t="n"/>
      <c r="G6" s="18" t="n"/>
      <c r="H6" s="18" t="n"/>
      <c r="I6" s="17" t="n">
        <v>0.075</v>
      </c>
      <c r="J6" s="17" t="n">
        <v>0.148</v>
      </c>
    </row>
    <row r="7">
      <c r="A7" s="4" t="inlineStr">
        <is>
          <t>4Comfort and Style</t>
        </is>
      </c>
      <c r="B7" s="9" t="n">
        <v>0.333</v>
      </c>
      <c r="C7" s="9" t="n">
        <v>0.333</v>
      </c>
      <c r="D7" s="9" t="n">
        <v>3</v>
      </c>
      <c r="E7" s="6" t="n">
        <v>1</v>
      </c>
      <c r="F7" s="7" t="n"/>
      <c r="G7" s="18" t="n"/>
      <c r="H7" s="18" t="n"/>
      <c r="I7" s="17" t="n">
        <v>0.151</v>
      </c>
      <c r="J7" s="17" t="n">
        <v>0.297</v>
      </c>
    </row>
    <row r="8">
      <c r="A8" s="10" t="inlineStr">
        <is>
          <t>Sum of Col</t>
        </is>
      </c>
      <c r="B8" s="11">
        <f>SUM(B4:B7)</f>
        <v/>
      </c>
      <c r="C8" s="11">
        <f>SUM(C4:C7)</f>
        <v/>
      </c>
      <c r="D8" s="11">
        <f>SUM(D4:D7)</f>
        <v/>
      </c>
      <c r="E8" s="11">
        <f>SUM(E4:E7)</f>
        <v/>
      </c>
      <c r="G8" s="18" t="n"/>
      <c r="H8" s="19" t="n"/>
      <c r="I8" s="20" t="inlineStr">
        <is>
          <t>Incons.</t>
        </is>
      </c>
      <c r="J8" s="21" t="n">
        <v>0.074</v>
      </c>
    </row>
    <row r="9">
      <c r="G9" s="22" t="n"/>
      <c r="H9" s="18" t="n"/>
    </row>
    <row r="10">
      <c r="A10" s="1" t="inlineStr">
        <is>
          <t>1Cost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CostSubCriteria</t>
        </is>
      </c>
      <c r="B12" s="4" t="inlineStr">
        <is>
          <t>1.1Initial Cost</t>
        </is>
      </c>
      <c r="C12" s="4" t="inlineStr">
        <is>
          <t>1.2Monthly Payment</t>
        </is>
      </c>
      <c r="D12" s="4" t="inlineStr">
        <is>
          <t>1.3Resale Value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1.1Initial Cost</t>
        </is>
      </c>
      <c r="B13" s="6" t="n">
        <v>1</v>
      </c>
      <c r="C13" s="12" t="n">
        <v>3</v>
      </c>
      <c r="D13" s="12" t="n">
        <v>7</v>
      </c>
      <c r="E13" s="7" t="n"/>
      <c r="F13" s="18" t="n"/>
      <c r="G13" s="18" t="n"/>
      <c r="H13" s="17" t="n">
        <v>0.649</v>
      </c>
      <c r="I13" s="17" t="n">
        <v>1</v>
      </c>
    </row>
    <row r="14">
      <c r="A14" s="4" t="inlineStr">
        <is>
          <t>1.2Monthly Payment</t>
        </is>
      </c>
      <c r="B14" s="9" t="n">
        <v>0.333</v>
      </c>
      <c r="C14" s="6" t="n">
        <v>1</v>
      </c>
      <c r="D14" s="12" t="n">
        <v>5</v>
      </c>
      <c r="E14" s="7" t="n"/>
      <c r="F14" s="18" t="n"/>
      <c r="G14" s="18" t="n"/>
      <c r="H14" s="17" t="n">
        <v>0.279</v>
      </c>
      <c r="I14" s="17" t="n">
        <v>0.43</v>
      </c>
    </row>
    <row r="15">
      <c r="A15" s="4" t="inlineStr">
        <is>
          <t>1.3Resale Value</t>
        </is>
      </c>
      <c r="B15" s="9" t="n">
        <v>0.143</v>
      </c>
      <c r="C15" s="9" t="n">
        <v>0.2</v>
      </c>
      <c r="D15" s="6" t="n">
        <v>1</v>
      </c>
      <c r="E15" s="7" t="n"/>
      <c r="F15" s="18" t="n"/>
      <c r="G15" s="18" t="n"/>
      <c r="H15" s="17" t="n">
        <v>0.07199999999999999</v>
      </c>
      <c r="I15" s="17" t="n">
        <v>0.111</v>
      </c>
    </row>
    <row r="16">
      <c r="A16" s="10" t="inlineStr">
        <is>
          <t>Sum of Col</t>
        </is>
      </c>
      <c r="B16" s="11">
        <f>SUM(B13:B15)</f>
        <v/>
      </c>
      <c r="C16" s="11">
        <f>SUM(C13:C15)</f>
        <v/>
      </c>
      <c r="D16" s="11">
        <f>SUM(D13:D15)</f>
        <v/>
      </c>
      <c r="F16" s="18" t="n"/>
      <c r="G16" s="19" t="n"/>
      <c r="H16" s="20" t="inlineStr">
        <is>
          <t>Incons.</t>
        </is>
      </c>
      <c r="I16" s="21" t="n">
        <v>0.062</v>
      </c>
    </row>
    <row r="17">
      <c r="F17" s="22" t="n"/>
      <c r="G17" s="18" t="n"/>
    </row>
    <row r="18">
      <c r="A18" s="1" t="inlineStr">
        <is>
          <t>2Reliability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3Alternatives</t>
        </is>
      </c>
      <c r="B20" s="4" t="inlineStr">
        <is>
          <t>1Toyota Highlander</t>
        </is>
      </c>
      <c r="C20" s="4" t="inlineStr">
        <is>
          <t>2Honda Odyssey</t>
        </is>
      </c>
      <c r="D20" s="4" t="inlineStr">
        <is>
          <t>3Subaru Outback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1Toyota Highlander</t>
        </is>
      </c>
      <c r="B21" s="6" t="n">
        <v>1</v>
      </c>
      <c r="C21" s="12" t="n">
        <v>3</v>
      </c>
      <c r="D21" s="12" t="n">
        <v>5</v>
      </c>
      <c r="E21" s="7" t="n"/>
      <c r="F21" s="18" t="n"/>
      <c r="G21" s="18" t="n"/>
      <c r="H21" s="17" t="n">
        <v>0.637</v>
      </c>
      <c r="I21" s="17" t="n">
        <v>1</v>
      </c>
    </row>
    <row r="22">
      <c r="A22" s="4" t="inlineStr">
        <is>
          <t>2Honda Odyssey</t>
        </is>
      </c>
      <c r="B22" s="9" t="n">
        <v>0.333</v>
      </c>
      <c r="C22" s="6" t="n">
        <v>1</v>
      </c>
      <c r="D22" s="12" t="n">
        <v>3</v>
      </c>
      <c r="E22" s="7" t="n"/>
      <c r="F22" s="18" t="n"/>
      <c r="G22" s="18" t="n"/>
      <c r="H22" s="17" t="n">
        <v>0.258</v>
      </c>
      <c r="I22" s="17" t="n">
        <v>0.405</v>
      </c>
    </row>
    <row r="23">
      <c r="A23" s="4" t="inlineStr">
        <is>
          <t>3Subaru Outback</t>
        </is>
      </c>
      <c r="B23" s="9" t="n">
        <v>0.2</v>
      </c>
      <c r="C23" s="9" t="n">
        <v>0.333</v>
      </c>
      <c r="D23" s="6" t="n">
        <v>1</v>
      </c>
      <c r="E23" s="7" t="n"/>
      <c r="F23" s="18" t="n"/>
      <c r="G23" s="18" t="n"/>
      <c r="H23" s="17" t="n">
        <v>0.105</v>
      </c>
      <c r="I23" s="17" t="n">
        <v>0.164</v>
      </c>
    </row>
    <row r="24">
      <c r="A24" s="10" t="inlineStr">
        <is>
          <t>Sum of Col</t>
        </is>
      </c>
      <c r="B24" s="11">
        <f>SUM(B21:B23)</f>
        <v/>
      </c>
      <c r="C24" s="11">
        <f>SUM(C21:C23)</f>
        <v/>
      </c>
      <c r="D24" s="11">
        <f>SUM(D21:D23)</f>
        <v/>
      </c>
      <c r="F24" s="18" t="n"/>
      <c r="G24" s="19" t="n"/>
      <c r="H24" s="20" t="inlineStr">
        <is>
          <t>Incons.</t>
        </is>
      </c>
      <c r="I24" s="21" t="n">
        <v>0.037</v>
      </c>
    </row>
    <row r="25">
      <c r="F25" s="22" t="n"/>
      <c r="G25" s="18" t="n"/>
    </row>
    <row r="26">
      <c r="A26" s="1" t="inlineStr">
        <is>
          <t>3Performance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3Alternatives</t>
        </is>
      </c>
      <c r="B28" s="4" t="inlineStr">
        <is>
          <t>1Toyota Highlander</t>
        </is>
      </c>
      <c r="C28" s="4" t="inlineStr">
        <is>
          <t>2Honda Odyssey</t>
        </is>
      </c>
      <c r="D28" s="4" t="inlineStr">
        <is>
          <t>3Subaru Outback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1Toyota Highlander</t>
        </is>
      </c>
      <c r="B29" s="6" t="n">
        <v>1</v>
      </c>
      <c r="C29" s="12" t="n">
        <v>5</v>
      </c>
      <c r="D29" s="12" t="n">
        <v>3</v>
      </c>
      <c r="E29" s="7" t="n"/>
      <c r="F29" s="18" t="n"/>
      <c r="G29" s="18" t="n"/>
      <c r="H29" s="17" t="n">
        <v>0.633</v>
      </c>
      <c r="I29" s="17" t="n">
        <v>1</v>
      </c>
    </row>
    <row r="30">
      <c r="A30" s="4" t="inlineStr">
        <is>
          <t>2Honda Odyssey</t>
        </is>
      </c>
      <c r="B30" s="9" t="n">
        <v>0.2</v>
      </c>
      <c r="C30" s="6" t="n">
        <v>1</v>
      </c>
      <c r="D30" s="12" t="n">
        <v>0.3</v>
      </c>
      <c r="E30" s="7" t="n"/>
      <c r="F30" s="18" t="n"/>
      <c r="G30" s="18" t="n"/>
      <c r="H30" s="17" t="n">
        <v>0.101</v>
      </c>
      <c r="I30" s="17" t="n">
        <v>0.159</v>
      </c>
    </row>
    <row r="31">
      <c r="A31" s="4" t="inlineStr">
        <is>
          <t>3Subaru Outback</t>
        </is>
      </c>
      <c r="B31" s="9" t="n">
        <v>0.333</v>
      </c>
      <c r="C31" s="9" t="n">
        <v>3.333</v>
      </c>
      <c r="D31" s="6" t="n">
        <v>1</v>
      </c>
      <c r="E31" s="7" t="n"/>
      <c r="F31" s="18" t="n"/>
      <c r="G31" s="18" t="n"/>
      <c r="H31" s="17" t="n">
        <v>0.266</v>
      </c>
      <c r="I31" s="17" t="n">
        <v>0.42</v>
      </c>
    </row>
    <row r="32">
      <c r="A32" s="10" t="inlineStr">
        <is>
          <t>Sum of Col</t>
        </is>
      </c>
      <c r="B32" s="11">
        <f>SUM(B29:B31)</f>
        <v/>
      </c>
      <c r="C32" s="11">
        <f>SUM(C29:C31)</f>
        <v/>
      </c>
      <c r="D32" s="11">
        <f>SUM(D29:D31)</f>
        <v/>
      </c>
      <c r="F32" s="18" t="n"/>
      <c r="G32" s="19" t="n"/>
      <c r="H32" s="20" t="inlineStr">
        <is>
          <t>Incons.</t>
        </is>
      </c>
      <c r="I32" s="21" t="n">
        <v>0.052</v>
      </c>
    </row>
    <row r="33">
      <c r="F33" s="22" t="n"/>
      <c r="G33" s="18" t="n"/>
    </row>
    <row r="34">
      <c r="A34" s="1" t="inlineStr">
        <is>
          <t>4Comfort and Style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3Alternatives</t>
        </is>
      </c>
      <c r="B36" s="4" t="inlineStr">
        <is>
          <t>1Toyota Highlander</t>
        </is>
      </c>
      <c r="C36" s="4" t="inlineStr">
        <is>
          <t>2Honda Odyssey</t>
        </is>
      </c>
      <c r="D36" s="4" t="inlineStr">
        <is>
          <t>3Subaru Outback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1Toyota Highlander</t>
        </is>
      </c>
      <c r="B37" s="6" t="n">
        <v>1</v>
      </c>
      <c r="C37" s="12" t="n">
        <v>1.5</v>
      </c>
      <c r="D37" s="12" t="n">
        <v>4</v>
      </c>
      <c r="E37" s="7" t="n"/>
      <c r="F37" s="18" t="n"/>
      <c r="G37" s="18" t="n"/>
      <c r="H37" s="17" t="n">
        <v>0.517</v>
      </c>
      <c r="I37" s="17" t="n">
        <v>1</v>
      </c>
    </row>
    <row r="38">
      <c r="A38" s="4" t="inlineStr">
        <is>
          <t>2Honda Odyssey</t>
        </is>
      </c>
      <c r="B38" s="9" t="n">
        <v>0.667</v>
      </c>
      <c r="C38" s="6" t="n">
        <v>1</v>
      </c>
      <c r="D38" s="12" t="n">
        <v>3</v>
      </c>
      <c r="E38" s="7" t="n"/>
      <c r="F38" s="18" t="n"/>
      <c r="G38" s="18" t="n"/>
      <c r="H38" s="17" t="n">
        <v>0.359</v>
      </c>
      <c r="I38" s="17" t="n">
        <v>0.6929999999999999</v>
      </c>
    </row>
    <row r="39">
      <c r="A39" s="4" t="inlineStr">
        <is>
          <t>3Subaru Outback</t>
        </is>
      </c>
      <c r="B39" s="9" t="n">
        <v>0.25</v>
      </c>
      <c r="C39" s="9" t="n">
        <v>0.333</v>
      </c>
      <c r="D39" s="6" t="n">
        <v>1</v>
      </c>
      <c r="E39" s="7" t="n"/>
      <c r="F39" s="18" t="n"/>
      <c r="G39" s="18" t="n"/>
      <c r="H39" s="17" t="n">
        <v>0.124</v>
      </c>
      <c r="I39" s="17" t="n">
        <v>0.24</v>
      </c>
    </row>
    <row r="40">
      <c r="A40" s="10" t="inlineStr">
        <is>
          <t>Sum of Col</t>
        </is>
      </c>
      <c r="B40" s="11">
        <f>SUM(B37:B39)</f>
        <v/>
      </c>
      <c r="C40" s="11">
        <f>SUM(C37:C39)</f>
        <v/>
      </c>
      <c r="D40" s="11">
        <f>SUM(D37:D39)</f>
        <v/>
      </c>
      <c r="F40" s="18" t="n"/>
      <c r="G40" s="19" t="n"/>
      <c r="H40" s="20" t="inlineStr">
        <is>
          <t>Incons.</t>
        </is>
      </c>
      <c r="I40" s="21" t="n">
        <v>0.001</v>
      </c>
    </row>
    <row r="41">
      <c r="F41" s="22" t="n"/>
      <c r="G41" s="18" t="n"/>
    </row>
    <row r="42">
      <c r="A42" s="1" t="inlineStr">
        <is>
          <t>1.1Initial Cost</t>
        </is>
      </c>
    </row>
    <row r="43">
      <c r="A43" s="2" t="n"/>
      <c r="H43" s="14" t="inlineStr">
        <is>
          <t>Results</t>
        </is>
      </c>
      <c r="I43" s="15" t="n"/>
    </row>
    <row r="44">
      <c r="A44" s="3" t="inlineStr">
        <is>
          <t>3Alternatives</t>
        </is>
      </c>
      <c r="B44" s="4" t="inlineStr">
        <is>
          <t>1Toyota Highlander</t>
        </is>
      </c>
      <c r="C44" s="4" t="inlineStr">
        <is>
          <t>2Honda Odyssey</t>
        </is>
      </c>
      <c r="D44" s="4" t="inlineStr">
        <is>
          <t>3Subaru Outback</t>
        </is>
      </c>
      <c r="E44" s="4" t="inlineStr">
        <is>
          <t>Direct values</t>
        </is>
      </c>
      <c r="F44" s="16" t="n"/>
      <c r="G44" s="16" t="n"/>
      <c r="H44" s="17" t="inlineStr">
        <is>
          <t>Normal</t>
        </is>
      </c>
      <c r="I44" s="17" t="inlineStr">
        <is>
          <t>Ideal</t>
        </is>
      </c>
    </row>
    <row r="45">
      <c r="A45" s="4" t="inlineStr">
        <is>
          <t>1Toyota Highlander</t>
        </is>
      </c>
      <c r="B45" s="6" t="n">
        <v>1</v>
      </c>
      <c r="C45" s="13" t="n">
        <v>0.971</v>
      </c>
      <c r="D45" s="13" t="n">
        <v>0.803</v>
      </c>
      <c r="E45" s="7">
        <f>1/39270</f>
        <v/>
      </c>
      <c r="F45" s="18" t="n"/>
      <c r="G45" s="18" t="n"/>
      <c r="H45" s="17" t="n">
        <v>0.305</v>
      </c>
      <c r="I45" s="17" t="n">
        <v>0.803</v>
      </c>
    </row>
    <row r="46">
      <c r="A46" s="4" t="inlineStr">
        <is>
          <t>2Honda Odyssey</t>
        </is>
      </c>
      <c r="B46" s="9" t="n">
        <v>1.03</v>
      </c>
      <c r="C46" s="6" t="n">
        <v>1</v>
      </c>
      <c r="D46" s="13" t="n">
        <v>0.826</v>
      </c>
      <c r="E46" s="7">
        <f>1/38140</f>
        <v/>
      </c>
      <c r="F46" s="18" t="n"/>
      <c r="G46" s="18" t="n"/>
      <c r="H46" s="17" t="n">
        <v>0.314</v>
      </c>
      <c r="I46" s="17" t="n">
        <v>0.826</v>
      </c>
    </row>
    <row r="47">
      <c r="A47" s="4" t="inlineStr">
        <is>
          <t>3Subaru Outback</t>
        </is>
      </c>
      <c r="B47" s="9" t="n">
        <v>1.246</v>
      </c>
      <c r="C47" s="9" t="n">
        <v>1.21</v>
      </c>
      <c r="D47" s="6" t="n">
        <v>1</v>
      </c>
      <c r="E47" s="7">
        <f>1/31516</f>
        <v/>
      </c>
      <c r="F47" s="18" t="n"/>
      <c r="G47" s="18" t="n"/>
      <c r="H47" s="17" t="n">
        <v>0.38</v>
      </c>
      <c r="I47" s="17" t="n">
        <v>1</v>
      </c>
    </row>
    <row r="48">
      <c r="A48" s="10" t="inlineStr">
        <is>
          <t>Sum of Col</t>
        </is>
      </c>
      <c r="B48" s="11">
        <f>SUM(B45:B47)</f>
        <v/>
      </c>
      <c r="C48" s="11">
        <f>SUM(C45:C47)</f>
        <v/>
      </c>
      <c r="D48" s="11">
        <f>SUM(D45:D47)</f>
        <v/>
      </c>
      <c r="F48" s="18" t="n"/>
      <c r="G48" s="19" t="n"/>
      <c r="H48" s="20" t="inlineStr">
        <is>
          <t>Incons.</t>
        </is>
      </c>
      <c r="I48" s="21" t="n">
        <v>0</v>
      </c>
    </row>
    <row r="49">
      <c r="F49" s="22" t="n"/>
      <c r="G49" s="18" t="n"/>
    </row>
    <row r="50">
      <c r="A50" s="1" t="inlineStr">
        <is>
          <t>1.2Monthly Payment</t>
        </is>
      </c>
    </row>
    <row r="51">
      <c r="A51" s="2" t="n"/>
      <c r="H51" s="14" t="inlineStr">
        <is>
          <t>Results</t>
        </is>
      </c>
      <c r="I51" s="15" t="n"/>
    </row>
    <row r="52">
      <c r="A52" s="3" t="inlineStr">
        <is>
          <t>3Alternatives</t>
        </is>
      </c>
      <c r="B52" s="4" t="inlineStr">
        <is>
          <t>1Toyota Highlander</t>
        </is>
      </c>
      <c r="C52" s="4" t="inlineStr">
        <is>
          <t>2Honda Odyssey</t>
        </is>
      </c>
      <c r="D52" s="4" t="inlineStr">
        <is>
          <t>3Subaru Outback</t>
        </is>
      </c>
      <c r="E52" s="4" t="inlineStr">
        <is>
          <t>Direct values</t>
        </is>
      </c>
      <c r="F52" s="16" t="n"/>
      <c r="G52" s="16" t="n"/>
      <c r="H52" s="17" t="inlineStr">
        <is>
          <t>Normal</t>
        </is>
      </c>
      <c r="I52" s="17" t="inlineStr">
        <is>
          <t>Ideal</t>
        </is>
      </c>
    </row>
    <row r="53">
      <c r="A53" s="4" t="inlineStr">
        <is>
          <t>1Toyota Highlander</t>
        </is>
      </c>
      <c r="B53" s="6" t="n">
        <v>1</v>
      </c>
      <c r="C53" s="13" t="n">
        <v>0.917</v>
      </c>
      <c r="D53" s="13" t="n">
        <v>0.8</v>
      </c>
      <c r="E53" s="7">
        <f>1/600</f>
        <v/>
      </c>
      <c r="F53" s="18" t="n"/>
      <c r="G53" s="18" t="n"/>
      <c r="H53" s="17" t="n">
        <v>0.299</v>
      </c>
      <c r="I53" s="17" t="n">
        <v>0.8</v>
      </c>
    </row>
    <row r="54">
      <c r="A54" s="4" t="inlineStr">
        <is>
          <t>2Honda Odyssey</t>
        </is>
      </c>
      <c r="B54" s="9" t="n">
        <v>1.091</v>
      </c>
      <c r="C54" s="6" t="n">
        <v>1</v>
      </c>
      <c r="D54" s="13" t="n">
        <v>0.873</v>
      </c>
      <c r="E54" s="7">
        <f>1/550</f>
        <v/>
      </c>
      <c r="F54" s="18" t="n"/>
      <c r="G54" s="18" t="n"/>
      <c r="H54" s="17" t="n">
        <v>0.327</v>
      </c>
      <c r="I54" s="17" t="n">
        <v>0.873</v>
      </c>
    </row>
    <row r="55">
      <c r="A55" s="4" t="inlineStr">
        <is>
          <t>3Subaru Outback</t>
        </is>
      </c>
      <c r="B55" s="9" t="n">
        <v>1.25</v>
      </c>
      <c r="C55" s="9" t="n">
        <v>1.146</v>
      </c>
      <c r="D55" s="6" t="n">
        <v>1</v>
      </c>
      <c r="E55" s="7">
        <f>1/480</f>
        <v/>
      </c>
      <c r="F55" s="18" t="n"/>
      <c r="G55" s="18" t="n"/>
      <c r="H55" s="17" t="n">
        <v>0.374</v>
      </c>
      <c r="I55" s="17" t="n">
        <v>1</v>
      </c>
    </row>
    <row r="56">
      <c r="A56" s="10" t="inlineStr">
        <is>
          <t>Sum of Col</t>
        </is>
      </c>
      <c r="B56" s="11">
        <f>SUM(B53:B55)</f>
        <v/>
      </c>
      <c r="C56" s="11">
        <f>SUM(C53:C55)</f>
        <v/>
      </c>
      <c r="D56" s="11">
        <f>SUM(D53:D55)</f>
        <v/>
      </c>
      <c r="F56" s="18" t="n"/>
      <c r="G56" s="19" t="n"/>
      <c r="H56" s="20" t="inlineStr">
        <is>
          <t>Incons.</t>
        </is>
      </c>
      <c r="I56" s="21" t="n">
        <v>0</v>
      </c>
    </row>
    <row r="57">
      <c r="F57" s="22" t="n"/>
      <c r="G57" s="18" t="n"/>
    </row>
    <row r="58">
      <c r="A58" s="1" t="inlineStr">
        <is>
          <t>1.3Resale Value</t>
        </is>
      </c>
    </row>
    <row r="59">
      <c r="A59" s="2" t="n"/>
      <c r="H59" s="14" t="inlineStr">
        <is>
          <t>Results</t>
        </is>
      </c>
      <c r="I59" s="15" t="n"/>
    </row>
    <row r="60">
      <c r="A60" s="3" t="inlineStr">
        <is>
          <t>3Alternatives</t>
        </is>
      </c>
      <c r="B60" s="4" t="inlineStr">
        <is>
          <t>1Toyota Highlander</t>
        </is>
      </c>
      <c r="C60" s="4" t="inlineStr">
        <is>
          <t>2Honda Odyssey</t>
        </is>
      </c>
      <c r="D60" s="4" t="inlineStr">
        <is>
          <t>3Subaru Outback</t>
        </is>
      </c>
      <c r="E60" s="4" t="inlineStr">
        <is>
          <t>Direct values</t>
        </is>
      </c>
      <c r="F60" s="16" t="n"/>
      <c r="G60" s="16" t="n"/>
      <c r="H60" s="17" t="inlineStr">
        <is>
          <t>Normal</t>
        </is>
      </c>
      <c r="I60" s="17" t="inlineStr">
        <is>
          <t>Ideal</t>
        </is>
      </c>
    </row>
    <row r="61">
      <c r="A61" s="4" t="inlineStr">
        <is>
          <t>1Toyota Highlander</t>
        </is>
      </c>
      <c r="B61" s="6" t="n">
        <v>1</v>
      </c>
      <c r="C61" s="13" t="n">
        <v>0.833</v>
      </c>
      <c r="D61" s="13" t="n">
        <v>0.769</v>
      </c>
      <c r="E61" s="7" t="n"/>
      <c r="F61" s="18" t="n"/>
      <c r="G61" s="18" t="n"/>
      <c r="H61" s="17" t="n">
        <v>0.285</v>
      </c>
      <c r="I61" s="17" t="n">
        <v>0.743</v>
      </c>
    </row>
    <row r="62">
      <c r="A62" s="4" t="inlineStr">
        <is>
          <t>2Honda Odyssey</t>
        </is>
      </c>
      <c r="B62" s="9" t="n">
        <v>1.2</v>
      </c>
      <c r="C62" s="6" t="n">
        <v>1</v>
      </c>
      <c r="D62" s="13" t="n">
        <v>0.833</v>
      </c>
      <c r="E62" s="7" t="n"/>
      <c r="F62" s="18" t="n"/>
      <c r="G62" s="18" t="n"/>
      <c r="H62" s="17" t="n">
        <v>0.331</v>
      </c>
      <c r="I62" s="17" t="n">
        <v>0.862</v>
      </c>
    </row>
    <row r="63">
      <c r="A63" s="4" t="inlineStr">
        <is>
          <t>3Subaru Outback</t>
        </is>
      </c>
      <c r="B63" s="9" t="n">
        <v>1.3</v>
      </c>
      <c r="C63" s="9" t="n">
        <v>1.2</v>
      </c>
      <c r="D63" s="6" t="n">
        <v>1</v>
      </c>
      <c r="E63" s="7" t="n"/>
      <c r="F63" s="18" t="n"/>
      <c r="G63" s="18" t="n"/>
      <c r="H63" s="17" t="n">
        <v>0.384</v>
      </c>
      <c r="I63" s="17" t="n">
        <v>1</v>
      </c>
    </row>
    <row r="64">
      <c r="A64" s="10" t="inlineStr">
        <is>
          <t>Sum of Col</t>
        </is>
      </c>
      <c r="B64" s="11">
        <f>SUM(B61:B63)</f>
        <v/>
      </c>
      <c r="C64" s="11">
        <f>SUM(C61:C63)</f>
        <v/>
      </c>
      <c r="D64" s="11">
        <f>SUM(D61:D63)</f>
        <v/>
      </c>
      <c r="F64" s="18" t="n"/>
      <c r="G64" s="19" t="n"/>
      <c r="H64" s="20" t="inlineStr">
        <is>
          <t>Incons.</t>
        </is>
      </c>
      <c r="I64" s="21" t="n">
        <v>0.001</v>
      </c>
    </row>
    <row r="65">
      <c r="F65" s="22" t="n"/>
      <c r="G65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</conditionalFormatting>
  <conditionalFormatting sqref="I45:I47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</conditionalFormatting>
  <conditionalFormatting sqref="I53:I55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</conditionalFormatting>
  <conditionalFormatting sqref="I61:I63">
    <cfRule type="dataBar" priority="1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7">
      <dataBar showValue="1">
        <cfvo type="min" val="0"/>
        <cfvo type="max" val="0"/>
        <color rgb="ff0b30b5"/>
      </dataBar>
    </cfRule>
    <cfRule type="dataBar" priority="25">
      <dataBar showValue="1">
        <cfvo type="min" val="0"/>
        <cfvo type="max" val="0"/>
        <color rgb="ff0b30b5"/>
      </dataBar>
    </cfRule>
    <cfRule type="dataBar" priority="33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CostSubCriteria</t>
        </is>
      </c>
      <c r="I1" s="25" t="inlineStr"/>
      <c r="J1" s="25" t="inlineStr"/>
      <c r="K1" s="24" t="inlineStr">
        <is>
          <t>3Alternatives</t>
        </is>
      </c>
      <c r="L1" s="25" t="inlineStr"/>
      <c r="M1" s="25" t="inlineStr"/>
    </row>
    <row r="2">
      <c r="C2" s="23" t="inlineStr">
        <is>
          <t>GoalNode</t>
        </is>
      </c>
      <c r="D2" s="23" t="inlineStr">
        <is>
          <t>1Cost</t>
        </is>
      </c>
      <c r="E2" s="23" t="inlineStr">
        <is>
          <t>2Reliability</t>
        </is>
      </c>
      <c r="F2" s="23" t="inlineStr">
        <is>
          <t>3Performance</t>
        </is>
      </c>
      <c r="G2" s="23" t="inlineStr">
        <is>
          <t>4Comfort and Style</t>
        </is>
      </c>
      <c r="H2" s="23" t="inlineStr">
        <is>
          <t>1.1Initial Cost</t>
        </is>
      </c>
      <c r="I2" s="23" t="inlineStr">
        <is>
          <t>1.2Monthly Payment</t>
        </is>
      </c>
      <c r="J2" s="23" t="inlineStr">
        <is>
          <t>1.3Resale Value</t>
        </is>
      </c>
      <c r="K2" s="23" t="inlineStr">
        <is>
          <t>1Toyota Highlander</t>
        </is>
      </c>
      <c r="L2" s="23" t="inlineStr">
        <is>
          <t>2Honda Odyssey</t>
        </is>
      </c>
      <c r="M2" s="23" t="inlineStr">
        <is>
          <t>3Subaru Outback</t>
        </is>
      </c>
    </row>
    <row r="3">
      <c r="A3" s="24" t="inlineStr">
        <is>
          <t>1Goal</t>
        </is>
      </c>
      <c r="B3" s="23" t="inlineStr">
        <is>
          <t>GoalNode</t>
        </is>
      </c>
      <c r="C3" s="12" t="n">
        <v>0</v>
      </c>
      <c r="D3" s="12" t="n">
        <v>0</v>
      </c>
      <c r="E3" s="12" t="n">
        <v>0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</row>
    <row r="4">
      <c r="A4" s="24" t="inlineStr">
        <is>
          <t>2Criteria</t>
        </is>
      </c>
      <c r="B4" s="23" t="inlineStr">
        <is>
          <t>1Cost</t>
        </is>
      </c>
      <c r="C4" s="12" t="n">
        <v>0.508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</row>
    <row r="5">
      <c r="A5" s="25" t="inlineStr"/>
      <c r="B5" s="23" t="inlineStr">
        <is>
          <t>2Reliability</t>
        </is>
      </c>
      <c r="C5" s="12" t="n">
        <v>0.265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</row>
    <row r="6">
      <c r="A6" s="25" t="inlineStr"/>
      <c r="B6" s="23" t="inlineStr">
        <is>
          <t>3Performance</t>
        </is>
      </c>
      <c r="C6" s="12" t="n">
        <v>0.075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</row>
    <row r="7">
      <c r="A7" s="25" t="inlineStr"/>
      <c r="B7" s="23" t="inlineStr">
        <is>
          <t>4Comfort and Style</t>
        </is>
      </c>
      <c r="C7" s="12" t="n">
        <v>0.151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</row>
    <row r="8">
      <c r="A8" s="24" t="inlineStr">
        <is>
          <t>CostSubCriteria</t>
        </is>
      </c>
      <c r="B8" s="23" t="inlineStr">
        <is>
          <t>1.1Initial Cost</t>
        </is>
      </c>
      <c r="C8" s="12" t="n">
        <v>0</v>
      </c>
      <c r="D8" s="12" t="n">
        <v>0.649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</row>
    <row r="9">
      <c r="A9" s="25" t="inlineStr"/>
      <c r="B9" s="23" t="inlineStr">
        <is>
          <t>1.2Monthly Payment</t>
        </is>
      </c>
      <c r="C9" s="12" t="n">
        <v>0</v>
      </c>
      <c r="D9" s="12" t="n">
        <v>0.279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</row>
    <row r="10">
      <c r="A10" s="25" t="inlineStr"/>
      <c r="B10" s="23" t="inlineStr">
        <is>
          <t>1.3Resale Value</t>
        </is>
      </c>
      <c r="C10" s="12" t="n">
        <v>0</v>
      </c>
      <c r="D10" s="12" t="n">
        <v>0.07199999999999999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</row>
    <row r="11">
      <c r="A11" s="24" t="inlineStr">
        <is>
          <t>3Alternatives</t>
        </is>
      </c>
      <c r="B11" s="23" t="inlineStr">
        <is>
          <t>1Toyota Highlander</t>
        </is>
      </c>
      <c r="C11" s="12" t="n">
        <v>0</v>
      </c>
      <c r="D11" s="12" t="n">
        <v>0</v>
      </c>
      <c r="E11" s="12" t="n">
        <v>0.637</v>
      </c>
      <c r="F11" s="12" t="n">
        <v>0.633</v>
      </c>
      <c r="G11" s="12" t="n">
        <v>0.517</v>
      </c>
      <c r="H11" s="12" t="n">
        <v>0.305</v>
      </c>
      <c r="I11" s="12" t="n">
        <v>0.299</v>
      </c>
      <c r="J11" s="12" t="n">
        <v>0.285</v>
      </c>
      <c r="K11" s="12" t="n">
        <v>0</v>
      </c>
      <c r="L11" s="12" t="n">
        <v>0</v>
      </c>
      <c r="M11" s="12" t="n">
        <v>0</v>
      </c>
    </row>
    <row r="12">
      <c r="A12" s="25" t="inlineStr"/>
      <c r="B12" s="23" t="inlineStr">
        <is>
          <t>2Honda Odyssey</t>
        </is>
      </c>
      <c r="C12" s="12" t="n">
        <v>0</v>
      </c>
      <c r="D12" s="12" t="n">
        <v>0</v>
      </c>
      <c r="E12" s="12" t="n">
        <v>0.258</v>
      </c>
      <c r="F12" s="12" t="n">
        <v>0.101</v>
      </c>
      <c r="G12" s="12" t="n">
        <v>0.359</v>
      </c>
      <c r="H12" s="12" t="n">
        <v>0.314</v>
      </c>
      <c r="I12" s="12" t="n">
        <v>0.327</v>
      </c>
      <c r="J12" s="12" t="n">
        <v>0.331</v>
      </c>
      <c r="K12" s="12" t="n">
        <v>0</v>
      </c>
      <c r="L12" s="12" t="n">
        <v>0</v>
      </c>
      <c r="M12" s="12" t="n">
        <v>0</v>
      </c>
    </row>
    <row r="13">
      <c r="A13" s="25" t="inlineStr"/>
      <c r="B13" s="23" t="inlineStr">
        <is>
          <t>3Subaru Outback</t>
        </is>
      </c>
      <c r="C13" s="12" t="n">
        <v>0</v>
      </c>
      <c r="D13" s="12" t="n">
        <v>0</v>
      </c>
      <c r="E13" s="12" t="n">
        <v>0.105</v>
      </c>
      <c r="F13" s="12" t="n">
        <v>0.266</v>
      </c>
      <c r="G13" s="12" t="n">
        <v>0.124</v>
      </c>
      <c r="H13" s="12" t="n">
        <v>0.38</v>
      </c>
      <c r="I13" s="12" t="n">
        <v>0.374</v>
      </c>
      <c r="J13" s="12" t="n">
        <v>0.384</v>
      </c>
      <c r="K13" s="12" t="n">
        <v>0</v>
      </c>
      <c r="L13" s="12" t="n">
        <v>0</v>
      </c>
      <c r="M13" s="12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CostSubCriteria</t>
        </is>
      </c>
      <c r="I1" s="25" t="inlineStr"/>
      <c r="J1" s="25" t="inlineStr"/>
      <c r="K1" s="24" t="inlineStr">
        <is>
          <t>3Alternatives</t>
        </is>
      </c>
      <c r="L1" s="25" t="inlineStr"/>
      <c r="M1" s="25" t="inlineStr"/>
    </row>
    <row r="2">
      <c r="C2" s="23" t="inlineStr">
        <is>
          <t>GoalNode</t>
        </is>
      </c>
      <c r="D2" s="23" t="inlineStr">
        <is>
          <t>1Cost</t>
        </is>
      </c>
      <c r="E2" s="23" t="inlineStr">
        <is>
          <t>2Reliability</t>
        </is>
      </c>
      <c r="F2" s="23" t="inlineStr">
        <is>
          <t>3Performance</t>
        </is>
      </c>
      <c r="G2" s="23" t="inlineStr">
        <is>
          <t>4Comfort and Style</t>
        </is>
      </c>
      <c r="H2" s="23" t="inlineStr">
        <is>
          <t>1.1Initial Cost</t>
        </is>
      </c>
      <c r="I2" s="23" t="inlineStr">
        <is>
          <t>1.2Monthly Payment</t>
        </is>
      </c>
      <c r="J2" s="23" t="inlineStr">
        <is>
          <t>1.3Resale Value</t>
        </is>
      </c>
      <c r="K2" s="23" t="inlineStr">
        <is>
          <t>1Toyota Highlander</t>
        </is>
      </c>
      <c r="L2" s="23" t="inlineStr">
        <is>
          <t>2Honda Odyssey</t>
        </is>
      </c>
      <c r="M2" s="23" t="inlineStr">
        <is>
          <t>3Subaru Outback</t>
        </is>
      </c>
    </row>
    <row r="3">
      <c r="A3" s="24" t="inlineStr">
        <is>
          <t>1Goal</t>
        </is>
      </c>
      <c r="B3" s="23" t="inlineStr">
        <is>
          <t>GoalNode</t>
        </is>
      </c>
      <c r="C3" s="12" t="n">
        <v>0</v>
      </c>
      <c r="D3" s="12" t="n">
        <v>0</v>
      </c>
      <c r="E3" s="12" t="n">
        <v>0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</row>
    <row r="4">
      <c r="A4" s="24" t="inlineStr">
        <is>
          <t>2Criteria</t>
        </is>
      </c>
      <c r="B4" s="23" t="inlineStr">
        <is>
          <t>1Cost</t>
        </is>
      </c>
      <c r="C4" s="12" t="n">
        <v>0.203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</row>
    <row r="5">
      <c r="A5" s="25" t="inlineStr"/>
      <c r="B5" s="23" t="inlineStr">
        <is>
          <t>2Reliability</t>
        </is>
      </c>
      <c r="C5" s="12" t="n">
        <v>0.106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</row>
    <row r="6">
      <c r="A6" s="25" t="inlineStr"/>
      <c r="B6" s="23" t="inlineStr">
        <is>
          <t>3Performance</t>
        </is>
      </c>
      <c r="C6" s="12" t="n">
        <v>0.03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</row>
    <row r="7">
      <c r="A7" s="25" t="inlineStr"/>
      <c r="B7" s="23" t="inlineStr">
        <is>
          <t>4Comfort and Style</t>
        </is>
      </c>
      <c r="C7" s="12" t="n">
        <v>0.06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</row>
    <row r="8">
      <c r="A8" s="24" t="inlineStr">
        <is>
          <t>CostSubCriteria</t>
        </is>
      </c>
      <c r="B8" s="23" t="inlineStr">
        <is>
          <t>1.1Initial Cost</t>
        </is>
      </c>
      <c r="C8" s="12" t="n">
        <v>0.132</v>
      </c>
      <c r="D8" s="12" t="n">
        <v>0.325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</row>
    <row r="9">
      <c r="A9" s="25" t="inlineStr"/>
      <c r="B9" s="23" t="inlineStr">
        <is>
          <t>1.2Monthly Payment</t>
        </is>
      </c>
      <c r="C9" s="12" t="n">
        <v>0.057</v>
      </c>
      <c r="D9" s="12" t="n">
        <v>0.139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</row>
    <row r="10">
      <c r="A10" s="25" t="inlineStr"/>
      <c r="B10" s="23" t="inlineStr">
        <is>
          <t>1.3Resale Value</t>
        </is>
      </c>
      <c r="C10" s="12" t="n">
        <v>0.015</v>
      </c>
      <c r="D10" s="12" t="n">
        <v>0.036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</row>
    <row r="11">
      <c r="A11" s="24" t="inlineStr">
        <is>
          <t>3Alternatives</t>
        </is>
      </c>
      <c r="B11" s="23" t="inlineStr">
        <is>
          <t>1Toyota Highlander</t>
        </is>
      </c>
      <c r="C11" s="12" t="n">
        <v>0.179</v>
      </c>
      <c r="D11" s="12" t="n">
        <v>0.151</v>
      </c>
      <c r="E11" s="12" t="n">
        <v>0.637</v>
      </c>
      <c r="F11" s="12" t="n">
        <v>0.633</v>
      </c>
      <c r="G11" s="12" t="n">
        <v>0.517</v>
      </c>
      <c r="H11" s="12" t="n">
        <v>0.305</v>
      </c>
      <c r="I11" s="12" t="n">
        <v>0.299</v>
      </c>
      <c r="J11" s="12" t="n">
        <v>0.285</v>
      </c>
      <c r="K11" s="12" t="n">
        <v>0</v>
      </c>
      <c r="L11" s="12" t="n">
        <v>0</v>
      </c>
      <c r="M11" s="12" t="n">
        <v>0</v>
      </c>
    </row>
    <row r="12">
      <c r="A12" s="25" t="inlineStr"/>
      <c r="B12" s="23" t="inlineStr">
        <is>
          <t>2Honda Odyssey</t>
        </is>
      </c>
      <c r="C12" s="12" t="n">
        <v>0.117</v>
      </c>
      <c r="D12" s="12" t="n">
        <v>0.159</v>
      </c>
      <c r="E12" s="12" t="n">
        <v>0.258</v>
      </c>
      <c r="F12" s="12" t="n">
        <v>0.101</v>
      </c>
      <c r="G12" s="12" t="n">
        <v>0.359</v>
      </c>
      <c r="H12" s="12" t="n">
        <v>0.314</v>
      </c>
      <c r="I12" s="12" t="n">
        <v>0.327</v>
      </c>
      <c r="J12" s="12" t="n">
        <v>0.331</v>
      </c>
      <c r="K12" s="12" t="n">
        <v>0</v>
      </c>
      <c r="L12" s="12" t="n">
        <v>0</v>
      </c>
      <c r="M12" s="12" t="n">
        <v>0</v>
      </c>
    </row>
    <row r="13">
      <c r="A13" s="25" t="inlineStr"/>
      <c r="B13" s="23" t="inlineStr">
        <is>
          <t>3Subaru Outback</t>
        </is>
      </c>
      <c r="C13" s="12" t="n">
        <v>0.103</v>
      </c>
      <c r="D13" s="12" t="n">
        <v>0.189</v>
      </c>
      <c r="E13" s="12" t="n">
        <v>0.105</v>
      </c>
      <c r="F13" s="12" t="n">
        <v>0.266</v>
      </c>
      <c r="G13" s="12" t="n">
        <v>0.124</v>
      </c>
      <c r="H13" s="12" t="n">
        <v>0.38</v>
      </c>
      <c r="I13" s="12" t="n">
        <v>0.374</v>
      </c>
      <c r="J13" s="12" t="n">
        <v>0.384</v>
      </c>
      <c r="K13" s="12" t="n">
        <v>0</v>
      </c>
      <c r="L13" s="12" t="n">
        <v>0</v>
      </c>
      <c r="M13" s="12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</t>
        </is>
      </c>
      <c r="B2" s="23" t="inlineStr">
        <is>
          <t>GoalNode</t>
        </is>
      </c>
      <c r="C2" s="12" t="n">
        <v>0</v>
      </c>
    </row>
    <row r="3">
      <c r="A3" s="24" t="inlineStr">
        <is>
          <t>2Criteria</t>
        </is>
      </c>
      <c r="B3" s="23" t="inlineStr">
        <is>
          <t>1Cost</t>
        </is>
      </c>
      <c r="C3" s="12" t="n">
        <v>0.203</v>
      </c>
    </row>
    <row r="4">
      <c r="A4" s="25" t="inlineStr"/>
      <c r="B4" s="23" t="inlineStr">
        <is>
          <t>2Reliability</t>
        </is>
      </c>
      <c r="C4" s="12" t="n">
        <v>0.106</v>
      </c>
    </row>
    <row r="5">
      <c r="A5" s="25" t="inlineStr"/>
      <c r="B5" s="23" t="inlineStr">
        <is>
          <t>3Performance</t>
        </is>
      </c>
      <c r="C5" s="12" t="n">
        <v>0.03</v>
      </c>
    </row>
    <row r="6">
      <c r="A6" s="25" t="inlineStr"/>
      <c r="B6" s="23" t="inlineStr">
        <is>
          <t>4Comfort and Style</t>
        </is>
      </c>
      <c r="C6" s="12" t="n">
        <v>0.06</v>
      </c>
    </row>
    <row r="7">
      <c r="A7" s="24" t="inlineStr">
        <is>
          <t>CostSubCriteria</t>
        </is>
      </c>
      <c r="B7" s="23" t="inlineStr">
        <is>
          <t>1.1Initial Cost</t>
        </is>
      </c>
      <c r="C7" s="12" t="n">
        <v>0.132</v>
      </c>
    </row>
    <row r="8">
      <c r="A8" s="25" t="inlineStr"/>
      <c r="B8" s="23" t="inlineStr">
        <is>
          <t>1.2Monthly Payment</t>
        </is>
      </c>
      <c r="C8" s="12" t="n">
        <v>0.057</v>
      </c>
    </row>
    <row r="9">
      <c r="A9" s="25" t="inlineStr"/>
      <c r="B9" s="23" t="inlineStr">
        <is>
          <t>1.3Resale Value</t>
        </is>
      </c>
      <c r="C9" s="12" t="n">
        <v>0.015</v>
      </c>
    </row>
    <row r="10">
      <c r="A10" s="24" t="inlineStr">
        <is>
          <t>3Alternatives</t>
        </is>
      </c>
      <c r="B10" s="23" t="inlineStr">
        <is>
          <t>1Toyota Highlander</t>
        </is>
      </c>
      <c r="C10" s="12" t="n">
        <v>0.179</v>
      </c>
    </row>
    <row r="11">
      <c r="A11" s="25" t="inlineStr"/>
      <c r="B11" s="23" t="inlineStr">
        <is>
          <t>2Honda Odyssey</t>
        </is>
      </c>
      <c r="C11" s="12" t="n">
        <v>0.117</v>
      </c>
    </row>
    <row r="12">
      <c r="A12" s="25" t="inlineStr"/>
      <c r="B12" s="23" t="inlineStr">
        <is>
          <t>3Subaru Outback</t>
        </is>
      </c>
      <c r="C12" s="12" t="n">
        <v>0.103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</t>
        </is>
      </c>
      <c r="B2" s="23" t="inlineStr">
        <is>
          <t>GoalNode</t>
        </is>
      </c>
      <c r="C2" s="12" t="n">
        <v>0</v>
      </c>
    </row>
    <row r="3">
      <c r="A3" s="24" t="inlineStr">
        <is>
          <t>2Criteria</t>
        </is>
      </c>
      <c r="B3" s="23" t="inlineStr">
        <is>
          <t>1Cost</t>
        </is>
      </c>
      <c r="C3" s="12" t="n">
        <v>0.508</v>
      </c>
    </row>
    <row r="4">
      <c r="A4" s="25" t="inlineStr"/>
      <c r="B4" s="23" t="inlineStr">
        <is>
          <t>2Reliability</t>
        </is>
      </c>
      <c r="C4" s="12" t="n">
        <v>0.265</v>
      </c>
    </row>
    <row r="5">
      <c r="A5" s="25" t="inlineStr"/>
      <c r="B5" s="23" t="inlineStr">
        <is>
          <t>3Performance</t>
        </is>
      </c>
      <c r="C5" s="12" t="n">
        <v>0.075</v>
      </c>
    </row>
    <row r="6">
      <c r="A6" s="25" t="inlineStr"/>
      <c r="B6" s="23" t="inlineStr">
        <is>
          <t>4Comfort and Style</t>
        </is>
      </c>
      <c r="C6" s="12" t="n">
        <v>0.151</v>
      </c>
    </row>
    <row r="7">
      <c r="A7" s="24" t="inlineStr">
        <is>
          <t>CostSubCriteria</t>
        </is>
      </c>
      <c r="B7" s="23" t="inlineStr">
        <is>
          <t>1.1Initial Cost</t>
        </is>
      </c>
      <c r="C7" s="12" t="n">
        <v>0.649</v>
      </c>
    </row>
    <row r="8">
      <c r="A8" s="25" t="inlineStr"/>
      <c r="B8" s="23" t="inlineStr">
        <is>
          <t>1.2Monthly Payment</t>
        </is>
      </c>
      <c r="C8" s="12" t="n">
        <v>0.279</v>
      </c>
    </row>
    <row r="9">
      <c r="A9" s="25" t="inlineStr"/>
      <c r="B9" s="23" t="inlineStr">
        <is>
          <t>1.3Resale Value</t>
        </is>
      </c>
      <c r="C9" s="12" t="n">
        <v>0.07199999999999999</v>
      </c>
    </row>
    <row r="10">
      <c r="A10" s="24" t="inlineStr">
        <is>
          <t>3Alternatives</t>
        </is>
      </c>
      <c r="B10" s="23" t="inlineStr">
        <is>
          <t>1Toyota Highlander</t>
        </is>
      </c>
      <c r="C10" s="12" t="n">
        <v>0.448</v>
      </c>
    </row>
    <row r="11">
      <c r="A11" s="25" t="inlineStr"/>
      <c r="B11" s="23" t="inlineStr">
        <is>
          <t>2Honda Odyssey</t>
        </is>
      </c>
      <c r="C11" s="12" t="n">
        <v>0.292</v>
      </c>
    </row>
    <row r="12">
      <c r="A12" s="25" t="inlineStr"/>
      <c r="B12" s="23" t="inlineStr">
        <is>
          <t>3Subaru Outback</t>
        </is>
      </c>
      <c r="C12" s="12" t="n">
        <v>0.259</v>
      </c>
    </row>
    <row r="13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2024-03-01T06:43:12Z</dcterms:created>
  <dcterms:modified xsi:type="dcterms:W3CDTF">2024-03-16T02:33:16Z</dcterms:modified>
</cp:coreProperties>
</file>