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lirongwei/Desktop/BOCR Cars/"/>
    </mc:Choice>
  </mc:AlternateContent>
  <xr:revisionPtr revIDLastSave="0" documentId="8_{6E9679E5-BFD2-3D49-80FF-FF0F9A3B6055}" xr6:coauthVersionLast="47" xr6:coauthVersionMax="47" xr10:uidLastSave="{00000000-0000-0000-0000-000000000000}"/>
  <bookViews>
    <workbookView xWindow="240" yWindow="740" windowWidth="28920" windowHeight="1676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8" i="1"/>
  <c r="D7" i="1"/>
  <c r="D8" i="1" s="1"/>
  <c r="C7" i="1"/>
  <c r="B7" i="1"/>
  <c r="C6" i="1"/>
  <c r="G6" i="1" s="1"/>
  <c r="B6" i="1"/>
  <c r="B5" i="1"/>
  <c r="G5" i="1" s="1"/>
  <c r="G4" i="1"/>
  <c r="G7" i="1" l="1"/>
  <c r="C8" i="1"/>
  <c r="B8" i="1"/>
  <c r="G8" i="1"/>
  <c r="H6" i="1" s="1"/>
  <c r="H5" i="1" l="1"/>
  <c r="H7" i="1"/>
  <c r="H4" i="1"/>
  <c r="H9" i="1" s="1"/>
</calcChain>
</file>

<file path=xl/sharedStrings.xml><?xml version="1.0" encoding="utf-8"?>
<sst xmlns="http://schemas.openxmlformats.org/spreadsheetml/2006/main" count="16" uniqueCount="12">
  <si>
    <t>GoalNode</t>
  </si>
  <si>
    <t>Enter pairwise comparisons in the white cells of the table or numerical data in the green cells. For the Direct Values column, if the smallest value is best, invert the value before entering it (e.g., $10 as =1/10) .</t>
  </si>
  <si>
    <t>Strategic Criteria</t>
  </si>
  <si>
    <t>Direct values</t>
  </si>
  <si>
    <t>Financial Viability</t>
  </si>
  <si>
    <t>Customer Experience</t>
  </si>
  <si>
    <t>Technological Innovation</t>
  </si>
  <si>
    <t>Market Competitiveness</t>
  </si>
  <si>
    <t>Line Sum</t>
  </si>
  <si>
    <t>Estimated Priority</t>
  </si>
  <si>
    <t>Sum of Col</t>
  </si>
  <si>
    <t>Est. Incons.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</si>
</sst>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workbookViewId="0">
      <selection activeCell="E7" sqref="E7"/>
    </sheetView>
  </sheetViews>
  <sheetFormatPr baseColWidth="10" defaultColWidth="8.83203125" defaultRowHeight="15" x14ac:dyDescent="0.2"/>
  <cols>
    <col min="1" max="2" width="15.6640625" customWidth="1"/>
    <col min="3" max="3" width="21.33203125" customWidth="1"/>
    <col min="4" max="21" width="15.6640625" customWidth="1"/>
  </cols>
  <sheetData>
    <row r="1" spans="1:8" ht="21" x14ac:dyDescent="0.25">
      <c r="A1" s="1" t="s">
        <v>0</v>
      </c>
    </row>
    <row r="2" spans="1:8" x14ac:dyDescent="0.2">
      <c r="A2" s="2" t="s">
        <v>1</v>
      </c>
    </row>
    <row r="3" spans="1:8" x14ac:dyDescent="0.2">
      <c r="A3" s="3" t="s">
        <v>2</v>
      </c>
      <c r="B3" s="4" t="s">
        <v>4</v>
      </c>
      <c r="C3" s="4" t="s">
        <v>5</v>
      </c>
      <c r="D3" s="4" t="s">
        <v>6</v>
      </c>
      <c r="E3" s="4" t="s">
        <v>7</v>
      </c>
      <c r="F3" s="4" t="s">
        <v>3</v>
      </c>
      <c r="G3" s="5" t="s">
        <v>8</v>
      </c>
      <c r="H3" s="5" t="s">
        <v>9</v>
      </c>
    </row>
    <row r="4" spans="1:8" x14ac:dyDescent="0.2">
      <c r="A4" s="4" t="s">
        <v>4</v>
      </c>
      <c r="B4" s="6">
        <v>1</v>
      </c>
      <c r="C4" s="7">
        <v>2</v>
      </c>
      <c r="D4" s="7">
        <v>3</v>
      </c>
      <c r="E4" s="7">
        <v>3</v>
      </c>
      <c r="F4" s="8"/>
      <c r="G4" s="9">
        <f>+B4+C4+D4+E4</f>
        <v>9</v>
      </c>
      <c r="H4" s="9">
        <f>G4/G8</f>
        <v>0.41990668740279935</v>
      </c>
    </row>
    <row r="5" spans="1:8" x14ac:dyDescent="0.2">
      <c r="A5" s="4" t="s">
        <v>5</v>
      </c>
      <c r="B5" s="10">
        <f>1/C4</f>
        <v>0.5</v>
      </c>
      <c r="C5" s="6">
        <v>1</v>
      </c>
      <c r="D5" s="7">
        <v>2.5</v>
      </c>
      <c r="E5" s="7">
        <v>3</v>
      </c>
      <c r="F5" s="8"/>
      <c r="G5" s="9">
        <f>+B5+C5+D5+E5</f>
        <v>7</v>
      </c>
      <c r="H5" s="9">
        <f>G5/G8</f>
        <v>0.32659409020217728</v>
      </c>
    </row>
    <row r="6" spans="1:8" x14ac:dyDescent="0.2">
      <c r="A6" s="4" t="s">
        <v>6</v>
      </c>
      <c r="B6" s="10">
        <f>1/D4</f>
        <v>0.33333333333333331</v>
      </c>
      <c r="C6" s="10">
        <f>1/D5</f>
        <v>0.4</v>
      </c>
      <c r="D6" s="6">
        <v>1</v>
      </c>
      <c r="E6" s="7">
        <f>1/1.2</f>
        <v>0.83333333333333337</v>
      </c>
      <c r="F6" s="8"/>
      <c r="G6" s="9">
        <f>+B6+C6+D6+E6</f>
        <v>2.5666666666666669</v>
      </c>
      <c r="H6" s="9">
        <f>G6/G8</f>
        <v>0.11975116640746501</v>
      </c>
    </row>
    <row r="7" spans="1:8" x14ac:dyDescent="0.2">
      <c r="A7" s="4" t="s">
        <v>7</v>
      </c>
      <c r="B7" s="10">
        <f>1/E4</f>
        <v>0.33333333333333331</v>
      </c>
      <c r="C7" s="10">
        <f>1/E5</f>
        <v>0.33333333333333331</v>
      </c>
      <c r="D7" s="10">
        <f>1/E6</f>
        <v>1.2</v>
      </c>
      <c r="E7" s="6">
        <v>1</v>
      </c>
      <c r="F7" s="8"/>
      <c r="G7" s="9">
        <f>+B7+C7+D7+E7</f>
        <v>2.8666666666666667</v>
      </c>
      <c r="H7" s="9">
        <f>G7/G8</f>
        <v>0.13374805598755832</v>
      </c>
    </row>
    <row r="8" spans="1:8" x14ac:dyDescent="0.2">
      <c r="A8" s="11" t="s">
        <v>10</v>
      </c>
      <c r="B8" s="12">
        <f>SUM(B4:B7)</f>
        <v>2.1666666666666665</v>
      </c>
      <c r="C8" s="12">
        <f>SUM(C4:C7)</f>
        <v>3.7333333333333334</v>
      </c>
      <c r="D8" s="12">
        <f>SUM(D4:D7)</f>
        <v>7.7</v>
      </c>
      <c r="E8" s="12">
        <f>SUM(E4:E7)</f>
        <v>7.833333333333333</v>
      </c>
      <c r="G8" s="9">
        <f>SUM(G4:G7)</f>
        <v>21.433333333333334</v>
      </c>
    </row>
    <row r="9" spans="1:8" x14ac:dyDescent="0.2">
      <c r="G9" s="11" t="s">
        <v>11</v>
      </c>
      <c r="H9" s="12">
        <f>((MMULT(B8:E8,H4:H7)-4)/(4-1))/0.89</f>
        <v>3.7026034719431375E-2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2024-03-19T05:58:39Z</dcterms:created>
  <dcterms:modified xsi:type="dcterms:W3CDTF">2024-03-19T06:01:16Z</dcterms:modified>
</cp:coreProperties>
</file>