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  <xf numFmtId="164" fontId="0" fillId="4" borderId="1" pivotButton="0" quotePrefix="0" xfId="0"/>
    <xf numFmtId="0" fontId="1" fillId="2" borderId="1" pivotButton="0" quotePrefix="0" xfId="0"/>
    <xf numFmtId="164" fontId="1" fillId="6" borderId="1" pivotButton="0" quotePrefix="0" xfId="0"/>
    <xf numFmtId="164" fontId="1" fillId="0" borderId="1" pivotButton="0" quotePrefix="0" xfId="0"/>
    <xf numFmtId="164" fontId="0" fillId="2" borderId="1" pivotButton="0" quotePrefix="0" xfId="0"/>
    <xf numFmtId="164" fontId="1" fillId="5" borderId="1" pivotButton="0" quotePrefix="0" xfId="0"/>
    <xf numFmtId="164" fontId="1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1.1Initial Cost</t>
        </is>
      </c>
      <c r="B1" s="2" t="n"/>
      <c r="C1" s="2" t="n"/>
      <c r="D1" s="2" t="n"/>
      <c r="E1" s="2" t="n"/>
      <c r="F1" s="2" t="n"/>
      <c r="G1" s="2" t="n"/>
      <c r="H1" s="10" t="inlineStr">
        <is>
          <t>Results</t>
        </is>
      </c>
      <c r="I1" s="11" t="inlineStr">
        <is>
          <t>Results</t>
        </is>
      </c>
      <c r="J1" s="11" t="n"/>
    </row>
    <row r="2">
      <c r="A2" s="3" t="n"/>
      <c r="B2" s="4" t="inlineStr">
        <is>
          <t>More than 30 K</t>
        </is>
      </c>
      <c r="C2" s="4" t="inlineStr">
        <is>
          <t>Between 25K and 30K</t>
        </is>
      </c>
      <c r="D2" s="4" t="inlineStr">
        <is>
          <t>Between 20K and 25K</t>
        </is>
      </c>
      <c r="E2" s="4" t="inlineStr">
        <is>
          <t>Less than 20K</t>
        </is>
      </c>
      <c r="F2" s="5" t="inlineStr">
        <is>
          <t>Direct values</t>
        </is>
      </c>
      <c r="G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  <c r="J2" s="12" t="inlineStr">
        <is>
          <t>Ideal</t>
        </is>
      </c>
    </row>
    <row r="3">
      <c r="A3" s="4" t="inlineStr">
        <is>
          <t>More than 30 K</t>
        </is>
      </c>
      <c r="B3" s="6" t="n">
        <v>1</v>
      </c>
      <c r="C3" s="7" t="n">
        <v>0.51</v>
      </c>
      <c r="D3" s="7" t="n">
        <v>1.307692307692308</v>
      </c>
      <c r="E3" s="7" t="n">
        <v>5.666666666666667</v>
      </c>
      <c r="F3" s="21" t="n">
        <v>9</v>
      </c>
      <c r="G3" s="8" t="n"/>
      <c r="H3" s="12" t="n">
        <v>0.256</v>
      </c>
      <c r="I3" s="12" t="n">
        <v>0.51</v>
      </c>
      <c r="J3" s="12" t="n">
        <v>1</v>
      </c>
    </row>
    <row r="4">
      <c r="A4" s="4" t="inlineStr">
        <is>
          <t>Between 25K and 30K</t>
        </is>
      </c>
      <c r="B4" s="9">
        <f>1/C3</f>
        <v/>
      </c>
      <c r="C4" s="6" t="n">
        <v>1</v>
      </c>
      <c r="D4" s="7" t="n">
        <v>2.564102564102564</v>
      </c>
      <c r="E4" s="7" t="n">
        <v>11.11111111111111</v>
      </c>
      <c r="F4" s="21" t="n">
        <v>8</v>
      </c>
      <c r="G4" s="8" t="n"/>
      <c r="H4" s="12" t="n">
        <v>0.503</v>
      </c>
      <c r="I4" s="12" t="n">
        <v>1</v>
      </c>
      <c r="J4" s="12" t="n">
        <v>0.664</v>
      </c>
    </row>
    <row r="5">
      <c r="A5" s="4" t="inlineStr">
        <is>
          <t>Between 20K and 25K</t>
        </is>
      </c>
      <c r="B5" s="9">
        <f>1/D3</f>
        <v/>
      </c>
      <c r="C5" s="9">
        <f>1/D4</f>
        <v/>
      </c>
      <c r="D5" s="6" t="n">
        <v>1</v>
      </c>
      <c r="E5" s="7" t="n">
        <v>4.333333333333334</v>
      </c>
      <c r="F5" s="21" t="n">
        <v>7</v>
      </c>
      <c r="G5" s="8" t="n"/>
      <c r="H5" s="12" t="n">
        <v>0.196</v>
      </c>
      <c r="I5" s="12" t="n">
        <v>0.39</v>
      </c>
      <c r="J5" s="12" t="n">
        <v>0.306</v>
      </c>
    </row>
    <row r="6">
      <c r="A6" s="4" t="inlineStr">
        <is>
          <t>Less than 20K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21" t="n">
        <v>3</v>
      </c>
      <c r="G6" s="8" t="n"/>
      <c r="H6" s="12" t="n">
        <v>0.045</v>
      </c>
      <c r="I6" s="12" t="n">
        <v>0.09</v>
      </c>
      <c r="J6" s="12" t="n">
        <v>0.126</v>
      </c>
    </row>
    <row r="7">
      <c r="A7" s="4" t="inlineStr">
        <is>
          <t>Poor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H7" s="13" t="inlineStr">
        <is>
          <t>Incons.</t>
        </is>
      </c>
      <c r="I7" s="14" t="n">
        <v>0</v>
      </c>
      <c r="J7" s="12" t="n">
        <v>0.065</v>
      </c>
    </row>
    <row r="8">
      <c r="I8" s="13" t="inlineStr">
        <is>
          <t>Incons.</t>
        </is>
      </c>
      <c r="J8" s="14" t="n">
        <v>0.073</v>
      </c>
    </row>
    <row r="10">
      <c r="A10" s="1" t="inlineStr">
        <is>
          <t>1.2Monthly Payment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22" t="inlineStr">
        <is>
          <t>2.1InitialCost</t>
        </is>
      </c>
      <c r="B11" s="22" t="inlineStr">
        <is>
          <t>Hi</t>
        </is>
      </c>
      <c r="C11" s="22" t="inlineStr">
        <is>
          <t>Med</t>
        </is>
      </c>
      <c r="D11" s="22" t="inlineStr">
        <is>
          <t>Lo</t>
        </is>
      </c>
      <c r="E11" s="5" t="inlineStr">
        <is>
          <t>Direct values</t>
        </is>
      </c>
      <c r="F11" s="2" t="n"/>
      <c r="G11" s="12" t="inlineStr">
        <is>
          <t>Normal</t>
        </is>
      </c>
      <c r="H11" s="12" t="inlineStr">
        <is>
          <t>Ideal</t>
        </is>
      </c>
      <c r="I11" s="11" t="n"/>
    </row>
    <row r="12">
      <c r="A12" s="4" t="inlineStr">
        <is>
          <t>Hi</t>
        </is>
      </c>
      <c r="B12" s="23" t="n">
        <v>1</v>
      </c>
      <c r="C12" s="24" t="n">
        <v>0.3466836845065548</v>
      </c>
      <c r="D12" s="24" t="n">
        <v>0.08012900000000001</v>
      </c>
      <c r="E12" s="5" t="inlineStr">
        <is>
          <t>Less than 20K</t>
        </is>
      </c>
      <c r="F12" s="5" t="inlineStr">
        <is>
          <t>Direct values</t>
        </is>
      </c>
      <c r="G12" s="12" t="n">
        <v>0.061</v>
      </c>
      <c r="H12" s="12" t="n">
        <v>0.08</v>
      </c>
      <c r="I12" s="12" t="inlineStr">
        <is>
          <t>Ideal</t>
        </is>
      </c>
    </row>
    <row r="13">
      <c r="A13" s="4" t="inlineStr">
        <is>
          <t>Med</t>
        </is>
      </c>
      <c r="B13" s="9">
        <f>1/C12</f>
        <v/>
      </c>
      <c r="C13" s="6" t="n">
        <v>1</v>
      </c>
      <c r="D13" s="7" t="n">
        <v>0.23113</v>
      </c>
      <c r="E13" s="21" t="n">
        <v>5.666666666666667</v>
      </c>
      <c r="F13" s="8" t="n"/>
      <c r="G13" s="12" t="n">
        <v>0.176</v>
      </c>
      <c r="H13" s="12" t="n">
        <v>0.231</v>
      </c>
      <c r="I13" s="12" t="n">
        <v>0.51</v>
      </c>
    </row>
    <row r="14">
      <c r="A14" s="4" t="inlineStr">
        <is>
          <t>Lo</t>
        </is>
      </c>
      <c r="B14" s="9">
        <f>1/D12</f>
        <v/>
      </c>
      <c r="C14" s="9">
        <f>1/D13</f>
        <v/>
      </c>
      <c r="D14" s="6" t="n">
        <v>1</v>
      </c>
      <c r="E14" s="21" t="n">
        <v>11.11111111111111</v>
      </c>
      <c r="F14" s="8" t="n"/>
      <c r="G14" s="12" t="n">
        <v>0.763</v>
      </c>
      <c r="H14" s="12" t="n">
        <v>1</v>
      </c>
      <c r="I14" s="12" t="n">
        <v>1</v>
      </c>
    </row>
    <row r="15">
      <c r="A15" s="4" t="inlineStr">
        <is>
          <t>Between 20K and 25K</t>
        </is>
      </c>
      <c r="B15" s="9">
        <f>1/D13</f>
        <v/>
      </c>
      <c r="C15" s="9">
        <f>1/D14</f>
        <v/>
      </c>
      <c r="D15" s="6" t="n">
        <v>1</v>
      </c>
      <c r="E15" s="7" t="n">
        <v>4.333333333333334</v>
      </c>
      <c r="F15" s="8" t="n"/>
      <c r="G15" s="13" t="inlineStr">
        <is>
          <t>Incons.</t>
        </is>
      </c>
      <c r="H15" s="14" t="n">
        <v>0</v>
      </c>
      <c r="I15" s="12" t="n">
        <v>0.39</v>
      </c>
    </row>
    <row r="16">
      <c r="A16" s="4" t="inlineStr">
        <is>
          <t>Less than 20K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0.045</v>
      </c>
      <c r="I16" s="12" t="n">
        <v>0.09</v>
      </c>
    </row>
    <row r="17">
      <c r="H17" s="13" t="inlineStr">
        <is>
          <t>Incons.</t>
        </is>
      </c>
      <c r="I17" s="14" t="n">
        <v>0</v>
      </c>
    </row>
    <row r="18">
      <c r="A18" s="1" t="inlineStr">
        <is>
          <t>1.3Resale Value</t>
        </is>
      </c>
      <c r="B18" s="2" t="n"/>
      <c r="C18" s="2" t="n"/>
      <c r="D18" s="2" t="n"/>
      <c r="E18" s="2" t="n"/>
      <c r="G18" s="10" t="inlineStr">
        <is>
          <t>Results</t>
        </is>
      </c>
      <c r="H18" s="11" t="n"/>
    </row>
    <row r="19">
      <c r="A19" s="3" t="n"/>
      <c r="B19" s="4" t="inlineStr">
        <is>
          <t>Hi</t>
        </is>
      </c>
      <c r="C19" s="4" t="inlineStr">
        <is>
          <t>Med</t>
        </is>
      </c>
      <c r="D19" s="4" t="inlineStr">
        <is>
          <t>Lo</t>
        </is>
      </c>
      <c r="E19" s="5" t="inlineStr">
        <is>
          <t>Direct values</t>
        </is>
      </c>
      <c r="G19" s="12" t="inlineStr">
        <is>
          <t>Normal</t>
        </is>
      </c>
      <c r="H19" s="12" t="inlineStr">
        <is>
          <t>Ideal</t>
        </is>
      </c>
    </row>
    <row r="20">
      <c r="A20" s="22" t="inlineStr">
        <is>
          <t>Hi</t>
        </is>
      </c>
      <c r="B20" s="6" t="n">
        <v>1</v>
      </c>
      <c r="C20" s="25" t="n">
        <v>3</v>
      </c>
      <c r="D20" s="25" t="n">
        <v>5</v>
      </c>
      <c r="E20" s="8" t="n"/>
      <c r="G20" s="12" t="n">
        <v>0.648</v>
      </c>
      <c r="H20" s="12" t="n">
        <v>1</v>
      </c>
    </row>
    <row r="21">
      <c r="A21" s="4" t="inlineStr">
        <is>
          <t>Med</t>
        </is>
      </c>
      <c r="B21" s="26">
        <f>1/C20</f>
        <v/>
      </c>
      <c r="C21" s="23" t="n">
        <v>1</v>
      </c>
      <c r="D21" s="24" t="n">
        <v>2</v>
      </c>
      <c r="E21" s="5" t="inlineStr">
        <is>
          <t>Direct values</t>
        </is>
      </c>
      <c r="G21" s="12" t="n">
        <v>0.23</v>
      </c>
      <c r="H21" s="12" t="n">
        <v>0.354</v>
      </c>
    </row>
    <row r="22">
      <c r="A22" s="4" t="inlineStr">
        <is>
          <t>Lo</t>
        </is>
      </c>
      <c r="B22" s="9">
        <f>1/D20</f>
        <v/>
      </c>
      <c r="C22" s="9">
        <f>1/D21</f>
        <v/>
      </c>
      <c r="D22" s="6" t="n">
        <v>1</v>
      </c>
      <c r="E22" s="8" t="n"/>
      <c r="G22" s="12" t="n">
        <v>0.122</v>
      </c>
      <c r="H22" s="12" t="n">
        <v>0.188</v>
      </c>
    </row>
    <row r="23">
      <c r="A23" s="4" t="inlineStr">
        <is>
          <t>Med</t>
        </is>
      </c>
      <c r="B23" s="9">
        <f>1/C22</f>
        <v/>
      </c>
      <c r="C23" s="6" t="n">
        <v>1</v>
      </c>
      <c r="D23" s="7" t="n">
        <v>0.5</v>
      </c>
      <c r="E23" s="8" t="n"/>
      <c r="G23" s="13" t="inlineStr">
        <is>
          <t>Incons.</t>
        </is>
      </c>
      <c r="H23" s="14" t="n">
        <v>0.004</v>
      </c>
    </row>
    <row r="24">
      <c r="A24" s="4" t="inlineStr">
        <is>
          <t>Lo</t>
        </is>
      </c>
      <c r="B24" s="9">
        <f>1/D22</f>
        <v/>
      </c>
      <c r="C24" s="9">
        <f>1/D23</f>
        <v/>
      </c>
      <c r="D24" s="6" t="n">
        <v>1</v>
      </c>
      <c r="E24" s="8" t="n"/>
      <c r="G24" s="12" t="n">
        <v>0.5580000000000001</v>
      </c>
      <c r="H24" s="12" t="n">
        <v>1</v>
      </c>
    </row>
    <row r="25">
      <c r="G25" s="13" t="inlineStr">
        <is>
          <t>Incons.</t>
        </is>
      </c>
      <c r="H25" s="14" t="n">
        <v>0.018</v>
      </c>
    </row>
    <row r="26">
      <c r="A26" s="1" t="inlineStr">
        <is>
          <t>2Reliability</t>
        </is>
      </c>
      <c r="B26" s="2" t="n"/>
      <c r="C26" s="2" t="n"/>
      <c r="D26" s="2" t="n"/>
      <c r="E26" s="2" t="n"/>
      <c r="F26" s="2" t="n"/>
      <c r="G26" s="2" t="n"/>
      <c r="I26" s="10" t="inlineStr">
        <is>
          <t>Results</t>
        </is>
      </c>
      <c r="J26" s="11" t="n"/>
    </row>
    <row r="27">
      <c r="A27" s="3" t="n"/>
      <c r="B27" s="4" t="inlineStr">
        <is>
          <t>Excellent</t>
        </is>
      </c>
      <c r="C27" s="4" t="inlineStr">
        <is>
          <t>Above Average</t>
        </is>
      </c>
      <c r="D27" s="4" t="inlineStr">
        <is>
          <t>Average</t>
        </is>
      </c>
      <c r="E27" s="4" t="inlineStr">
        <is>
          <t>Below Average</t>
        </is>
      </c>
      <c r="F27" s="4" t="inlineStr">
        <is>
          <t>Poor</t>
        </is>
      </c>
      <c r="G27" s="5" t="inlineStr">
        <is>
          <t>Direct values</t>
        </is>
      </c>
      <c r="I27" s="12" t="inlineStr">
        <is>
          <t>Normal</t>
        </is>
      </c>
      <c r="J27" s="12" t="inlineStr">
        <is>
          <t>Ideal</t>
        </is>
      </c>
    </row>
    <row r="28">
      <c r="A28" s="22" t="inlineStr">
        <is>
          <t>Excellent</t>
        </is>
      </c>
      <c r="B28" s="6" t="n">
        <v>1</v>
      </c>
      <c r="C28" s="25" t="n">
        <v>2</v>
      </c>
      <c r="D28" s="25" t="n">
        <v>5</v>
      </c>
      <c r="E28" s="25" t="n">
        <v>7</v>
      </c>
      <c r="F28" s="7" t="n">
        <v>9</v>
      </c>
      <c r="G28" s="8" t="inlineStr">
        <is>
          <t>Results</t>
        </is>
      </c>
      <c r="H28" s="11" t="n"/>
      <c r="I28" s="12" t="n">
        <v>0.463</v>
      </c>
      <c r="J28" s="12" t="n">
        <v>1</v>
      </c>
    </row>
    <row r="29">
      <c r="A29" s="4" t="inlineStr">
        <is>
          <t>Above Average</t>
        </is>
      </c>
      <c r="B29" s="26">
        <f>1/C28</f>
        <v/>
      </c>
      <c r="C29" s="23" t="n">
        <v>1</v>
      </c>
      <c r="D29" s="24" t="n">
        <v>4</v>
      </c>
      <c r="E29" s="27" t="n">
        <v>5</v>
      </c>
      <c r="F29" s="7" t="n">
        <v>8</v>
      </c>
      <c r="G29" s="8" t="inlineStr">
        <is>
          <t>Normal</t>
        </is>
      </c>
      <c r="H29" s="12" t="inlineStr">
        <is>
          <t>Ideal</t>
        </is>
      </c>
      <c r="I29" s="12" t="n">
        <v>0.307</v>
      </c>
      <c r="J29" s="12" t="n">
        <v>0.664</v>
      </c>
    </row>
    <row r="30">
      <c r="A30" s="4" t="inlineStr">
        <is>
          <t>Average</t>
        </is>
      </c>
      <c r="B30" s="9">
        <f>1/D28</f>
        <v/>
      </c>
      <c r="C30" s="9">
        <f>1/D29</f>
        <v/>
      </c>
      <c r="D30" s="6" t="n">
        <v>1</v>
      </c>
      <c r="E30" s="21" t="n">
        <v>4</v>
      </c>
      <c r="F30" s="7" t="n">
        <v>7</v>
      </c>
      <c r="G30" s="8" t="n">
        <v>0.133</v>
      </c>
      <c r="H30" s="12" t="n">
        <v>0.249</v>
      </c>
      <c r="I30" s="12" t="n">
        <v>0.142</v>
      </c>
      <c r="J30" s="12" t="n">
        <v>0.306</v>
      </c>
    </row>
    <row r="31">
      <c r="A31" s="4" t="inlineStr">
        <is>
          <t>Below Average</t>
        </is>
      </c>
      <c r="B31" s="9">
        <f>1/E28</f>
        <v/>
      </c>
      <c r="C31" s="9">
        <f>1/E29</f>
        <v/>
      </c>
      <c r="D31" s="9">
        <f>1/E30</f>
        <v/>
      </c>
      <c r="E31" s="6" t="n">
        <v>1</v>
      </c>
      <c r="F31" s="7" t="n">
        <v>3</v>
      </c>
      <c r="G31" s="8" t="n">
        <v>0.331</v>
      </c>
      <c r="H31" s="12" t="n">
        <v>0.619</v>
      </c>
      <c r="I31" s="12" t="n">
        <v>0.058</v>
      </c>
      <c r="J31" s="12" t="n">
        <v>0.126</v>
      </c>
    </row>
    <row r="32">
      <c r="A32" s="4" t="inlineStr">
        <is>
          <t>Poor</t>
        </is>
      </c>
      <c r="B32" s="9">
        <f>1/F28</f>
        <v/>
      </c>
      <c r="C32" s="9">
        <f>1/F29</f>
        <v/>
      </c>
      <c r="D32" s="9">
        <f>1/F30</f>
        <v/>
      </c>
      <c r="E32" s="9">
        <f>1/F31</f>
        <v/>
      </c>
      <c r="F32" s="6" t="n">
        <v>1</v>
      </c>
      <c r="G32" s="8" t="n">
        <v>0.536</v>
      </c>
      <c r="H32" s="12" t="n">
        <v>1</v>
      </c>
      <c r="I32" s="12" t="n">
        <v>0.03</v>
      </c>
      <c r="J32" s="12" t="n">
        <v>0.065</v>
      </c>
    </row>
    <row r="33">
      <c r="G33" s="13" t="inlineStr">
        <is>
          <t>Incons.</t>
        </is>
      </c>
      <c r="H33" s="14" t="n">
        <v>0.046</v>
      </c>
      <c r="I33" s="13" t="inlineStr">
        <is>
          <t>Incons.</t>
        </is>
      </c>
      <c r="J33" s="14" t="n">
        <v>0.073</v>
      </c>
    </row>
    <row r="36">
      <c r="A36" s="1" t="inlineStr">
        <is>
          <t>3Performance</t>
        </is>
      </c>
      <c r="B36" s="2" t="n"/>
      <c r="C36" s="2" t="n"/>
      <c r="D36" s="2" t="n"/>
      <c r="E36" s="2" t="n"/>
      <c r="G36" s="10" t="inlineStr">
        <is>
          <t>Results</t>
        </is>
      </c>
      <c r="H36" s="11" t="n"/>
    </row>
    <row r="37">
      <c r="A37" s="3" t="n"/>
      <c r="B37" s="4" t="inlineStr">
        <is>
          <t>Good</t>
        </is>
      </c>
      <c r="C37" s="4" t="inlineStr">
        <is>
          <t>Med</t>
        </is>
      </c>
      <c r="D37" s="4" t="inlineStr">
        <is>
          <t>Poor</t>
        </is>
      </c>
      <c r="E37" s="5" t="inlineStr">
        <is>
          <t>Direct values</t>
        </is>
      </c>
      <c r="G37" s="12" t="inlineStr">
        <is>
          <t>Normal</t>
        </is>
      </c>
      <c r="H37" s="12" t="inlineStr">
        <is>
          <t>Ideal</t>
        </is>
      </c>
    </row>
    <row r="38">
      <c r="A38" s="4" t="inlineStr">
        <is>
          <t>Good</t>
        </is>
      </c>
      <c r="B38" s="6" t="n">
        <v>1</v>
      </c>
      <c r="C38" s="7" t="n">
        <v>2.884496121794964</v>
      </c>
      <c r="D38" s="7" t="n">
        <v>12.4804992199688</v>
      </c>
      <c r="E38" s="8" t="n"/>
      <c r="G38" s="12" t="n">
        <v>0.701</v>
      </c>
      <c r="H38" s="12" t="n">
        <v>1</v>
      </c>
    </row>
    <row r="39">
      <c r="A39" s="4" t="inlineStr">
        <is>
          <t>Med</t>
        </is>
      </c>
      <c r="B39" s="9">
        <f>1/C38</f>
        <v/>
      </c>
      <c r="C39" s="6" t="n">
        <v>1</v>
      </c>
      <c r="D39" s="7" t="n">
        <v>4.326751950078004</v>
      </c>
      <c r="E39" s="8" t="n"/>
      <c r="G39" s="12" t="n">
        <v>0.243</v>
      </c>
      <c r="H39" s="12" t="n">
        <v>0.347</v>
      </c>
    </row>
    <row r="40">
      <c r="A40" s="4" t="inlineStr">
        <is>
          <t>Poor</t>
        </is>
      </c>
      <c r="B40" s="9">
        <f>1/D38</f>
        <v/>
      </c>
      <c r="C40" s="9">
        <f>1/D39</f>
        <v/>
      </c>
      <c r="D40" s="6" t="n">
        <v>1</v>
      </c>
      <c r="E40" s="8" t="n"/>
      <c r="G40" s="12" t="n">
        <v>0.056</v>
      </c>
      <c r="H40" s="12" t="n">
        <v>0.08</v>
      </c>
    </row>
    <row r="41">
      <c r="G41" s="13" t="inlineStr">
        <is>
          <t>Incons.</t>
        </is>
      </c>
      <c r="H41" s="14" t="n">
        <v>0</v>
      </c>
    </row>
    <row r="44">
      <c r="A44" s="1" t="inlineStr">
        <is>
          <t>4Comfort and Style</t>
        </is>
      </c>
      <c r="B44" s="2" t="n"/>
      <c r="C44" s="2" t="n"/>
      <c r="D44" s="2" t="n"/>
      <c r="E44" s="2" t="n"/>
      <c r="F44" s="2" t="n"/>
      <c r="G44" s="2" t="n"/>
      <c r="I44" s="10" t="inlineStr">
        <is>
          <t>Results</t>
        </is>
      </c>
      <c r="J44" s="11" t="n"/>
    </row>
    <row r="45">
      <c r="A45" s="3" t="n"/>
      <c r="B45" s="4" t="inlineStr">
        <is>
          <t>Excellent</t>
        </is>
      </c>
      <c r="C45" s="4" t="inlineStr">
        <is>
          <t>Above Average</t>
        </is>
      </c>
      <c r="D45" s="4" t="inlineStr">
        <is>
          <t>Average</t>
        </is>
      </c>
      <c r="E45" s="4" t="inlineStr">
        <is>
          <t>Below Average</t>
        </is>
      </c>
      <c r="F45" s="4" t="inlineStr">
        <is>
          <t>Poor</t>
        </is>
      </c>
      <c r="G45" s="5" t="inlineStr">
        <is>
          <t>Direct values</t>
        </is>
      </c>
      <c r="I45" s="12" t="inlineStr">
        <is>
          <t>Normal</t>
        </is>
      </c>
      <c r="J45" s="12" t="inlineStr">
        <is>
          <t>Ideal</t>
        </is>
      </c>
    </row>
    <row r="46">
      <c r="A46" s="4" t="inlineStr">
        <is>
          <t>Excellent</t>
        </is>
      </c>
      <c r="B46" s="6" t="n">
        <v>1</v>
      </c>
      <c r="C46" s="7" t="n">
        <v>2</v>
      </c>
      <c r="D46" s="7" t="n">
        <v>5</v>
      </c>
      <c r="E46" s="7" t="n">
        <v>7</v>
      </c>
      <c r="F46" s="7" t="n">
        <v>9</v>
      </c>
      <c r="G46" s="8" t="n"/>
      <c r="I46" s="12" t="n">
        <v>0.463</v>
      </c>
      <c r="J46" s="12" t="n">
        <v>1</v>
      </c>
    </row>
    <row r="47">
      <c r="A47" s="4" t="inlineStr">
        <is>
          <t>Above Average</t>
        </is>
      </c>
      <c r="B47" s="9">
        <f>1/C46</f>
        <v/>
      </c>
      <c r="C47" s="6" t="n">
        <v>1</v>
      </c>
      <c r="D47" s="7" t="n">
        <v>4</v>
      </c>
      <c r="E47" s="7" t="n">
        <v>5</v>
      </c>
      <c r="F47" s="7" t="n">
        <v>8</v>
      </c>
      <c r="G47" s="8" t="n"/>
      <c r="I47" s="12" t="n">
        <v>0.307</v>
      </c>
      <c r="J47" s="12" t="n">
        <v>0.664</v>
      </c>
    </row>
    <row r="48">
      <c r="A48" s="4" t="inlineStr">
        <is>
          <t>Average</t>
        </is>
      </c>
      <c r="B48" s="9">
        <f>1/D46</f>
        <v/>
      </c>
      <c r="C48" s="9">
        <f>1/D47</f>
        <v/>
      </c>
      <c r="D48" s="6" t="n">
        <v>1</v>
      </c>
      <c r="E48" s="7" t="n">
        <v>4</v>
      </c>
      <c r="F48" s="7" t="n">
        <v>7</v>
      </c>
      <c r="G48" s="8" t="n"/>
      <c r="I48" s="12" t="n">
        <v>0.142</v>
      </c>
      <c r="J48" s="12" t="n">
        <v>0.306</v>
      </c>
    </row>
    <row r="49">
      <c r="A49" s="4" t="inlineStr">
        <is>
          <t>Below Average</t>
        </is>
      </c>
      <c r="B49" s="9">
        <f>1/E46</f>
        <v/>
      </c>
      <c r="C49" s="9">
        <f>1/E47</f>
        <v/>
      </c>
      <c r="D49" s="9">
        <f>1/E48</f>
        <v/>
      </c>
      <c r="E49" s="6" t="n">
        <v>1</v>
      </c>
      <c r="F49" s="7" t="n">
        <v>3</v>
      </c>
      <c r="G49" s="8" t="n"/>
      <c r="I49" s="12" t="n">
        <v>0.058</v>
      </c>
      <c r="J49" s="12" t="n">
        <v>0.126</v>
      </c>
    </row>
    <row r="50">
      <c r="A50" s="4" t="inlineStr">
        <is>
          <t>Poor</t>
        </is>
      </c>
      <c r="B50" s="9">
        <f>1/F46</f>
        <v/>
      </c>
      <c r="C50" s="9">
        <f>1/F47</f>
        <v/>
      </c>
      <c r="D50" s="9">
        <f>1/F48</f>
        <v/>
      </c>
      <c r="E50" s="9">
        <f>1/F49</f>
        <v/>
      </c>
      <c r="F50" s="6" t="n">
        <v>1</v>
      </c>
      <c r="G50" s="8" t="n"/>
      <c r="I50" s="12" t="n">
        <v>0.03</v>
      </c>
      <c r="J50" s="12" t="n">
        <v>0.065</v>
      </c>
    </row>
    <row r="51">
      <c r="I51" s="13" t="inlineStr">
        <is>
          <t>Incons.</t>
        </is>
      </c>
      <c r="J51" s="14" t="n">
        <v>0.073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22:H2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30:H3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38:H40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conditionalFormatting sqref="J46:J50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conditionalFormatting sqref="I3:I6"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conditionalFormatting sqref="H12:H14"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conditionalFormatting sqref="H20:H22"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conditionalFormatting sqref="J28:J32"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24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  <cfRule type="dataBar" priority="47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B1" s="15" t="inlineStr">
        <is>
          <t>1.1Initial Cost</t>
        </is>
      </c>
      <c r="C1" s="15" t="inlineStr">
        <is>
          <t>1.2Monthly Payment</t>
        </is>
      </c>
      <c r="D1" s="15" t="inlineStr">
        <is>
          <t>1.3Resale Value</t>
        </is>
      </c>
      <c r="E1" s="15" t="inlineStr">
        <is>
          <t>2Reliability</t>
        </is>
      </c>
      <c r="F1" s="15" t="inlineStr">
        <is>
          <t>3Performance</t>
        </is>
      </c>
      <c r="G1" s="15" t="inlineStr">
        <is>
          <t>4Comfort and Style</t>
        </is>
      </c>
    </row>
    <row r="2">
      <c r="A2" s="15" t="inlineStr">
        <is>
          <t>1Toyota Highlander</t>
        </is>
      </c>
      <c r="B2" s="16" t="inlineStr">
        <is>
          <t>More than 30 K</t>
        </is>
      </c>
      <c r="C2" s="16" t="inlineStr">
        <is>
          <t>Hi</t>
        </is>
      </c>
      <c r="D2" s="16" t="inlineStr">
        <is>
          <t>Hi</t>
        </is>
      </c>
      <c r="E2" s="16" t="inlineStr">
        <is>
          <t>Excellent</t>
        </is>
      </c>
      <c r="F2" s="16" t="inlineStr">
        <is>
          <t>Med</t>
        </is>
      </c>
      <c r="G2" s="16" t="inlineStr">
        <is>
          <t>Excellent</t>
        </is>
      </c>
    </row>
    <row r="3">
      <c r="A3" s="15" t="inlineStr">
        <is>
          <t>2Honda Odyssey</t>
        </is>
      </c>
      <c r="B3" s="16" t="inlineStr">
        <is>
          <t>More than 30 K</t>
        </is>
      </c>
      <c r="C3" s="16" t="inlineStr">
        <is>
          <t>Hi</t>
        </is>
      </c>
      <c r="D3" s="16" t="inlineStr">
        <is>
          <t>Hi</t>
        </is>
      </c>
      <c r="E3" s="16" t="inlineStr">
        <is>
          <t>Above Average</t>
        </is>
      </c>
      <c r="F3" s="16" t="inlineStr">
        <is>
          <t>Med</t>
        </is>
      </c>
      <c r="G3" s="16" t="inlineStr">
        <is>
          <t>Excellent</t>
        </is>
      </c>
    </row>
    <row r="4">
      <c r="A4" s="15" t="inlineStr">
        <is>
          <t>3Subaru Outback</t>
        </is>
      </c>
      <c r="B4" s="16" t="inlineStr">
        <is>
          <t>Between 25K and 30K</t>
        </is>
      </c>
      <c r="C4" s="16" t="inlineStr">
        <is>
          <t>Med</t>
        </is>
      </c>
      <c r="D4" s="16" t="inlineStr">
        <is>
          <t>Med</t>
        </is>
      </c>
      <c r="E4" s="16" t="inlineStr">
        <is>
          <t>Excellent</t>
        </is>
      </c>
      <c r="F4" s="16" t="inlineStr">
        <is>
          <t>Good</t>
        </is>
      </c>
      <c r="G4" s="16" t="inlineStr">
        <is>
          <t>Excellent</t>
        </is>
      </c>
    </row>
    <row r="5">
      <c r="A5" s="15" t="inlineStr">
        <is>
          <t>4Acura TL</t>
        </is>
      </c>
      <c r="B5" s="16" t="inlineStr">
        <is>
          <t>More than 30 K</t>
        </is>
      </c>
      <c r="C5" s="16" t="inlineStr">
        <is>
          <t>Hi</t>
        </is>
      </c>
      <c r="D5" s="16" t="inlineStr">
        <is>
          <t>Hi</t>
        </is>
      </c>
      <c r="E5" s="16" t="inlineStr">
        <is>
          <t>Excellent</t>
        </is>
      </c>
      <c r="F5" s="16" t="inlineStr">
        <is>
          <t>Poor</t>
        </is>
      </c>
      <c r="G5" s="16" t="inlineStr">
        <is>
          <t>Excellent</t>
        </is>
      </c>
    </row>
    <row r="6">
      <c r="A6" s="15" t="inlineStr">
        <is>
          <t>5Toyota Camry</t>
        </is>
      </c>
      <c r="B6" s="16" t="inlineStr">
        <is>
          <t>Between 25K and 30K</t>
        </is>
      </c>
      <c r="C6" s="16" t="inlineStr">
        <is>
          <t>Med</t>
        </is>
      </c>
      <c r="D6" s="16" t="inlineStr">
        <is>
          <t>Hi</t>
        </is>
      </c>
      <c r="E6" s="16" t="inlineStr">
        <is>
          <t>Above Average</t>
        </is>
      </c>
      <c r="F6" s="16" t="inlineStr">
        <is>
          <t>Med</t>
        </is>
      </c>
      <c r="G6" s="16" t="inlineStr">
        <is>
          <t>Average</t>
        </is>
      </c>
    </row>
    <row r="7">
      <c r="A7" s="15" t="inlineStr">
        <is>
          <t>6Honda Civic</t>
        </is>
      </c>
      <c r="B7" s="16" t="inlineStr">
        <is>
          <t>Between 25K and 30K</t>
        </is>
      </c>
      <c r="C7" s="16" t="inlineStr">
        <is>
          <t>Lo</t>
        </is>
      </c>
      <c r="D7" s="16" t="inlineStr">
        <is>
          <t>Hi</t>
        </is>
      </c>
      <c r="E7" s="16" t="inlineStr">
        <is>
          <t>Poor</t>
        </is>
      </c>
      <c r="F7" s="16" t="inlineStr">
        <is>
          <t>Good</t>
        </is>
      </c>
      <c r="G7" s="16" t="inlineStr">
        <is>
          <t>Above Average</t>
        </is>
      </c>
    </row>
    <row r="8">
      <c r="A8" s="15" t="inlineStr">
        <is>
          <t>7Fiat</t>
        </is>
      </c>
      <c r="B8" s="16" t="inlineStr">
        <is>
          <t>Less than 20K</t>
        </is>
      </c>
      <c r="C8" s="16" t="inlineStr">
        <is>
          <t>Lo</t>
        </is>
      </c>
      <c r="D8" s="16" t="inlineStr">
        <is>
          <t>Lo</t>
        </is>
      </c>
      <c r="E8" s="16" t="inlineStr">
        <is>
          <t>Average</t>
        </is>
      </c>
      <c r="F8" s="16" t="inlineStr">
        <is>
          <t>Good</t>
        </is>
      </c>
      <c r="G8" s="16" t="inlineStr">
        <is>
          <t>Below Average</t>
        </is>
      </c>
    </row>
    <row r="9">
      <c r="A9" s="15" t="inlineStr">
        <is>
          <t>8MiniCooper</t>
        </is>
      </c>
      <c r="B9" s="16" t="inlineStr">
        <is>
          <t>Between 20K and 25K</t>
        </is>
      </c>
      <c r="C9" s="16" t="inlineStr">
        <is>
          <t>Med</t>
        </is>
      </c>
      <c r="D9" s="16" t="inlineStr">
        <is>
          <t>Med</t>
        </is>
      </c>
      <c r="E9" s="16" t="inlineStr">
        <is>
          <t>Excellent</t>
        </is>
      </c>
      <c r="F9" s="16" t="inlineStr">
        <is>
          <t>Med</t>
        </is>
      </c>
      <c r="G9" s="16" t="inlineStr">
        <is>
          <t>Average</t>
        </is>
      </c>
    </row>
    <row r="10">
      <c r="A10" s="15" t="inlineStr">
        <is>
          <t>9Kia Rio</t>
        </is>
      </c>
      <c r="B10" s="16" t="inlineStr">
        <is>
          <t>Less than 20K</t>
        </is>
      </c>
      <c r="C10" s="16" t="inlineStr">
        <is>
          <t>Lo</t>
        </is>
      </c>
      <c r="D10" s="16" t="inlineStr">
        <is>
          <t>Lo</t>
        </is>
      </c>
      <c r="E10" s="16" t="inlineStr">
        <is>
          <t>Poor</t>
        </is>
      </c>
      <c r="F10" s="16" t="inlineStr">
        <is>
          <t>Poor</t>
        </is>
      </c>
      <c r="G10" s="16" t="inlineStr">
        <is>
          <t>Average</t>
        </is>
      </c>
    </row>
    <row r="13">
      <c r="A13" s="17" t="inlineStr">
        <is>
          <t>ESTIMATED TOTALS AND PRIORITIES</t>
        </is>
      </c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</row>
    <row r="15">
      <c r="B15" s="7" t="n">
        <v>0.3299385380102808</v>
      </c>
      <c r="C15" s="7" t="n">
        <v>0.141789105913486</v>
      </c>
      <c r="D15" s="7" t="n">
        <v>0.03655981021711523</v>
      </c>
      <c r="E15" s="7" t="n">
        <v>0.2653353928116421</v>
      </c>
      <c r="F15" s="7" t="n">
        <v>0.07520008432424914</v>
      </c>
      <c r="G15" s="7" t="n">
        <v>0.1511770687232268</v>
      </c>
      <c r="H15" s="18" t="inlineStr">
        <is>
          <t>TOTALS</t>
        </is>
      </c>
      <c r="I15" s="18" t="inlineStr">
        <is>
          <t>PRIORITIES</t>
        </is>
      </c>
    </row>
    <row r="16">
      <c r="B16" s="15" t="inlineStr">
        <is>
          <t>1.1Initial Cost</t>
        </is>
      </c>
      <c r="C16" s="15" t="inlineStr">
        <is>
          <t>1.2Monthly Payment</t>
        </is>
      </c>
      <c r="D16" s="15" t="inlineStr">
        <is>
          <t>1.3Resale Value</t>
        </is>
      </c>
      <c r="E16" s="15" t="inlineStr">
        <is>
          <t>2Reliability</t>
        </is>
      </c>
      <c r="F16" s="15" t="inlineStr">
        <is>
          <t>3Performance</t>
        </is>
      </c>
      <c r="G16" s="15" t="inlineStr">
        <is>
          <t>4Comfort and Style</t>
        </is>
      </c>
    </row>
    <row r="17">
      <c r="A17" s="15" t="inlineStr">
        <is>
          <t>1Toyota Highlander</t>
        </is>
      </c>
      <c r="B17" s="7">
        <f>INDEX(rating_scales!I3:I6, MATCH(B2,rating_scales!A3:A6, 0))</f>
        <v/>
      </c>
      <c r="C17" s="7">
        <f>INDEX(rating_scales!H12:H14, MATCH(C2,rating_scales!A12:A14, 0))</f>
        <v/>
      </c>
      <c r="D17" s="7">
        <f>INDEX(rating_scales!H20:H22, MATCH(D2,rating_scales!A20:A22, 0))</f>
        <v/>
      </c>
      <c r="E17" s="7">
        <f>INDEX(rating_scales!J28:J32, MATCH(E2,rating_scales!A28:A32, 0))</f>
        <v/>
      </c>
      <c r="F17" s="7">
        <f>INDEX(rating_scales!H38:H40, MATCH(F2,rating_scales!A38:A40, 0))</f>
        <v/>
      </c>
      <c r="G17" s="7">
        <f>INDEX(rating_scales!J46:J50, MATCH(G2,rating_scales!A46:A50, 0))</f>
        <v/>
      </c>
      <c r="H17" s="19">
        <f>sumproduct(B17:G17,B15:G15)</f>
        <v/>
      </c>
      <c r="I17" s="20">
        <f>H17/sum(H17:H25)</f>
        <v/>
      </c>
    </row>
    <row r="18">
      <c r="A18" s="15" t="inlineStr">
        <is>
          <t>2Honda Odyssey</t>
        </is>
      </c>
      <c r="B18" s="7">
        <f>INDEX(rating_scales!I3:I6, MATCH(B3,rating_scales!A3:A6, 0))</f>
        <v/>
      </c>
      <c r="C18" s="7">
        <f>INDEX(rating_scales!H12:H14, MATCH(C3,rating_scales!A12:A14, 0))</f>
        <v/>
      </c>
      <c r="D18" s="7">
        <f>INDEX(rating_scales!H20:H22, MATCH(D3,rating_scales!A20:A22, 0))</f>
        <v/>
      </c>
      <c r="E18" s="7">
        <f>INDEX(rating_scales!J28:J32, MATCH(E3,rating_scales!A28:A32, 0))</f>
        <v/>
      </c>
      <c r="F18" s="7">
        <f>INDEX(rating_scales!H38:H40, MATCH(F3,rating_scales!A38:A40, 0))</f>
        <v/>
      </c>
      <c r="G18" s="7">
        <f>INDEX(rating_scales!J46:J50, MATCH(G3,rating_scales!A46:A50, 0))</f>
        <v/>
      </c>
      <c r="H18" s="19">
        <f>sumproduct(B18:G18,B15:G15)</f>
        <v/>
      </c>
      <c r="I18" s="20">
        <f>H18/sum(H17:H25)</f>
        <v/>
      </c>
    </row>
    <row r="19">
      <c r="A19" s="15" t="inlineStr">
        <is>
          <t>3Subaru Outback</t>
        </is>
      </c>
      <c r="B19" s="7">
        <f>INDEX(rating_scales!I3:I6, MATCH(B4,rating_scales!A3:A6, 0))</f>
        <v/>
      </c>
      <c r="C19" s="7">
        <f>INDEX(rating_scales!H12:H14, MATCH(C4,rating_scales!A12:A14, 0))</f>
        <v/>
      </c>
      <c r="D19" s="7">
        <f>INDEX(rating_scales!H20:H22, MATCH(D4,rating_scales!A20:A22, 0))</f>
        <v/>
      </c>
      <c r="E19" s="7">
        <f>INDEX(rating_scales!J28:J32, MATCH(E4,rating_scales!A28:A32, 0))</f>
        <v/>
      </c>
      <c r="F19" s="7">
        <f>INDEX(rating_scales!H38:H40, MATCH(F4,rating_scales!A38:A40, 0))</f>
        <v/>
      </c>
      <c r="G19" s="7">
        <f>INDEX(rating_scales!J46:J50, MATCH(G4,rating_scales!A46:A50, 0))</f>
        <v/>
      </c>
      <c r="H19" s="19">
        <f>sumproduct(B19:G19,B15:G15)</f>
        <v/>
      </c>
      <c r="I19" s="20">
        <f>H19/sum(H17:H25)</f>
        <v/>
      </c>
    </row>
    <row r="20">
      <c r="A20" s="15" t="inlineStr">
        <is>
          <t>4Acura TL</t>
        </is>
      </c>
      <c r="B20" s="7">
        <f>INDEX(rating_scales!I3:I6, MATCH(B5,rating_scales!A3:A6, 0))</f>
        <v/>
      </c>
      <c r="C20" s="7">
        <f>INDEX(rating_scales!H12:H14, MATCH(C5,rating_scales!A12:A14, 0))</f>
        <v/>
      </c>
      <c r="D20" s="7">
        <f>INDEX(rating_scales!H20:H22, MATCH(D5,rating_scales!A20:A22, 0))</f>
        <v/>
      </c>
      <c r="E20" s="7">
        <f>INDEX(rating_scales!J28:J32, MATCH(E5,rating_scales!A28:A32, 0))</f>
        <v/>
      </c>
      <c r="F20" s="7">
        <f>INDEX(rating_scales!H38:H40, MATCH(F5,rating_scales!A38:A40, 0))</f>
        <v/>
      </c>
      <c r="G20" s="7">
        <f>INDEX(rating_scales!J46:J50, MATCH(G5,rating_scales!A46:A50, 0))</f>
        <v/>
      </c>
      <c r="H20" s="19">
        <f>sumproduct(B20:G20,B15:G15)</f>
        <v/>
      </c>
      <c r="I20" s="20">
        <f>H20/sum(H17:H25)</f>
        <v/>
      </c>
    </row>
    <row r="21">
      <c r="A21" s="15" t="inlineStr">
        <is>
          <t>5Toyota Camry</t>
        </is>
      </c>
      <c r="B21" s="7">
        <f>INDEX(rating_scales!I3:I6, MATCH(B6,rating_scales!A3:A6, 0))</f>
        <v/>
      </c>
      <c r="C21" s="7">
        <f>INDEX(rating_scales!H12:H14, MATCH(C6,rating_scales!A12:A14, 0))</f>
        <v/>
      </c>
      <c r="D21" s="7">
        <f>INDEX(rating_scales!H20:H22, MATCH(D6,rating_scales!A20:A22, 0))</f>
        <v/>
      </c>
      <c r="E21" s="7">
        <f>INDEX(rating_scales!J28:J32, MATCH(E6,rating_scales!A28:A32, 0))</f>
        <v/>
      </c>
      <c r="F21" s="7">
        <f>INDEX(rating_scales!H38:H40, MATCH(F6,rating_scales!A38:A40, 0))</f>
        <v/>
      </c>
      <c r="G21" s="7">
        <f>INDEX(rating_scales!J46:J50, MATCH(G6,rating_scales!A46:A50, 0))</f>
        <v/>
      </c>
      <c r="H21" s="19">
        <f>sumproduct(B21:G21,B15:G15)</f>
        <v/>
      </c>
      <c r="I21" s="20">
        <f>H21/sum(H17:H25)</f>
        <v/>
      </c>
    </row>
    <row r="22">
      <c r="A22" s="15" t="inlineStr">
        <is>
          <t>6Honda Civic</t>
        </is>
      </c>
      <c r="B22" s="7">
        <f>INDEX(rating_scales!I3:I6, MATCH(B7,rating_scales!A3:A6, 0))</f>
        <v/>
      </c>
      <c r="C22" s="7">
        <f>INDEX(rating_scales!H12:H14, MATCH(C7,rating_scales!A12:A14, 0))</f>
        <v/>
      </c>
      <c r="D22" s="7">
        <f>INDEX(rating_scales!H20:H22, MATCH(D7,rating_scales!A20:A22, 0))</f>
        <v/>
      </c>
      <c r="E22" s="7">
        <f>INDEX(rating_scales!J28:J32, MATCH(E7,rating_scales!A28:A32, 0))</f>
        <v/>
      </c>
      <c r="F22" s="7">
        <f>INDEX(rating_scales!H38:H40, MATCH(F7,rating_scales!A38:A40, 0))</f>
        <v/>
      </c>
      <c r="G22" s="7">
        <f>INDEX(rating_scales!J46:J50, MATCH(G7,rating_scales!A46:A50, 0))</f>
        <v/>
      </c>
      <c r="H22" s="19">
        <f>sumproduct(B22:G22,B15:G15)</f>
        <v/>
      </c>
      <c r="I22" s="20">
        <f>H22/sum(H17:H25)</f>
        <v/>
      </c>
    </row>
    <row r="23">
      <c r="A23" s="15" t="inlineStr">
        <is>
          <t>7Fiat</t>
        </is>
      </c>
      <c r="B23" s="7">
        <f>INDEX(rating_scales!I3:I6, MATCH(B8,rating_scales!A3:A6, 0))</f>
        <v/>
      </c>
      <c r="C23" s="7">
        <f>INDEX(rating_scales!H12:H14, MATCH(C8,rating_scales!A12:A14, 0))</f>
        <v/>
      </c>
      <c r="D23" s="7">
        <f>INDEX(rating_scales!H20:H22, MATCH(D8,rating_scales!A20:A22, 0))</f>
        <v/>
      </c>
      <c r="E23" s="7">
        <f>INDEX(rating_scales!J28:J32, MATCH(E8,rating_scales!A28:A32, 0))</f>
        <v/>
      </c>
      <c r="F23" s="7">
        <f>INDEX(rating_scales!H38:H40, MATCH(F8,rating_scales!A38:A40, 0))</f>
        <v/>
      </c>
      <c r="G23" s="7">
        <f>INDEX(rating_scales!J46:J50, MATCH(G8,rating_scales!A46:A50, 0))</f>
        <v/>
      </c>
      <c r="H23" s="19">
        <f>sumproduct(B23:G23,B15:G15)</f>
        <v/>
      </c>
      <c r="I23" s="20">
        <f>H23/sum(H17:H25)</f>
        <v/>
      </c>
    </row>
    <row r="24">
      <c r="A24" s="15" t="inlineStr">
        <is>
          <t>8MiniCooper</t>
        </is>
      </c>
      <c r="B24" s="7">
        <f>INDEX(rating_scales!I3:I6, MATCH(B9,rating_scales!A3:A6, 0))</f>
        <v/>
      </c>
      <c r="C24" s="7">
        <f>INDEX(rating_scales!H12:H14, MATCH(C9,rating_scales!A12:A14, 0))</f>
        <v/>
      </c>
      <c r="D24" s="7">
        <f>INDEX(rating_scales!H20:H22, MATCH(D9,rating_scales!A20:A22, 0))</f>
        <v/>
      </c>
      <c r="E24" s="7">
        <f>INDEX(rating_scales!J28:J32, MATCH(E9,rating_scales!A28:A32, 0))</f>
        <v/>
      </c>
      <c r="F24" s="7">
        <f>INDEX(rating_scales!H38:H40, MATCH(F9,rating_scales!A38:A40, 0))</f>
        <v/>
      </c>
      <c r="G24" s="7">
        <f>INDEX(rating_scales!J46:J50, MATCH(G9,rating_scales!A46:A50, 0))</f>
        <v/>
      </c>
      <c r="H24" s="19">
        <f>sumproduct(B24:G24,B15:G15)</f>
        <v/>
      </c>
      <c r="I24" s="20">
        <f>H24/sum(H17:H25)</f>
        <v/>
      </c>
    </row>
    <row r="25">
      <c r="A25" s="15" t="inlineStr">
        <is>
          <t>9Kia Rio</t>
        </is>
      </c>
      <c r="B25" s="7">
        <f>INDEX(rating_scales!I3:I6, MATCH(B10,rating_scales!A3:A6, 0))</f>
        <v/>
      </c>
      <c r="C25" s="7">
        <f>INDEX(rating_scales!H12:H14, MATCH(C10,rating_scales!A12:A14, 0))</f>
        <v/>
      </c>
      <c r="D25" s="7">
        <f>INDEX(rating_scales!H20:H22, MATCH(D10,rating_scales!A20:A22, 0))</f>
        <v/>
      </c>
      <c r="E25" s="7">
        <f>INDEX(rating_scales!J28:J32, MATCH(E10,rating_scales!A28:A32, 0))</f>
        <v/>
      </c>
      <c r="F25" s="7">
        <f>INDEX(rating_scales!H38:H40, MATCH(F10,rating_scales!A38:A40, 0))</f>
        <v/>
      </c>
      <c r="G25" s="7">
        <f>INDEX(rating_scales!J46:J50, MATCH(G10,rating_scales!A46:A50, 0))</f>
        <v/>
      </c>
      <c r="H25" s="19">
        <f>sumproduct(B25:G25,B15:G15)</f>
        <v/>
      </c>
      <c r="I25" s="20">
        <f>H25/sum(H17:H25)</f>
        <v/>
      </c>
    </row>
  </sheetData>
  <dataValidations count="162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B8" showDropDown="0" showInputMessage="0" showErrorMessage="0" allowBlank="0" type="list">
      <formula1>=rating_scales!A3:A7</formula1>
    </dataValidation>
    <dataValidation sqref="B9" showDropDown="0" showInputMessage="0" showErrorMessage="0" allowBlank="0" type="list">
      <formula1>=rating_scales!A3:A7</formula1>
    </dataValidation>
    <dataValidation sqref="B10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C7" showDropDown="0" showInputMessage="0" showErrorMessage="0" allowBlank="0" type="list">
      <formula1>=rating_scales!A13:A16</formula1>
    </dataValidation>
    <dataValidation sqref="C8" showDropDown="0" showInputMessage="0" showErrorMessage="0" allowBlank="0" type="list">
      <formula1>=rating_scales!A13:A16</formula1>
    </dataValidation>
    <dataValidation sqref="C9" showDropDown="0" showInputMessage="0" showErrorMessage="0" allowBlank="0" type="list">
      <formula1>=rating_scales!A13:A16</formula1>
    </dataValidation>
    <dataValidation sqref="C10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=rating_scales!A22:A24</formula1>
    </dataValidation>
    <dataValidation sqref="D3" showDropDown="0" showInputMessage="0" showErrorMessage="0" allowBlank="0" type="list">
      <formula1>=rating_scales!A22:A24</formula1>
    </dataValidation>
    <dataValidation sqref="D4" showDropDown="0" showInputMessage="0" showErrorMessage="0" allowBlank="0" type="list">
      <formula1>=rating_scales!A22:A24</formula1>
    </dataValidation>
    <dataValidation sqref="D5" showDropDown="0" showInputMessage="0" showErrorMessage="0" allowBlank="0" type="list">
      <formula1>=rating_scales!A22:A24</formula1>
    </dataValidation>
    <dataValidation sqref="D6" showDropDown="0" showInputMessage="0" showErrorMessage="0" allowBlank="0" type="list">
      <formula1>=rating_scales!A22:A24</formula1>
    </dataValidation>
    <dataValidation sqref="D7" showDropDown="0" showInputMessage="0" showErrorMessage="0" allowBlank="0" type="list">
      <formula1>=rating_scales!A22:A24</formula1>
    </dataValidation>
    <dataValidation sqref="D8" showDropDown="0" showInputMessage="0" showErrorMessage="0" allowBlank="0" type="list">
      <formula1>=rating_scales!A22:A24</formula1>
    </dataValidation>
    <dataValidation sqref="D9" showDropDown="0" showInputMessage="0" showErrorMessage="0" allowBlank="0" type="list">
      <formula1>=rating_scales!A22:A24</formula1>
    </dataValidation>
    <dataValidation sqref="D10" showDropDown="0" showInputMessage="0" showErrorMessage="0" allowBlank="0" type="list">
      <formula1>=rating_scales!A22:A24</formula1>
    </dataValidation>
    <dataValidation sqref="E2" showDropDown="0" showInputMessage="0" showErrorMessage="0" allowBlank="0" type="list">
      <formula1>=rating_scales!A30:A32</formula1>
    </dataValidation>
    <dataValidation sqref="E3" showDropDown="0" showInputMessage="0" showErrorMessage="0" allowBlank="0" type="list">
      <formula1>=rating_scales!A30:A32</formula1>
    </dataValidation>
    <dataValidation sqref="E4" showDropDown="0" showInputMessage="0" showErrorMessage="0" allowBlank="0" type="list">
      <formula1>=rating_scales!A30:A32</formula1>
    </dataValidation>
    <dataValidation sqref="E5" showDropDown="0" showInputMessage="0" showErrorMessage="0" allowBlank="0" type="list">
      <formula1>=rating_scales!A30:A32</formula1>
    </dataValidation>
    <dataValidation sqref="E6" showDropDown="0" showInputMessage="0" showErrorMessage="0" allowBlank="0" type="list">
      <formula1>=rating_scales!A30:A32</formula1>
    </dataValidation>
    <dataValidation sqref="E7" showDropDown="0" showInputMessage="0" showErrorMessage="0" allowBlank="0" type="list">
      <formula1>=rating_scales!A30:A32</formula1>
    </dataValidation>
    <dataValidation sqref="E8" showDropDown="0" showInputMessage="0" showErrorMessage="0" allowBlank="0" type="list">
      <formula1>=rating_scales!A30:A32</formula1>
    </dataValidation>
    <dataValidation sqref="E9" showDropDown="0" showInputMessage="0" showErrorMessage="0" allowBlank="0" type="list">
      <formula1>=rating_scales!A30:A32</formula1>
    </dataValidation>
    <dataValidation sqref="E10" showDropDown="0" showInputMessage="0" showErrorMessage="0" allowBlank="0" type="list">
      <formula1>=rating_scales!A30:A32</formula1>
    </dataValidation>
    <dataValidation sqref="F2" showDropDown="0" showInputMessage="0" showErrorMessage="0" allowBlank="0" type="list">
      <formula1>=rating_scales!A38:A40</formula1>
    </dataValidation>
    <dataValidation sqref="F3" showDropDown="0" showInputMessage="0" showErrorMessage="0" allowBlank="0" type="list">
      <formula1>=rating_scales!A38:A40</formula1>
    </dataValidation>
    <dataValidation sqref="F4" showDropDown="0" showInputMessage="0" showErrorMessage="0" allowBlank="0" type="list">
      <formula1>=rating_scales!A38:A40</formula1>
    </dataValidation>
    <dataValidation sqref="F5" showDropDown="0" showInputMessage="0" showErrorMessage="0" allowBlank="0" type="list">
      <formula1>=rating_scales!A38:A40</formula1>
    </dataValidation>
    <dataValidation sqref="F6" showDropDown="0" showInputMessage="0" showErrorMessage="0" allowBlank="0" type="list">
      <formula1>=rating_scales!A38:A40</formula1>
    </dataValidation>
    <dataValidation sqref="F7" showDropDown="0" showInputMessage="0" showErrorMessage="0" allowBlank="0" type="list">
      <formula1>=rating_scales!A38:A40</formula1>
    </dataValidation>
    <dataValidation sqref="F8" showDropDown="0" showInputMessage="0" showErrorMessage="0" allowBlank="0" type="list">
      <formula1>=rating_scales!A38:A40</formula1>
    </dataValidation>
    <dataValidation sqref="F9" showDropDown="0" showInputMessage="0" showErrorMessage="0" allowBlank="0" type="list">
      <formula1>=rating_scales!A38:A40</formula1>
    </dataValidation>
    <dataValidation sqref="F10" showDropDown="0" showInputMessage="0" showErrorMessage="0" allowBlank="0" type="list">
      <formula1>=rating_scales!A38:A40</formula1>
    </dataValidation>
    <dataValidation sqref="G2" showDropDown="0" showInputMessage="0" showErrorMessage="0" allowBlank="0" type="list">
      <formula1>=rating_scales!A46:A50</formula1>
    </dataValidation>
    <dataValidation sqref="G3" showDropDown="0" showInputMessage="0" showErrorMessage="0" allowBlank="0" type="list">
      <formula1>=rating_scales!A46:A50</formula1>
    </dataValidation>
    <dataValidation sqref="G4" showDropDown="0" showInputMessage="0" showErrorMessage="0" allowBlank="0" type="list">
      <formula1>=rating_scales!A46:A50</formula1>
    </dataValidation>
    <dataValidation sqref="G5" showDropDown="0" showInputMessage="0" showErrorMessage="0" allowBlank="0" type="list">
      <formula1>=rating_scales!A46:A50</formula1>
    </dataValidation>
    <dataValidation sqref="G6" showDropDown="0" showInputMessage="0" showErrorMessage="0" allowBlank="0" type="list">
      <formula1>=rating_scales!A46:A50</formula1>
    </dataValidation>
    <dataValidation sqref="G7" showDropDown="0" showInputMessage="0" showErrorMessage="0" allowBlank="0" type="list">
      <formula1>=rating_scales!A46:A50</formula1>
    </dataValidation>
    <dataValidation sqref="G8" showDropDown="0" showInputMessage="0" showErrorMessage="0" allowBlank="0" type="list">
      <formula1>=rating_scales!A46:A50</formula1>
    </dataValidation>
    <dataValidation sqref="G9" showDropDown="0" showInputMessage="0" showErrorMessage="0" allowBlank="0" type="list">
      <formula1>=rating_scales!A46:A50</formula1>
    </dataValidation>
    <dataValidation sqref="G10" showDropDown="0" showInputMessage="0" showErrorMessage="0" allowBlank="0" type="list">
      <formula1>=rating_scales!A46:A50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=rating_scales!A20:A22</formula1>
    </dataValidation>
    <dataValidation sqref="D3" showDropDown="0" showInputMessage="0" showErrorMessage="0" allowBlank="0" type="list">
      <formula1>=rating_scales!A20:A22</formula1>
    </dataValidation>
    <dataValidation sqref="D4" showDropDown="0" showInputMessage="0" showErrorMessage="0" allowBlank="0" type="list">
      <formula1>=rating_scales!A20:A22</formula1>
    </dataValidation>
    <dataValidation sqref="D5" showDropDown="0" showInputMessage="0" showErrorMessage="0" allowBlank="0" type="list">
      <formula1>=rating_scales!A20:A22</formula1>
    </dataValidation>
    <dataValidation sqref="D6" showDropDown="0" showInputMessage="0" showErrorMessage="0" allowBlank="0" type="list">
      <formula1>=rating_scales!A20:A22</formula1>
    </dataValidation>
    <dataValidation sqref="D7" showDropDown="0" showInputMessage="0" showErrorMessage="0" allowBlank="0" type="list">
      <formula1>=rating_scales!A20:A22</formula1>
    </dataValidation>
    <dataValidation sqref="D8" showDropDown="0" showInputMessage="0" showErrorMessage="0" allowBlank="0" type="list">
      <formula1>=rating_scales!A20:A22</formula1>
    </dataValidation>
    <dataValidation sqref="D9" showDropDown="0" showInputMessage="0" showErrorMessage="0" allowBlank="0" type="list">
      <formula1>=rating_scales!A20:A22</formula1>
    </dataValidation>
    <dataValidation sqref="D10" showDropDown="0" showInputMessage="0" showErrorMessage="0" allowBlank="0" type="list">
      <formula1>=rating_scales!A20:A22</formula1>
    </dataValidation>
    <dataValidation sqref="E2" showDropDown="0" showInputMessage="0" showErrorMessage="0" allowBlank="0" type="list">
      <formula1>=rating_scales!A28:A32</formula1>
    </dataValidation>
    <dataValidation sqref="E3" showDropDown="0" showInputMessage="0" showErrorMessage="0" allowBlank="0" type="list">
      <formula1>=rating_scales!A28:A32</formula1>
    </dataValidation>
    <dataValidation sqref="E4" showDropDown="0" showInputMessage="0" showErrorMessage="0" allowBlank="0" type="list">
      <formula1>=rating_scales!A28:A32</formula1>
    </dataValidation>
    <dataValidation sqref="E5" showDropDown="0" showInputMessage="0" showErrorMessage="0" allowBlank="0" type="list">
      <formula1>=rating_scales!A28:A32</formula1>
    </dataValidation>
    <dataValidation sqref="E6" showDropDown="0" showInputMessage="0" showErrorMessage="0" allowBlank="0" type="list">
      <formula1>=rating_scales!A28:A32</formula1>
    </dataValidation>
    <dataValidation sqref="E7" showDropDown="0" showInputMessage="0" showErrorMessage="0" allowBlank="0" type="list">
      <formula1>=rating_scales!A28:A32</formula1>
    </dataValidation>
    <dataValidation sqref="E8" showDropDown="0" showInputMessage="0" showErrorMessage="0" allowBlank="0" type="list">
      <formula1>=rating_scales!A28:A32</formula1>
    </dataValidation>
    <dataValidation sqref="E9" showDropDown="0" showInputMessage="0" showErrorMessage="0" allowBlank="0" type="list">
      <formula1>=rating_scales!A28:A32</formula1>
    </dataValidation>
    <dataValidation sqref="E10" showDropDown="0" showInputMessage="0" showErrorMessage="0" allowBlank="0" type="list">
      <formula1>=rating_scales!A28:A32</formula1>
    </dataValidation>
    <dataValidation sqref="F2" showDropDown="0" showInputMessage="0" showErrorMessage="0" allowBlank="0" type="list">
      <formula1>=rating_scales!A38:A40</formula1>
    </dataValidation>
    <dataValidation sqref="F3" showDropDown="0" showInputMessage="0" showErrorMessage="0" allowBlank="0" type="list">
      <formula1>=rating_scales!A38:A40</formula1>
    </dataValidation>
    <dataValidation sqref="F4" showDropDown="0" showInputMessage="0" showErrorMessage="0" allowBlank="0" type="list">
      <formula1>=rating_scales!A38:A40</formula1>
    </dataValidation>
    <dataValidation sqref="F5" showDropDown="0" showInputMessage="0" showErrorMessage="0" allowBlank="0" type="list">
      <formula1>=rating_scales!A38:A40</formula1>
    </dataValidation>
    <dataValidation sqref="F6" showDropDown="0" showInputMessage="0" showErrorMessage="0" allowBlank="0" type="list">
      <formula1>=rating_scales!A38:A40</formula1>
    </dataValidation>
    <dataValidation sqref="F7" showDropDown="0" showInputMessage="0" showErrorMessage="0" allowBlank="0" type="list">
      <formula1>=rating_scales!A38:A40</formula1>
    </dataValidation>
    <dataValidation sqref="F8" showDropDown="0" showInputMessage="0" showErrorMessage="0" allowBlank="0" type="list">
      <formula1>=rating_scales!A38:A40</formula1>
    </dataValidation>
    <dataValidation sqref="F9" showDropDown="0" showInputMessage="0" showErrorMessage="0" allowBlank="0" type="list">
      <formula1>=rating_scales!A38:A40</formula1>
    </dataValidation>
    <dataValidation sqref="F10" showDropDown="0" showInputMessage="0" showErrorMessage="0" allowBlank="0" type="list">
      <formula1>=rating_scales!A38:A40</formula1>
    </dataValidation>
    <dataValidation sqref="G2" showDropDown="0" showInputMessage="0" showErrorMessage="0" allowBlank="0" type="list">
      <formula1>=rating_scales!A46:A50</formula1>
    </dataValidation>
    <dataValidation sqref="G3" showDropDown="0" showInputMessage="0" showErrorMessage="0" allowBlank="0" type="list">
      <formula1>=rating_scales!A46:A50</formula1>
    </dataValidation>
    <dataValidation sqref="G4" showDropDown="0" showInputMessage="0" showErrorMessage="0" allowBlank="0" type="list">
      <formula1>=rating_scales!A46:A50</formula1>
    </dataValidation>
    <dataValidation sqref="G5" showDropDown="0" showInputMessage="0" showErrorMessage="0" allowBlank="0" type="list">
      <formula1>=rating_scales!A46:A50</formula1>
    </dataValidation>
    <dataValidation sqref="G6" showDropDown="0" showInputMessage="0" showErrorMessage="0" allowBlank="0" type="list">
      <formula1>=rating_scales!A46:A50</formula1>
    </dataValidation>
    <dataValidation sqref="G7" showDropDown="0" showInputMessage="0" showErrorMessage="0" allowBlank="0" type="list">
      <formula1>=rating_scales!A46:A50</formula1>
    </dataValidation>
    <dataValidation sqref="G8" showDropDown="0" showInputMessage="0" showErrorMessage="0" allowBlank="0" type="list">
      <formula1>=rating_scales!A46:A50</formula1>
    </dataValidation>
    <dataValidation sqref="G9" showDropDown="0" showInputMessage="0" showErrorMessage="0" allowBlank="0" type="list">
      <formula1>=rating_scales!A46:A50</formula1>
    </dataValidation>
    <dataValidation sqref="G10" showDropDown="0" showInputMessage="0" showErrorMessage="0" allowBlank="0" type="list">
      <formula1>=rating_scales!A46:A50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=rating_scales!A20:A22</formula1>
    </dataValidation>
    <dataValidation sqref="D3" showDropDown="0" showInputMessage="0" showErrorMessage="0" allowBlank="0" type="list">
      <formula1>=rating_scales!A20:A22</formula1>
    </dataValidation>
    <dataValidation sqref="D4" showDropDown="0" showInputMessage="0" showErrorMessage="0" allowBlank="0" type="list">
      <formula1>=rating_scales!A20:A22</formula1>
    </dataValidation>
    <dataValidation sqref="D5" showDropDown="0" showInputMessage="0" showErrorMessage="0" allowBlank="0" type="list">
      <formula1>=rating_scales!A20:A22</formula1>
    </dataValidation>
    <dataValidation sqref="D6" showDropDown="0" showInputMessage="0" showErrorMessage="0" allowBlank="0" type="list">
      <formula1>=rating_scales!A20:A22</formula1>
    </dataValidation>
    <dataValidation sqref="D7" showDropDown="0" showInputMessage="0" showErrorMessage="0" allowBlank="0" type="list">
      <formula1>=rating_scales!A20:A22</formula1>
    </dataValidation>
    <dataValidation sqref="D8" showDropDown="0" showInputMessage="0" showErrorMessage="0" allowBlank="0" type="list">
      <formula1>=rating_scales!A20:A22</formula1>
    </dataValidation>
    <dataValidation sqref="D9" showDropDown="0" showInputMessage="0" showErrorMessage="0" allowBlank="0" type="list">
      <formula1>=rating_scales!A20:A22</formula1>
    </dataValidation>
    <dataValidation sqref="D10" showDropDown="0" showInputMessage="0" showErrorMessage="0" allowBlank="0" type="list">
      <formula1>=rating_scales!A20:A22</formula1>
    </dataValidation>
    <dataValidation sqref="E2" showDropDown="0" showInputMessage="0" showErrorMessage="0" allowBlank="0" type="list">
      <formula1>=rating_scales!A28:A32</formula1>
    </dataValidation>
    <dataValidation sqref="E3" showDropDown="0" showInputMessage="0" showErrorMessage="0" allowBlank="0" type="list">
      <formula1>=rating_scales!A28:A32</formula1>
    </dataValidation>
    <dataValidation sqref="E4" showDropDown="0" showInputMessage="0" showErrorMessage="0" allowBlank="0" type="list">
      <formula1>=rating_scales!A28:A32</formula1>
    </dataValidation>
    <dataValidation sqref="E5" showDropDown="0" showInputMessage="0" showErrorMessage="0" allowBlank="0" type="list">
      <formula1>=rating_scales!A28:A32</formula1>
    </dataValidation>
    <dataValidation sqref="E6" showDropDown="0" showInputMessage="0" showErrorMessage="0" allowBlank="0" type="list">
      <formula1>=rating_scales!A28:A32</formula1>
    </dataValidation>
    <dataValidation sqref="E7" showDropDown="0" showInputMessage="0" showErrorMessage="0" allowBlank="0" type="list">
      <formula1>=rating_scales!A28:A32</formula1>
    </dataValidation>
    <dataValidation sqref="E8" showDropDown="0" showInputMessage="0" showErrorMessage="0" allowBlank="0" type="list">
      <formula1>=rating_scales!A28:A32</formula1>
    </dataValidation>
    <dataValidation sqref="E9" showDropDown="0" showInputMessage="0" showErrorMessage="0" allowBlank="0" type="list">
      <formula1>=rating_scales!A28:A32</formula1>
    </dataValidation>
    <dataValidation sqref="E10" showDropDown="0" showInputMessage="0" showErrorMessage="0" allowBlank="0" type="list">
      <formula1>=rating_scales!A28:A32</formula1>
    </dataValidation>
    <dataValidation sqref="F2" showDropDown="0" showInputMessage="0" showErrorMessage="0" allowBlank="0" type="list">
      <formula1>=rating_scales!A38:A40</formula1>
    </dataValidation>
    <dataValidation sqref="F3" showDropDown="0" showInputMessage="0" showErrorMessage="0" allowBlank="0" type="list">
      <formula1>=rating_scales!A38:A40</formula1>
    </dataValidation>
    <dataValidation sqref="F4" showDropDown="0" showInputMessage="0" showErrorMessage="0" allowBlank="0" type="list">
      <formula1>=rating_scales!A38:A40</formula1>
    </dataValidation>
    <dataValidation sqref="F5" showDropDown="0" showInputMessage="0" showErrorMessage="0" allowBlank="0" type="list">
      <formula1>=rating_scales!A38:A40</formula1>
    </dataValidation>
    <dataValidation sqref="F6" showDropDown="0" showInputMessage="0" showErrorMessage="0" allowBlank="0" type="list">
      <formula1>=rating_scales!A38:A40</formula1>
    </dataValidation>
    <dataValidation sqref="F7" showDropDown="0" showInputMessage="0" showErrorMessage="0" allowBlank="0" type="list">
      <formula1>=rating_scales!A38:A40</formula1>
    </dataValidation>
    <dataValidation sqref="F8" showDropDown="0" showInputMessage="0" showErrorMessage="0" allowBlank="0" type="list">
      <formula1>=rating_scales!A38:A40</formula1>
    </dataValidation>
    <dataValidation sqref="F9" showDropDown="0" showInputMessage="0" showErrorMessage="0" allowBlank="0" type="list">
      <formula1>=rating_scales!A38:A40</formula1>
    </dataValidation>
    <dataValidation sqref="F10" showDropDown="0" showInputMessage="0" showErrorMessage="0" allowBlank="0" type="list">
      <formula1>=rating_scales!A38:A40</formula1>
    </dataValidation>
    <dataValidation sqref="G2" showDropDown="0" showInputMessage="0" showErrorMessage="0" allowBlank="0" type="list">
      <formula1>=rating_scales!A46:A50</formula1>
    </dataValidation>
    <dataValidation sqref="G3" showDropDown="0" showInputMessage="0" showErrorMessage="0" allowBlank="0" type="list">
      <formula1>=rating_scales!A46:A50</formula1>
    </dataValidation>
    <dataValidation sqref="G4" showDropDown="0" showInputMessage="0" showErrorMessage="0" allowBlank="0" type="list">
      <formula1>=rating_scales!A46:A50</formula1>
    </dataValidation>
    <dataValidation sqref="G5" showDropDown="0" showInputMessage="0" showErrorMessage="0" allowBlank="0" type="list">
      <formula1>=rating_scales!A46:A50</formula1>
    </dataValidation>
    <dataValidation sqref="G6" showDropDown="0" showInputMessage="0" showErrorMessage="0" allowBlank="0" type="list">
      <formula1>=rating_scales!A46:A50</formula1>
    </dataValidation>
    <dataValidation sqref="G7" showDropDown="0" showInputMessage="0" showErrorMessage="0" allowBlank="0" type="list">
      <formula1>=rating_scales!A46:A50</formula1>
    </dataValidation>
    <dataValidation sqref="G8" showDropDown="0" showInputMessage="0" showErrorMessage="0" allowBlank="0" type="list">
      <formula1>=rating_scales!A46:A50</formula1>
    </dataValidation>
    <dataValidation sqref="G9" showDropDown="0" showInputMessage="0" showErrorMessage="0" allowBlank="0" type="list">
      <formula1>=rating_scales!A46:A50</formula1>
    </dataValidation>
    <dataValidation sqref="G10" showDropDown="0" showInputMessage="0" showErrorMessage="0" allowBlank="0" type="list">
      <formula1>=rating_scales!A46:A50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2024-03-04T06:56:37Z</dcterms:created>
  <dcterms:modified xsi:type="dcterms:W3CDTF">2024-03-13T05:26:06Z</dcterms:modified>
</cp:coreProperties>
</file>