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BD2DB452-C1E3-41EB-A4BF-0E3374C69C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  <c r="R2" i="1"/>
  <c r="T7" i="1" s="1"/>
  <c r="T5" i="1" l="1"/>
  <c r="T10" i="1"/>
  <c r="T9" i="1"/>
  <c r="T8" i="1"/>
  <c r="T6" i="1"/>
  <c r="T4" i="1"/>
  <c r="T3" i="1"/>
  <c r="T2" i="1"/>
</calcChain>
</file>

<file path=xl/sharedStrings.xml><?xml version="1.0" encoding="utf-8"?>
<sst xmlns="http://schemas.openxmlformats.org/spreadsheetml/2006/main" count="81" uniqueCount="41">
  <si>
    <t>abs(V1)</t>
    <phoneticPr fontId="1" type="noConversion"/>
  </si>
  <si>
    <t>abs(V2)</t>
    <phoneticPr fontId="1" type="noConversion"/>
  </si>
  <si>
    <t>DE</t>
    <phoneticPr fontId="1" type="noConversion"/>
  </si>
  <si>
    <t>Pout</t>
    <phoneticPr fontId="1" type="noConversion"/>
  </si>
  <si>
    <t>f=0.6f0</t>
    <phoneticPr fontId="1" type="noConversion"/>
  </si>
  <si>
    <t>f=0.8f0</t>
    <phoneticPr fontId="1" type="noConversion"/>
  </si>
  <si>
    <t>f=f0</t>
    <phoneticPr fontId="1" type="noConversion"/>
  </si>
  <si>
    <t>phase_Im</t>
    <phoneticPr fontId="1" type="noConversion"/>
  </si>
  <si>
    <t>Ims</t>
    <phoneticPr fontId="1" type="noConversion"/>
  </si>
  <si>
    <t>myfreq</t>
    <phoneticPr fontId="1" type="noConversion"/>
  </si>
  <si>
    <t>V1sat</t>
    <phoneticPr fontId="1" type="noConversion"/>
  </si>
  <si>
    <t>V2sat</t>
    <phoneticPr fontId="1" type="noConversion"/>
  </si>
  <si>
    <t>OBO=10dB</t>
    <phoneticPr fontId="1" type="noConversion"/>
  </si>
  <si>
    <t>tA=0</t>
    <phoneticPr fontId="1" type="noConversion"/>
  </si>
  <si>
    <t>OBO=9dB</t>
    <phoneticPr fontId="1" type="noConversion"/>
  </si>
  <si>
    <t>tA=0.25</t>
    <phoneticPr fontId="1" type="noConversion"/>
  </si>
  <si>
    <t>tA=0.5</t>
    <phoneticPr fontId="1" type="noConversion"/>
  </si>
  <si>
    <t>OBO=9dB</t>
    <phoneticPr fontId="1" type="noConversion"/>
  </si>
  <si>
    <t>at_mag</t>
    <phoneticPr fontId="1" type="noConversion"/>
  </si>
  <si>
    <t>at_phase</t>
    <phoneticPr fontId="1" type="noConversion"/>
  </si>
  <si>
    <t>tA=0.25</t>
    <phoneticPr fontId="1" type="noConversion"/>
  </si>
  <si>
    <t>tA=0.5</t>
    <phoneticPr fontId="1" type="noConversion"/>
  </si>
  <si>
    <t>Proposed</t>
    <phoneticPr fontId="1" type="noConversion"/>
  </si>
  <si>
    <t>Conventional</t>
    <phoneticPr fontId="1" type="noConversion"/>
  </si>
  <si>
    <t>OBO=9dB</t>
    <phoneticPr fontId="1" type="noConversion"/>
  </si>
  <si>
    <t>PCCL</t>
    <phoneticPr fontId="1" type="noConversion"/>
  </si>
  <si>
    <t>Delta_X=-1</t>
  </si>
  <si>
    <t>Deg</t>
    <phoneticPr fontId="1" type="noConversion"/>
  </si>
  <si>
    <t>Vgs</t>
    <phoneticPr fontId="1" type="noConversion"/>
  </si>
  <si>
    <t>Ids0</t>
    <phoneticPr fontId="1" type="noConversion"/>
  </si>
  <si>
    <t>Vds</t>
    <phoneticPr fontId="1" type="noConversion"/>
  </si>
  <si>
    <t>Ids</t>
    <phoneticPr fontId="1" type="noConversion"/>
  </si>
  <si>
    <t>Vds</t>
    <phoneticPr fontId="1" type="noConversion"/>
  </si>
  <si>
    <t>Vknee</t>
    <phoneticPr fontId="1" type="noConversion"/>
  </si>
  <si>
    <t>Tcase</t>
    <phoneticPr fontId="1" type="noConversion"/>
  </si>
  <si>
    <t>Tdie</t>
    <phoneticPr fontId="1" type="noConversion"/>
  </si>
  <si>
    <t>Rd</t>
    <phoneticPr fontId="1" type="noConversion"/>
  </si>
  <si>
    <t>Pdiss</t>
    <phoneticPr fontId="1" type="noConversion"/>
  </si>
  <si>
    <t>DE</t>
    <phoneticPr fontId="1" type="noConversion"/>
  </si>
  <si>
    <t>Psat</t>
    <phoneticPr fontId="1" type="noConversion"/>
  </si>
  <si>
    <t>DE(%)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</si>
</sst>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52972362150698"/>
          <c:y val="3.6021349094556308E-2"/>
          <c:w val="0.73639527923089787"/>
          <c:h val="0.77799047580600977"/>
        </c:manualLayout>
      </c:layout>
      <c:scatterChart>
        <c:scatterStyle val="smoothMarker"/>
        <c:varyColors val="0"/>
        <c:ser>
          <c:idx val="2"/>
          <c:order val="0"/>
          <c:tx>
            <c:v>f=f0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7A09-4214-A1F7-882D0CC71C3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7A09-4214-A1F7-882D0CC71C3F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7A09-4214-A1F7-882D0CC71C3F}"/>
              </c:ext>
            </c:extLst>
          </c:dPt>
          <c:xVal>
            <c:numRef>
              <c:f>Sheet1!$BA$4:$BA$33</c:f>
              <c:numCache>
                <c:formatCode>General</c:formatCode>
                <c:ptCount val="30"/>
              </c:numCache>
            </c:numRef>
          </c:xVal>
          <c:yVal>
            <c:numRef>
              <c:f>Sheet1!$AX$4:$AX$33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09-4214-A1F7-882D0CC71C3F}"/>
            </c:ext>
          </c:extLst>
        </c:ser>
        <c:ser>
          <c:idx val="3"/>
          <c:order val="1"/>
          <c:tx>
            <c:v>f=0.8f0 1.2f0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Sheet1!$AW$4:$AW$33</c:f>
              <c:numCache>
                <c:formatCode>General</c:formatCode>
                <c:ptCount val="30"/>
              </c:numCache>
            </c:numRef>
          </c:xVal>
          <c:yVal>
            <c:numRef>
              <c:f>Sheet1!$AT$4:$AT$33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09-4214-A1F7-882D0CC71C3F}"/>
            </c:ext>
          </c:extLst>
        </c:ser>
        <c:ser>
          <c:idx val="0"/>
          <c:order val="2"/>
          <c:tx>
            <c:v>f=0.6f01.4f0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Sheet1!$AS$4:$AS$33</c:f>
              <c:numCache>
                <c:formatCode>General</c:formatCode>
                <c:ptCount val="30"/>
              </c:numCache>
            </c:numRef>
          </c:xVal>
          <c:yVal>
            <c:numRef>
              <c:f>Sheet1!$AP$4:$AP$33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09-4214-A1F7-882D0CC71C3F}"/>
            </c:ext>
          </c:extLst>
        </c:ser>
        <c:ser>
          <c:idx val="1"/>
          <c:order val="3"/>
          <c:tx>
            <c:v>V2_f=f0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Sheet1!$BA$4:$BA$33</c:f>
              <c:numCache>
                <c:formatCode>General</c:formatCode>
                <c:ptCount val="30"/>
              </c:numCache>
            </c:numRef>
          </c:xVal>
          <c:yVal>
            <c:numRef>
              <c:f>Sheet1!$AY$4:$AY$33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09-4214-A1F7-882D0CC71C3F}"/>
            </c:ext>
          </c:extLst>
        </c:ser>
        <c:ser>
          <c:idx val="4"/>
          <c:order val="4"/>
          <c:tx>
            <c:v>V2_f=0.8f0 1.2f0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Sheet1!$AW$4:$AW$33</c:f>
              <c:numCache>
                <c:formatCode>General</c:formatCode>
                <c:ptCount val="30"/>
              </c:numCache>
            </c:numRef>
          </c:xVal>
          <c:yVal>
            <c:numRef>
              <c:f>Sheet1!$AU$4:$AU$33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09-4214-A1F7-882D0CC71C3F}"/>
            </c:ext>
          </c:extLst>
        </c:ser>
        <c:ser>
          <c:idx val="5"/>
          <c:order val="5"/>
          <c:tx>
            <c:v>V2_f=0.6f0 1.4f0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Sheet1!$AS$4:$AS$33</c:f>
              <c:numCache>
                <c:formatCode>General</c:formatCode>
                <c:ptCount val="30"/>
              </c:numCache>
            </c:numRef>
          </c:xVal>
          <c:yVal>
            <c:numRef>
              <c:f>Sheet1!$AQ$4:$AQ$33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A09-4214-A1F7-882D0CC7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0800"/>
        <c:axId val="87111168"/>
      </c:scatterChart>
      <c:valAx>
        <c:axId val="87100800"/>
        <c:scaling>
          <c:orientation val="minMax"/>
          <c:max val="0"/>
          <c:min val="-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0" baseline="0">
                    <a:latin typeface="Times New Roman" pitchFamily="18" charset="0"/>
                  </a:rPr>
                  <a:t>Normalized P</a:t>
                </a:r>
                <a:r>
                  <a:rPr lang="en-US" sz="1500" i="0" baseline="-25000">
                    <a:latin typeface="Times New Roman" pitchFamily="18" charset="0"/>
                  </a:rPr>
                  <a:t>out </a:t>
                </a:r>
                <a:r>
                  <a:rPr lang="en-US" sz="150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3349864256788333"/>
              <c:y val="0.90732725684181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7111168"/>
        <c:crossesAt val="-100"/>
        <c:crossBetween val="midCat"/>
        <c:majorUnit val="2"/>
      </c:valAx>
      <c:valAx>
        <c:axId val="87111168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Normalized Drain Voltage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746160975663122E-3"/>
              <c:y val="7.0888996859870643E-2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7100800"/>
        <c:crossesAt val="-20"/>
        <c:crossBetween val="midCat"/>
        <c:majorUnit val="0.2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4066586156836449"/>
          <c:y val="0.5906721654660394"/>
          <c:w val="0.38827039160761689"/>
          <c:h val="0.2222438425121982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68314988059404"/>
          <c:y val="3.6021349094556308E-2"/>
          <c:w val="0.72524173901328448"/>
          <c:h val="0.7514234372940779"/>
        </c:manualLayout>
      </c:layout>
      <c:scatterChart>
        <c:scatterStyle val="smoothMarker"/>
        <c:varyColors val="0"/>
        <c:ser>
          <c:idx val="0"/>
          <c:order val="0"/>
          <c:tx>
            <c:v>can=1111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Sheet1!$F$4:$F$33</c:f>
              <c:numCache>
                <c:formatCode>General</c:formatCode>
                <c:ptCount val="30"/>
                <c:pt idx="0">
                  <c:v>0.600322775609756</c:v>
                </c:pt>
                <c:pt idx="1">
                  <c:v>0.44507895752981902</c:v>
                </c:pt>
                <c:pt idx="2">
                  <c:v>0.33043974358786299</c:v>
                </c:pt>
                <c:pt idx="3">
                  <c:v>0.25516896253743299</c:v>
                </c:pt>
                <c:pt idx="4">
                  <c:v>0.214798038134905</c:v>
                </c:pt>
                <c:pt idx="5">
                  <c:v>0.202354861008637</c:v>
                </c:pt>
                <c:pt idx="6">
                  <c:v>0.20931524989370501</c:v>
                </c:pt>
                <c:pt idx="7">
                  <c:v>0.22667724333324299</c:v>
                </c:pt>
                <c:pt idx="8">
                  <c:v>0.246047155913768</c:v>
                </c:pt>
                <c:pt idx="9">
                  <c:v>0.260626043420008</c:v>
                </c:pt>
                <c:pt idx="10">
                  <c:v>0.26599595609756099</c:v>
                </c:pt>
                <c:pt idx="11">
                  <c:v>0.260626043420008</c:v>
                </c:pt>
                <c:pt idx="12">
                  <c:v>0.246047155913768</c:v>
                </c:pt>
                <c:pt idx="13">
                  <c:v>0.22667724333324299</c:v>
                </c:pt>
                <c:pt idx="14">
                  <c:v>0.20931524989370501</c:v>
                </c:pt>
                <c:pt idx="15">
                  <c:v>0.202354861008637</c:v>
                </c:pt>
                <c:pt idx="16">
                  <c:v>0.214798038134905</c:v>
                </c:pt>
                <c:pt idx="17">
                  <c:v>0.25516896253743299</c:v>
                </c:pt>
                <c:pt idx="18">
                  <c:v>0.33043974358786299</c:v>
                </c:pt>
                <c:pt idx="19">
                  <c:v>0.44507895752981902</c:v>
                </c:pt>
                <c:pt idx="20">
                  <c:v>0.600322775609756</c:v>
                </c:pt>
                <c:pt idx="21">
                  <c:v>0.79374720525643205</c:v>
                </c:pt>
                <c:pt idx="22">
                  <c:v>1.0191908696184899</c:v>
                </c:pt>
                <c:pt idx="23">
                  <c:v>1.26704362831526</c:v>
                </c:pt>
                <c:pt idx="24">
                  <c:v>1.5248805311690099</c:v>
                </c:pt>
                <c:pt idx="25">
                  <c:v>1.778386602406</c:v>
                </c:pt>
                <c:pt idx="26">
                  <c:v>2.0124891076316498</c:v>
                </c:pt>
                <c:pt idx="27">
                  <c:v>2.2125930926433299</c:v>
                </c:pt>
                <c:pt idx="28">
                  <c:v>2.3658051577091501</c:v>
                </c:pt>
                <c:pt idx="29">
                  <c:v>2.4620307206230101</c:v>
                </c:pt>
              </c:numCache>
            </c:numRef>
          </c:xVal>
          <c:yVal>
            <c:numRef>
              <c:f>Sheet1!$B$4:$B$33</c:f>
              <c:numCache>
                <c:formatCode>General</c:formatCode>
                <c:ptCount val="30"/>
                <c:pt idx="0" formatCode="0.00E+00">
                  <c:v>6.1232339957367697E-17</c:v>
                </c:pt>
                <c:pt idx="1">
                  <c:v>0.15643446504023101</c:v>
                </c:pt>
                <c:pt idx="2">
                  <c:v>0.30901699437494701</c:v>
                </c:pt>
                <c:pt idx="3">
                  <c:v>0.45399049973954703</c:v>
                </c:pt>
                <c:pt idx="4">
                  <c:v>0.58778525229247303</c:v>
                </c:pt>
                <c:pt idx="5">
                  <c:v>0.70710678118654802</c:v>
                </c:pt>
                <c:pt idx="6">
                  <c:v>0.80901699437494801</c:v>
                </c:pt>
                <c:pt idx="7">
                  <c:v>0.89100652418836801</c:v>
                </c:pt>
                <c:pt idx="8">
                  <c:v>0.95105651629515398</c:v>
                </c:pt>
                <c:pt idx="9">
                  <c:v>0.98768834059513799</c:v>
                </c:pt>
                <c:pt idx="10">
                  <c:v>1</c:v>
                </c:pt>
                <c:pt idx="11">
                  <c:v>0.98768834059513799</c:v>
                </c:pt>
                <c:pt idx="12">
                  <c:v>0.95105651629515398</c:v>
                </c:pt>
                <c:pt idx="13">
                  <c:v>0.89100652418836801</c:v>
                </c:pt>
                <c:pt idx="14">
                  <c:v>0.80901699437494701</c:v>
                </c:pt>
                <c:pt idx="15">
                  <c:v>0.70710678118654802</c:v>
                </c:pt>
                <c:pt idx="16">
                  <c:v>0.58778525229247303</c:v>
                </c:pt>
                <c:pt idx="17">
                  <c:v>0.45399049973954703</c:v>
                </c:pt>
                <c:pt idx="18">
                  <c:v>0.30901699437494701</c:v>
                </c:pt>
                <c:pt idx="19">
                  <c:v>0.15643446504023101</c:v>
                </c:pt>
                <c:pt idx="20" formatCode="0.00E+00">
                  <c:v>6.1232339957367697E-17</c:v>
                </c:pt>
                <c:pt idx="21">
                  <c:v>-0.15643446504023101</c:v>
                </c:pt>
                <c:pt idx="22">
                  <c:v>-0.30901699437494701</c:v>
                </c:pt>
                <c:pt idx="23">
                  <c:v>-0.45399049973954603</c:v>
                </c:pt>
                <c:pt idx="24">
                  <c:v>-0.58778525229247303</c:v>
                </c:pt>
                <c:pt idx="25">
                  <c:v>-0.70710678118654802</c:v>
                </c:pt>
                <c:pt idx="26">
                  <c:v>-0.80901699437494701</c:v>
                </c:pt>
                <c:pt idx="27">
                  <c:v>-0.89100652418836801</c:v>
                </c:pt>
                <c:pt idx="28">
                  <c:v>-0.95105651629515298</c:v>
                </c:pt>
                <c:pt idx="29">
                  <c:v>-0.98768834059513799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9-467C-9D16-D715FC5722E2}"/>
            </c:ext>
          </c:extLst>
        </c:ser>
        <c:ser>
          <c:idx val="3"/>
          <c:order val="1"/>
          <c:tx>
            <c:v>can=0.7</c:v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Sheet1!$P$4:$P$33</c:f>
              <c:numCache>
                <c:formatCode>General</c:formatCode>
                <c:ptCount val="30"/>
              </c:numCache>
            </c:numRef>
          </c:xVal>
          <c:yVal>
            <c:numRef>
              <c:f>Sheet1!$L$4:$L$33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9-467C-9D16-D715FC5722E2}"/>
            </c:ext>
          </c:extLst>
        </c:ser>
        <c:ser>
          <c:idx val="2"/>
          <c:order val="2"/>
          <c:tx>
            <c:v>acn=0.55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F1F9-467C-9D16-D715FC5722E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F1F9-467C-9D16-D715FC5722E2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4-F1F9-467C-9D16-D715FC5722E2}"/>
              </c:ext>
            </c:extLst>
          </c:dPt>
          <c:xVal>
            <c:numRef>
              <c:f>Sheet1!$Z$4:$Z$33</c:f>
              <c:numCache>
                <c:formatCode>General</c:formatCode>
                <c:ptCount val="30"/>
              </c:numCache>
            </c:numRef>
          </c:xVal>
          <c:yVal>
            <c:numRef>
              <c:f>Sheet1!$V$4:$V$33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F9-467C-9D16-D715FC57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9904"/>
        <c:axId val="52691712"/>
      </c:scatterChart>
      <c:valAx>
        <c:axId val="52619904"/>
        <c:scaling>
          <c:orientation val="minMax"/>
          <c:max val="2"/>
          <c:min val="-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0" baseline="0">
                    <a:latin typeface="Times New Roman" pitchFamily="18" charset="0"/>
                  </a:rPr>
                  <a:t>Normalized P</a:t>
                </a:r>
                <a:r>
                  <a:rPr lang="en-US" sz="1500" i="0" baseline="-25000">
                    <a:latin typeface="Times New Roman" pitchFamily="18" charset="0"/>
                  </a:rPr>
                  <a:t>out </a:t>
                </a:r>
                <a:r>
                  <a:rPr lang="en-US" sz="150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29045152950346675"/>
              <c:y val="0.892429183759280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691712"/>
        <c:crossesAt val="-100"/>
        <c:crossBetween val="midCat"/>
        <c:majorUnit val="2"/>
      </c:valAx>
      <c:valAx>
        <c:axId val="52691712"/>
        <c:scaling>
          <c:orientation val="minMax"/>
          <c:max val="80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Drain Efficiency (%)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9486482021738471E-3"/>
              <c:y val="4.5322812441818863E-2"/>
            </c:manualLayout>
          </c:layout>
          <c:overlay val="0"/>
        </c:title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619904"/>
        <c:crossesAt val="-2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61205094795158999"/>
          <c:y val="0.54950515968562841"/>
          <c:w val="0.3311596525226938"/>
          <c:h val="0.245024579406576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00206122570482"/>
          <c:y val="3.7093593880173831E-2"/>
          <c:w val="0.65023864163541134"/>
          <c:h val="0.75343278470189545"/>
        </c:manualLayout>
      </c:layout>
      <c:scatterChart>
        <c:scatterStyle val="smoothMarker"/>
        <c:varyColors val="0"/>
        <c:ser>
          <c:idx val="0"/>
          <c:order val="0"/>
          <c:tx>
            <c:v>Ids_Ideal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-90</c:v>
                </c:pt>
                <c:pt idx="1">
                  <c:v>-81</c:v>
                </c:pt>
                <c:pt idx="2">
                  <c:v>-72</c:v>
                </c:pt>
                <c:pt idx="3">
                  <c:v>-63</c:v>
                </c:pt>
                <c:pt idx="4">
                  <c:v>-54</c:v>
                </c:pt>
                <c:pt idx="5">
                  <c:v>-45</c:v>
                </c:pt>
                <c:pt idx="6">
                  <c:v>-36</c:v>
                </c:pt>
                <c:pt idx="7">
                  <c:v>-27</c:v>
                </c:pt>
                <c:pt idx="8">
                  <c:v>-18</c:v>
                </c:pt>
                <c:pt idx="9">
                  <c:v>-9</c:v>
                </c:pt>
                <c:pt idx="10">
                  <c:v>0</c:v>
                </c:pt>
                <c:pt idx="11">
                  <c:v>9.0000000000000107</c:v>
                </c:pt>
                <c:pt idx="12">
                  <c:v>18</c:v>
                </c:pt>
                <c:pt idx="13">
                  <c:v>27</c:v>
                </c:pt>
                <c:pt idx="14">
                  <c:v>36</c:v>
                </c:pt>
                <c:pt idx="15">
                  <c:v>45</c:v>
                </c:pt>
                <c:pt idx="16">
                  <c:v>54</c:v>
                </c:pt>
                <c:pt idx="17">
                  <c:v>63</c:v>
                </c:pt>
                <c:pt idx="18">
                  <c:v>72</c:v>
                </c:pt>
                <c:pt idx="19">
                  <c:v>81</c:v>
                </c:pt>
                <c:pt idx="20">
                  <c:v>90</c:v>
                </c:pt>
                <c:pt idx="21">
                  <c:v>99</c:v>
                </c:pt>
                <c:pt idx="22">
                  <c:v>108</c:v>
                </c:pt>
                <c:pt idx="23">
                  <c:v>117</c:v>
                </c:pt>
                <c:pt idx="24">
                  <c:v>126</c:v>
                </c:pt>
                <c:pt idx="25">
                  <c:v>135</c:v>
                </c:pt>
                <c:pt idx="26">
                  <c:v>144</c:v>
                </c:pt>
                <c:pt idx="27">
                  <c:v>153</c:v>
                </c:pt>
                <c:pt idx="28">
                  <c:v>162</c:v>
                </c:pt>
                <c:pt idx="29">
                  <c:v>171</c:v>
                </c:pt>
                <c:pt idx="30">
                  <c:v>180</c:v>
                </c:pt>
                <c:pt idx="31">
                  <c:v>189</c:v>
                </c:pt>
                <c:pt idx="32">
                  <c:v>198</c:v>
                </c:pt>
                <c:pt idx="33">
                  <c:v>207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243</c:v>
                </c:pt>
                <c:pt idx="38">
                  <c:v>252</c:v>
                </c:pt>
                <c:pt idx="39" formatCode="0.00E+00">
                  <c:v>261</c:v>
                </c:pt>
                <c:pt idx="40">
                  <c:v>270</c:v>
                </c:pt>
              </c:numCache>
            </c:numRef>
          </c:xVal>
          <c:yVal>
            <c:numRef>
              <c:f>Sheet1!$C$4:$C$44</c:f>
              <c:numCache>
                <c:formatCode>General</c:formatCode>
                <c:ptCount val="41"/>
                <c:pt idx="0" formatCode="0.00E+00">
                  <c:v>6.1229999999999999E-17</c:v>
                </c:pt>
                <c:pt idx="1">
                  <c:v>0.156</c:v>
                </c:pt>
                <c:pt idx="2">
                  <c:v>0.309</c:v>
                </c:pt>
                <c:pt idx="3">
                  <c:v>0.45400000000000001</c:v>
                </c:pt>
                <c:pt idx="4">
                  <c:v>0.58799999999999997</c:v>
                </c:pt>
                <c:pt idx="5">
                  <c:v>0.70699999999999996</c:v>
                </c:pt>
                <c:pt idx="6">
                  <c:v>0.80900000000000005</c:v>
                </c:pt>
                <c:pt idx="7">
                  <c:v>0.89100000000000001</c:v>
                </c:pt>
                <c:pt idx="8">
                  <c:v>0.95099999999999996</c:v>
                </c:pt>
                <c:pt idx="9">
                  <c:v>0.98799999999999999</c:v>
                </c:pt>
                <c:pt idx="10">
                  <c:v>1</c:v>
                </c:pt>
                <c:pt idx="11">
                  <c:v>0.98799999999999999</c:v>
                </c:pt>
                <c:pt idx="12">
                  <c:v>0.95099999999999996</c:v>
                </c:pt>
                <c:pt idx="13">
                  <c:v>0.89100000000000001</c:v>
                </c:pt>
                <c:pt idx="14">
                  <c:v>0.80900000000000005</c:v>
                </c:pt>
                <c:pt idx="15">
                  <c:v>0.70699999999999996</c:v>
                </c:pt>
                <c:pt idx="16">
                  <c:v>0.58799999999999997</c:v>
                </c:pt>
                <c:pt idx="17">
                  <c:v>0.45400000000000001</c:v>
                </c:pt>
                <c:pt idx="18">
                  <c:v>0.309</c:v>
                </c:pt>
                <c:pt idx="19">
                  <c:v>0.156</c:v>
                </c:pt>
                <c:pt idx="20" formatCode="0.00E+00">
                  <c:v>6.1229999999999999E-17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D-4BC7-80CC-56E1B4E3DB3C}"/>
            </c:ext>
          </c:extLst>
        </c:ser>
        <c:ser>
          <c:idx val="3"/>
          <c:order val="1"/>
          <c:tx>
            <c:v>Ids_Nonlinear</c:v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-90</c:v>
                </c:pt>
                <c:pt idx="1">
                  <c:v>-81</c:v>
                </c:pt>
                <c:pt idx="2">
                  <c:v>-72</c:v>
                </c:pt>
                <c:pt idx="3">
                  <c:v>-63</c:v>
                </c:pt>
                <c:pt idx="4">
                  <c:v>-54</c:v>
                </c:pt>
                <c:pt idx="5">
                  <c:v>-45</c:v>
                </c:pt>
                <c:pt idx="6">
                  <c:v>-36</c:v>
                </c:pt>
                <c:pt idx="7">
                  <c:v>-27</c:v>
                </c:pt>
                <c:pt idx="8">
                  <c:v>-18</c:v>
                </c:pt>
                <c:pt idx="9">
                  <c:v>-9</c:v>
                </c:pt>
                <c:pt idx="10">
                  <c:v>0</c:v>
                </c:pt>
                <c:pt idx="11">
                  <c:v>9.0000000000000107</c:v>
                </c:pt>
                <c:pt idx="12">
                  <c:v>18</c:v>
                </c:pt>
                <c:pt idx="13">
                  <c:v>27</c:v>
                </c:pt>
                <c:pt idx="14">
                  <c:v>36</c:v>
                </c:pt>
                <c:pt idx="15">
                  <c:v>45</c:v>
                </c:pt>
                <c:pt idx="16">
                  <c:v>54</c:v>
                </c:pt>
                <c:pt idx="17">
                  <c:v>63</c:v>
                </c:pt>
                <c:pt idx="18">
                  <c:v>72</c:v>
                </c:pt>
                <c:pt idx="19">
                  <c:v>81</c:v>
                </c:pt>
                <c:pt idx="20">
                  <c:v>90</c:v>
                </c:pt>
                <c:pt idx="21">
                  <c:v>99</c:v>
                </c:pt>
                <c:pt idx="22">
                  <c:v>108</c:v>
                </c:pt>
                <c:pt idx="23">
                  <c:v>117</c:v>
                </c:pt>
                <c:pt idx="24">
                  <c:v>126</c:v>
                </c:pt>
                <c:pt idx="25">
                  <c:v>135</c:v>
                </c:pt>
                <c:pt idx="26">
                  <c:v>144</c:v>
                </c:pt>
                <c:pt idx="27">
                  <c:v>153</c:v>
                </c:pt>
                <c:pt idx="28">
                  <c:v>162</c:v>
                </c:pt>
                <c:pt idx="29">
                  <c:v>171</c:v>
                </c:pt>
                <c:pt idx="30">
                  <c:v>180</c:v>
                </c:pt>
                <c:pt idx="31">
                  <c:v>189</c:v>
                </c:pt>
                <c:pt idx="32">
                  <c:v>198</c:v>
                </c:pt>
                <c:pt idx="33">
                  <c:v>207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243</c:v>
                </c:pt>
                <c:pt idx="38">
                  <c:v>252</c:v>
                </c:pt>
                <c:pt idx="39" formatCode="0.00E+00">
                  <c:v>261</c:v>
                </c:pt>
                <c:pt idx="40">
                  <c:v>270</c:v>
                </c:pt>
              </c:numCache>
            </c:numRef>
          </c:xVal>
          <c:yVal>
            <c:numRef>
              <c:f>Sheet1!$E$4:$E$44</c:f>
              <c:numCache>
                <c:formatCode>General</c:formatCode>
                <c:ptCount val="41"/>
                <c:pt idx="0" formatCode="0.00E+00">
                  <c:v>5.8338275244643706E-17</c:v>
                </c:pt>
                <c:pt idx="1">
                  <c:v>0.13998693283606101</c:v>
                </c:pt>
                <c:pt idx="2">
                  <c:v>0.250663825389221</c:v>
                </c:pt>
                <c:pt idx="3">
                  <c:v>0.32821889783285602</c:v>
                </c:pt>
                <c:pt idx="4">
                  <c:v>0.38783758877561703</c:v>
                </c:pt>
                <c:pt idx="5">
                  <c:v>0.450864173228466</c:v>
                </c:pt>
                <c:pt idx="6">
                  <c:v>0.52603460677123004</c:v>
                </c:pt>
                <c:pt idx="7">
                  <c:v>0.60567520946069597</c:v>
                </c:pt>
                <c:pt idx="8">
                  <c:v>0.67506593032531204</c:v>
                </c:pt>
                <c:pt idx="9">
                  <c:v>0.72155577071205101</c:v>
                </c:pt>
                <c:pt idx="10">
                  <c:v>0.73781272676903498</c:v>
                </c:pt>
                <c:pt idx="11">
                  <c:v>0.72155577071205101</c:v>
                </c:pt>
                <c:pt idx="12">
                  <c:v>0.67506593032531204</c:v>
                </c:pt>
                <c:pt idx="13">
                  <c:v>0.60567520946069597</c:v>
                </c:pt>
                <c:pt idx="14">
                  <c:v>0.52603460677123004</c:v>
                </c:pt>
                <c:pt idx="15">
                  <c:v>0.450864173228466</c:v>
                </c:pt>
                <c:pt idx="16">
                  <c:v>0.38783758877561703</c:v>
                </c:pt>
                <c:pt idx="17">
                  <c:v>0.32821889783285602</c:v>
                </c:pt>
                <c:pt idx="18">
                  <c:v>0.250663825389221</c:v>
                </c:pt>
                <c:pt idx="19">
                  <c:v>0.13998693283606101</c:v>
                </c:pt>
                <c:pt idx="20" formatCode="0.00E+00">
                  <c:v>5.8338275244643706E-17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0.00E+00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D-4BC7-80CC-56E1B4E3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9344"/>
        <c:axId val="52731264"/>
      </c:scatterChart>
      <c:scatterChart>
        <c:scatterStyle val="smoothMarker"/>
        <c:varyColors val="0"/>
        <c:ser>
          <c:idx val="2"/>
          <c:order val="2"/>
          <c:tx>
            <c:v>Vds_Nonlinear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E0D-4BC7-80CC-56E1B4E3DB3C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CE0D-4BC7-80CC-56E1B4E3DB3C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4-CE0D-4BC7-80CC-56E1B4E3DB3C}"/>
              </c:ext>
            </c:extLst>
          </c:dPt>
          <c:xVal>
            <c:numRef>
              <c:f>Sheet1!$A$4:$A$44</c:f>
              <c:numCache>
                <c:formatCode>General</c:formatCode>
                <c:ptCount val="41"/>
                <c:pt idx="0">
                  <c:v>-90</c:v>
                </c:pt>
                <c:pt idx="1">
                  <c:v>-81</c:v>
                </c:pt>
                <c:pt idx="2">
                  <c:v>-72</c:v>
                </c:pt>
                <c:pt idx="3">
                  <c:v>-63</c:v>
                </c:pt>
                <c:pt idx="4">
                  <c:v>-54</c:v>
                </c:pt>
                <c:pt idx="5">
                  <c:v>-45</c:v>
                </c:pt>
                <c:pt idx="6">
                  <c:v>-36</c:v>
                </c:pt>
                <c:pt idx="7">
                  <c:v>-27</c:v>
                </c:pt>
                <c:pt idx="8">
                  <c:v>-18</c:v>
                </c:pt>
                <c:pt idx="9">
                  <c:v>-9</c:v>
                </c:pt>
                <c:pt idx="10">
                  <c:v>0</c:v>
                </c:pt>
                <c:pt idx="11">
                  <c:v>9.0000000000000107</c:v>
                </c:pt>
                <c:pt idx="12">
                  <c:v>18</c:v>
                </c:pt>
                <c:pt idx="13">
                  <c:v>27</c:v>
                </c:pt>
                <c:pt idx="14">
                  <c:v>36</c:v>
                </c:pt>
                <c:pt idx="15">
                  <c:v>45</c:v>
                </c:pt>
                <c:pt idx="16">
                  <c:v>54</c:v>
                </c:pt>
                <c:pt idx="17">
                  <c:v>63</c:v>
                </c:pt>
                <c:pt idx="18">
                  <c:v>72</c:v>
                </c:pt>
                <c:pt idx="19">
                  <c:v>81</c:v>
                </c:pt>
                <c:pt idx="20">
                  <c:v>90</c:v>
                </c:pt>
                <c:pt idx="21">
                  <c:v>99</c:v>
                </c:pt>
                <c:pt idx="22">
                  <c:v>108</c:v>
                </c:pt>
                <c:pt idx="23">
                  <c:v>117</c:v>
                </c:pt>
                <c:pt idx="24">
                  <c:v>126</c:v>
                </c:pt>
                <c:pt idx="25">
                  <c:v>135</c:v>
                </c:pt>
                <c:pt idx="26">
                  <c:v>144</c:v>
                </c:pt>
                <c:pt idx="27">
                  <c:v>153</c:v>
                </c:pt>
                <c:pt idx="28">
                  <c:v>162</c:v>
                </c:pt>
                <c:pt idx="29">
                  <c:v>171</c:v>
                </c:pt>
                <c:pt idx="30">
                  <c:v>180</c:v>
                </c:pt>
                <c:pt idx="31">
                  <c:v>189</c:v>
                </c:pt>
                <c:pt idx="32">
                  <c:v>198</c:v>
                </c:pt>
                <c:pt idx="33">
                  <c:v>207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243</c:v>
                </c:pt>
                <c:pt idx="38">
                  <c:v>252</c:v>
                </c:pt>
                <c:pt idx="39" formatCode="0.00E+00">
                  <c:v>261</c:v>
                </c:pt>
                <c:pt idx="40">
                  <c:v>270</c:v>
                </c:pt>
              </c:numCache>
            </c:numRef>
          </c:xVal>
          <c:yVal>
            <c:numRef>
              <c:f>Sheet1!$F$4:$F$44</c:f>
              <c:numCache>
                <c:formatCode>General</c:formatCode>
                <c:ptCount val="41"/>
                <c:pt idx="0">
                  <c:v>0.600322775609756</c:v>
                </c:pt>
                <c:pt idx="1">
                  <c:v>0.44507895752981902</c:v>
                </c:pt>
                <c:pt idx="2">
                  <c:v>0.33043974358786299</c:v>
                </c:pt>
                <c:pt idx="3">
                  <c:v>0.25516896253743299</c:v>
                </c:pt>
                <c:pt idx="4">
                  <c:v>0.214798038134905</c:v>
                </c:pt>
                <c:pt idx="5">
                  <c:v>0.202354861008637</c:v>
                </c:pt>
                <c:pt idx="6">
                  <c:v>0.20931524989370501</c:v>
                </c:pt>
                <c:pt idx="7">
                  <c:v>0.22667724333324299</c:v>
                </c:pt>
                <c:pt idx="8">
                  <c:v>0.246047155913768</c:v>
                </c:pt>
                <c:pt idx="9">
                  <c:v>0.260626043420008</c:v>
                </c:pt>
                <c:pt idx="10">
                  <c:v>0.26599595609756099</c:v>
                </c:pt>
                <c:pt idx="11">
                  <c:v>0.260626043420008</c:v>
                </c:pt>
                <c:pt idx="12">
                  <c:v>0.246047155913768</c:v>
                </c:pt>
                <c:pt idx="13">
                  <c:v>0.22667724333324299</c:v>
                </c:pt>
                <c:pt idx="14">
                  <c:v>0.20931524989370501</c:v>
                </c:pt>
                <c:pt idx="15">
                  <c:v>0.202354861008637</c:v>
                </c:pt>
                <c:pt idx="16">
                  <c:v>0.214798038134905</c:v>
                </c:pt>
                <c:pt idx="17">
                  <c:v>0.25516896253743299</c:v>
                </c:pt>
                <c:pt idx="18">
                  <c:v>0.33043974358786299</c:v>
                </c:pt>
                <c:pt idx="19">
                  <c:v>0.44507895752981902</c:v>
                </c:pt>
                <c:pt idx="20">
                  <c:v>0.600322775609756</c:v>
                </c:pt>
                <c:pt idx="21">
                  <c:v>0.79374720525643205</c:v>
                </c:pt>
                <c:pt idx="22">
                  <c:v>1.0191908696184899</c:v>
                </c:pt>
                <c:pt idx="23">
                  <c:v>1.26704362831526</c:v>
                </c:pt>
                <c:pt idx="24">
                  <c:v>1.5248805311690099</c:v>
                </c:pt>
                <c:pt idx="25">
                  <c:v>1.778386602406</c:v>
                </c:pt>
                <c:pt idx="26">
                  <c:v>2.0124891076316498</c:v>
                </c:pt>
                <c:pt idx="27">
                  <c:v>2.2125930926433299</c:v>
                </c:pt>
                <c:pt idx="28">
                  <c:v>2.3658051577091501</c:v>
                </c:pt>
                <c:pt idx="29">
                  <c:v>2.4620307206230101</c:v>
                </c:pt>
                <c:pt idx="30">
                  <c:v>2.4948414195122002</c:v>
                </c:pt>
                <c:pt idx="31">
                  <c:v>2.4620307206230101</c:v>
                </c:pt>
                <c:pt idx="32">
                  <c:v>2.3658051577091501</c:v>
                </c:pt>
                <c:pt idx="33">
                  <c:v>2.2125930926433299</c:v>
                </c:pt>
                <c:pt idx="34">
                  <c:v>2.0124891076316498</c:v>
                </c:pt>
                <c:pt idx="35">
                  <c:v>1.778386602406</c:v>
                </c:pt>
                <c:pt idx="36">
                  <c:v>1.5248805311690099</c:v>
                </c:pt>
                <c:pt idx="37">
                  <c:v>1.26704362831526</c:v>
                </c:pt>
                <c:pt idx="38">
                  <c:v>1.0191908696184899</c:v>
                </c:pt>
                <c:pt idx="39">
                  <c:v>0.79374720525643305</c:v>
                </c:pt>
                <c:pt idx="40">
                  <c:v>0.600322775609756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D-4BC7-80CC-56E1B4E3DB3C}"/>
            </c:ext>
          </c:extLst>
        </c:ser>
        <c:ser>
          <c:idx val="1"/>
          <c:order val="3"/>
          <c:tx>
            <c:v>Vknee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-90</c:v>
                </c:pt>
                <c:pt idx="1">
                  <c:v>-81</c:v>
                </c:pt>
                <c:pt idx="2">
                  <c:v>-72</c:v>
                </c:pt>
                <c:pt idx="3">
                  <c:v>-63</c:v>
                </c:pt>
                <c:pt idx="4">
                  <c:v>-54</c:v>
                </c:pt>
                <c:pt idx="5">
                  <c:v>-45</c:v>
                </c:pt>
                <c:pt idx="6">
                  <c:v>-36</c:v>
                </c:pt>
                <c:pt idx="7">
                  <c:v>-27</c:v>
                </c:pt>
                <c:pt idx="8">
                  <c:v>-18</c:v>
                </c:pt>
                <c:pt idx="9">
                  <c:v>-9</c:v>
                </c:pt>
                <c:pt idx="10">
                  <c:v>0</c:v>
                </c:pt>
                <c:pt idx="11">
                  <c:v>9.0000000000000107</c:v>
                </c:pt>
                <c:pt idx="12">
                  <c:v>18</c:v>
                </c:pt>
                <c:pt idx="13">
                  <c:v>27</c:v>
                </c:pt>
                <c:pt idx="14">
                  <c:v>36</c:v>
                </c:pt>
                <c:pt idx="15">
                  <c:v>45</c:v>
                </c:pt>
                <c:pt idx="16">
                  <c:v>54</c:v>
                </c:pt>
                <c:pt idx="17">
                  <c:v>63</c:v>
                </c:pt>
                <c:pt idx="18">
                  <c:v>72</c:v>
                </c:pt>
                <c:pt idx="19">
                  <c:v>81</c:v>
                </c:pt>
                <c:pt idx="20">
                  <c:v>90</c:v>
                </c:pt>
                <c:pt idx="21">
                  <c:v>99</c:v>
                </c:pt>
                <c:pt idx="22">
                  <c:v>108</c:v>
                </c:pt>
                <c:pt idx="23">
                  <c:v>117</c:v>
                </c:pt>
                <c:pt idx="24">
                  <c:v>126</c:v>
                </c:pt>
                <c:pt idx="25">
                  <c:v>135</c:v>
                </c:pt>
                <c:pt idx="26">
                  <c:v>144</c:v>
                </c:pt>
                <c:pt idx="27">
                  <c:v>153</c:v>
                </c:pt>
                <c:pt idx="28">
                  <c:v>162</c:v>
                </c:pt>
                <c:pt idx="29">
                  <c:v>171</c:v>
                </c:pt>
                <c:pt idx="30">
                  <c:v>180</c:v>
                </c:pt>
                <c:pt idx="31">
                  <c:v>189</c:v>
                </c:pt>
                <c:pt idx="32">
                  <c:v>198</c:v>
                </c:pt>
                <c:pt idx="33">
                  <c:v>207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243</c:v>
                </c:pt>
                <c:pt idx="38">
                  <c:v>252</c:v>
                </c:pt>
                <c:pt idx="39" formatCode="0.00E+00">
                  <c:v>261</c:v>
                </c:pt>
                <c:pt idx="40">
                  <c:v>270</c:v>
                </c:pt>
              </c:numCache>
            </c:numRef>
          </c:xVal>
          <c:yVal>
            <c:numRef>
              <c:f>Sheet1!$G$4:$G$44</c:f>
              <c:numCache>
                <c:formatCode>General</c:formatCode>
                <c:ptCount val="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46-40BE-9354-948C453B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67392"/>
        <c:axId val="1994471136"/>
      </c:scatterChart>
      <c:valAx>
        <c:axId val="52729344"/>
        <c:scaling>
          <c:orientation val="minMax"/>
          <c:max val="270"/>
          <c:min val="-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0" baseline="0">
                    <a:latin typeface="Times New Roman" pitchFamily="18" charset="0"/>
                  </a:rPr>
                  <a:t>Phase</a:t>
                </a:r>
                <a:r>
                  <a:rPr lang="en-US" sz="1500" i="0" baseline="-25000">
                    <a:latin typeface="Times New Roman" pitchFamily="18" charset="0"/>
                  </a:rPr>
                  <a:t> </a:t>
                </a:r>
                <a:r>
                  <a:rPr lang="en-US" sz="1500" i="0" baseline="0">
                    <a:latin typeface="Times New Roman" pitchFamily="18" charset="0"/>
                  </a:rPr>
                  <a:t>(degree)</a:t>
                </a:r>
              </a:p>
            </c:rich>
          </c:tx>
          <c:layout>
            <c:manualLayout>
              <c:xMode val="edge"/>
              <c:yMode val="edge"/>
              <c:x val="0.3414524777167412"/>
              <c:y val="0.895639368197989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731264"/>
        <c:crossesAt val="-100"/>
        <c:crossBetween val="midCat"/>
        <c:majorUnit val="90"/>
      </c:valAx>
      <c:valAx>
        <c:axId val="52731264"/>
        <c:scaling>
          <c:orientation val="minMax"/>
          <c:max val="1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Normalized Current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750414210887537E-3"/>
              <c:y val="7.7746887190560388E-2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729344"/>
        <c:crossesAt val="-90"/>
        <c:crossBetween val="midCat"/>
        <c:majorUnit val="0.5"/>
      </c:valAx>
      <c:valAx>
        <c:axId val="19944711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5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Voltage</a:t>
                </a:r>
                <a:endParaRPr lang="zh-CN" altLang="en-US" sz="15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1994467392"/>
        <c:crosses val="max"/>
        <c:crossBetween val="midCat"/>
        <c:majorUnit val="1"/>
      </c:valAx>
      <c:valAx>
        <c:axId val="19944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47113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437436552469"/>
          <c:y val="3.6021349094556308E-2"/>
          <c:w val="0.79564232347258379"/>
          <c:h val="0.74129083085771796"/>
        </c:manualLayout>
      </c:layout>
      <c:scatterChart>
        <c:scatterStyle val="smoothMarker"/>
        <c:varyColors val="0"/>
        <c:ser>
          <c:idx val="0"/>
          <c:order val="0"/>
          <c:tx>
            <c:v>can=1111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Sheet1!$E$4:$E$33</c:f>
              <c:numCache>
                <c:formatCode>General</c:formatCode>
                <c:ptCount val="30"/>
                <c:pt idx="0" formatCode="0.00E+00">
                  <c:v>5.8338275244643706E-17</c:v>
                </c:pt>
                <c:pt idx="1">
                  <c:v>0.13998693283606101</c:v>
                </c:pt>
                <c:pt idx="2">
                  <c:v>0.250663825389221</c:v>
                </c:pt>
                <c:pt idx="3">
                  <c:v>0.32821889783285602</c:v>
                </c:pt>
                <c:pt idx="4">
                  <c:v>0.38783758877561703</c:v>
                </c:pt>
                <c:pt idx="5">
                  <c:v>0.450864173228466</c:v>
                </c:pt>
                <c:pt idx="6">
                  <c:v>0.52603460677123004</c:v>
                </c:pt>
                <c:pt idx="7">
                  <c:v>0.60567520946069597</c:v>
                </c:pt>
                <c:pt idx="8">
                  <c:v>0.67506593032531204</c:v>
                </c:pt>
                <c:pt idx="9">
                  <c:v>0.72155577071205101</c:v>
                </c:pt>
                <c:pt idx="10">
                  <c:v>0.73781272676903498</c:v>
                </c:pt>
                <c:pt idx="11">
                  <c:v>0.72155577071205101</c:v>
                </c:pt>
                <c:pt idx="12">
                  <c:v>0.67506593032531204</c:v>
                </c:pt>
                <c:pt idx="13">
                  <c:v>0.60567520946069597</c:v>
                </c:pt>
                <c:pt idx="14">
                  <c:v>0.52603460677123004</c:v>
                </c:pt>
                <c:pt idx="15">
                  <c:v>0.450864173228466</c:v>
                </c:pt>
                <c:pt idx="16">
                  <c:v>0.38783758877561703</c:v>
                </c:pt>
                <c:pt idx="17">
                  <c:v>0.32821889783285602</c:v>
                </c:pt>
                <c:pt idx="18">
                  <c:v>0.250663825389221</c:v>
                </c:pt>
                <c:pt idx="19">
                  <c:v>0.13998693283606101</c:v>
                </c:pt>
                <c:pt idx="20" formatCode="0.00E+00">
                  <c:v>5.8338275244643706E-17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Sheet1!$G$4:$G$33</c:f>
              <c:numCache>
                <c:formatCode>General</c:formatCode>
                <c:ptCount val="3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5-4607-8A8E-983B6CD31B27}"/>
            </c:ext>
          </c:extLst>
        </c:ser>
        <c:ser>
          <c:idx val="3"/>
          <c:order val="1"/>
          <c:tx>
            <c:v>can=0.7</c:v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Sheet1!$O$4:$O$33</c:f>
              <c:numCache>
                <c:formatCode>General</c:formatCode>
                <c:ptCount val="30"/>
              </c:numCache>
            </c:numRef>
          </c:xVal>
          <c:yVal>
            <c:numRef>
              <c:f>Sheet1!$Q$4:$Q$33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5-4607-8A8E-983B6CD31B27}"/>
            </c:ext>
          </c:extLst>
        </c:ser>
        <c:ser>
          <c:idx val="2"/>
          <c:order val="2"/>
          <c:tx>
            <c:v>acn=0.55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F925-4607-8A8E-983B6CD31B2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4-F925-4607-8A8E-983B6CD31B27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5-F925-4607-8A8E-983B6CD31B27}"/>
              </c:ext>
            </c:extLst>
          </c:dPt>
          <c:xVal>
            <c:numRef>
              <c:f>Sheet1!$Z$4:$Z$33</c:f>
              <c:numCache>
                <c:formatCode>General</c:formatCode>
                <c:ptCount val="30"/>
              </c:numCache>
            </c:numRef>
          </c:xVal>
          <c:yVal>
            <c:numRef>
              <c:f>Sheet1!$AA$4:$AA$33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5-4607-8A8E-983B6CD3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4032"/>
        <c:axId val="52774400"/>
      </c:scatterChart>
      <c:valAx>
        <c:axId val="52764032"/>
        <c:scaling>
          <c:orientation val="minMax"/>
          <c:max val="2"/>
          <c:min val="-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zh-CN" altLang="en-US" sz="1500" i="0" baseline="0">
                    <a:latin typeface="Times New Roman" pitchFamily="18" charset="0"/>
                  </a:rPr>
                  <a:t>归一化的输出功率</a:t>
                </a:r>
                <a:r>
                  <a:rPr lang="en-US" sz="1500" i="0" baseline="-25000">
                    <a:latin typeface="Times New Roman" pitchFamily="18" charset="0"/>
                  </a:rPr>
                  <a:t> </a:t>
                </a:r>
                <a:r>
                  <a:rPr lang="en-US" sz="150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2821068123390002"/>
              <c:y val="0.89523421455813801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774400"/>
        <c:crossesAt val="-100"/>
        <c:crossBetween val="midCat"/>
        <c:majorUnit val="2"/>
      </c:valAx>
      <c:valAx>
        <c:axId val="52774400"/>
        <c:scaling>
          <c:orientation val="minMax"/>
          <c:max val="2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zh-CN" alt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幅度失真</a:t>
                </a:r>
                <a:r>
                  <a:rPr lang="en-US" altLang="zh-CN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(dB)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747323368229819E-3"/>
              <c:y val="0.21910795940971356"/>
            </c:manualLayout>
          </c:layout>
          <c:overlay val="0"/>
        </c:title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764032"/>
        <c:crossesAt val="-20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845111499285115"/>
          <c:y val="4.1427209309906447E-2"/>
          <c:w val="0.3311596525226938"/>
          <c:h val="0.245024579406576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437436552469"/>
          <c:y val="3.6021349094556308E-2"/>
          <c:w val="0.79564232347258379"/>
          <c:h val="0.74129083085771796"/>
        </c:manualLayout>
      </c:layout>
      <c:scatterChart>
        <c:scatterStyle val="smoothMarker"/>
        <c:varyColors val="0"/>
        <c:ser>
          <c:idx val="0"/>
          <c:order val="0"/>
          <c:tx>
            <c:v>can=1111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Sheet1!$E$4:$E$33</c:f>
              <c:numCache>
                <c:formatCode>General</c:formatCode>
                <c:ptCount val="30"/>
                <c:pt idx="0" formatCode="0.00E+00">
                  <c:v>5.8338275244643706E-17</c:v>
                </c:pt>
                <c:pt idx="1">
                  <c:v>0.13998693283606101</c:v>
                </c:pt>
                <c:pt idx="2">
                  <c:v>0.250663825389221</c:v>
                </c:pt>
                <c:pt idx="3">
                  <c:v>0.32821889783285602</c:v>
                </c:pt>
                <c:pt idx="4">
                  <c:v>0.38783758877561703</c:v>
                </c:pt>
                <c:pt idx="5">
                  <c:v>0.450864173228466</c:v>
                </c:pt>
                <c:pt idx="6">
                  <c:v>0.52603460677123004</c:v>
                </c:pt>
                <c:pt idx="7">
                  <c:v>0.60567520946069597</c:v>
                </c:pt>
                <c:pt idx="8">
                  <c:v>0.67506593032531204</c:v>
                </c:pt>
                <c:pt idx="9">
                  <c:v>0.72155577071205101</c:v>
                </c:pt>
                <c:pt idx="10">
                  <c:v>0.73781272676903498</c:v>
                </c:pt>
                <c:pt idx="11">
                  <c:v>0.72155577071205101</c:v>
                </c:pt>
                <c:pt idx="12">
                  <c:v>0.67506593032531204</c:v>
                </c:pt>
                <c:pt idx="13">
                  <c:v>0.60567520946069597</c:v>
                </c:pt>
                <c:pt idx="14">
                  <c:v>0.52603460677123004</c:v>
                </c:pt>
                <c:pt idx="15">
                  <c:v>0.450864173228466</c:v>
                </c:pt>
                <c:pt idx="16">
                  <c:v>0.38783758877561703</c:v>
                </c:pt>
                <c:pt idx="17">
                  <c:v>0.32821889783285602</c:v>
                </c:pt>
                <c:pt idx="18">
                  <c:v>0.250663825389221</c:v>
                </c:pt>
                <c:pt idx="19">
                  <c:v>0.13998693283606101</c:v>
                </c:pt>
                <c:pt idx="20" formatCode="0.00E+00">
                  <c:v>5.8338275244643706E-17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Sheet1!$H$4:$H$33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5-4607-8A8E-983B6CD31B27}"/>
            </c:ext>
          </c:extLst>
        </c:ser>
        <c:ser>
          <c:idx val="3"/>
          <c:order val="1"/>
          <c:tx>
            <c:v>can=0.7</c:v>
          </c:tx>
          <c:spPr>
            <a:ln w="28575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Sheet1!$O$4:$O$33</c:f>
              <c:numCache>
                <c:formatCode>General</c:formatCode>
                <c:ptCount val="30"/>
              </c:numCache>
            </c:numRef>
          </c:xVal>
          <c:yVal>
            <c:numRef>
              <c:f>Sheet1!$R$4:$R$33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5-4607-8A8E-983B6CD31B27}"/>
            </c:ext>
          </c:extLst>
        </c:ser>
        <c:ser>
          <c:idx val="2"/>
          <c:order val="2"/>
          <c:tx>
            <c:v>acn=0.55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F925-4607-8A8E-983B6CD31B2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4-F925-4607-8A8E-983B6CD31B27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5-F925-4607-8A8E-983B6CD31B27}"/>
              </c:ext>
            </c:extLst>
          </c:dPt>
          <c:xVal>
            <c:numRef>
              <c:f>Sheet1!$Z$4:$Z$33</c:f>
              <c:numCache>
                <c:formatCode>General</c:formatCode>
                <c:ptCount val="30"/>
              </c:numCache>
            </c:numRef>
          </c:xVal>
          <c:yVal>
            <c:numRef>
              <c:f>Sheet1!$AB$4:$AB$33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5-4607-8A8E-983B6CD31B27}"/>
            </c:ext>
          </c:extLst>
        </c:ser>
        <c:ser>
          <c:idx val="1"/>
          <c:order val="3"/>
          <c:tx>
            <c:v>detax=0.5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Sheet1!$O$4:$O$33</c:f>
              <c:numCache>
                <c:formatCode>General</c:formatCode>
                <c:ptCount val="30"/>
              </c:numCache>
            </c:numRef>
          </c:xVal>
          <c:yVal>
            <c:numRef>
              <c:f>Sheet1!$S$4:$S$33</c:f>
              <c:numCache>
                <c:formatCode>General</c:formatCode>
                <c:ptCount val="3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7A-4364-9541-7C16CDAB16E0}"/>
            </c:ext>
          </c:extLst>
        </c:ser>
        <c:ser>
          <c:idx val="4"/>
          <c:order val="4"/>
          <c:tx>
            <c:v>deltax=1</c:v>
          </c:tx>
          <c:spPr>
            <a:ln>
              <a:prstDash val="lgDashDotDot"/>
            </a:ln>
          </c:spPr>
          <c:marker>
            <c:symbol val="none"/>
          </c:marker>
          <c:xVal>
            <c:numRef>
              <c:f>Sheet1!$E$4:$E$33</c:f>
              <c:numCache>
                <c:formatCode>General</c:formatCode>
                <c:ptCount val="30"/>
                <c:pt idx="0" formatCode="0.00E+00">
                  <c:v>5.8338275244643706E-17</c:v>
                </c:pt>
                <c:pt idx="1">
                  <c:v>0.13998693283606101</c:v>
                </c:pt>
                <c:pt idx="2">
                  <c:v>0.250663825389221</c:v>
                </c:pt>
                <c:pt idx="3">
                  <c:v>0.32821889783285602</c:v>
                </c:pt>
                <c:pt idx="4">
                  <c:v>0.38783758877561703</c:v>
                </c:pt>
                <c:pt idx="5">
                  <c:v>0.450864173228466</c:v>
                </c:pt>
                <c:pt idx="6">
                  <c:v>0.52603460677123004</c:v>
                </c:pt>
                <c:pt idx="7">
                  <c:v>0.60567520946069597</c:v>
                </c:pt>
                <c:pt idx="8">
                  <c:v>0.67506593032531204</c:v>
                </c:pt>
                <c:pt idx="9">
                  <c:v>0.72155577071205101</c:v>
                </c:pt>
                <c:pt idx="10">
                  <c:v>0.73781272676903498</c:v>
                </c:pt>
                <c:pt idx="11">
                  <c:v>0.72155577071205101</c:v>
                </c:pt>
                <c:pt idx="12">
                  <c:v>0.67506593032531204</c:v>
                </c:pt>
                <c:pt idx="13">
                  <c:v>0.60567520946069597</c:v>
                </c:pt>
                <c:pt idx="14">
                  <c:v>0.52603460677123004</c:v>
                </c:pt>
                <c:pt idx="15">
                  <c:v>0.450864173228466</c:v>
                </c:pt>
                <c:pt idx="16">
                  <c:v>0.38783758877561703</c:v>
                </c:pt>
                <c:pt idx="17">
                  <c:v>0.32821889783285602</c:v>
                </c:pt>
                <c:pt idx="18">
                  <c:v>0.250663825389221</c:v>
                </c:pt>
                <c:pt idx="19">
                  <c:v>0.13998693283606101</c:v>
                </c:pt>
                <c:pt idx="20" formatCode="0.00E+00">
                  <c:v>5.8338275244643706E-17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Sheet1!$I$4:$I$33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7A-4364-9541-7C16CDAB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208"/>
        <c:axId val="51664384"/>
      </c:scatterChart>
      <c:valAx>
        <c:axId val="51662208"/>
        <c:scaling>
          <c:orientation val="minMax"/>
          <c:max val="2"/>
          <c:min val="-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zh-CN" altLang="en-US" sz="1500" i="0" baseline="0">
                    <a:latin typeface="Times New Roman" pitchFamily="18" charset="0"/>
                  </a:rPr>
                  <a:t>归一化的输出功率</a:t>
                </a:r>
                <a:r>
                  <a:rPr lang="en-US" sz="150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27862426282949526"/>
              <c:y val="0.8799987905389912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1664384"/>
        <c:crossesAt val="-100"/>
        <c:crossBetween val="midCat"/>
        <c:majorUnit val="2"/>
      </c:valAx>
      <c:valAx>
        <c:axId val="51664384"/>
        <c:scaling>
          <c:orientation val="minMax"/>
          <c:max val="24"/>
          <c:min val="-2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zh-CN" alt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相位失真</a:t>
                </a:r>
                <a:r>
                  <a:rPr lang="en-US" altLang="zh-CN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(degree)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748385532838605E-3"/>
              <c:y val="0.11244039834942168"/>
            </c:manualLayout>
          </c:layout>
          <c:overlay val="0"/>
        </c:title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1662208"/>
        <c:crossesAt val="-20"/>
        <c:crossBetween val="midCat"/>
        <c:majorUnit val="12"/>
      </c:valAx>
    </c:plotArea>
    <c:legend>
      <c:legendPos val="r"/>
      <c:layout>
        <c:manualLayout>
          <c:xMode val="edge"/>
          <c:yMode val="edge"/>
          <c:x val="0.1845111499285115"/>
          <c:y val="4.1427209309906447E-2"/>
          <c:w val="0.29917207655988376"/>
          <c:h val="0.365500337576430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00206122570482"/>
          <c:y val="3.7093593880173831E-2"/>
          <c:w val="0.65023864163541134"/>
          <c:h val="0.75343278470189545"/>
        </c:manualLayout>
      </c:layout>
      <c:scatterChart>
        <c:scatterStyle val="smoothMarker"/>
        <c:varyColors val="0"/>
        <c:ser>
          <c:idx val="0"/>
          <c:order val="0"/>
          <c:tx>
            <c:v>Ids_Ideal</c:v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-90</c:v>
                </c:pt>
                <c:pt idx="1">
                  <c:v>-81</c:v>
                </c:pt>
                <c:pt idx="2">
                  <c:v>-72</c:v>
                </c:pt>
                <c:pt idx="3">
                  <c:v>-63</c:v>
                </c:pt>
                <c:pt idx="4">
                  <c:v>-54</c:v>
                </c:pt>
                <c:pt idx="5">
                  <c:v>-45</c:v>
                </c:pt>
                <c:pt idx="6">
                  <c:v>-36</c:v>
                </c:pt>
                <c:pt idx="7">
                  <c:v>-27</c:v>
                </c:pt>
                <c:pt idx="8">
                  <c:v>-18</c:v>
                </c:pt>
                <c:pt idx="9">
                  <c:v>-9</c:v>
                </c:pt>
                <c:pt idx="10">
                  <c:v>0</c:v>
                </c:pt>
                <c:pt idx="11">
                  <c:v>9.0000000000000107</c:v>
                </c:pt>
                <c:pt idx="12">
                  <c:v>18</c:v>
                </c:pt>
                <c:pt idx="13">
                  <c:v>27</c:v>
                </c:pt>
                <c:pt idx="14">
                  <c:v>36</c:v>
                </c:pt>
                <c:pt idx="15">
                  <c:v>45</c:v>
                </c:pt>
                <c:pt idx="16">
                  <c:v>54</c:v>
                </c:pt>
                <c:pt idx="17">
                  <c:v>63</c:v>
                </c:pt>
                <c:pt idx="18">
                  <c:v>72</c:v>
                </c:pt>
                <c:pt idx="19">
                  <c:v>81</c:v>
                </c:pt>
                <c:pt idx="20">
                  <c:v>90</c:v>
                </c:pt>
                <c:pt idx="21">
                  <c:v>99</c:v>
                </c:pt>
                <c:pt idx="22">
                  <c:v>108</c:v>
                </c:pt>
                <c:pt idx="23">
                  <c:v>117</c:v>
                </c:pt>
                <c:pt idx="24">
                  <c:v>126</c:v>
                </c:pt>
                <c:pt idx="25">
                  <c:v>135</c:v>
                </c:pt>
                <c:pt idx="26">
                  <c:v>144</c:v>
                </c:pt>
                <c:pt idx="27">
                  <c:v>153</c:v>
                </c:pt>
                <c:pt idx="28">
                  <c:v>162</c:v>
                </c:pt>
                <c:pt idx="29">
                  <c:v>171</c:v>
                </c:pt>
                <c:pt idx="30">
                  <c:v>180</c:v>
                </c:pt>
                <c:pt idx="31">
                  <c:v>189</c:v>
                </c:pt>
                <c:pt idx="32">
                  <c:v>198</c:v>
                </c:pt>
                <c:pt idx="33">
                  <c:v>207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243</c:v>
                </c:pt>
                <c:pt idx="38">
                  <c:v>252</c:v>
                </c:pt>
                <c:pt idx="39" formatCode="0.00E+00">
                  <c:v>261</c:v>
                </c:pt>
                <c:pt idx="40">
                  <c:v>270</c:v>
                </c:pt>
              </c:numCache>
            </c:numRef>
          </c:xVal>
          <c:yVal>
            <c:numRef>
              <c:f>Sheet1!$C$4:$C$44</c:f>
              <c:numCache>
                <c:formatCode>General</c:formatCode>
                <c:ptCount val="41"/>
                <c:pt idx="0" formatCode="0.00E+00">
                  <c:v>6.1229999999999999E-17</c:v>
                </c:pt>
                <c:pt idx="1">
                  <c:v>0.156</c:v>
                </c:pt>
                <c:pt idx="2">
                  <c:v>0.309</c:v>
                </c:pt>
                <c:pt idx="3">
                  <c:v>0.45400000000000001</c:v>
                </c:pt>
                <c:pt idx="4">
                  <c:v>0.58799999999999997</c:v>
                </c:pt>
                <c:pt idx="5">
                  <c:v>0.70699999999999996</c:v>
                </c:pt>
                <c:pt idx="6">
                  <c:v>0.80900000000000005</c:v>
                </c:pt>
                <c:pt idx="7">
                  <c:v>0.89100000000000001</c:v>
                </c:pt>
                <c:pt idx="8">
                  <c:v>0.95099999999999996</c:v>
                </c:pt>
                <c:pt idx="9">
                  <c:v>0.98799999999999999</c:v>
                </c:pt>
                <c:pt idx="10">
                  <c:v>1</c:v>
                </c:pt>
                <c:pt idx="11">
                  <c:v>0.98799999999999999</c:v>
                </c:pt>
                <c:pt idx="12">
                  <c:v>0.95099999999999996</c:v>
                </c:pt>
                <c:pt idx="13">
                  <c:v>0.89100000000000001</c:v>
                </c:pt>
                <c:pt idx="14">
                  <c:v>0.80900000000000005</c:v>
                </c:pt>
                <c:pt idx="15">
                  <c:v>0.70699999999999996</c:v>
                </c:pt>
                <c:pt idx="16">
                  <c:v>0.58799999999999997</c:v>
                </c:pt>
                <c:pt idx="17">
                  <c:v>0.45400000000000001</c:v>
                </c:pt>
                <c:pt idx="18">
                  <c:v>0.309</c:v>
                </c:pt>
                <c:pt idx="19">
                  <c:v>0.156</c:v>
                </c:pt>
                <c:pt idx="20" formatCode="0.00E+00">
                  <c:v>6.1229999999999999E-17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1-4332-9FFD-A114BDC6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9344"/>
        <c:axId val="52731264"/>
      </c:scatterChart>
      <c:scatterChart>
        <c:scatterStyle val="smoothMarker"/>
        <c:varyColors val="0"/>
        <c:ser>
          <c:idx val="2"/>
          <c:order val="1"/>
          <c:tx>
            <c:v>Vds_ClassB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791-4332-9FFD-A114BDC66B56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C791-4332-9FFD-A114BDC66B56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4-C791-4332-9FFD-A114BDC66B56}"/>
              </c:ext>
            </c:extLst>
          </c:dPt>
          <c:xVal>
            <c:numRef>
              <c:f>Sheet1!$A$4:$A$44</c:f>
              <c:numCache>
                <c:formatCode>General</c:formatCode>
                <c:ptCount val="41"/>
                <c:pt idx="0">
                  <c:v>-90</c:v>
                </c:pt>
                <c:pt idx="1">
                  <c:v>-81</c:v>
                </c:pt>
                <c:pt idx="2">
                  <c:v>-72</c:v>
                </c:pt>
                <c:pt idx="3">
                  <c:v>-63</c:v>
                </c:pt>
                <c:pt idx="4">
                  <c:v>-54</c:v>
                </c:pt>
                <c:pt idx="5">
                  <c:v>-45</c:v>
                </c:pt>
                <c:pt idx="6">
                  <c:v>-36</c:v>
                </c:pt>
                <c:pt idx="7">
                  <c:v>-27</c:v>
                </c:pt>
                <c:pt idx="8">
                  <c:v>-18</c:v>
                </c:pt>
                <c:pt idx="9">
                  <c:v>-9</c:v>
                </c:pt>
                <c:pt idx="10">
                  <c:v>0</c:v>
                </c:pt>
                <c:pt idx="11">
                  <c:v>9.0000000000000107</c:v>
                </c:pt>
                <c:pt idx="12">
                  <c:v>18</c:v>
                </c:pt>
                <c:pt idx="13">
                  <c:v>27</c:v>
                </c:pt>
                <c:pt idx="14">
                  <c:v>36</c:v>
                </c:pt>
                <c:pt idx="15">
                  <c:v>45</c:v>
                </c:pt>
                <c:pt idx="16">
                  <c:v>54</c:v>
                </c:pt>
                <c:pt idx="17">
                  <c:v>63</c:v>
                </c:pt>
                <c:pt idx="18">
                  <c:v>72</c:v>
                </c:pt>
                <c:pt idx="19">
                  <c:v>81</c:v>
                </c:pt>
                <c:pt idx="20">
                  <c:v>90</c:v>
                </c:pt>
                <c:pt idx="21">
                  <c:v>99</c:v>
                </c:pt>
                <c:pt idx="22">
                  <c:v>108</c:v>
                </c:pt>
                <c:pt idx="23">
                  <c:v>117</c:v>
                </c:pt>
                <c:pt idx="24">
                  <c:v>126</c:v>
                </c:pt>
                <c:pt idx="25">
                  <c:v>135</c:v>
                </c:pt>
                <c:pt idx="26">
                  <c:v>144</c:v>
                </c:pt>
                <c:pt idx="27">
                  <c:v>153</c:v>
                </c:pt>
                <c:pt idx="28">
                  <c:v>162</c:v>
                </c:pt>
                <c:pt idx="29">
                  <c:v>171</c:v>
                </c:pt>
                <c:pt idx="30">
                  <c:v>180</c:v>
                </c:pt>
                <c:pt idx="31">
                  <c:v>189</c:v>
                </c:pt>
                <c:pt idx="32">
                  <c:v>198</c:v>
                </c:pt>
                <c:pt idx="33">
                  <c:v>207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243</c:v>
                </c:pt>
                <c:pt idx="38">
                  <c:v>252</c:v>
                </c:pt>
                <c:pt idx="39" formatCode="0.00E+00">
                  <c:v>261</c:v>
                </c:pt>
                <c:pt idx="40">
                  <c:v>270</c:v>
                </c:pt>
              </c:numCache>
            </c:numRef>
          </c:xVal>
          <c:yVal>
            <c:numRef>
              <c:f>Sheet1!$D$4:$D$44</c:f>
              <c:numCache>
                <c:formatCode>General</c:formatCode>
                <c:ptCount val="41"/>
                <c:pt idx="0">
                  <c:v>1</c:v>
                </c:pt>
                <c:pt idx="1">
                  <c:v>0.84399999999999997</c:v>
                </c:pt>
                <c:pt idx="2">
                  <c:v>0.69099999999999995</c:v>
                </c:pt>
                <c:pt idx="3">
                  <c:v>0.54600000000000004</c:v>
                </c:pt>
                <c:pt idx="4">
                  <c:v>0.41199999999999998</c:v>
                </c:pt>
                <c:pt idx="5">
                  <c:v>0.29299999999999998</c:v>
                </c:pt>
                <c:pt idx="6">
                  <c:v>0.191</c:v>
                </c:pt>
                <c:pt idx="7">
                  <c:v>0.109</c:v>
                </c:pt>
                <c:pt idx="8">
                  <c:v>4.9000000000000002E-2</c:v>
                </c:pt>
                <c:pt idx="9">
                  <c:v>1.2E-2</c:v>
                </c:pt>
                <c:pt idx="10">
                  <c:v>0</c:v>
                </c:pt>
                <c:pt idx="11">
                  <c:v>1.2E-2</c:v>
                </c:pt>
                <c:pt idx="12">
                  <c:v>4.9000000000000002E-2</c:v>
                </c:pt>
                <c:pt idx="13">
                  <c:v>0.109</c:v>
                </c:pt>
                <c:pt idx="14">
                  <c:v>0.191</c:v>
                </c:pt>
                <c:pt idx="15">
                  <c:v>0.29299999999999998</c:v>
                </c:pt>
                <c:pt idx="16">
                  <c:v>0.41199999999999998</c:v>
                </c:pt>
                <c:pt idx="17">
                  <c:v>0.54600000000000004</c:v>
                </c:pt>
                <c:pt idx="18">
                  <c:v>0.69099999999999995</c:v>
                </c:pt>
                <c:pt idx="19">
                  <c:v>0.84399999999999997</c:v>
                </c:pt>
                <c:pt idx="20">
                  <c:v>1</c:v>
                </c:pt>
                <c:pt idx="21">
                  <c:v>1.1559999999999999</c:v>
                </c:pt>
                <c:pt idx="22">
                  <c:v>1.3089999999999999</c:v>
                </c:pt>
                <c:pt idx="23">
                  <c:v>1.454</c:v>
                </c:pt>
                <c:pt idx="24">
                  <c:v>1.5880000000000001</c:v>
                </c:pt>
                <c:pt idx="25">
                  <c:v>1.7070000000000001</c:v>
                </c:pt>
                <c:pt idx="26">
                  <c:v>1.8089999999999999</c:v>
                </c:pt>
                <c:pt idx="27">
                  <c:v>1.891</c:v>
                </c:pt>
                <c:pt idx="28">
                  <c:v>1.9510000000000001</c:v>
                </c:pt>
                <c:pt idx="29">
                  <c:v>1.988</c:v>
                </c:pt>
                <c:pt idx="30">
                  <c:v>2</c:v>
                </c:pt>
                <c:pt idx="31">
                  <c:v>1.988</c:v>
                </c:pt>
                <c:pt idx="32">
                  <c:v>1.9510000000000001</c:v>
                </c:pt>
                <c:pt idx="33">
                  <c:v>1.891</c:v>
                </c:pt>
                <c:pt idx="34">
                  <c:v>1.8089999999999999</c:v>
                </c:pt>
                <c:pt idx="35">
                  <c:v>1.7070000000000001</c:v>
                </c:pt>
                <c:pt idx="36">
                  <c:v>1.5880000000000001</c:v>
                </c:pt>
                <c:pt idx="37">
                  <c:v>1.454</c:v>
                </c:pt>
                <c:pt idx="38">
                  <c:v>1.3089999999999999</c:v>
                </c:pt>
                <c:pt idx="39">
                  <c:v>1.1559999999999999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91-4332-9FFD-A114BDC6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67392"/>
        <c:axId val="1994471136"/>
      </c:scatterChart>
      <c:valAx>
        <c:axId val="52729344"/>
        <c:scaling>
          <c:orientation val="minMax"/>
          <c:max val="270"/>
          <c:min val="-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2000" i="1" baseline="0">
                    <a:latin typeface="Times New Roman" pitchFamily="18" charset="0"/>
                  </a:rPr>
                  <a:t>ω</a:t>
                </a:r>
                <a:r>
                  <a:rPr lang="en-US" altLang="zh-CN" sz="2000" i="1" baseline="0">
                    <a:latin typeface="Times New Roman" pitchFamily="18" charset="0"/>
                  </a:rPr>
                  <a:t>t</a:t>
                </a:r>
                <a:endParaRPr lang="en-US" sz="2000" i="1" baseline="0">
                  <a:latin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8256536340149286"/>
              <c:y val="0.869024486711074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731264"/>
        <c:crossesAt val="-100"/>
        <c:crossBetween val="midCat"/>
        <c:majorUnit val="90"/>
      </c:valAx>
      <c:valAx>
        <c:axId val="52731264"/>
        <c:scaling>
          <c:orientation val="minMax"/>
          <c:max val="1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Drain Current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9332996609023021E-3"/>
              <c:y val="0.23360072444151037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729344"/>
        <c:crossesAt val="-90"/>
        <c:crossBetween val="midCat"/>
        <c:majorUnit val="0.5"/>
      </c:valAx>
      <c:valAx>
        <c:axId val="1994471136"/>
        <c:scaling>
          <c:orientation val="minMax"/>
          <c:max val="3"/>
        </c:scaling>
        <c:delete val="0"/>
        <c:axPos val="r"/>
        <c:title>
          <c:tx>
            <c:rich>
              <a:bodyPr/>
              <a:lstStyle/>
              <a:p>
                <a:pPr>
                  <a:defRPr sz="15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Drain Voltage</a:t>
                </a:r>
                <a:endParaRPr lang="zh-CN" altLang="en-US" sz="15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549821105939088"/>
              <c:y val="0.25608002102400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1994467392"/>
        <c:crosses val="max"/>
        <c:crossBetween val="midCat"/>
        <c:majorUnit val="1"/>
      </c:valAx>
      <c:valAx>
        <c:axId val="19944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47113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28773903262092"/>
          <c:y val="5.6878092057887568E-2"/>
          <c:w val="0.71071226096737905"/>
          <c:h val="0.75343278470189545"/>
        </c:manualLayout>
      </c:layout>
      <c:scatterChart>
        <c:scatterStyle val="smoothMarker"/>
        <c:varyColors val="0"/>
        <c:ser>
          <c:idx val="2"/>
          <c:order val="0"/>
          <c:tx>
            <c:v>Vgs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D90-4826-8126-E7C84F442A2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2-5D90-4826-8126-E7C84F442A2F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3-5D90-4826-8126-E7C84F442A2F}"/>
              </c:ext>
            </c:extLst>
          </c:dPt>
          <c:xVal>
            <c:numRef>
              <c:f>Sheet1!$A$4:$A$44</c:f>
              <c:numCache>
                <c:formatCode>General</c:formatCode>
                <c:ptCount val="41"/>
                <c:pt idx="0">
                  <c:v>-90</c:v>
                </c:pt>
                <c:pt idx="1">
                  <c:v>-81</c:v>
                </c:pt>
                <c:pt idx="2">
                  <c:v>-72</c:v>
                </c:pt>
                <c:pt idx="3">
                  <c:v>-63</c:v>
                </c:pt>
                <c:pt idx="4">
                  <c:v>-54</c:v>
                </c:pt>
                <c:pt idx="5">
                  <c:v>-45</c:v>
                </c:pt>
                <c:pt idx="6">
                  <c:v>-36</c:v>
                </c:pt>
                <c:pt idx="7">
                  <c:v>-27</c:v>
                </c:pt>
                <c:pt idx="8">
                  <c:v>-18</c:v>
                </c:pt>
                <c:pt idx="9">
                  <c:v>-9</c:v>
                </c:pt>
                <c:pt idx="10">
                  <c:v>0</c:v>
                </c:pt>
                <c:pt idx="11">
                  <c:v>9.0000000000000107</c:v>
                </c:pt>
                <c:pt idx="12">
                  <c:v>18</c:v>
                </c:pt>
                <c:pt idx="13">
                  <c:v>27</c:v>
                </c:pt>
                <c:pt idx="14">
                  <c:v>36</c:v>
                </c:pt>
                <c:pt idx="15">
                  <c:v>45</c:v>
                </c:pt>
                <c:pt idx="16">
                  <c:v>54</c:v>
                </c:pt>
                <c:pt idx="17">
                  <c:v>63</c:v>
                </c:pt>
                <c:pt idx="18">
                  <c:v>72</c:v>
                </c:pt>
                <c:pt idx="19">
                  <c:v>81</c:v>
                </c:pt>
                <c:pt idx="20">
                  <c:v>90</c:v>
                </c:pt>
                <c:pt idx="21">
                  <c:v>99</c:v>
                </c:pt>
                <c:pt idx="22">
                  <c:v>108</c:v>
                </c:pt>
                <c:pt idx="23">
                  <c:v>117</c:v>
                </c:pt>
                <c:pt idx="24">
                  <c:v>126</c:v>
                </c:pt>
                <c:pt idx="25">
                  <c:v>135</c:v>
                </c:pt>
                <c:pt idx="26">
                  <c:v>144</c:v>
                </c:pt>
                <c:pt idx="27">
                  <c:v>153</c:v>
                </c:pt>
                <c:pt idx="28">
                  <c:v>162</c:v>
                </c:pt>
                <c:pt idx="29">
                  <c:v>171</c:v>
                </c:pt>
                <c:pt idx="30">
                  <c:v>180</c:v>
                </c:pt>
                <c:pt idx="31">
                  <c:v>189</c:v>
                </c:pt>
                <c:pt idx="32">
                  <c:v>198</c:v>
                </c:pt>
                <c:pt idx="33">
                  <c:v>207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243</c:v>
                </c:pt>
                <c:pt idx="38">
                  <c:v>252</c:v>
                </c:pt>
                <c:pt idx="39" formatCode="0.00E+00">
                  <c:v>261</c:v>
                </c:pt>
                <c:pt idx="40">
                  <c:v>270</c:v>
                </c:pt>
              </c:numCache>
            </c:numRef>
          </c:xVal>
          <c:yVal>
            <c:numRef>
              <c:f>Sheet1!$B$4:$B$44</c:f>
              <c:numCache>
                <c:formatCode>General</c:formatCode>
                <c:ptCount val="41"/>
                <c:pt idx="0" formatCode="0.00E+00">
                  <c:v>6.1232339957367697E-17</c:v>
                </c:pt>
                <c:pt idx="1">
                  <c:v>0.15643446504023101</c:v>
                </c:pt>
                <c:pt idx="2">
                  <c:v>0.30901699437494701</c:v>
                </c:pt>
                <c:pt idx="3">
                  <c:v>0.45399049973954703</c:v>
                </c:pt>
                <c:pt idx="4">
                  <c:v>0.58778525229247303</c:v>
                </c:pt>
                <c:pt idx="5">
                  <c:v>0.70710678118654802</c:v>
                </c:pt>
                <c:pt idx="6">
                  <c:v>0.80901699437494801</c:v>
                </c:pt>
                <c:pt idx="7">
                  <c:v>0.89100652418836801</c:v>
                </c:pt>
                <c:pt idx="8">
                  <c:v>0.95105651629515398</c:v>
                </c:pt>
                <c:pt idx="9">
                  <c:v>0.98768834059513799</c:v>
                </c:pt>
                <c:pt idx="10">
                  <c:v>1</c:v>
                </c:pt>
                <c:pt idx="11">
                  <c:v>0.98768834059513799</c:v>
                </c:pt>
                <c:pt idx="12">
                  <c:v>0.95105651629515398</c:v>
                </c:pt>
                <c:pt idx="13">
                  <c:v>0.89100652418836801</c:v>
                </c:pt>
                <c:pt idx="14">
                  <c:v>0.80901699437494701</c:v>
                </c:pt>
                <c:pt idx="15">
                  <c:v>0.70710678118654802</c:v>
                </c:pt>
                <c:pt idx="16">
                  <c:v>0.58778525229247303</c:v>
                </c:pt>
                <c:pt idx="17">
                  <c:v>0.45399049973954703</c:v>
                </c:pt>
                <c:pt idx="18">
                  <c:v>0.30901699437494701</c:v>
                </c:pt>
                <c:pt idx="19">
                  <c:v>0.15643446504023101</c:v>
                </c:pt>
                <c:pt idx="20" formatCode="0.00E+00">
                  <c:v>6.1232339957367697E-17</c:v>
                </c:pt>
                <c:pt idx="21">
                  <c:v>-0.15643446504023101</c:v>
                </c:pt>
                <c:pt idx="22">
                  <c:v>-0.30901699437494701</c:v>
                </c:pt>
                <c:pt idx="23">
                  <c:v>-0.45399049973954603</c:v>
                </c:pt>
                <c:pt idx="24">
                  <c:v>-0.58778525229247303</c:v>
                </c:pt>
                <c:pt idx="25">
                  <c:v>-0.70710678118654802</c:v>
                </c:pt>
                <c:pt idx="26">
                  <c:v>-0.80901699437494701</c:v>
                </c:pt>
                <c:pt idx="27">
                  <c:v>-0.89100652418836801</c:v>
                </c:pt>
                <c:pt idx="28">
                  <c:v>-0.95105651629515298</c:v>
                </c:pt>
                <c:pt idx="29">
                  <c:v>-0.98768834059513799</c:v>
                </c:pt>
                <c:pt idx="30">
                  <c:v>-1</c:v>
                </c:pt>
                <c:pt idx="31">
                  <c:v>-0.98768834059513799</c:v>
                </c:pt>
                <c:pt idx="32">
                  <c:v>-0.95105651629515398</c:v>
                </c:pt>
                <c:pt idx="33">
                  <c:v>-0.89100652418836801</c:v>
                </c:pt>
                <c:pt idx="34">
                  <c:v>-0.80901699437494801</c:v>
                </c:pt>
                <c:pt idx="35">
                  <c:v>-0.70710678118654802</c:v>
                </c:pt>
                <c:pt idx="36">
                  <c:v>-0.58778525229247303</c:v>
                </c:pt>
                <c:pt idx="37">
                  <c:v>-0.45399049973954703</c:v>
                </c:pt>
                <c:pt idx="38">
                  <c:v>-0.30901699437494801</c:v>
                </c:pt>
                <c:pt idx="39">
                  <c:v>-0.15643446504023101</c:v>
                </c:pt>
                <c:pt idx="40" formatCode="0.00E+00">
                  <c:v>-1.8369701987210299E-16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90-4826-8126-E7C84F44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9344"/>
        <c:axId val="52731264"/>
      </c:scatterChart>
      <c:valAx>
        <c:axId val="52729344"/>
        <c:scaling>
          <c:orientation val="minMax"/>
          <c:max val="270"/>
          <c:min val="-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0" baseline="0">
                    <a:latin typeface="Times New Roman" pitchFamily="18" charset="0"/>
                  </a:rPr>
                  <a:t>Phase</a:t>
                </a:r>
                <a:r>
                  <a:rPr lang="en-US" sz="1500" i="0" baseline="-25000">
                    <a:latin typeface="Times New Roman" pitchFamily="18" charset="0"/>
                  </a:rPr>
                  <a:t> </a:t>
                </a:r>
                <a:r>
                  <a:rPr lang="en-US" sz="1500" i="0" baseline="0">
                    <a:latin typeface="Times New Roman" pitchFamily="18" charset="0"/>
                  </a:rPr>
                  <a:t>(degree)</a:t>
                </a:r>
              </a:p>
            </c:rich>
          </c:tx>
          <c:layout>
            <c:manualLayout>
              <c:xMode val="edge"/>
              <c:yMode val="edge"/>
              <c:x val="0.3414524777167412"/>
              <c:y val="0.895639368197989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731264"/>
        <c:crossesAt val="-100"/>
        <c:crossBetween val="midCat"/>
        <c:majorUnit val="90"/>
      </c:valAx>
      <c:valAx>
        <c:axId val="52731264"/>
        <c:scaling>
          <c:orientation val="minMax"/>
          <c:max val="1.5"/>
          <c:min val="-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Normalized Voltage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750414210887537E-3"/>
              <c:y val="7.7746887190560388E-2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729344"/>
        <c:crossesAt val="-90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3344491938507685"/>
          <c:y val="5.6265473677077286E-2"/>
          <c:w val="0.29988430402368599"/>
          <c:h val="0.1609406515720301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91748977886109"/>
          <c:y val="3.6021349094556308E-2"/>
          <c:w val="0.6840076059821284"/>
          <c:h val="0.67140048874180547"/>
        </c:manualLayout>
      </c:layout>
      <c:scatterChart>
        <c:scatterStyle val="smoothMarker"/>
        <c:varyColors val="0"/>
        <c:ser>
          <c:idx val="0"/>
          <c:order val="0"/>
          <c:tx>
            <c:v>can=1111</c:v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Sheet1!$U$2:$U$10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Sheet1!$T$2:$T$10</c:f>
              <c:numCache>
                <c:formatCode>General</c:formatCode>
                <c:ptCount val="9"/>
                <c:pt idx="0">
                  <c:v>0.83333333333333337</c:v>
                </c:pt>
                <c:pt idx="1">
                  <c:v>1.875</c:v>
                </c:pt>
                <c:pt idx="2">
                  <c:v>3.2142857142857144</c:v>
                </c:pt>
                <c:pt idx="3">
                  <c:v>5.0000000000000009</c:v>
                </c:pt>
                <c:pt idx="4">
                  <c:v>7.5</c:v>
                </c:pt>
                <c:pt idx="5">
                  <c:v>11.249999999999998</c:v>
                </c:pt>
                <c:pt idx="6">
                  <c:v>17.499999999999996</c:v>
                </c:pt>
                <c:pt idx="7">
                  <c:v>30.000000000000007</c:v>
                </c:pt>
                <c:pt idx="8">
                  <c:v>67.500000000000014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7-461D-912D-C461E6C4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2064"/>
        <c:axId val="52553984"/>
      </c:scatterChart>
      <c:valAx>
        <c:axId val="52552064"/>
        <c:scaling>
          <c:orientation val="minMax"/>
          <c:max val="9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zh-CN" altLang="en-US" sz="1500" i="0" baseline="0">
                    <a:latin typeface="Times New Roman" pitchFamily="18" charset="0"/>
                  </a:rPr>
                  <a:t>饱和漏极效率</a:t>
                </a:r>
                <a:r>
                  <a:rPr lang="en-US" sz="1500" i="0" baseline="0">
                    <a:latin typeface="Times New Roman" pitchFamily="18" charset="0"/>
                  </a:rPr>
                  <a:t>(</a:t>
                </a:r>
                <a:r>
                  <a:rPr lang="en-US" altLang="zh-CN" sz="1500" i="0" baseline="0">
                    <a:latin typeface="Times New Roman" pitchFamily="18" charset="0"/>
                  </a:rPr>
                  <a:t>%</a:t>
                </a:r>
                <a:r>
                  <a:rPr lang="en-US" sz="1500" i="0" baseline="0">
                    <a:latin typeface="Times New Roman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3256349557075876"/>
              <c:y val="0.862945318649263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553984"/>
        <c:crossesAt val="-100"/>
        <c:crossBetween val="midCat"/>
        <c:majorUnit val="10"/>
      </c:valAx>
      <c:valAx>
        <c:axId val="5255398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zh-CN" alt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饱和输出功率</a:t>
                </a: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 (W)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043573611954091E-2"/>
              <c:y val="4.7326917089380131E-2"/>
            </c:manualLayout>
          </c:layout>
          <c:overlay val="0"/>
        </c:title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552064"/>
        <c:crossesAt val="-20"/>
        <c:crossBetween val="midCat"/>
        <c:majorUnit val="10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52972362150698"/>
          <c:y val="3.6021349094556308E-2"/>
          <c:w val="0.73639527923089787"/>
          <c:h val="0.77799047580600977"/>
        </c:manualLayout>
      </c:layout>
      <c:scatterChart>
        <c:scatterStyle val="smoothMarker"/>
        <c:varyColors val="0"/>
        <c:ser>
          <c:idx val="2"/>
          <c:order val="0"/>
          <c:tx>
            <c:v>f=f0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D775-4AA5-BEF3-F28B1D48480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D775-4AA5-BEF3-F28B1D484800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D775-4AA5-BEF3-F28B1D484800}"/>
              </c:ext>
            </c:extLst>
          </c:dPt>
          <c:xVal>
            <c:numRef>
              <c:f>Sheet1!$BA$4:$BA$33</c:f>
              <c:numCache>
                <c:formatCode>General</c:formatCode>
                <c:ptCount val="30"/>
              </c:numCache>
            </c:numRef>
          </c:xVal>
          <c:yVal>
            <c:numRef>
              <c:f>Sheet1!$AZ$4:$AZ$33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5-4AA5-BEF3-F28B1D484800}"/>
            </c:ext>
          </c:extLst>
        </c:ser>
        <c:ser>
          <c:idx val="3"/>
          <c:order val="1"/>
          <c:tx>
            <c:v>f=0.8f0 1.2f0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Sheet1!$AW$4:$AW$33</c:f>
              <c:numCache>
                <c:formatCode>General</c:formatCode>
                <c:ptCount val="30"/>
              </c:numCache>
            </c:numRef>
          </c:xVal>
          <c:yVal>
            <c:numRef>
              <c:f>Sheet1!$AV$4:$AV$33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5-4AA5-BEF3-F28B1D484800}"/>
            </c:ext>
          </c:extLst>
        </c:ser>
        <c:ser>
          <c:idx val="0"/>
          <c:order val="2"/>
          <c:tx>
            <c:v>f=0.6f01.4f0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Sheet1!$AS$4:$AS$33</c:f>
              <c:numCache>
                <c:formatCode>General</c:formatCode>
                <c:ptCount val="30"/>
              </c:numCache>
            </c:numRef>
          </c:xVal>
          <c:yVal>
            <c:numRef>
              <c:f>Sheet1!$AR$4:$AR$33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75-4AA5-BEF3-F28B1D48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1808"/>
        <c:axId val="87993728"/>
      </c:scatterChart>
      <c:valAx>
        <c:axId val="87991808"/>
        <c:scaling>
          <c:orientation val="minMax"/>
          <c:max val="0"/>
          <c:min val="-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0" baseline="0">
                    <a:latin typeface="Times New Roman" pitchFamily="18" charset="0"/>
                  </a:rPr>
                  <a:t>Normalized P</a:t>
                </a:r>
                <a:r>
                  <a:rPr lang="en-US" sz="1500" i="0" baseline="-25000">
                    <a:latin typeface="Times New Roman" pitchFamily="18" charset="0"/>
                  </a:rPr>
                  <a:t>out </a:t>
                </a:r>
                <a:r>
                  <a:rPr lang="en-US" sz="150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32304166536037876"/>
              <c:y val="0.907327249549504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7993728"/>
        <c:crossesAt val="-100"/>
        <c:crossBetween val="midCat"/>
        <c:majorUnit val="2"/>
      </c:valAx>
      <c:valAx>
        <c:axId val="87993728"/>
        <c:scaling>
          <c:orientation val="minMax"/>
          <c:max val="8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Drain Efficiency (%)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746160975663122E-3"/>
              <c:y val="7.0888996859870643E-2"/>
            </c:manualLayout>
          </c:layout>
          <c:overlay val="0"/>
        </c:title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7991808"/>
        <c:crossesAt val="-20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54066586156836449"/>
          <c:y val="0.5906721654660394"/>
          <c:w val="0.38827039160761689"/>
          <c:h val="0.2222438425121982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0755449047129"/>
          <c:y val="3.1443469161496942E-2"/>
          <c:w val="0.64716735136368819"/>
          <c:h val="0.77799047580600977"/>
        </c:manualLayout>
      </c:layout>
      <c:scatterChart>
        <c:scatterStyle val="smoothMarker"/>
        <c:varyColors val="0"/>
        <c:ser>
          <c:idx val="2"/>
          <c:order val="0"/>
          <c:tx>
            <c:v>OBO=6dB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BEC-44AF-9BAB-5A9BECFABFB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4BEC-44AF-9BAB-5A9BECFABFB5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4BEC-44AF-9BAB-5A9BECFABFB5}"/>
              </c:ext>
            </c:extLst>
          </c:dPt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Sheet1!$BD$4:$BD$24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EC-44AF-9BAB-5A9BECFABFB5}"/>
            </c:ext>
          </c:extLst>
        </c:ser>
        <c:ser>
          <c:idx val="3"/>
          <c:order val="1"/>
          <c:tx>
            <c:v>OBO=8dB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Sheet1!$BH$4:$BH$24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EC-44AF-9BAB-5A9BECFABFB5}"/>
            </c:ext>
          </c:extLst>
        </c:ser>
        <c:ser>
          <c:idx val="0"/>
          <c:order val="2"/>
          <c:tx>
            <c:v>OBO=10dB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Sheet1!$BL$4:$BL$24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EC-44AF-9BAB-5A9BECFA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0368"/>
        <c:axId val="87932288"/>
      </c:scatterChart>
      <c:scatterChart>
        <c:scatterStyle val="smoothMarker"/>
        <c:varyColors val="0"/>
        <c:ser>
          <c:idx val="1"/>
          <c:order val="3"/>
          <c:tx>
            <c:v>Phase_ap_1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Sheet1!$BE$4:$BE$24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EC-44AF-9BAB-5A9BECFABFB5}"/>
            </c:ext>
          </c:extLst>
        </c:ser>
        <c:ser>
          <c:idx val="4"/>
          <c:order val="4"/>
          <c:tx>
            <c:v>Phase_ap_1.5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Sheet1!$BI$4:$BI$24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EC-44AF-9BAB-5A9BECFABFB5}"/>
            </c:ext>
          </c:extLst>
        </c:ser>
        <c:ser>
          <c:idx val="5"/>
          <c:order val="5"/>
          <c:tx>
            <c:v>Phase_ap_2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Sheet1!$BM$4:$BM$24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EC-44AF-9BAB-5A9BECFA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48672"/>
        <c:axId val="87946752"/>
      </c:scatterChart>
      <c:valAx>
        <c:axId val="87930368"/>
        <c:scaling>
          <c:orientation val="minMax"/>
          <c:max val="1.4"/>
          <c:min val="0.6000000000000000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1" baseline="0">
                    <a:latin typeface="Times New Roman" pitchFamily="18" charset="0"/>
                  </a:rPr>
                  <a:t>f/f</a:t>
                </a:r>
                <a:r>
                  <a:rPr lang="en-US" sz="1500" i="1" baseline="-25000">
                    <a:latin typeface="Times New Roman" pitchFamily="18" charset="0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47790363091600491"/>
              <c:y val="0.90732713985880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7932288"/>
        <c:crossesAt val="-100"/>
        <c:crossBetween val="midCat"/>
        <c:majorUnit val="0.2"/>
      </c:valAx>
      <c:valAx>
        <c:axId val="87932288"/>
        <c:scaling>
          <c:orientation val="minMax"/>
          <c:max val="1.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Magnitude of I</a:t>
                </a:r>
                <a:r>
                  <a:rPr lang="en-US" sz="1500" b="1" i="0" baseline="-25000">
                    <a:latin typeface="Times New Roman" pitchFamily="18" charset="0"/>
                    <a:cs typeface="Times New Roman" panose="02020603050405020304" pitchFamily="18" charset="0"/>
                  </a:rPr>
                  <a:t>MSAT</a:t>
                </a:r>
              </a:p>
            </c:rich>
          </c:tx>
          <c:layout>
            <c:manualLayout>
              <c:xMode val="edge"/>
              <c:yMode val="edge"/>
              <c:x val="1.8746160975663126E-3"/>
              <c:y val="0.16466681505126124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2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7930368"/>
        <c:crossesAt val="-20"/>
        <c:crossBetween val="midCat"/>
        <c:majorUnit val="0.1"/>
      </c:valAx>
      <c:valAx>
        <c:axId val="87946752"/>
        <c:scaling>
          <c:orientation val="minMax"/>
          <c:max val="140"/>
          <c:min val="2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5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of </a:t>
                </a:r>
                <a:r>
                  <a:rPr lang="en-US" altLang="en-US" sz="15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altLang="en-US" sz="1500" i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MSAT </a:t>
                </a:r>
                <a:r>
                  <a:rPr lang="en-US" altLang="en-US" sz="15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</a:p>
            </c:rich>
          </c:tx>
          <c:layout>
            <c:manualLayout>
              <c:xMode val="edge"/>
              <c:yMode val="edge"/>
              <c:x val="0.92664840807942483"/>
              <c:y val="0.197521056744357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7948672"/>
        <c:crosses val="max"/>
        <c:crossBetween val="midCat"/>
        <c:majorUnit val="20"/>
      </c:valAx>
      <c:valAx>
        <c:axId val="8794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94675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8994123017231539"/>
          <c:y val="3.2471895302971364E-2"/>
          <c:w val="0.35011383087983566"/>
          <c:h val="0.1953008207351965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 b="0" i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99951781184267"/>
          <c:y val="3.1443469161496942E-2"/>
          <c:w val="0.73383276337023218"/>
          <c:h val="0.77799047580600977"/>
        </c:manualLayout>
      </c:layout>
      <c:scatterChart>
        <c:scatterStyle val="smoothMarker"/>
        <c:varyColors val="0"/>
        <c:ser>
          <c:idx val="2"/>
          <c:order val="0"/>
          <c:tx>
            <c:v>OBO=6dB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B17A-4A1A-B6B3-C4DE4D76768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B17A-4A1A-B6B3-C4DE4D767683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B17A-4A1A-B6B3-C4DE4D767683}"/>
              </c:ext>
            </c:extLst>
          </c:dPt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Sheet1!$BF$4:$BF$24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7A-4A1A-B6B3-C4DE4D767683}"/>
            </c:ext>
          </c:extLst>
        </c:ser>
        <c:ser>
          <c:idx val="3"/>
          <c:order val="1"/>
          <c:tx>
            <c:v>OBO=8dB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Sheet1!$BJ$4:$BJ$24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7A-4A1A-B6B3-C4DE4D767683}"/>
            </c:ext>
          </c:extLst>
        </c:ser>
        <c:ser>
          <c:idx val="0"/>
          <c:order val="2"/>
          <c:tx>
            <c:v>OBO=10dB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Sheet1!$BN$4:$BN$24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7A-4A1A-B6B3-C4DE4D767683}"/>
            </c:ext>
          </c:extLst>
        </c:ser>
        <c:ser>
          <c:idx val="1"/>
          <c:order val="3"/>
          <c:tx>
            <c:v>Phase_ap_1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Sheet1!$BG$4:$BG$24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7A-4A1A-B6B3-C4DE4D767683}"/>
            </c:ext>
          </c:extLst>
        </c:ser>
        <c:ser>
          <c:idx val="4"/>
          <c:order val="4"/>
          <c:tx>
            <c:v>Phase_ap_1.5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Sheet1!$BK$4:$BK$24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7A-4A1A-B6B3-C4DE4D767683}"/>
            </c:ext>
          </c:extLst>
        </c:ser>
        <c:ser>
          <c:idx val="5"/>
          <c:order val="5"/>
          <c:tx>
            <c:v>Phase_ap_2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Sheet1!$BC$4:$BC$24</c:f>
              <c:numCache>
                <c:formatCode>General</c:formatCode>
                <c:ptCount val="21"/>
              </c:numCache>
            </c:numRef>
          </c:xVal>
          <c:yVal>
            <c:numRef>
              <c:f>Sheet1!$BO$4:$BO$24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7A-4A1A-B6B3-C4DE4D767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4128"/>
        <c:axId val="51826048"/>
      </c:scatterChart>
      <c:valAx>
        <c:axId val="51824128"/>
        <c:scaling>
          <c:orientation val="minMax"/>
          <c:max val="1.4"/>
          <c:min val="0.6000000000000000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1" baseline="0">
                    <a:latin typeface="Times New Roman" pitchFamily="18" charset="0"/>
                  </a:rPr>
                  <a:t>f/f</a:t>
                </a:r>
                <a:r>
                  <a:rPr lang="en-US" sz="1500" i="1" baseline="-25000">
                    <a:latin typeface="Times New Roman" pitchFamily="18" charset="0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47790363091600491"/>
              <c:y val="0.90732713985880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1826048"/>
        <c:crossesAt val="-100"/>
        <c:crossBetween val="midCat"/>
        <c:majorUnit val="0.2"/>
      </c:valAx>
      <c:valAx>
        <c:axId val="51826048"/>
        <c:scaling>
          <c:orientation val="minMax"/>
          <c:max val="1.2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Saturation Drain Voltages</a:t>
                </a:r>
                <a:endParaRPr lang="en-US" sz="1500" b="1" i="0" baseline="-25000">
                  <a:latin typeface="Times New Roman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8510714909696176E-3"/>
              <c:y val="7.1673793703660296E-2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2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1824128"/>
        <c:crossesAt val="-20"/>
        <c:crossBetween val="midCat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8171304544404212"/>
          <c:y val="3.8911222762900051E-2"/>
          <c:w val="0.36261614002744091"/>
          <c:h val="0.187166032257238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3798927307999"/>
          <c:y val="3.5879470351341064E-2"/>
          <c:w val="0.64716735136368819"/>
          <c:h val="0.77799047580600977"/>
        </c:manualLayout>
      </c:layout>
      <c:scatterChart>
        <c:scatterStyle val="smoothMarker"/>
        <c:varyColors val="0"/>
        <c:ser>
          <c:idx val="2"/>
          <c:order val="0"/>
          <c:tx>
            <c:v>tA=0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F7AA-48B5-8040-DC62A077E89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F7AA-48B5-8040-DC62A077E89A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F7AA-48B5-8040-DC62A077E89A}"/>
              </c:ext>
            </c:extLst>
          </c:dPt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Sheet1!$CG$4:$CG$24</c:f>
              <c:numCache>
                <c:formatCode>General</c:formatCode>
                <c:ptCount val="21"/>
                <c:pt idx="0">
                  <c:v>1.1830000000000001</c:v>
                </c:pt>
                <c:pt idx="1">
                  <c:v>1.22</c:v>
                </c:pt>
                <c:pt idx="2">
                  <c:v>1.2669999999999999</c:v>
                </c:pt>
                <c:pt idx="3">
                  <c:v>1.323</c:v>
                </c:pt>
                <c:pt idx="4">
                  <c:v>1.39</c:v>
                </c:pt>
                <c:pt idx="5">
                  <c:v>1.468</c:v>
                </c:pt>
                <c:pt idx="6">
                  <c:v>1.556</c:v>
                </c:pt>
                <c:pt idx="7">
                  <c:v>1.6479999999999999</c:v>
                </c:pt>
                <c:pt idx="8">
                  <c:v>1.7330000000000001</c:v>
                </c:pt>
                <c:pt idx="9">
                  <c:v>1.7949999999999999</c:v>
                </c:pt>
                <c:pt idx="10">
                  <c:v>1.8180000000000001</c:v>
                </c:pt>
                <c:pt idx="11">
                  <c:v>1.7949999999999999</c:v>
                </c:pt>
                <c:pt idx="12">
                  <c:v>1.7330000000000001</c:v>
                </c:pt>
                <c:pt idx="13">
                  <c:v>1.6479999999999999</c:v>
                </c:pt>
                <c:pt idx="14">
                  <c:v>1.556</c:v>
                </c:pt>
                <c:pt idx="15">
                  <c:v>1.468</c:v>
                </c:pt>
                <c:pt idx="16">
                  <c:v>1.39</c:v>
                </c:pt>
                <c:pt idx="17">
                  <c:v>1.323</c:v>
                </c:pt>
                <c:pt idx="18">
                  <c:v>1.2669999999999999</c:v>
                </c:pt>
                <c:pt idx="19">
                  <c:v>1.22</c:v>
                </c:pt>
                <c:pt idx="20">
                  <c:v>1.1830000000000001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AA-48B5-8040-DC62A077E89A}"/>
            </c:ext>
          </c:extLst>
        </c:ser>
        <c:ser>
          <c:idx val="3"/>
          <c:order val="1"/>
          <c:tx>
            <c:v>tA=0.2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Sheet1!$CI$4:$CI$24</c:f>
              <c:numCache>
                <c:formatCode>General</c:formatCode>
                <c:ptCount val="21"/>
                <c:pt idx="0">
                  <c:v>1.1180000000000001</c:v>
                </c:pt>
                <c:pt idx="1">
                  <c:v>1.145</c:v>
                </c:pt>
                <c:pt idx="2">
                  <c:v>1.1830000000000001</c:v>
                </c:pt>
                <c:pt idx="3">
                  <c:v>1.2310000000000001</c:v>
                </c:pt>
                <c:pt idx="4">
                  <c:v>1.2929999999999999</c:v>
                </c:pt>
                <c:pt idx="5">
                  <c:v>1.3720000000000001</c:v>
                </c:pt>
                <c:pt idx="6">
                  <c:v>1.468</c:v>
                </c:pt>
                <c:pt idx="7">
                  <c:v>1.579</c:v>
                </c:pt>
                <c:pt idx="8">
                  <c:v>1.6919999999999999</c:v>
                </c:pt>
                <c:pt idx="9">
                  <c:v>1.7829999999999999</c:v>
                </c:pt>
                <c:pt idx="10">
                  <c:v>1.8180000000000001</c:v>
                </c:pt>
                <c:pt idx="11">
                  <c:v>1.7829999999999999</c:v>
                </c:pt>
                <c:pt idx="12">
                  <c:v>1.6919999999999999</c:v>
                </c:pt>
                <c:pt idx="13">
                  <c:v>1.579</c:v>
                </c:pt>
                <c:pt idx="14">
                  <c:v>1.468</c:v>
                </c:pt>
                <c:pt idx="15">
                  <c:v>1.3720000000000001</c:v>
                </c:pt>
                <c:pt idx="16">
                  <c:v>1.2929999999999999</c:v>
                </c:pt>
                <c:pt idx="17">
                  <c:v>1.2310000000000001</c:v>
                </c:pt>
                <c:pt idx="18">
                  <c:v>1.1830000000000001</c:v>
                </c:pt>
                <c:pt idx="19">
                  <c:v>1.145</c:v>
                </c:pt>
                <c:pt idx="20">
                  <c:v>1.1180000000000001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AA-48B5-8040-DC62A077E89A}"/>
            </c:ext>
          </c:extLst>
        </c:ser>
        <c:ser>
          <c:idx val="0"/>
          <c:order val="2"/>
          <c:tx>
            <c:v>tA=0.5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Sheet1!$CK$4:$CK$24</c:f>
              <c:numCache>
                <c:formatCode>General</c:formatCode>
                <c:ptCount val="21"/>
                <c:pt idx="0">
                  <c:v>1.087</c:v>
                </c:pt>
                <c:pt idx="1">
                  <c:v>1.101</c:v>
                </c:pt>
                <c:pt idx="2">
                  <c:v>1.1279999999999999</c:v>
                </c:pt>
                <c:pt idx="3">
                  <c:v>1.1659999999999999</c:v>
                </c:pt>
                <c:pt idx="4">
                  <c:v>1.22</c:v>
                </c:pt>
                <c:pt idx="5">
                  <c:v>1.2929999999999999</c:v>
                </c:pt>
                <c:pt idx="6">
                  <c:v>1.39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1.768</c:v>
                </c:pt>
                <c:pt idx="10">
                  <c:v>1.8180000000000001</c:v>
                </c:pt>
                <c:pt idx="11">
                  <c:v>1.768</c:v>
                </c:pt>
                <c:pt idx="12">
                  <c:v>1.6479999999999999</c:v>
                </c:pt>
                <c:pt idx="13">
                  <c:v>1.5109999999999999</c:v>
                </c:pt>
                <c:pt idx="14">
                  <c:v>1.39</c:v>
                </c:pt>
                <c:pt idx="15">
                  <c:v>1.2929999999999999</c:v>
                </c:pt>
                <c:pt idx="16">
                  <c:v>1.22</c:v>
                </c:pt>
                <c:pt idx="17">
                  <c:v>1.1659999999999999</c:v>
                </c:pt>
                <c:pt idx="18">
                  <c:v>1.1279999999999999</c:v>
                </c:pt>
                <c:pt idx="19">
                  <c:v>1.101</c:v>
                </c:pt>
                <c:pt idx="20">
                  <c:v>1.087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AA-48B5-8040-DC62A077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3232"/>
        <c:axId val="52069504"/>
      </c:scatterChart>
      <c:scatterChart>
        <c:scatterStyle val="smoothMarker"/>
        <c:varyColors val="0"/>
        <c:ser>
          <c:idx val="1"/>
          <c:order val="3"/>
          <c:tx>
            <c:v>Phase_tA_0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Sheet1!$CH$4:$CH$24</c:f>
              <c:numCache>
                <c:formatCode>General</c:formatCode>
                <c:ptCount val="21"/>
                <c:pt idx="0">
                  <c:v>-115.714</c:v>
                </c:pt>
                <c:pt idx="1">
                  <c:v>-109.23699999999999</c:v>
                </c:pt>
                <c:pt idx="2">
                  <c:v>-101.919</c:v>
                </c:pt>
                <c:pt idx="3">
                  <c:v>-93.656000000000006</c:v>
                </c:pt>
                <c:pt idx="4">
                  <c:v>-84.316000000000003</c:v>
                </c:pt>
                <c:pt idx="5">
                  <c:v>-73.748000000000005</c:v>
                </c:pt>
                <c:pt idx="6">
                  <c:v>-61.789000000000001</c:v>
                </c:pt>
                <c:pt idx="7">
                  <c:v>-48.317</c:v>
                </c:pt>
                <c:pt idx="8">
                  <c:v>-33.328000000000003</c:v>
                </c:pt>
                <c:pt idx="9">
                  <c:v>-17.045999999999999</c:v>
                </c:pt>
                <c:pt idx="10" formatCode="0.00E+00">
                  <c:v>-1.708E-4</c:v>
                </c:pt>
                <c:pt idx="11">
                  <c:v>17.045999999999999</c:v>
                </c:pt>
                <c:pt idx="12">
                  <c:v>33.328000000000003</c:v>
                </c:pt>
                <c:pt idx="13">
                  <c:v>48.317</c:v>
                </c:pt>
                <c:pt idx="14">
                  <c:v>61.789000000000001</c:v>
                </c:pt>
                <c:pt idx="15">
                  <c:v>73.748000000000005</c:v>
                </c:pt>
                <c:pt idx="16">
                  <c:v>84.316999999999993</c:v>
                </c:pt>
                <c:pt idx="17">
                  <c:v>93.656000000000006</c:v>
                </c:pt>
                <c:pt idx="18">
                  <c:v>101.919</c:v>
                </c:pt>
                <c:pt idx="19">
                  <c:v>109.238</c:v>
                </c:pt>
                <c:pt idx="20">
                  <c:v>115.711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AA-48B5-8040-DC62A077E89A}"/>
            </c:ext>
          </c:extLst>
        </c:ser>
        <c:ser>
          <c:idx val="4"/>
          <c:order val="4"/>
          <c:tx>
            <c:v>Phase_tA_02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Sheet1!$CJ$4:$CJ$24</c:f>
              <c:numCache>
                <c:formatCode>General</c:formatCode>
                <c:ptCount val="21"/>
                <c:pt idx="0">
                  <c:v>-128.44800000000001</c:v>
                </c:pt>
                <c:pt idx="1">
                  <c:v>-122.71599999999999</c:v>
                </c:pt>
                <c:pt idx="2">
                  <c:v>-115.71299999999999</c:v>
                </c:pt>
                <c:pt idx="3">
                  <c:v>-107.491</c:v>
                </c:pt>
                <c:pt idx="4">
                  <c:v>-97.912999999999997</c:v>
                </c:pt>
                <c:pt idx="5">
                  <c:v>-86.760999999999996</c:v>
                </c:pt>
                <c:pt idx="6">
                  <c:v>-73.748000000000005</c:v>
                </c:pt>
                <c:pt idx="7">
                  <c:v>-58.566000000000003</c:v>
                </c:pt>
                <c:pt idx="8">
                  <c:v>-41.005000000000003</c:v>
                </c:pt>
                <c:pt idx="9">
                  <c:v>-21.213999999999999</c:v>
                </c:pt>
                <c:pt idx="10" formatCode="0.00E+00">
                  <c:v>4.9019999999999999E-4</c:v>
                </c:pt>
                <c:pt idx="11">
                  <c:v>21.213999999999999</c:v>
                </c:pt>
                <c:pt idx="12">
                  <c:v>41.005000000000003</c:v>
                </c:pt>
                <c:pt idx="13">
                  <c:v>58.566000000000003</c:v>
                </c:pt>
                <c:pt idx="14">
                  <c:v>73.748000000000005</c:v>
                </c:pt>
                <c:pt idx="15">
                  <c:v>86.760999999999996</c:v>
                </c:pt>
                <c:pt idx="16">
                  <c:v>97.912999999999997</c:v>
                </c:pt>
                <c:pt idx="17">
                  <c:v>107.491</c:v>
                </c:pt>
                <c:pt idx="18">
                  <c:v>115.711</c:v>
                </c:pt>
                <c:pt idx="19">
                  <c:v>122.715</c:v>
                </c:pt>
                <c:pt idx="20">
                  <c:v>128.49199999999999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AA-48B5-8040-DC62A077E89A}"/>
            </c:ext>
          </c:extLst>
        </c:ser>
        <c:ser>
          <c:idx val="5"/>
          <c:order val="5"/>
          <c:tx>
            <c:v>Phase_tA_0_4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Sheet1!$CL$4:$CL$24</c:f>
              <c:numCache>
                <c:formatCode>General</c:formatCode>
                <c:ptCount val="21"/>
                <c:pt idx="0">
                  <c:v>-135.74199999999999</c:v>
                </c:pt>
                <c:pt idx="1">
                  <c:v>-132.197</c:v>
                </c:pt>
                <c:pt idx="2">
                  <c:v>-126.34399999999999</c:v>
                </c:pt>
                <c:pt idx="3">
                  <c:v>-118.65300000000001</c:v>
                </c:pt>
                <c:pt idx="4">
                  <c:v>-109.238</c:v>
                </c:pt>
                <c:pt idx="5">
                  <c:v>-97.912999999999997</c:v>
                </c:pt>
                <c:pt idx="6">
                  <c:v>-84.316999999999993</c:v>
                </c:pt>
                <c:pt idx="7">
                  <c:v>-67.951999999999998</c:v>
                </c:pt>
                <c:pt idx="8">
                  <c:v>-48.317</c:v>
                </c:pt>
                <c:pt idx="9">
                  <c:v>-25.323</c:v>
                </c:pt>
                <c:pt idx="10">
                  <c:v>2E-3</c:v>
                </c:pt>
                <c:pt idx="11">
                  <c:v>25.323</c:v>
                </c:pt>
                <c:pt idx="12">
                  <c:v>48.317</c:v>
                </c:pt>
                <c:pt idx="13">
                  <c:v>67.951999999999998</c:v>
                </c:pt>
                <c:pt idx="14">
                  <c:v>84.316999999999993</c:v>
                </c:pt>
                <c:pt idx="15">
                  <c:v>97.912999999999997</c:v>
                </c:pt>
                <c:pt idx="16">
                  <c:v>109.23699999999999</c:v>
                </c:pt>
                <c:pt idx="17">
                  <c:v>118.65300000000001</c:v>
                </c:pt>
                <c:pt idx="18">
                  <c:v>126.34399999999999</c:v>
                </c:pt>
                <c:pt idx="19">
                  <c:v>132.21</c:v>
                </c:pt>
                <c:pt idx="20">
                  <c:v>135.74199999999999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AA-48B5-8040-DC62A077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7696"/>
        <c:axId val="52071424"/>
      </c:scatterChart>
      <c:valAx>
        <c:axId val="52063232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1" baseline="0">
                    <a:latin typeface="Times New Roman" pitchFamily="18" charset="0"/>
                  </a:rPr>
                  <a:t>f/f</a:t>
                </a:r>
                <a:r>
                  <a:rPr lang="en-US" sz="1500" i="1" baseline="-25000">
                    <a:latin typeface="Times New Roman" pitchFamily="18" charset="0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47790363091600491"/>
              <c:y val="0.90732713985880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069504"/>
        <c:crossesAt val="-100"/>
        <c:crossBetween val="midCat"/>
        <c:majorUnit val="0.25"/>
      </c:valAx>
      <c:valAx>
        <c:axId val="52069504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Magnitude of </a:t>
                </a:r>
                <a:r>
                  <a:rPr lang="el-GR" sz="1500" b="1" i="1" baseline="0">
                    <a:latin typeface="Times New Roman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 sz="1500" b="1" i="1" baseline="-25000">
                    <a:latin typeface="Times New Roman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1.8746433869679334E-3"/>
              <c:y val="0.19160977527724388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2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063232"/>
        <c:crossesAt val="-20"/>
        <c:crossBetween val="midCat"/>
        <c:majorUnit val="0.5"/>
      </c:valAx>
      <c:valAx>
        <c:axId val="52071424"/>
        <c:scaling>
          <c:orientation val="minMax"/>
          <c:max val="140"/>
          <c:min val="-140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of </a:t>
                </a:r>
                <a:r>
                  <a:rPr lang="el-GR" altLang="zh-CN" sz="1500" b="1" i="1" baseline="0">
                    <a:effectLst/>
                  </a:rPr>
                  <a:t>α</a:t>
                </a:r>
                <a:r>
                  <a:rPr lang="en-US" altLang="zh-CN" sz="1500" b="1" i="1" baseline="-25000">
                    <a:effectLst/>
                  </a:rPr>
                  <a:t>T </a:t>
                </a:r>
                <a:r>
                  <a:rPr lang="en-US" altLang="en-US" sz="15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</a:p>
            </c:rich>
          </c:tx>
          <c:layout>
            <c:manualLayout>
              <c:xMode val="edge"/>
              <c:yMode val="edge"/>
              <c:x val="0.92664840807942483"/>
              <c:y val="0.197521056744357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2077696"/>
        <c:crosses val="max"/>
        <c:crossBetween val="midCat"/>
        <c:majorUnit val="70"/>
      </c:valAx>
      <c:valAx>
        <c:axId val="5207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7142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5153543307086617"/>
          <c:y val="0.60026196023094414"/>
          <c:w val="0.2776500627638937"/>
          <c:h val="0.213428308817065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 b="0" i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91891622348887"/>
          <c:y val="3.1443469161496942E-2"/>
          <c:w val="0.77791337479455092"/>
          <c:h val="0.77799047580600977"/>
        </c:manualLayout>
      </c:layout>
      <c:scatterChart>
        <c:scatterStyle val="smoothMarker"/>
        <c:varyColors val="0"/>
        <c:ser>
          <c:idx val="2"/>
          <c:order val="0"/>
          <c:tx>
            <c:v>tA=0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9AC5-4BFA-815F-2459BCF1B17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9AC5-4BFA-815F-2459BCF1B17A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9AC5-4BFA-815F-2459BCF1B17A}"/>
              </c:ext>
            </c:extLst>
          </c:dPt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Sheet1!$BU$4:$BU$24</c:f>
              <c:numCache>
                <c:formatCode>General</c:formatCode>
                <c:ptCount val="21"/>
                <c:pt idx="0">
                  <c:v>0.83599999999999997</c:v>
                </c:pt>
                <c:pt idx="1">
                  <c:v>0.84299999999999997</c:v>
                </c:pt>
                <c:pt idx="2">
                  <c:v>0.86199999999999999</c:v>
                </c:pt>
                <c:pt idx="3">
                  <c:v>0.88700000000000001</c:v>
                </c:pt>
                <c:pt idx="4">
                  <c:v>0.91200000000000003</c:v>
                </c:pt>
                <c:pt idx="5">
                  <c:v>0.93700000000000006</c:v>
                </c:pt>
                <c:pt idx="6">
                  <c:v>0.95899999999999996</c:v>
                </c:pt>
                <c:pt idx="7">
                  <c:v>0.97599999999999998</c:v>
                </c:pt>
                <c:pt idx="8">
                  <c:v>0.98899999999999999</c:v>
                </c:pt>
                <c:pt idx="9">
                  <c:v>0.997</c:v>
                </c:pt>
                <c:pt idx="10">
                  <c:v>1</c:v>
                </c:pt>
                <c:pt idx="11">
                  <c:v>0.997</c:v>
                </c:pt>
                <c:pt idx="12">
                  <c:v>0.98899999999999999</c:v>
                </c:pt>
                <c:pt idx="13">
                  <c:v>0.97599999999999998</c:v>
                </c:pt>
                <c:pt idx="14">
                  <c:v>0.95899999999999996</c:v>
                </c:pt>
                <c:pt idx="15">
                  <c:v>0.93700000000000006</c:v>
                </c:pt>
                <c:pt idx="16">
                  <c:v>0.91200000000000003</c:v>
                </c:pt>
                <c:pt idx="17">
                  <c:v>0.88700000000000001</c:v>
                </c:pt>
                <c:pt idx="18">
                  <c:v>0.86199999999999999</c:v>
                </c:pt>
                <c:pt idx="19">
                  <c:v>0.84299999999999997</c:v>
                </c:pt>
                <c:pt idx="20">
                  <c:v>0.83599999999999997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5-4BFA-815F-2459BCF1B17A}"/>
            </c:ext>
          </c:extLst>
        </c:ser>
        <c:ser>
          <c:idx val="3"/>
          <c:order val="1"/>
          <c:tx>
            <c:v>tA=0.25tM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Sheet1!$BY$4:$BY$24</c:f>
              <c:numCache>
                <c:formatCode>General</c:formatCode>
                <c:ptCount val="21"/>
                <c:pt idx="0">
                  <c:v>0.93200000000000005</c:v>
                </c:pt>
                <c:pt idx="1">
                  <c:v>0.85599999999999998</c:v>
                </c:pt>
                <c:pt idx="2">
                  <c:v>0.83599999999999997</c:v>
                </c:pt>
                <c:pt idx="3">
                  <c:v>0.84699999999999998</c:v>
                </c:pt>
                <c:pt idx="4">
                  <c:v>0.874</c:v>
                </c:pt>
                <c:pt idx="5">
                  <c:v>0.90600000000000003</c:v>
                </c:pt>
                <c:pt idx="6">
                  <c:v>0.93700000000000006</c:v>
                </c:pt>
                <c:pt idx="7">
                  <c:v>0.96299999999999997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  <c:pt idx="11">
                  <c:v>0.996</c:v>
                </c:pt>
                <c:pt idx="12">
                  <c:v>0.98299999999999998</c:v>
                </c:pt>
                <c:pt idx="13">
                  <c:v>0.96299999999999997</c:v>
                </c:pt>
                <c:pt idx="14">
                  <c:v>0.93700000000000006</c:v>
                </c:pt>
                <c:pt idx="15">
                  <c:v>0.90600000000000003</c:v>
                </c:pt>
                <c:pt idx="16">
                  <c:v>0.874</c:v>
                </c:pt>
                <c:pt idx="17">
                  <c:v>0.84699999999999998</c:v>
                </c:pt>
                <c:pt idx="18">
                  <c:v>0.83599999999999997</c:v>
                </c:pt>
                <c:pt idx="19">
                  <c:v>0.85599999999999998</c:v>
                </c:pt>
                <c:pt idx="20">
                  <c:v>0.93100000000000005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C5-4BFA-815F-2459BCF1B17A}"/>
            </c:ext>
          </c:extLst>
        </c:ser>
        <c:ser>
          <c:idx val="0"/>
          <c:order val="2"/>
          <c:tx>
            <c:v>tA=0.4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Sheet1!$CC$4:$CC$24</c:f>
              <c:numCache>
                <c:formatCode>General</c:formatCode>
                <c:ptCount val="21"/>
                <c:pt idx="0">
                  <c:v>1.349</c:v>
                </c:pt>
                <c:pt idx="1">
                  <c:v>1.048</c:v>
                </c:pt>
                <c:pt idx="2">
                  <c:v>0.89200000000000002</c:v>
                </c:pt>
                <c:pt idx="3">
                  <c:v>0.83899999999999997</c:v>
                </c:pt>
                <c:pt idx="4">
                  <c:v>0.84299999999999997</c:v>
                </c:pt>
                <c:pt idx="5">
                  <c:v>0.874</c:v>
                </c:pt>
                <c:pt idx="6">
                  <c:v>0.91200000000000003</c:v>
                </c:pt>
                <c:pt idx="7">
                  <c:v>0.94799999999999995</c:v>
                </c:pt>
                <c:pt idx="8">
                  <c:v>0.97599999999999998</c:v>
                </c:pt>
                <c:pt idx="9">
                  <c:v>0.99399999999999999</c:v>
                </c:pt>
                <c:pt idx="10">
                  <c:v>1</c:v>
                </c:pt>
                <c:pt idx="11">
                  <c:v>0.99399999999999999</c:v>
                </c:pt>
                <c:pt idx="12">
                  <c:v>0.97599999999999998</c:v>
                </c:pt>
                <c:pt idx="13">
                  <c:v>0.94799999999999995</c:v>
                </c:pt>
                <c:pt idx="14">
                  <c:v>0.91200000000000003</c:v>
                </c:pt>
                <c:pt idx="15">
                  <c:v>0.874</c:v>
                </c:pt>
                <c:pt idx="16">
                  <c:v>0.84299999999999997</c:v>
                </c:pt>
                <c:pt idx="17">
                  <c:v>0.83899999999999997</c:v>
                </c:pt>
                <c:pt idx="18">
                  <c:v>0.89200000000000002</c:v>
                </c:pt>
                <c:pt idx="19">
                  <c:v>1.048</c:v>
                </c:pt>
                <c:pt idx="20">
                  <c:v>1.349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C5-4BFA-815F-2459BCF1B17A}"/>
            </c:ext>
          </c:extLst>
        </c:ser>
        <c:ser>
          <c:idx val="1"/>
          <c:order val="3"/>
          <c:tx>
            <c:v>Conventional_V1_at=0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Sheet1!$CP$4:$CP$24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Sheet1!$CS$4:$CS$24</c:f>
              <c:numCache>
                <c:formatCode>General</c:formatCode>
                <c:ptCount val="21"/>
                <c:pt idx="0">
                  <c:v>2.1150000000000002</c:v>
                </c:pt>
                <c:pt idx="1">
                  <c:v>1.982</c:v>
                </c:pt>
                <c:pt idx="2">
                  <c:v>1.8440000000000001</c:v>
                </c:pt>
                <c:pt idx="3">
                  <c:v>1.702</c:v>
                </c:pt>
                <c:pt idx="4">
                  <c:v>1.5589999999999999</c:v>
                </c:pt>
                <c:pt idx="5">
                  <c:v>1.42</c:v>
                </c:pt>
                <c:pt idx="6">
                  <c:v>1.29</c:v>
                </c:pt>
                <c:pt idx="7">
                  <c:v>1.1739999999999999</c:v>
                </c:pt>
                <c:pt idx="8">
                  <c:v>1.0820000000000001</c:v>
                </c:pt>
                <c:pt idx="9">
                  <c:v>1.0209999999999999</c:v>
                </c:pt>
                <c:pt idx="10">
                  <c:v>1</c:v>
                </c:pt>
                <c:pt idx="11">
                  <c:v>1.0209999999999999</c:v>
                </c:pt>
                <c:pt idx="12">
                  <c:v>1.0820000000000001</c:v>
                </c:pt>
                <c:pt idx="13">
                  <c:v>1.1739999999999999</c:v>
                </c:pt>
                <c:pt idx="14">
                  <c:v>1.29</c:v>
                </c:pt>
                <c:pt idx="15">
                  <c:v>1.42</c:v>
                </c:pt>
                <c:pt idx="16">
                  <c:v>1.5589999999999999</c:v>
                </c:pt>
                <c:pt idx="17">
                  <c:v>1.702</c:v>
                </c:pt>
                <c:pt idx="18">
                  <c:v>1.8440000000000001</c:v>
                </c:pt>
                <c:pt idx="19">
                  <c:v>1.982</c:v>
                </c:pt>
                <c:pt idx="20">
                  <c:v>2.1150000000000002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C5-4BFA-815F-2459BCF1B17A}"/>
            </c:ext>
          </c:extLst>
        </c:ser>
        <c:ser>
          <c:idx val="4"/>
          <c:order val="4"/>
          <c:tx>
            <c:v>Conventional_V1_at=0.2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Sheet1!$CP$4:$CP$24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Sheet1!$CW$4:$CW$24</c:f>
              <c:numCache>
                <c:formatCode>General</c:formatCode>
                <c:ptCount val="21"/>
                <c:pt idx="0">
                  <c:v>2.4079999999999999</c:v>
                </c:pt>
                <c:pt idx="1">
                  <c:v>2.2690000000000001</c:v>
                </c:pt>
                <c:pt idx="2">
                  <c:v>2.1150000000000002</c:v>
                </c:pt>
                <c:pt idx="3">
                  <c:v>1.948</c:v>
                </c:pt>
                <c:pt idx="4">
                  <c:v>1.7729999999999999</c:v>
                </c:pt>
                <c:pt idx="5">
                  <c:v>1.595</c:v>
                </c:pt>
                <c:pt idx="6">
                  <c:v>1.42</c:v>
                </c:pt>
                <c:pt idx="7">
                  <c:v>1.2589999999999999</c:v>
                </c:pt>
                <c:pt idx="8">
                  <c:v>1.1240000000000001</c:v>
                </c:pt>
                <c:pt idx="9">
                  <c:v>1.0329999999999999</c:v>
                </c:pt>
                <c:pt idx="10">
                  <c:v>1</c:v>
                </c:pt>
                <c:pt idx="11">
                  <c:v>1.0329999999999999</c:v>
                </c:pt>
                <c:pt idx="12">
                  <c:v>1.1240000000000001</c:v>
                </c:pt>
                <c:pt idx="13">
                  <c:v>1.2589999999999999</c:v>
                </c:pt>
                <c:pt idx="14">
                  <c:v>1.42</c:v>
                </c:pt>
                <c:pt idx="15">
                  <c:v>1.595</c:v>
                </c:pt>
                <c:pt idx="16">
                  <c:v>1.7729999999999999</c:v>
                </c:pt>
                <c:pt idx="17">
                  <c:v>1.948</c:v>
                </c:pt>
                <c:pt idx="18">
                  <c:v>2.1150000000000002</c:v>
                </c:pt>
                <c:pt idx="19">
                  <c:v>2.2690000000000001</c:v>
                </c:pt>
                <c:pt idx="20">
                  <c:v>2.4079999999999999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C5-4BFA-815F-2459BCF1B17A}"/>
            </c:ext>
          </c:extLst>
        </c:ser>
        <c:ser>
          <c:idx val="5"/>
          <c:order val="5"/>
          <c:tx>
            <c:v>Conventional_V1_at=0.4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Sheet1!$CP$4:$CP$24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Sheet1!$DA$4:$DA$24</c:f>
              <c:numCache>
                <c:formatCode>General</c:formatCode>
                <c:ptCount val="21"/>
                <c:pt idx="0">
                  <c:v>2.6320000000000001</c:v>
                </c:pt>
                <c:pt idx="1">
                  <c:v>2.5070000000000001</c:v>
                </c:pt>
                <c:pt idx="2">
                  <c:v>2.355</c:v>
                </c:pt>
                <c:pt idx="3">
                  <c:v>2.1779999999999999</c:v>
                </c:pt>
                <c:pt idx="4">
                  <c:v>1.982</c:v>
                </c:pt>
                <c:pt idx="5">
                  <c:v>1.7729999999999999</c:v>
                </c:pt>
                <c:pt idx="6">
                  <c:v>1.5589999999999999</c:v>
                </c:pt>
                <c:pt idx="7">
                  <c:v>1.353</c:v>
                </c:pt>
                <c:pt idx="8">
                  <c:v>1.1739999999999999</c:v>
                </c:pt>
                <c:pt idx="9">
                  <c:v>1.0469999999999999</c:v>
                </c:pt>
                <c:pt idx="10">
                  <c:v>1</c:v>
                </c:pt>
                <c:pt idx="11">
                  <c:v>1.0469999999999999</c:v>
                </c:pt>
                <c:pt idx="12">
                  <c:v>1.1739999999999999</c:v>
                </c:pt>
                <c:pt idx="13">
                  <c:v>1.353</c:v>
                </c:pt>
                <c:pt idx="14">
                  <c:v>1.5589999999999999</c:v>
                </c:pt>
                <c:pt idx="15">
                  <c:v>1.7729999999999999</c:v>
                </c:pt>
                <c:pt idx="16">
                  <c:v>1.982</c:v>
                </c:pt>
                <c:pt idx="17">
                  <c:v>2.1779999999999999</c:v>
                </c:pt>
                <c:pt idx="18">
                  <c:v>2.355</c:v>
                </c:pt>
                <c:pt idx="19">
                  <c:v>2.5070000000000001</c:v>
                </c:pt>
                <c:pt idx="20">
                  <c:v>2.6320000000000001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C5-4BFA-815F-2459BCF1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5168"/>
        <c:axId val="52221440"/>
      </c:scatterChart>
      <c:valAx>
        <c:axId val="52215168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1" baseline="0">
                    <a:latin typeface="Times New Roman" pitchFamily="18" charset="0"/>
                  </a:rPr>
                  <a:t>f/f</a:t>
                </a:r>
                <a:r>
                  <a:rPr lang="en-US" sz="1500" i="1" baseline="-25000">
                    <a:latin typeface="Times New Roman" pitchFamily="18" charset="0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47790363091600491"/>
              <c:y val="0.90732713985880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221440"/>
        <c:crossesAt val="-100"/>
        <c:crossBetween val="midCat"/>
        <c:majorUnit val="0.1"/>
      </c:valAx>
      <c:valAx>
        <c:axId val="52221440"/>
        <c:scaling>
          <c:orientation val="minMax"/>
          <c:max val="2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Magnitude of V</a:t>
                </a:r>
                <a:r>
                  <a:rPr lang="en-US" sz="1500" b="1" i="0" baseline="-25000">
                    <a:latin typeface="Times New Roman" pitchFamily="18" charset="0"/>
                    <a:cs typeface="Times New Roman" panose="02020603050405020304" pitchFamily="18" charset="0"/>
                  </a:rPr>
                  <a:t>MSAT</a:t>
                </a:r>
              </a:p>
            </c:rich>
          </c:tx>
          <c:layout>
            <c:manualLayout>
              <c:xMode val="edge"/>
              <c:yMode val="edge"/>
              <c:x val="5.8510169146362466E-3"/>
              <c:y val="0.13832566165593471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2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215168"/>
        <c:crossesAt val="-20"/>
        <c:crossBetween val="midCat"/>
        <c:majorUnit val="0.2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204393940514398"/>
          <c:y val="2.9838581424936388E-2"/>
          <c:w val="0.23935023590137994"/>
          <c:h val="0.218920346718359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48008672829"/>
          <c:y val="3.5939816137514159E-2"/>
          <c:w val="0.64716735136368819"/>
          <c:h val="0.77799047580600977"/>
        </c:manualLayout>
      </c:layout>
      <c:scatterChart>
        <c:scatterStyle val="smoothMarker"/>
        <c:varyColors val="0"/>
        <c:ser>
          <c:idx val="2"/>
          <c:order val="0"/>
          <c:tx>
            <c:v>tA=0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B9B-4FC7-A8AE-9D6F3B411B6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3B9B-4FC7-A8AE-9D6F3B411B64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3B9B-4FC7-A8AE-9D6F3B411B64}"/>
              </c:ext>
            </c:extLst>
          </c:dPt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Sheet1!$BS$4:$BS$24</c:f>
              <c:numCache>
                <c:formatCode>General</c:formatCode>
                <c:ptCount val="21"/>
                <c:pt idx="0">
                  <c:v>1.2809999999999999</c:v>
                </c:pt>
                <c:pt idx="1">
                  <c:v>1.226</c:v>
                </c:pt>
                <c:pt idx="2">
                  <c:v>1.1779999999999999</c:v>
                </c:pt>
                <c:pt idx="3">
                  <c:v>1.135</c:v>
                </c:pt>
                <c:pt idx="4">
                  <c:v>1.099</c:v>
                </c:pt>
                <c:pt idx="5">
                  <c:v>1.0680000000000001</c:v>
                </c:pt>
                <c:pt idx="6">
                  <c:v>1.0429999999999999</c:v>
                </c:pt>
                <c:pt idx="7">
                  <c:v>1.024</c:v>
                </c:pt>
                <c:pt idx="8">
                  <c:v>1.0109999999999999</c:v>
                </c:pt>
                <c:pt idx="9">
                  <c:v>1.0029999999999999</c:v>
                </c:pt>
                <c:pt idx="10">
                  <c:v>1</c:v>
                </c:pt>
                <c:pt idx="11">
                  <c:v>1.0029999999999999</c:v>
                </c:pt>
                <c:pt idx="12">
                  <c:v>1.0109999999999999</c:v>
                </c:pt>
                <c:pt idx="13">
                  <c:v>1.024</c:v>
                </c:pt>
                <c:pt idx="14">
                  <c:v>1.0429999999999999</c:v>
                </c:pt>
                <c:pt idx="15">
                  <c:v>1.0680000000000001</c:v>
                </c:pt>
                <c:pt idx="16">
                  <c:v>1.099</c:v>
                </c:pt>
                <c:pt idx="17">
                  <c:v>1.135</c:v>
                </c:pt>
                <c:pt idx="18">
                  <c:v>1.1779999999999999</c:v>
                </c:pt>
                <c:pt idx="19">
                  <c:v>1.226</c:v>
                </c:pt>
                <c:pt idx="20">
                  <c:v>1.2809999999999999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9B-4FC7-A8AE-9D6F3B411B64}"/>
            </c:ext>
          </c:extLst>
        </c:ser>
        <c:ser>
          <c:idx val="3"/>
          <c:order val="1"/>
          <c:tx>
            <c:v>tA=0.2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Sheet1!$BW$4:$BW$24</c:f>
              <c:numCache>
                <c:formatCode>General</c:formatCode>
                <c:ptCount val="21"/>
                <c:pt idx="0">
                  <c:v>1.4330000000000001</c:v>
                </c:pt>
                <c:pt idx="1">
                  <c:v>1.3560000000000001</c:v>
                </c:pt>
                <c:pt idx="2">
                  <c:v>1.2809999999999999</c:v>
                </c:pt>
                <c:pt idx="3">
                  <c:v>1.214</c:v>
                </c:pt>
                <c:pt idx="4">
                  <c:v>1.1559999999999999</c:v>
                </c:pt>
                <c:pt idx="5">
                  <c:v>1.107</c:v>
                </c:pt>
                <c:pt idx="6">
                  <c:v>1.0680000000000001</c:v>
                </c:pt>
                <c:pt idx="7">
                  <c:v>1.038</c:v>
                </c:pt>
                <c:pt idx="8">
                  <c:v>1.0169999999999999</c:v>
                </c:pt>
                <c:pt idx="9">
                  <c:v>1.004</c:v>
                </c:pt>
                <c:pt idx="10">
                  <c:v>1</c:v>
                </c:pt>
                <c:pt idx="11">
                  <c:v>1.004</c:v>
                </c:pt>
                <c:pt idx="12">
                  <c:v>1.0169999999999999</c:v>
                </c:pt>
                <c:pt idx="13">
                  <c:v>1.038</c:v>
                </c:pt>
                <c:pt idx="14">
                  <c:v>1.0680000000000001</c:v>
                </c:pt>
                <c:pt idx="15">
                  <c:v>1.107</c:v>
                </c:pt>
                <c:pt idx="16">
                  <c:v>1.1559999999999999</c:v>
                </c:pt>
                <c:pt idx="17">
                  <c:v>1.214</c:v>
                </c:pt>
                <c:pt idx="18">
                  <c:v>1.2809999999999999</c:v>
                </c:pt>
                <c:pt idx="19">
                  <c:v>1.3560000000000001</c:v>
                </c:pt>
                <c:pt idx="20">
                  <c:v>1.4339999999999999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9B-4FC7-A8AE-9D6F3B411B64}"/>
            </c:ext>
          </c:extLst>
        </c:ser>
        <c:ser>
          <c:idx val="0"/>
          <c:order val="2"/>
          <c:tx>
            <c:v>tA=0.4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Sheet1!$CA$4:$CA$24</c:f>
              <c:numCache>
                <c:formatCode>General</c:formatCode>
                <c:ptCount val="21"/>
                <c:pt idx="0">
                  <c:v>1.54</c:v>
                </c:pt>
                <c:pt idx="1">
                  <c:v>1.492</c:v>
                </c:pt>
                <c:pt idx="2">
                  <c:v>1.403</c:v>
                </c:pt>
                <c:pt idx="3">
                  <c:v>1.31</c:v>
                </c:pt>
                <c:pt idx="4">
                  <c:v>1.226</c:v>
                </c:pt>
                <c:pt idx="5">
                  <c:v>1.1559999999999999</c:v>
                </c:pt>
                <c:pt idx="6">
                  <c:v>1.099</c:v>
                </c:pt>
                <c:pt idx="7">
                  <c:v>1.0549999999999999</c:v>
                </c:pt>
                <c:pt idx="8">
                  <c:v>1.024</c:v>
                </c:pt>
                <c:pt idx="9">
                  <c:v>1.006</c:v>
                </c:pt>
                <c:pt idx="10">
                  <c:v>1</c:v>
                </c:pt>
                <c:pt idx="11">
                  <c:v>1.006</c:v>
                </c:pt>
                <c:pt idx="12">
                  <c:v>1.024</c:v>
                </c:pt>
                <c:pt idx="13">
                  <c:v>1.0549999999999999</c:v>
                </c:pt>
                <c:pt idx="14">
                  <c:v>1.099</c:v>
                </c:pt>
                <c:pt idx="15">
                  <c:v>1.1559999999999999</c:v>
                </c:pt>
                <c:pt idx="16">
                  <c:v>1.226</c:v>
                </c:pt>
                <c:pt idx="17">
                  <c:v>1.31</c:v>
                </c:pt>
                <c:pt idx="18">
                  <c:v>1.403</c:v>
                </c:pt>
                <c:pt idx="19">
                  <c:v>1.492</c:v>
                </c:pt>
                <c:pt idx="20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9B-4FC7-A8AE-9D6F3B41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5648"/>
        <c:axId val="52317568"/>
      </c:scatterChart>
      <c:scatterChart>
        <c:scatterStyle val="smoothMarker"/>
        <c:varyColors val="0"/>
        <c:ser>
          <c:idx val="1"/>
          <c:order val="3"/>
          <c:tx>
            <c:v>Phase_tA_0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Sheet1!$BT$4:$BT$24</c:f>
              <c:numCache>
                <c:formatCode>General</c:formatCode>
                <c:ptCount val="21"/>
                <c:pt idx="0">
                  <c:v>128.97800000000001</c:v>
                </c:pt>
                <c:pt idx="1">
                  <c:v>125.83199999999999</c:v>
                </c:pt>
                <c:pt idx="2">
                  <c:v>122.506</c:v>
                </c:pt>
                <c:pt idx="3">
                  <c:v>119.006</c:v>
                </c:pt>
                <c:pt idx="4">
                  <c:v>115.33</c:v>
                </c:pt>
                <c:pt idx="5">
                  <c:v>111.47799999999999</c:v>
                </c:pt>
                <c:pt idx="6">
                  <c:v>107.45</c:v>
                </c:pt>
                <c:pt idx="7">
                  <c:v>103.258</c:v>
                </c:pt>
                <c:pt idx="8">
                  <c:v>98.926000000000002</c:v>
                </c:pt>
                <c:pt idx="9">
                  <c:v>94.491</c:v>
                </c:pt>
                <c:pt idx="10">
                  <c:v>90</c:v>
                </c:pt>
                <c:pt idx="11">
                  <c:v>85.509</c:v>
                </c:pt>
                <c:pt idx="12">
                  <c:v>81.073999999999998</c:v>
                </c:pt>
                <c:pt idx="13">
                  <c:v>76.742000000000004</c:v>
                </c:pt>
                <c:pt idx="14">
                  <c:v>72.55</c:v>
                </c:pt>
                <c:pt idx="15">
                  <c:v>68.522000000000006</c:v>
                </c:pt>
                <c:pt idx="16">
                  <c:v>64.668999999999997</c:v>
                </c:pt>
                <c:pt idx="17">
                  <c:v>60.994</c:v>
                </c:pt>
                <c:pt idx="18">
                  <c:v>57.494</c:v>
                </c:pt>
                <c:pt idx="19">
                  <c:v>54.167999999999999</c:v>
                </c:pt>
                <c:pt idx="20">
                  <c:v>51.023000000000003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9B-4FC7-A8AE-9D6F3B411B64}"/>
            </c:ext>
          </c:extLst>
        </c:ser>
        <c:ser>
          <c:idx val="4"/>
          <c:order val="4"/>
          <c:tx>
            <c:v>Phase_tA_02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Sheet1!$BX$4:$BX$24</c:f>
              <c:numCache>
                <c:formatCode>General</c:formatCode>
                <c:ptCount val="21"/>
                <c:pt idx="0">
                  <c:v>135.773</c:v>
                </c:pt>
                <c:pt idx="1">
                  <c:v>132.619</c:v>
                </c:pt>
                <c:pt idx="2">
                  <c:v>128.97800000000001</c:v>
                </c:pt>
                <c:pt idx="3">
                  <c:v>125.017</c:v>
                </c:pt>
                <c:pt idx="4">
                  <c:v>120.77800000000001</c:v>
                </c:pt>
                <c:pt idx="5">
                  <c:v>116.26600000000001</c:v>
                </c:pt>
                <c:pt idx="6">
                  <c:v>111.47799999999999</c:v>
                </c:pt>
                <c:pt idx="7">
                  <c:v>106.417</c:v>
                </c:pt>
                <c:pt idx="8">
                  <c:v>101.108</c:v>
                </c:pt>
                <c:pt idx="9">
                  <c:v>95.606999999999999</c:v>
                </c:pt>
                <c:pt idx="10">
                  <c:v>90</c:v>
                </c:pt>
                <c:pt idx="11">
                  <c:v>84.393000000000001</c:v>
                </c:pt>
                <c:pt idx="12">
                  <c:v>78.891999999999996</c:v>
                </c:pt>
                <c:pt idx="13">
                  <c:v>73.582999999999998</c:v>
                </c:pt>
                <c:pt idx="14">
                  <c:v>68.522000000000006</c:v>
                </c:pt>
                <c:pt idx="15">
                  <c:v>63.734000000000002</c:v>
                </c:pt>
                <c:pt idx="16">
                  <c:v>59.222000000000001</c:v>
                </c:pt>
                <c:pt idx="17">
                  <c:v>54.982999999999997</c:v>
                </c:pt>
                <c:pt idx="18">
                  <c:v>51.023000000000003</c:v>
                </c:pt>
                <c:pt idx="19">
                  <c:v>47.381</c:v>
                </c:pt>
                <c:pt idx="20">
                  <c:v>44.194000000000003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9B-4FC7-A8AE-9D6F3B411B64}"/>
            </c:ext>
          </c:extLst>
        </c:ser>
        <c:ser>
          <c:idx val="5"/>
          <c:order val="5"/>
          <c:tx>
            <c:v>Phase_tA_0_4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Sheet1!$CB$4:$CB$24</c:f>
              <c:numCache>
                <c:formatCode>General</c:formatCode>
                <c:ptCount val="21"/>
                <c:pt idx="0">
                  <c:v>139.73699999999999</c:v>
                </c:pt>
                <c:pt idx="1">
                  <c:v>137.91</c:v>
                </c:pt>
                <c:pt idx="2">
                  <c:v>134.60599999999999</c:v>
                </c:pt>
                <c:pt idx="3">
                  <c:v>130.47399999999999</c:v>
                </c:pt>
                <c:pt idx="4">
                  <c:v>125.83199999999999</c:v>
                </c:pt>
                <c:pt idx="5">
                  <c:v>120.77800000000001</c:v>
                </c:pt>
                <c:pt idx="6">
                  <c:v>115.331</c:v>
                </c:pt>
                <c:pt idx="7">
                  <c:v>109.485</c:v>
                </c:pt>
                <c:pt idx="8">
                  <c:v>103.258</c:v>
                </c:pt>
                <c:pt idx="9">
                  <c:v>96.718000000000004</c:v>
                </c:pt>
                <c:pt idx="10">
                  <c:v>89.998999999999995</c:v>
                </c:pt>
                <c:pt idx="11">
                  <c:v>83.281999999999996</c:v>
                </c:pt>
                <c:pt idx="12">
                  <c:v>76.742000000000004</c:v>
                </c:pt>
                <c:pt idx="13">
                  <c:v>70.515000000000001</c:v>
                </c:pt>
                <c:pt idx="14">
                  <c:v>64.67</c:v>
                </c:pt>
                <c:pt idx="15">
                  <c:v>59.222000000000001</c:v>
                </c:pt>
                <c:pt idx="16">
                  <c:v>54.167999999999999</c:v>
                </c:pt>
                <c:pt idx="17">
                  <c:v>49.524999999999999</c:v>
                </c:pt>
                <c:pt idx="18">
                  <c:v>45.393999999999998</c:v>
                </c:pt>
                <c:pt idx="19">
                  <c:v>42.081000000000003</c:v>
                </c:pt>
                <c:pt idx="20">
                  <c:v>40.264000000000003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9B-4FC7-A8AE-9D6F3B41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5760"/>
        <c:axId val="52323840"/>
      </c:scatterChart>
      <c:valAx>
        <c:axId val="52315648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1" baseline="0">
                    <a:latin typeface="Times New Roman" pitchFamily="18" charset="0"/>
                  </a:rPr>
                  <a:t>f/f</a:t>
                </a:r>
                <a:r>
                  <a:rPr lang="en-US" sz="1500" i="1" baseline="-25000">
                    <a:latin typeface="Times New Roman" pitchFamily="18" charset="0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47790363091600491"/>
              <c:y val="0.90732713985880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317568"/>
        <c:crossesAt val="-100"/>
        <c:crossBetween val="midCat"/>
        <c:majorUnit val="0.25"/>
      </c:valAx>
      <c:valAx>
        <c:axId val="52317568"/>
        <c:scaling>
          <c:orientation val="minMax"/>
          <c:max val="1.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Magnitude of I</a:t>
                </a:r>
                <a:r>
                  <a:rPr lang="en-US" sz="1500" b="1" i="0" baseline="-25000">
                    <a:latin typeface="Times New Roman" pitchFamily="18" charset="0"/>
                    <a:cs typeface="Times New Roman" panose="02020603050405020304" pitchFamily="18" charset="0"/>
                  </a:rPr>
                  <a:t>MSAT</a:t>
                </a:r>
              </a:p>
            </c:rich>
          </c:tx>
          <c:layout>
            <c:manualLayout>
              <c:xMode val="edge"/>
              <c:yMode val="edge"/>
              <c:x val="1.8746160975663126E-3"/>
              <c:y val="0.16466681505126124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2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315648"/>
        <c:crossesAt val="-20"/>
        <c:crossBetween val="midCat"/>
        <c:majorUnit val="0.1"/>
      </c:valAx>
      <c:valAx>
        <c:axId val="52323840"/>
        <c:scaling>
          <c:orientation val="minMax"/>
          <c:max val="140"/>
          <c:min val="2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5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of </a:t>
                </a:r>
                <a:r>
                  <a:rPr lang="en-US" altLang="en-US" sz="15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altLang="en-US" sz="1500" i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MSAT </a:t>
                </a:r>
                <a:r>
                  <a:rPr lang="en-US" altLang="en-US" sz="15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</a:p>
            </c:rich>
          </c:tx>
          <c:layout>
            <c:manualLayout>
              <c:xMode val="edge"/>
              <c:yMode val="edge"/>
              <c:x val="0.92664840807942483"/>
              <c:y val="0.197521056744357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2325760"/>
        <c:crosses val="max"/>
        <c:crossBetween val="midCat"/>
        <c:majorUnit val="20"/>
      </c:valAx>
      <c:valAx>
        <c:axId val="523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32384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3341949104188069"/>
          <c:y val="3.2471727965372933E-2"/>
          <c:w val="0.29576600479287918"/>
          <c:h val="0.213428308817065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 b="0" i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7610361382373"/>
          <c:y val="3.5939816137514159E-2"/>
          <c:w val="0.66417556486711682"/>
          <c:h val="0.77799047580600977"/>
        </c:manualLayout>
      </c:layout>
      <c:scatterChart>
        <c:scatterStyle val="smoothMarker"/>
        <c:varyColors val="0"/>
        <c:ser>
          <c:idx val="2"/>
          <c:order val="0"/>
          <c:tx>
            <c:v>tA=0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294C-48FA-858D-09D41FA7A60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294C-48FA-858D-09D41FA7A604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294C-48FA-858D-09D41FA7A604}"/>
              </c:ext>
            </c:extLst>
          </c:dPt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Sheet1!$BS$4:$BS$24</c:f>
              <c:numCache>
                <c:formatCode>General</c:formatCode>
                <c:ptCount val="21"/>
                <c:pt idx="0">
                  <c:v>1.2809999999999999</c:v>
                </c:pt>
                <c:pt idx="1">
                  <c:v>1.226</c:v>
                </c:pt>
                <c:pt idx="2">
                  <c:v>1.1779999999999999</c:v>
                </c:pt>
                <c:pt idx="3">
                  <c:v>1.135</c:v>
                </c:pt>
                <c:pt idx="4">
                  <c:v>1.099</c:v>
                </c:pt>
                <c:pt idx="5">
                  <c:v>1.0680000000000001</c:v>
                </c:pt>
                <c:pt idx="6">
                  <c:v>1.0429999999999999</c:v>
                </c:pt>
                <c:pt idx="7">
                  <c:v>1.024</c:v>
                </c:pt>
                <c:pt idx="8">
                  <c:v>1.0109999999999999</c:v>
                </c:pt>
                <c:pt idx="9">
                  <c:v>1.0029999999999999</c:v>
                </c:pt>
                <c:pt idx="10">
                  <c:v>1</c:v>
                </c:pt>
                <c:pt idx="11">
                  <c:v>1.0029999999999999</c:v>
                </c:pt>
                <c:pt idx="12">
                  <c:v>1.0109999999999999</c:v>
                </c:pt>
                <c:pt idx="13">
                  <c:v>1.024</c:v>
                </c:pt>
                <c:pt idx="14">
                  <c:v>1.0429999999999999</c:v>
                </c:pt>
                <c:pt idx="15">
                  <c:v>1.0680000000000001</c:v>
                </c:pt>
                <c:pt idx="16">
                  <c:v>1.099</c:v>
                </c:pt>
                <c:pt idx="17">
                  <c:v>1.135</c:v>
                </c:pt>
                <c:pt idx="18">
                  <c:v>1.1779999999999999</c:v>
                </c:pt>
                <c:pt idx="19">
                  <c:v>1.226</c:v>
                </c:pt>
                <c:pt idx="20">
                  <c:v>1.2809999999999999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C-48FA-858D-09D41FA7A604}"/>
            </c:ext>
          </c:extLst>
        </c:ser>
        <c:ser>
          <c:idx val="3"/>
          <c:order val="1"/>
          <c:tx>
            <c:v>tA=0.2tM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Sheet1!$BW$4:$BW$24</c:f>
              <c:numCache>
                <c:formatCode>General</c:formatCode>
                <c:ptCount val="21"/>
                <c:pt idx="0">
                  <c:v>1.4330000000000001</c:v>
                </c:pt>
                <c:pt idx="1">
                  <c:v>1.3560000000000001</c:v>
                </c:pt>
                <c:pt idx="2">
                  <c:v>1.2809999999999999</c:v>
                </c:pt>
                <c:pt idx="3">
                  <c:v>1.214</c:v>
                </c:pt>
                <c:pt idx="4">
                  <c:v>1.1559999999999999</c:v>
                </c:pt>
                <c:pt idx="5">
                  <c:v>1.107</c:v>
                </c:pt>
                <c:pt idx="6">
                  <c:v>1.0680000000000001</c:v>
                </c:pt>
                <c:pt idx="7">
                  <c:v>1.038</c:v>
                </c:pt>
                <c:pt idx="8">
                  <c:v>1.0169999999999999</c:v>
                </c:pt>
                <c:pt idx="9">
                  <c:v>1.004</c:v>
                </c:pt>
                <c:pt idx="10">
                  <c:v>1</c:v>
                </c:pt>
                <c:pt idx="11">
                  <c:v>1.004</c:v>
                </c:pt>
                <c:pt idx="12">
                  <c:v>1.0169999999999999</c:v>
                </c:pt>
                <c:pt idx="13">
                  <c:v>1.038</c:v>
                </c:pt>
                <c:pt idx="14">
                  <c:v>1.0680000000000001</c:v>
                </c:pt>
                <c:pt idx="15">
                  <c:v>1.107</c:v>
                </c:pt>
                <c:pt idx="16">
                  <c:v>1.1559999999999999</c:v>
                </c:pt>
                <c:pt idx="17">
                  <c:v>1.214</c:v>
                </c:pt>
                <c:pt idx="18">
                  <c:v>1.2809999999999999</c:v>
                </c:pt>
                <c:pt idx="19">
                  <c:v>1.3560000000000001</c:v>
                </c:pt>
                <c:pt idx="20">
                  <c:v>1.4339999999999999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C-48FA-858D-09D41FA7A604}"/>
            </c:ext>
          </c:extLst>
        </c:ser>
        <c:ser>
          <c:idx val="0"/>
          <c:order val="2"/>
          <c:tx>
            <c:v>tA=0.4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Sheet1!$CA$4:$CA$24</c:f>
              <c:numCache>
                <c:formatCode>General</c:formatCode>
                <c:ptCount val="21"/>
                <c:pt idx="0">
                  <c:v>1.54</c:v>
                </c:pt>
                <c:pt idx="1">
                  <c:v>1.492</c:v>
                </c:pt>
                <c:pt idx="2">
                  <c:v>1.403</c:v>
                </c:pt>
                <c:pt idx="3">
                  <c:v>1.31</c:v>
                </c:pt>
                <c:pt idx="4">
                  <c:v>1.226</c:v>
                </c:pt>
                <c:pt idx="5">
                  <c:v>1.1559999999999999</c:v>
                </c:pt>
                <c:pt idx="6">
                  <c:v>1.099</c:v>
                </c:pt>
                <c:pt idx="7">
                  <c:v>1.0549999999999999</c:v>
                </c:pt>
                <c:pt idx="8">
                  <c:v>1.024</c:v>
                </c:pt>
                <c:pt idx="9">
                  <c:v>1.006</c:v>
                </c:pt>
                <c:pt idx="10">
                  <c:v>1</c:v>
                </c:pt>
                <c:pt idx="11">
                  <c:v>1.006</c:v>
                </c:pt>
                <c:pt idx="12">
                  <c:v>1.024</c:v>
                </c:pt>
                <c:pt idx="13">
                  <c:v>1.0549999999999999</c:v>
                </c:pt>
                <c:pt idx="14">
                  <c:v>1.099</c:v>
                </c:pt>
                <c:pt idx="15">
                  <c:v>1.1559999999999999</c:v>
                </c:pt>
                <c:pt idx="16">
                  <c:v>1.226</c:v>
                </c:pt>
                <c:pt idx="17">
                  <c:v>1.31</c:v>
                </c:pt>
                <c:pt idx="18">
                  <c:v>1.403</c:v>
                </c:pt>
                <c:pt idx="19">
                  <c:v>1.492</c:v>
                </c:pt>
                <c:pt idx="20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C-48FA-858D-09D41FA7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7440"/>
        <c:axId val="52239360"/>
      </c:scatterChart>
      <c:scatterChart>
        <c:scatterStyle val="smoothMarker"/>
        <c:varyColors val="0"/>
        <c:ser>
          <c:idx val="1"/>
          <c:order val="3"/>
          <c:tx>
            <c:v>Phase_tA_0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Sheet1!$BT$4:$BT$24</c:f>
              <c:numCache>
                <c:formatCode>General</c:formatCode>
                <c:ptCount val="21"/>
                <c:pt idx="0">
                  <c:v>128.97800000000001</c:v>
                </c:pt>
                <c:pt idx="1">
                  <c:v>125.83199999999999</c:v>
                </c:pt>
                <c:pt idx="2">
                  <c:v>122.506</c:v>
                </c:pt>
                <c:pt idx="3">
                  <c:v>119.006</c:v>
                </c:pt>
                <c:pt idx="4">
                  <c:v>115.33</c:v>
                </c:pt>
                <c:pt idx="5">
                  <c:v>111.47799999999999</c:v>
                </c:pt>
                <c:pt idx="6">
                  <c:v>107.45</c:v>
                </c:pt>
                <c:pt idx="7">
                  <c:v>103.258</c:v>
                </c:pt>
                <c:pt idx="8">
                  <c:v>98.926000000000002</c:v>
                </c:pt>
                <c:pt idx="9">
                  <c:v>94.491</c:v>
                </c:pt>
                <c:pt idx="10">
                  <c:v>90</c:v>
                </c:pt>
                <c:pt idx="11">
                  <c:v>85.509</c:v>
                </c:pt>
                <c:pt idx="12">
                  <c:v>81.073999999999998</c:v>
                </c:pt>
                <c:pt idx="13">
                  <c:v>76.742000000000004</c:v>
                </c:pt>
                <c:pt idx="14">
                  <c:v>72.55</c:v>
                </c:pt>
                <c:pt idx="15">
                  <c:v>68.522000000000006</c:v>
                </c:pt>
                <c:pt idx="16">
                  <c:v>64.668999999999997</c:v>
                </c:pt>
                <c:pt idx="17">
                  <c:v>60.994</c:v>
                </c:pt>
                <c:pt idx="18">
                  <c:v>57.494</c:v>
                </c:pt>
                <c:pt idx="19">
                  <c:v>54.167999999999999</c:v>
                </c:pt>
                <c:pt idx="20">
                  <c:v>51.023000000000003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C-48FA-858D-09D41FA7A604}"/>
            </c:ext>
          </c:extLst>
        </c:ser>
        <c:ser>
          <c:idx val="4"/>
          <c:order val="4"/>
          <c:tx>
            <c:v>Phase_tA_02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Sheet1!$BX$4:$BX$24</c:f>
              <c:numCache>
                <c:formatCode>General</c:formatCode>
                <c:ptCount val="21"/>
                <c:pt idx="0">
                  <c:v>135.773</c:v>
                </c:pt>
                <c:pt idx="1">
                  <c:v>132.619</c:v>
                </c:pt>
                <c:pt idx="2">
                  <c:v>128.97800000000001</c:v>
                </c:pt>
                <c:pt idx="3">
                  <c:v>125.017</c:v>
                </c:pt>
                <c:pt idx="4">
                  <c:v>120.77800000000001</c:v>
                </c:pt>
                <c:pt idx="5">
                  <c:v>116.26600000000001</c:v>
                </c:pt>
                <c:pt idx="6">
                  <c:v>111.47799999999999</c:v>
                </c:pt>
                <c:pt idx="7">
                  <c:v>106.417</c:v>
                </c:pt>
                <c:pt idx="8">
                  <c:v>101.108</c:v>
                </c:pt>
                <c:pt idx="9">
                  <c:v>95.606999999999999</c:v>
                </c:pt>
                <c:pt idx="10">
                  <c:v>90</c:v>
                </c:pt>
                <c:pt idx="11">
                  <c:v>84.393000000000001</c:v>
                </c:pt>
                <c:pt idx="12">
                  <c:v>78.891999999999996</c:v>
                </c:pt>
                <c:pt idx="13">
                  <c:v>73.582999999999998</c:v>
                </c:pt>
                <c:pt idx="14">
                  <c:v>68.522000000000006</c:v>
                </c:pt>
                <c:pt idx="15">
                  <c:v>63.734000000000002</c:v>
                </c:pt>
                <c:pt idx="16">
                  <c:v>59.222000000000001</c:v>
                </c:pt>
                <c:pt idx="17">
                  <c:v>54.982999999999997</c:v>
                </c:pt>
                <c:pt idx="18">
                  <c:v>51.023000000000003</c:v>
                </c:pt>
                <c:pt idx="19">
                  <c:v>47.381</c:v>
                </c:pt>
                <c:pt idx="20">
                  <c:v>44.194000000000003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4C-48FA-858D-09D41FA7A604}"/>
            </c:ext>
          </c:extLst>
        </c:ser>
        <c:ser>
          <c:idx val="5"/>
          <c:order val="5"/>
          <c:tx>
            <c:v>Phase_tA_0_4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Sheet1!$BR$4:$BR$24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Sheet1!$CB$4:$CB$24</c:f>
              <c:numCache>
                <c:formatCode>General</c:formatCode>
                <c:ptCount val="21"/>
                <c:pt idx="0">
                  <c:v>139.73699999999999</c:v>
                </c:pt>
                <c:pt idx="1">
                  <c:v>137.91</c:v>
                </c:pt>
                <c:pt idx="2">
                  <c:v>134.60599999999999</c:v>
                </c:pt>
                <c:pt idx="3">
                  <c:v>130.47399999999999</c:v>
                </c:pt>
                <c:pt idx="4">
                  <c:v>125.83199999999999</c:v>
                </c:pt>
                <c:pt idx="5">
                  <c:v>120.77800000000001</c:v>
                </c:pt>
                <c:pt idx="6">
                  <c:v>115.331</c:v>
                </c:pt>
                <c:pt idx="7">
                  <c:v>109.485</c:v>
                </c:pt>
                <c:pt idx="8">
                  <c:v>103.258</c:v>
                </c:pt>
                <c:pt idx="9">
                  <c:v>96.718000000000004</c:v>
                </c:pt>
                <c:pt idx="10">
                  <c:v>89.998999999999995</c:v>
                </c:pt>
                <c:pt idx="11">
                  <c:v>83.281999999999996</c:v>
                </c:pt>
                <c:pt idx="12">
                  <c:v>76.742000000000004</c:v>
                </c:pt>
                <c:pt idx="13">
                  <c:v>70.515000000000001</c:v>
                </c:pt>
                <c:pt idx="14">
                  <c:v>64.67</c:v>
                </c:pt>
                <c:pt idx="15">
                  <c:v>59.222000000000001</c:v>
                </c:pt>
                <c:pt idx="16">
                  <c:v>54.167999999999999</c:v>
                </c:pt>
                <c:pt idx="17">
                  <c:v>49.524999999999999</c:v>
                </c:pt>
                <c:pt idx="18">
                  <c:v>45.393999999999998</c:v>
                </c:pt>
                <c:pt idx="19">
                  <c:v>42.081000000000003</c:v>
                </c:pt>
                <c:pt idx="20">
                  <c:v>40.264000000000003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4C-48FA-858D-09D41FA7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5744"/>
        <c:axId val="52253824"/>
      </c:scatterChart>
      <c:valAx>
        <c:axId val="52237440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1" baseline="0">
                    <a:latin typeface="Times New Roman" pitchFamily="18" charset="0"/>
                  </a:rPr>
                  <a:t>f/f</a:t>
                </a:r>
                <a:r>
                  <a:rPr lang="en-US" sz="1500" i="1" baseline="-25000">
                    <a:latin typeface="Times New Roman" pitchFamily="18" charset="0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47790363091600491"/>
              <c:y val="0.90732713985880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239360"/>
        <c:crossesAt val="-100"/>
        <c:crossBetween val="midCat"/>
        <c:majorUnit val="0.1"/>
      </c:valAx>
      <c:valAx>
        <c:axId val="52239360"/>
        <c:scaling>
          <c:orientation val="minMax"/>
          <c:max val="1.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Magnitude of I</a:t>
                </a:r>
                <a:r>
                  <a:rPr lang="en-US" sz="1500" b="1" i="0" baseline="-25000">
                    <a:latin typeface="Times New Roman" pitchFamily="18" charset="0"/>
                    <a:cs typeface="Times New Roman" panose="02020603050405020304" pitchFamily="18" charset="0"/>
                  </a:rPr>
                  <a:t>MSAT</a:t>
                </a:r>
              </a:p>
            </c:rich>
          </c:tx>
          <c:layout>
            <c:manualLayout>
              <c:xMode val="edge"/>
              <c:yMode val="edge"/>
              <c:x val="1.8746876543592906E-3"/>
              <c:y val="0.11898782710781232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2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237440"/>
        <c:crossesAt val="-20"/>
        <c:crossBetween val="midCat"/>
        <c:majorUnit val="0.1"/>
      </c:valAx>
      <c:valAx>
        <c:axId val="52253824"/>
        <c:scaling>
          <c:orientation val="minMax"/>
          <c:max val="140"/>
          <c:min val="2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5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of </a:t>
                </a:r>
                <a:r>
                  <a:rPr lang="en-US" altLang="en-US" sz="15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altLang="en-US" sz="1500" i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MSAT </a:t>
                </a:r>
                <a:r>
                  <a:rPr lang="en-US" altLang="en-US" sz="15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</a:p>
            </c:rich>
          </c:tx>
          <c:layout>
            <c:manualLayout>
              <c:xMode val="edge"/>
              <c:yMode val="edge"/>
              <c:x val="0.92664840807942483"/>
              <c:y val="0.197521056744357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2255744"/>
        <c:crosses val="max"/>
        <c:crossBetween val="midCat"/>
        <c:majorUnit val="20"/>
      </c:valAx>
      <c:valAx>
        <c:axId val="522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5382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8435265671504666"/>
          <c:y val="3.2471727965372933E-2"/>
          <c:w val="0.24483273121282553"/>
          <c:h val="0.213428308817065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 b="0" i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5846317082704"/>
          <c:y val="3.5879470351341064E-2"/>
          <c:w val="0.71241547997989618"/>
          <c:h val="0.77799047580600977"/>
        </c:manualLayout>
      </c:layout>
      <c:scatterChart>
        <c:scatterStyle val="smoothMarker"/>
        <c:varyColors val="0"/>
        <c:ser>
          <c:idx val="2"/>
          <c:order val="0"/>
          <c:tx>
            <c:v>tA=0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1B3-49A8-92B2-AA63FD34B93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31B3-49A8-92B2-AA63FD34B934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2-31B3-49A8-92B2-AA63FD34B934}"/>
              </c:ext>
            </c:extLst>
          </c:dPt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Sheet1!$CG$4:$CG$24</c:f>
              <c:numCache>
                <c:formatCode>General</c:formatCode>
                <c:ptCount val="21"/>
                <c:pt idx="0">
                  <c:v>1.1830000000000001</c:v>
                </c:pt>
                <c:pt idx="1">
                  <c:v>1.22</c:v>
                </c:pt>
                <c:pt idx="2">
                  <c:v>1.2669999999999999</c:v>
                </c:pt>
                <c:pt idx="3">
                  <c:v>1.323</c:v>
                </c:pt>
                <c:pt idx="4">
                  <c:v>1.39</c:v>
                </c:pt>
                <c:pt idx="5">
                  <c:v>1.468</c:v>
                </c:pt>
                <c:pt idx="6">
                  <c:v>1.556</c:v>
                </c:pt>
                <c:pt idx="7">
                  <c:v>1.6479999999999999</c:v>
                </c:pt>
                <c:pt idx="8">
                  <c:v>1.7330000000000001</c:v>
                </c:pt>
                <c:pt idx="9">
                  <c:v>1.7949999999999999</c:v>
                </c:pt>
                <c:pt idx="10">
                  <c:v>1.8180000000000001</c:v>
                </c:pt>
                <c:pt idx="11">
                  <c:v>1.7949999999999999</c:v>
                </c:pt>
                <c:pt idx="12">
                  <c:v>1.7330000000000001</c:v>
                </c:pt>
                <c:pt idx="13">
                  <c:v>1.6479999999999999</c:v>
                </c:pt>
                <c:pt idx="14">
                  <c:v>1.556</c:v>
                </c:pt>
                <c:pt idx="15">
                  <c:v>1.468</c:v>
                </c:pt>
                <c:pt idx="16">
                  <c:v>1.39</c:v>
                </c:pt>
                <c:pt idx="17">
                  <c:v>1.323</c:v>
                </c:pt>
                <c:pt idx="18">
                  <c:v>1.2669999999999999</c:v>
                </c:pt>
                <c:pt idx="19">
                  <c:v>1.22</c:v>
                </c:pt>
                <c:pt idx="20">
                  <c:v>1.1830000000000001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3-49A8-92B2-AA63FD34B934}"/>
            </c:ext>
          </c:extLst>
        </c:ser>
        <c:ser>
          <c:idx val="3"/>
          <c:order val="1"/>
          <c:tx>
            <c:v>tA=0.2tM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Sheet1!$CI$4:$CI$24</c:f>
              <c:numCache>
                <c:formatCode>General</c:formatCode>
                <c:ptCount val="21"/>
                <c:pt idx="0">
                  <c:v>1.1180000000000001</c:v>
                </c:pt>
                <c:pt idx="1">
                  <c:v>1.145</c:v>
                </c:pt>
                <c:pt idx="2">
                  <c:v>1.1830000000000001</c:v>
                </c:pt>
                <c:pt idx="3">
                  <c:v>1.2310000000000001</c:v>
                </c:pt>
                <c:pt idx="4">
                  <c:v>1.2929999999999999</c:v>
                </c:pt>
                <c:pt idx="5">
                  <c:v>1.3720000000000001</c:v>
                </c:pt>
                <c:pt idx="6">
                  <c:v>1.468</c:v>
                </c:pt>
                <c:pt idx="7">
                  <c:v>1.579</c:v>
                </c:pt>
                <c:pt idx="8">
                  <c:v>1.6919999999999999</c:v>
                </c:pt>
                <c:pt idx="9">
                  <c:v>1.7829999999999999</c:v>
                </c:pt>
                <c:pt idx="10">
                  <c:v>1.8180000000000001</c:v>
                </c:pt>
                <c:pt idx="11">
                  <c:v>1.7829999999999999</c:v>
                </c:pt>
                <c:pt idx="12">
                  <c:v>1.6919999999999999</c:v>
                </c:pt>
                <c:pt idx="13">
                  <c:v>1.579</c:v>
                </c:pt>
                <c:pt idx="14">
                  <c:v>1.468</c:v>
                </c:pt>
                <c:pt idx="15">
                  <c:v>1.3720000000000001</c:v>
                </c:pt>
                <c:pt idx="16">
                  <c:v>1.2929999999999999</c:v>
                </c:pt>
                <c:pt idx="17">
                  <c:v>1.2310000000000001</c:v>
                </c:pt>
                <c:pt idx="18">
                  <c:v>1.1830000000000001</c:v>
                </c:pt>
                <c:pt idx="19">
                  <c:v>1.145</c:v>
                </c:pt>
                <c:pt idx="20">
                  <c:v>1.1180000000000001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3-49A8-92B2-AA63FD34B934}"/>
            </c:ext>
          </c:extLst>
        </c:ser>
        <c:ser>
          <c:idx val="0"/>
          <c:order val="2"/>
          <c:tx>
            <c:v>tA=0.5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Sheet1!$CK$4:$CK$24</c:f>
              <c:numCache>
                <c:formatCode>General</c:formatCode>
                <c:ptCount val="21"/>
                <c:pt idx="0">
                  <c:v>1.087</c:v>
                </c:pt>
                <c:pt idx="1">
                  <c:v>1.101</c:v>
                </c:pt>
                <c:pt idx="2">
                  <c:v>1.1279999999999999</c:v>
                </c:pt>
                <c:pt idx="3">
                  <c:v>1.1659999999999999</c:v>
                </c:pt>
                <c:pt idx="4">
                  <c:v>1.22</c:v>
                </c:pt>
                <c:pt idx="5">
                  <c:v>1.2929999999999999</c:v>
                </c:pt>
                <c:pt idx="6">
                  <c:v>1.39</c:v>
                </c:pt>
                <c:pt idx="7">
                  <c:v>1.5109999999999999</c:v>
                </c:pt>
                <c:pt idx="8">
                  <c:v>1.6479999999999999</c:v>
                </c:pt>
                <c:pt idx="9">
                  <c:v>1.768</c:v>
                </c:pt>
                <c:pt idx="10">
                  <c:v>1.8180000000000001</c:v>
                </c:pt>
                <c:pt idx="11">
                  <c:v>1.768</c:v>
                </c:pt>
                <c:pt idx="12">
                  <c:v>1.6479999999999999</c:v>
                </c:pt>
                <c:pt idx="13">
                  <c:v>1.5109999999999999</c:v>
                </c:pt>
                <c:pt idx="14">
                  <c:v>1.39</c:v>
                </c:pt>
                <c:pt idx="15">
                  <c:v>1.2929999999999999</c:v>
                </c:pt>
                <c:pt idx="16">
                  <c:v>1.22</c:v>
                </c:pt>
                <c:pt idx="17">
                  <c:v>1.1659999999999999</c:v>
                </c:pt>
                <c:pt idx="18">
                  <c:v>1.1279999999999999</c:v>
                </c:pt>
                <c:pt idx="19">
                  <c:v>1.101</c:v>
                </c:pt>
                <c:pt idx="20">
                  <c:v>1.087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3-49A8-92B2-AA63FD34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8336"/>
        <c:axId val="52480256"/>
      </c:scatterChart>
      <c:scatterChart>
        <c:scatterStyle val="smoothMarker"/>
        <c:varyColors val="0"/>
        <c:ser>
          <c:idx val="1"/>
          <c:order val="3"/>
          <c:tx>
            <c:v>Phase_tA_0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Sheet1!$CH$4:$CH$24</c:f>
              <c:numCache>
                <c:formatCode>General</c:formatCode>
                <c:ptCount val="21"/>
                <c:pt idx="0">
                  <c:v>-115.714</c:v>
                </c:pt>
                <c:pt idx="1">
                  <c:v>-109.23699999999999</c:v>
                </c:pt>
                <c:pt idx="2">
                  <c:v>-101.919</c:v>
                </c:pt>
                <c:pt idx="3">
                  <c:v>-93.656000000000006</c:v>
                </c:pt>
                <c:pt idx="4">
                  <c:v>-84.316000000000003</c:v>
                </c:pt>
                <c:pt idx="5">
                  <c:v>-73.748000000000005</c:v>
                </c:pt>
                <c:pt idx="6">
                  <c:v>-61.789000000000001</c:v>
                </c:pt>
                <c:pt idx="7">
                  <c:v>-48.317</c:v>
                </c:pt>
                <c:pt idx="8">
                  <c:v>-33.328000000000003</c:v>
                </c:pt>
                <c:pt idx="9">
                  <c:v>-17.045999999999999</c:v>
                </c:pt>
                <c:pt idx="10" formatCode="0.00E+00">
                  <c:v>-1.708E-4</c:v>
                </c:pt>
                <c:pt idx="11">
                  <c:v>17.045999999999999</c:v>
                </c:pt>
                <c:pt idx="12">
                  <c:v>33.328000000000003</c:v>
                </c:pt>
                <c:pt idx="13">
                  <c:v>48.317</c:v>
                </c:pt>
                <c:pt idx="14">
                  <c:v>61.789000000000001</c:v>
                </c:pt>
                <c:pt idx="15">
                  <c:v>73.748000000000005</c:v>
                </c:pt>
                <c:pt idx="16">
                  <c:v>84.316999999999993</c:v>
                </c:pt>
                <c:pt idx="17">
                  <c:v>93.656000000000006</c:v>
                </c:pt>
                <c:pt idx="18">
                  <c:v>101.919</c:v>
                </c:pt>
                <c:pt idx="19">
                  <c:v>109.238</c:v>
                </c:pt>
                <c:pt idx="20">
                  <c:v>115.711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3-49A8-92B2-AA63FD34B934}"/>
            </c:ext>
          </c:extLst>
        </c:ser>
        <c:ser>
          <c:idx val="4"/>
          <c:order val="4"/>
          <c:tx>
            <c:v>Phase_tA_02</c:v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Sheet1!$CJ$4:$CJ$24</c:f>
              <c:numCache>
                <c:formatCode>General</c:formatCode>
                <c:ptCount val="21"/>
                <c:pt idx="0">
                  <c:v>-128.44800000000001</c:v>
                </c:pt>
                <c:pt idx="1">
                  <c:v>-122.71599999999999</c:v>
                </c:pt>
                <c:pt idx="2">
                  <c:v>-115.71299999999999</c:v>
                </c:pt>
                <c:pt idx="3">
                  <c:v>-107.491</c:v>
                </c:pt>
                <c:pt idx="4">
                  <c:v>-97.912999999999997</c:v>
                </c:pt>
                <c:pt idx="5">
                  <c:v>-86.760999999999996</c:v>
                </c:pt>
                <c:pt idx="6">
                  <c:v>-73.748000000000005</c:v>
                </c:pt>
                <c:pt idx="7">
                  <c:v>-58.566000000000003</c:v>
                </c:pt>
                <c:pt idx="8">
                  <c:v>-41.005000000000003</c:v>
                </c:pt>
                <c:pt idx="9">
                  <c:v>-21.213999999999999</c:v>
                </c:pt>
                <c:pt idx="10" formatCode="0.00E+00">
                  <c:v>4.9019999999999999E-4</c:v>
                </c:pt>
                <c:pt idx="11">
                  <c:v>21.213999999999999</c:v>
                </c:pt>
                <c:pt idx="12">
                  <c:v>41.005000000000003</c:v>
                </c:pt>
                <c:pt idx="13">
                  <c:v>58.566000000000003</c:v>
                </c:pt>
                <c:pt idx="14">
                  <c:v>73.748000000000005</c:v>
                </c:pt>
                <c:pt idx="15">
                  <c:v>86.760999999999996</c:v>
                </c:pt>
                <c:pt idx="16">
                  <c:v>97.912999999999997</c:v>
                </c:pt>
                <c:pt idx="17">
                  <c:v>107.491</c:v>
                </c:pt>
                <c:pt idx="18">
                  <c:v>115.711</c:v>
                </c:pt>
                <c:pt idx="19">
                  <c:v>122.715</c:v>
                </c:pt>
                <c:pt idx="20">
                  <c:v>128.49199999999999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B3-49A8-92B2-AA63FD34B934}"/>
            </c:ext>
          </c:extLst>
        </c:ser>
        <c:ser>
          <c:idx val="5"/>
          <c:order val="5"/>
          <c:tx>
            <c:v>Phase_tA_0_4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Sheet1!$CF$4:$CF$24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</c:numCache>
            </c:numRef>
          </c:xVal>
          <c:yVal>
            <c:numRef>
              <c:f>Sheet1!$CL$4:$CL$24</c:f>
              <c:numCache>
                <c:formatCode>General</c:formatCode>
                <c:ptCount val="21"/>
                <c:pt idx="0">
                  <c:v>-135.74199999999999</c:v>
                </c:pt>
                <c:pt idx="1">
                  <c:v>-132.197</c:v>
                </c:pt>
                <c:pt idx="2">
                  <c:v>-126.34399999999999</c:v>
                </c:pt>
                <c:pt idx="3">
                  <c:v>-118.65300000000001</c:v>
                </c:pt>
                <c:pt idx="4">
                  <c:v>-109.238</c:v>
                </c:pt>
                <c:pt idx="5">
                  <c:v>-97.912999999999997</c:v>
                </c:pt>
                <c:pt idx="6">
                  <c:v>-84.316999999999993</c:v>
                </c:pt>
                <c:pt idx="7">
                  <c:v>-67.951999999999998</c:v>
                </c:pt>
                <c:pt idx="8">
                  <c:v>-48.317</c:v>
                </c:pt>
                <c:pt idx="9">
                  <c:v>-25.323</c:v>
                </c:pt>
                <c:pt idx="10">
                  <c:v>2E-3</c:v>
                </c:pt>
                <c:pt idx="11">
                  <c:v>25.323</c:v>
                </c:pt>
                <c:pt idx="12">
                  <c:v>48.317</c:v>
                </c:pt>
                <c:pt idx="13">
                  <c:v>67.951999999999998</c:v>
                </c:pt>
                <c:pt idx="14">
                  <c:v>84.316999999999993</c:v>
                </c:pt>
                <c:pt idx="15">
                  <c:v>97.912999999999997</c:v>
                </c:pt>
                <c:pt idx="16">
                  <c:v>109.23699999999999</c:v>
                </c:pt>
                <c:pt idx="17">
                  <c:v>118.65300000000001</c:v>
                </c:pt>
                <c:pt idx="18">
                  <c:v>126.34399999999999</c:v>
                </c:pt>
                <c:pt idx="19">
                  <c:v>132.21</c:v>
                </c:pt>
                <c:pt idx="20">
                  <c:v>135.74199999999999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B3-49A8-92B2-AA63FD34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8448"/>
        <c:axId val="52486528"/>
      </c:scatterChart>
      <c:valAx>
        <c:axId val="52478336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 sz="1500"/>
                </a:pPr>
                <a:r>
                  <a:rPr lang="en-US" sz="1500" i="1" baseline="0">
                    <a:latin typeface="Times New Roman" pitchFamily="18" charset="0"/>
                  </a:rPr>
                  <a:t>f/f</a:t>
                </a:r>
                <a:r>
                  <a:rPr lang="en-US" sz="1500" i="1" baseline="-25000">
                    <a:latin typeface="Times New Roman" pitchFamily="18" charset="0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0.47790363091600491"/>
              <c:y val="0.90732713985880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3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480256"/>
        <c:crossesAt val="-100"/>
        <c:crossBetween val="midCat"/>
        <c:majorUnit val="0.1"/>
      </c:valAx>
      <c:valAx>
        <c:axId val="52480256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500"/>
                </a:pPr>
                <a:r>
                  <a:rPr lang="en-US" sz="1500" b="1" i="0" baseline="0">
                    <a:latin typeface="Times New Roman" pitchFamily="18" charset="0"/>
                    <a:cs typeface="Times New Roman" panose="02020603050405020304" pitchFamily="18" charset="0"/>
                  </a:rPr>
                  <a:t>Magnitude of </a:t>
                </a:r>
                <a:r>
                  <a:rPr lang="el-GR" sz="1500" b="1" i="1" baseline="0">
                    <a:latin typeface="Times New Roman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 sz="1500" b="1" i="1" baseline="-25000">
                    <a:latin typeface="Times New Roman" pitchFamily="18" charset="0"/>
                    <a:cs typeface="Times New Roman" panose="02020603050405020304" pitchFamily="18" charset="0"/>
                  </a:rPr>
                  <a:t>T</a:t>
                </a:r>
              </a:p>
            </c:rich>
          </c:tx>
          <c:layout>
            <c:manualLayout>
              <c:xMode val="edge"/>
              <c:yMode val="edge"/>
              <c:x val="1.8746433869679334E-3"/>
              <c:y val="0.19160977527724388"/>
            </c:manualLayout>
          </c:layout>
          <c:overlay val="0"/>
        </c:title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lang="en-US" sz="1200" b="1" baseline="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2478336"/>
        <c:crossesAt val="-20"/>
        <c:crossBetween val="midCat"/>
        <c:majorUnit val="0.5"/>
      </c:valAx>
      <c:valAx>
        <c:axId val="52486528"/>
        <c:scaling>
          <c:orientation val="minMax"/>
          <c:max val="140"/>
          <c:min val="-140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of </a:t>
                </a:r>
                <a:r>
                  <a:rPr lang="el-GR" altLang="zh-CN" sz="1500" b="1" i="1" baseline="0">
                    <a:effectLst/>
                  </a:rPr>
                  <a:t>α</a:t>
                </a:r>
                <a:r>
                  <a:rPr lang="en-US" altLang="zh-CN" sz="1500" b="1" i="1" baseline="-25000">
                    <a:effectLst/>
                  </a:rPr>
                  <a:t>T </a:t>
                </a:r>
                <a:r>
                  <a:rPr lang="en-US" altLang="en-US" sz="15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(°)</a:t>
                </a:r>
              </a:p>
            </c:rich>
          </c:tx>
          <c:layout>
            <c:manualLayout>
              <c:xMode val="edge"/>
              <c:yMode val="edge"/>
              <c:x val="0.92664840807942483"/>
              <c:y val="0.197521056744357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2488448"/>
        <c:crosses val="max"/>
        <c:crossBetween val="midCat"/>
        <c:majorUnit val="70"/>
      </c:valAx>
      <c:valAx>
        <c:axId val="5248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8652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9408856871614457"/>
          <c:y val="0.595783365352336"/>
          <c:w val="0.26062880437817615"/>
          <c:h val="0.213428308817065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 b="0" i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75</xdr:row>
      <xdr:rowOff>0</xdr:rowOff>
    </xdr:from>
    <xdr:to>
      <xdr:col>44</xdr:col>
      <xdr:colOff>151055</xdr:colOff>
      <xdr:row>90</xdr:row>
      <xdr:rowOff>84996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0</xdr:colOff>
      <xdr:row>75</xdr:row>
      <xdr:rowOff>0</xdr:rowOff>
    </xdr:from>
    <xdr:to>
      <xdr:col>50</xdr:col>
      <xdr:colOff>151055</xdr:colOff>
      <xdr:row>90</xdr:row>
      <xdr:rowOff>84996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609600</xdr:colOff>
      <xdr:row>75</xdr:row>
      <xdr:rowOff>0</xdr:rowOff>
    </xdr:from>
    <xdr:to>
      <xdr:col>58</xdr:col>
      <xdr:colOff>457200</xdr:colOff>
      <xdr:row>90</xdr:row>
      <xdr:rowOff>84996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609600</xdr:colOff>
      <xdr:row>75</xdr:row>
      <xdr:rowOff>0</xdr:rowOff>
    </xdr:from>
    <xdr:to>
      <xdr:col>65</xdr:col>
      <xdr:colOff>145774</xdr:colOff>
      <xdr:row>90</xdr:row>
      <xdr:rowOff>84996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360381</xdr:colOff>
      <xdr:row>29</xdr:row>
      <xdr:rowOff>157780</xdr:rowOff>
    </xdr:from>
    <xdr:to>
      <xdr:col>82</xdr:col>
      <xdr:colOff>207981</xdr:colOff>
      <xdr:row>45</xdr:row>
      <xdr:rowOff>59896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580720</xdr:colOff>
      <xdr:row>109</xdr:row>
      <xdr:rowOff>68580</xdr:rowOff>
    </xdr:from>
    <xdr:to>
      <xdr:col>53</xdr:col>
      <xdr:colOff>34962</xdr:colOff>
      <xdr:row>125</xdr:row>
      <xdr:rowOff>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0</xdr:colOff>
      <xdr:row>30</xdr:row>
      <xdr:rowOff>0</xdr:rowOff>
    </xdr:from>
    <xdr:to>
      <xdr:col>75</xdr:col>
      <xdr:colOff>457200</xdr:colOff>
      <xdr:row>45</xdr:row>
      <xdr:rowOff>81411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41909</xdr:colOff>
      <xdr:row>129</xdr:row>
      <xdr:rowOff>87630</xdr:rowOff>
    </xdr:from>
    <xdr:to>
      <xdr:col>53</xdr:col>
      <xdr:colOff>260464</xdr:colOff>
      <xdr:row>144</xdr:row>
      <xdr:rowOff>169041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213360</xdr:colOff>
      <xdr:row>149</xdr:row>
      <xdr:rowOff>0</xdr:rowOff>
    </xdr:from>
    <xdr:to>
      <xdr:col>12</xdr:col>
      <xdr:colOff>300990</xdr:colOff>
      <xdr:row>164</xdr:row>
      <xdr:rowOff>92616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601980</xdr:colOff>
      <xdr:row>37</xdr:row>
      <xdr:rowOff>175260</xdr:rowOff>
    </xdr:from>
    <xdr:to>
      <xdr:col>32</xdr:col>
      <xdr:colOff>251460</xdr:colOff>
      <xdr:row>41</xdr:row>
      <xdr:rowOff>83820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499080" y="6941820"/>
          <a:ext cx="259080" cy="640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236220</xdr:colOff>
      <xdr:row>40</xdr:row>
      <xdr:rowOff>160020</xdr:rowOff>
    </xdr:from>
    <xdr:to>
      <xdr:col>31</xdr:col>
      <xdr:colOff>495300</xdr:colOff>
      <xdr:row>44</xdr:row>
      <xdr:rowOff>68580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5133320" y="7475220"/>
          <a:ext cx="259080" cy="64008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52</xdr:col>
      <xdr:colOff>396240</xdr:colOff>
      <xdr:row>17</xdr:row>
      <xdr:rowOff>182216</xdr:rowOff>
    </xdr:from>
    <xdr:to>
      <xdr:col>57</xdr:col>
      <xdr:colOff>526452</xdr:colOff>
      <xdr:row>30</xdr:row>
      <xdr:rowOff>95881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458562</xdr:colOff>
      <xdr:row>1</xdr:row>
      <xdr:rowOff>114300</xdr:rowOff>
    </xdr:from>
    <xdr:to>
      <xdr:col>13</xdr:col>
      <xdr:colOff>104775</xdr:colOff>
      <xdr:row>16</xdr:row>
      <xdr:rowOff>110217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304800</xdr:colOff>
      <xdr:row>35</xdr:row>
      <xdr:rowOff>174171</xdr:rowOff>
    </xdr:from>
    <xdr:to>
      <xdr:col>46</xdr:col>
      <xdr:colOff>293914</xdr:colOff>
      <xdr:row>48</xdr:row>
      <xdr:rowOff>149654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0</xdr:colOff>
      <xdr:row>36</xdr:row>
      <xdr:rowOff>0</xdr:rowOff>
    </xdr:from>
    <xdr:to>
      <xdr:col>52</xdr:col>
      <xdr:colOff>598714</xdr:colOff>
      <xdr:row>48</xdr:row>
      <xdr:rowOff>160540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428625</xdr:colOff>
      <xdr:row>18</xdr:row>
      <xdr:rowOff>0</xdr:rowOff>
    </xdr:from>
    <xdr:to>
      <xdr:col>13</xdr:col>
      <xdr:colOff>74838</xdr:colOff>
      <xdr:row>32</xdr:row>
      <xdr:rowOff>167367</xdr:rowOff>
    </xdr:to>
    <xdr:graphicFrame macro="">
      <xdr:nvGraphicFramePr>
        <xdr:cNvPr id="18" name="Chart 16">
          <a:extLst>
            <a:ext uri="{FF2B5EF4-FFF2-40B4-BE49-F238E27FC236}">
              <a16:creationId xmlns:a16="http://schemas.microsoft.com/office/drawing/2014/main" id="{F32F2F97-D4D3-44D1-BB6E-11D570B10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425823</xdr:colOff>
      <xdr:row>34</xdr:row>
      <xdr:rowOff>123265</xdr:rowOff>
    </xdr:from>
    <xdr:to>
      <xdr:col>12</xdr:col>
      <xdr:colOff>720538</xdr:colOff>
      <xdr:row>49</xdr:row>
      <xdr:rowOff>122544</xdr:rowOff>
    </xdr:to>
    <xdr:graphicFrame macro="">
      <xdr:nvGraphicFramePr>
        <xdr:cNvPr id="31" name="Chart 16">
          <a:extLst>
            <a:ext uri="{FF2B5EF4-FFF2-40B4-BE49-F238E27FC236}">
              <a16:creationId xmlns:a16="http://schemas.microsoft.com/office/drawing/2014/main" id="{661D4C35-0B7B-4BA6-BDE2-CAD558A2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19</xdr:col>
      <xdr:colOff>582706</xdr:colOff>
      <xdr:row>27</xdr:row>
      <xdr:rowOff>160540</xdr:rowOff>
    </xdr:to>
    <xdr:graphicFrame macro="">
      <xdr:nvGraphicFramePr>
        <xdr:cNvPr id="33" name="Chart 29">
          <a:extLst>
            <a:ext uri="{FF2B5EF4-FFF2-40B4-BE49-F238E27FC236}">
              <a16:creationId xmlns:a16="http://schemas.microsoft.com/office/drawing/2014/main" id="{4BD9B34E-F264-45C3-ADF7-297780D07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0.28347</cdr:x>
      <cdr:y>0.21479</cdr:y>
    </cdr:from>
    <cdr:to>
      <cdr:x>0.37603</cdr:x>
      <cdr:y>0.4169</cdr:y>
    </cdr:to>
    <cdr:sp macro="" textlink="">
      <cdr:nvSpPr>
        <cdr:cNvPr id="4" name="Oval 3"/>
        <cdr:cNvSpPr/>
      </cdr:nvSpPr>
      <cdr:spPr>
        <a:xfrm xmlns:a="http://schemas.openxmlformats.org/drawingml/2006/main">
          <a:off x="993634" y="614959"/>
          <a:ext cx="324442" cy="57864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0.4988</cdr:x>
      <cdr:y>0.31212</cdr:y>
    </cdr:from>
    <cdr:to>
      <cdr:x>0.58099</cdr:x>
      <cdr:y>0.51423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1748377" y="876893"/>
          <a:ext cx="288093" cy="56781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0.5399</cdr:x>
      <cdr:y>0.51313</cdr:y>
    </cdr:from>
    <cdr:to>
      <cdr:x>0.60732</cdr:x>
      <cdr:y>0.51423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341D847A-B2C5-42EC-8C17-6E6DE161705D}"/>
            </a:ext>
          </a:extLst>
        </cdr:cNvPr>
        <cdr:cNvCxnSpPr>
          <a:stCxn xmlns:a="http://schemas.openxmlformats.org/drawingml/2006/main" id="5" idx="4"/>
        </cdr:cNvCxnSpPr>
      </cdr:nvCxnSpPr>
      <cdr:spPr>
        <a:xfrm xmlns:a="http://schemas.openxmlformats.org/drawingml/2006/main" flipV="1">
          <a:off x="1892441" y="1441618"/>
          <a:ext cx="236321" cy="309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0.26348</cdr:x>
      <cdr:y>0.41388</cdr:y>
    </cdr:from>
    <cdr:to>
      <cdr:x>0.33531</cdr:x>
      <cdr:y>0.41619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C7C5048-D651-4F84-A4C2-9E877181CF2C}"/>
            </a:ext>
          </a:extLst>
        </cdr:cNvPr>
        <cdr:cNvCxnSpPr/>
      </cdr:nvCxnSpPr>
      <cdr:spPr>
        <a:xfrm xmlns:a="http://schemas.openxmlformats.org/drawingml/2006/main" flipH="1">
          <a:off x="923548" y="1188095"/>
          <a:ext cx="251778" cy="663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0.70098</cdr:x>
      <cdr:y>0.60483</cdr:y>
    </cdr:from>
    <cdr:to>
      <cdr:x>0.85254</cdr:x>
      <cdr:y>0.80869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3138115" y="1739224"/>
          <a:ext cx="678511" cy="5862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36000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100"/>
            </a:spcBef>
          </a:pPr>
          <a:r>
            <a:rPr lang="el-GR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=</a:t>
          </a:r>
          <a:r>
            <a:rPr lang="en-US" altLang="zh-CN" sz="1200" i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=0.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</a:t>
          </a:r>
          <a:r>
            <a:rPr lang="el-GR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0.5</a:t>
          </a:r>
          <a:r>
            <a:rPr lang="el-GR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0.74423</cdr:x>
      <cdr:y>0.55326</cdr:y>
    </cdr:from>
    <cdr:to>
      <cdr:x>0.93939</cdr:x>
      <cdr:y>0.78728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322383" y="1322388"/>
          <a:ext cx="609000" cy="5593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36000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220"/>
            </a:spcBef>
          </a:pPr>
          <a:r>
            <a:rPr lang="el-GR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∆</a:t>
          </a:r>
          <a:r>
            <a:rPr lang="en-US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x=</a:t>
          </a:r>
          <a:r>
            <a:rPr lang="en-US" altLang="zh-CN" sz="1100" i="0">
              <a:latin typeface="Times New Roman" panose="02020603050405020304" pitchFamily="18" charset="0"/>
              <a:cs typeface="Times New Roman" panose="02020603050405020304" pitchFamily="18" charset="0"/>
            </a:rPr>
            <a:t>±1</a:t>
          </a:r>
        </a:p>
        <a:p xmlns:a="http://schemas.openxmlformats.org/drawingml/2006/main">
          <a:pPr>
            <a:spcBef>
              <a:spcPts val="220"/>
            </a:spcBef>
          </a:pPr>
          <a:r>
            <a:rPr lang="en-US" altLang="zh-CN" sz="1100" i="0">
              <a:latin typeface="Times New Roman" panose="02020603050405020304" pitchFamily="18" charset="0"/>
              <a:cs typeface="Times New Roman" panose="02020603050405020304" pitchFamily="18" charset="0"/>
            </a:rPr>
            <a:t>∆</a:t>
          </a:r>
          <a:r>
            <a:rPr lang="en-US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100" i="0">
              <a:latin typeface="Times New Roman" panose="02020603050405020304" pitchFamily="18" charset="0"/>
              <a:cs typeface="Times New Roman" panose="02020603050405020304" pitchFamily="18" charset="0"/>
            </a:rPr>
            <a:t>=±0.5</a:t>
          </a:r>
        </a:p>
        <a:p xmlns:a="http://schemas.openxmlformats.org/drawingml/2006/main">
          <a:pPr>
            <a:spcBef>
              <a:spcPts val="220"/>
            </a:spcBef>
          </a:pPr>
          <a:r>
            <a:rPr lang="en-CA" altLang="zh-CN" sz="11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∆</a:t>
          </a:r>
          <a:r>
            <a:rPr lang="en-CA" altLang="zh-CN" sz="1100" i="1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CA" altLang="zh-CN" sz="11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=0</a:t>
          </a:r>
        </a:p>
        <a:p xmlns:a="http://schemas.openxmlformats.org/drawingml/2006/main">
          <a:pPr>
            <a:spcBef>
              <a:spcPts val="250"/>
            </a:spcBef>
          </a:pP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0.23114</cdr:x>
      <cdr:y>0.38647</cdr:y>
    </cdr:from>
    <cdr:to>
      <cdr:x>0.33195</cdr:x>
      <cdr:y>0.60277</cdr:y>
    </cdr:to>
    <cdr:sp macro="" textlink="">
      <cdr:nvSpPr>
        <cdr:cNvPr id="2" name="Oval 3">
          <a:extLst xmlns:a="http://schemas.openxmlformats.org/drawingml/2006/main">
            <a:ext uri="{FF2B5EF4-FFF2-40B4-BE49-F238E27FC236}">
              <a16:creationId xmlns:a16="http://schemas.microsoft.com/office/drawing/2014/main" id="{5372088E-1B15-400B-A257-706F92EF4436}"/>
            </a:ext>
          </a:extLst>
        </cdr:cNvPr>
        <cdr:cNvSpPr/>
      </cdr:nvSpPr>
      <cdr:spPr>
        <a:xfrm xmlns:a="http://schemas.openxmlformats.org/drawingml/2006/main">
          <a:off x="832556" y="972826"/>
          <a:ext cx="363080" cy="5444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0.64096</cdr:x>
      <cdr:y>0.11812</cdr:y>
    </cdr:from>
    <cdr:to>
      <cdr:x>0.73047</cdr:x>
      <cdr:y>0.33442</cdr:y>
    </cdr:to>
    <cdr:sp macro="" textlink="">
      <cdr:nvSpPr>
        <cdr:cNvPr id="3" name="Oval 4">
          <a:extLst xmlns:a="http://schemas.openxmlformats.org/drawingml/2006/main">
            <a:ext uri="{FF2B5EF4-FFF2-40B4-BE49-F238E27FC236}">
              <a16:creationId xmlns:a16="http://schemas.microsoft.com/office/drawing/2014/main" id="{982425C3-B98F-470D-99FB-3CDCAAA09F5A}"/>
            </a:ext>
          </a:extLst>
        </cdr:cNvPr>
        <cdr:cNvSpPr/>
      </cdr:nvSpPr>
      <cdr:spPr>
        <a:xfrm xmlns:a="http://schemas.openxmlformats.org/drawingml/2006/main">
          <a:off x="2308657" y="297329"/>
          <a:ext cx="322402" cy="54448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0.67881</cdr:x>
      <cdr:y>0.11385</cdr:y>
    </cdr:from>
    <cdr:to>
      <cdr:x>0.75223</cdr:x>
      <cdr:y>0.11503</cdr:y>
    </cdr:to>
    <cdr:cxnSp macro="">
      <cdr:nvCxnSpPr>
        <cdr:cNvPr id="4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DA72A933-EC43-4E3F-A8E8-EC4937C17FA5}"/>
            </a:ext>
          </a:extLst>
        </cdr:cNvPr>
        <cdr:cNvCxnSpPr/>
      </cdr:nvCxnSpPr>
      <cdr:spPr>
        <a:xfrm xmlns:a="http://schemas.openxmlformats.org/drawingml/2006/main" flipV="1">
          <a:off x="2441690" y="296578"/>
          <a:ext cx="264107" cy="306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0.2078</cdr:x>
      <cdr:y>0.38605</cdr:y>
    </cdr:from>
    <cdr:to>
      <cdr:x>0.28603</cdr:x>
      <cdr:y>0.38853</cdr:y>
    </cdr:to>
    <cdr:cxnSp macro="">
      <cdr:nvCxnSpPr>
        <cdr:cNvPr id="5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20A5EAF4-F59C-482D-89F5-51F7C243BF7E}"/>
            </a:ext>
          </a:extLst>
        </cdr:cNvPr>
        <cdr:cNvCxnSpPr/>
      </cdr:nvCxnSpPr>
      <cdr:spPr>
        <a:xfrm xmlns:a="http://schemas.openxmlformats.org/drawingml/2006/main" flipH="1">
          <a:off x="747466" y="1005647"/>
          <a:ext cx="281382" cy="644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0.67677</cdr:x>
      <cdr:y>0.6078</cdr:y>
    </cdr:from>
    <cdr:to>
      <cdr:x>0.85846</cdr:x>
      <cdr:y>0.70825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7503448-A752-43DF-B12F-821D5CD4BFDF}"/>
            </a:ext>
          </a:extLst>
        </cdr:cNvPr>
        <cdr:cNvSpPr txBox="1"/>
      </cdr:nvSpPr>
      <cdr:spPr>
        <a:xfrm xmlns:a="http://schemas.openxmlformats.org/drawingml/2006/main">
          <a:off x="2437652" y="1529976"/>
          <a:ext cx="654438" cy="252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 i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1400" b="1" i="1" baseline="-25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knee</a:t>
          </a:r>
          <a:endParaRPr lang="zh-CN" altLang="en-US" sz="1400" b="1" i="1" baseline="-250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0.3106</cdr:x>
      <cdr:y>0.04746</cdr:y>
    </cdr:from>
    <cdr:to>
      <cdr:x>0.51232</cdr:x>
      <cdr:y>0.28148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970133" y="131128"/>
          <a:ext cx="630068" cy="6465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36000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220"/>
            </a:spcBef>
          </a:pPr>
          <a:r>
            <a:rPr lang="el-GR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∆</a:t>
          </a:r>
          <a:r>
            <a:rPr lang="en-US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x=</a:t>
          </a:r>
          <a:r>
            <a:rPr lang="en-US" altLang="zh-CN" sz="1100" i="0">
              <a:latin typeface="Times New Roman" panose="02020603050405020304" pitchFamily="18" charset="0"/>
              <a:cs typeface="Times New Roman" panose="02020603050405020304" pitchFamily="18" charset="0"/>
            </a:rPr>
            <a:t>±1</a:t>
          </a:r>
        </a:p>
        <a:p xmlns:a="http://schemas.openxmlformats.org/drawingml/2006/main">
          <a:pPr>
            <a:spcBef>
              <a:spcPts val="220"/>
            </a:spcBef>
          </a:pPr>
          <a:r>
            <a:rPr lang="en-US" altLang="zh-CN" sz="1100" i="0">
              <a:latin typeface="Times New Roman" panose="02020603050405020304" pitchFamily="18" charset="0"/>
              <a:cs typeface="Times New Roman" panose="02020603050405020304" pitchFamily="18" charset="0"/>
            </a:rPr>
            <a:t>∆</a:t>
          </a:r>
          <a:r>
            <a:rPr lang="en-US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100" i="0">
              <a:latin typeface="Times New Roman" panose="02020603050405020304" pitchFamily="18" charset="0"/>
              <a:cs typeface="Times New Roman" panose="02020603050405020304" pitchFamily="18" charset="0"/>
            </a:rPr>
            <a:t>=±0.5</a:t>
          </a:r>
        </a:p>
        <a:p xmlns:a="http://schemas.openxmlformats.org/drawingml/2006/main">
          <a:pPr>
            <a:spcBef>
              <a:spcPts val="220"/>
            </a:spcBef>
          </a:pPr>
          <a:r>
            <a:rPr lang="en-CA" altLang="zh-CN" sz="11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∆</a:t>
          </a:r>
          <a:r>
            <a:rPr lang="en-CA" altLang="zh-CN" sz="1100" i="1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CA" altLang="zh-CN" sz="11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=0</a:t>
          </a:r>
        </a:p>
        <a:p xmlns:a="http://schemas.openxmlformats.org/drawingml/2006/main">
          <a:pPr>
            <a:spcBef>
              <a:spcPts val="250"/>
            </a:spcBef>
          </a:pP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0.30142</cdr:x>
      <cdr:y>0.05112</cdr:y>
    </cdr:from>
    <cdr:to>
      <cdr:x>0.47605</cdr:x>
      <cdr:y>0.38864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099207" y="122010"/>
          <a:ext cx="636828" cy="8056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36000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ct val="100000"/>
            </a:lnSpc>
            <a:spcBef>
              <a:spcPts val="0"/>
            </a:spcBef>
          </a:pPr>
          <a:r>
            <a:rPr lang="el-GR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∆</a:t>
          </a:r>
          <a:r>
            <a:rPr lang="en-US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x=</a:t>
          </a:r>
          <a:r>
            <a:rPr lang="en-US" altLang="zh-CN" sz="1100" i="0">
              <a:latin typeface="Times New Roman" panose="02020603050405020304" pitchFamily="18" charset="0"/>
              <a:cs typeface="Times New Roman" panose="02020603050405020304" pitchFamily="18" charset="0"/>
            </a:rPr>
            <a:t>-1</a:t>
          </a:r>
        </a:p>
        <a:p xmlns:a="http://schemas.openxmlformats.org/drawingml/2006/main">
          <a:pPr>
            <a:lnSpc>
              <a:spcPct val="100000"/>
            </a:lnSpc>
            <a:spcBef>
              <a:spcPts val="0"/>
            </a:spcBef>
          </a:pPr>
          <a:r>
            <a:rPr lang="en-US" altLang="zh-CN" sz="1100" i="0">
              <a:latin typeface="Times New Roman" panose="02020603050405020304" pitchFamily="18" charset="0"/>
              <a:cs typeface="Times New Roman" panose="02020603050405020304" pitchFamily="18" charset="0"/>
            </a:rPr>
            <a:t>∆</a:t>
          </a:r>
          <a:r>
            <a:rPr lang="en-US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100" i="0">
              <a:latin typeface="Times New Roman" panose="02020603050405020304" pitchFamily="18" charset="0"/>
              <a:cs typeface="Times New Roman" panose="02020603050405020304" pitchFamily="18" charset="0"/>
            </a:rPr>
            <a:t>=-0.5</a:t>
          </a:r>
        </a:p>
        <a:p xmlns:a="http://schemas.openxmlformats.org/drawingml/2006/main">
          <a:pPr>
            <a:lnSpc>
              <a:spcPct val="100000"/>
            </a:lnSpc>
            <a:spcBef>
              <a:spcPts val="0"/>
            </a:spcBef>
          </a:pPr>
          <a:r>
            <a:rPr lang="en-CA" altLang="zh-CN" sz="11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∆</a:t>
          </a:r>
          <a:r>
            <a:rPr lang="en-CA" altLang="zh-CN" sz="1100" i="1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CA" altLang="zh-CN" sz="11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=0</a:t>
          </a:r>
        </a:p>
        <a:p xmlns:a="http://schemas.openxmlformats.org/drawingml/2006/main">
          <a:pPr>
            <a:lnSpc>
              <a:spcPct val="100000"/>
            </a:lnSpc>
            <a:spcBef>
              <a:spcPts val="0"/>
            </a:spcBef>
          </a:pPr>
          <a:r>
            <a:rPr lang="en-US" altLang="zh-CN" sz="1100" i="1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∆x</a:t>
          </a:r>
          <a:r>
            <a:rPr lang="en-US" altLang="zh-CN" sz="11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=-1</a:t>
          </a:r>
        </a:p>
        <a:p xmlns:a="http://schemas.openxmlformats.org/drawingml/2006/main">
          <a:pPr>
            <a:lnSpc>
              <a:spcPct val="100000"/>
            </a:lnSpc>
            <a:spcBef>
              <a:spcPts val="0"/>
            </a:spcBef>
          </a:pPr>
          <a:r>
            <a:rPr lang="en-US" altLang="zh-CN" sz="1100" i="1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∆x</a:t>
          </a:r>
          <a:r>
            <a:rPr lang="en-US" altLang="zh-CN" sz="11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=-0.5</a:t>
          </a:r>
        </a:p>
        <a:p xmlns:a="http://schemas.openxmlformats.org/drawingml/2006/main">
          <a:pPr>
            <a:spcBef>
              <a:spcPts val="250"/>
            </a:spcBef>
          </a:pP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0.22628</cdr:x>
      <cdr:y>0.29876</cdr:y>
    </cdr:from>
    <cdr:to>
      <cdr:x>0.32708</cdr:x>
      <cdr:y>0.51527</cdr:y>
    </cdr:to>
    <cdr:sp macro="" textlink="">
      <cdr:nvSpPr>
        <cdr:cNvPr id="2" name="Oval 3">
          <a:extLst xmlns:a="http://schemas.openxmlformats.org/drawingml/2006/main">
            <a:ext uri="{FF2B5EF4-FFF2-40B4-BE49-F238E27FC236}">
              <a16:creationId xmlns:a16="http://schemas.microsoft.com/office/drawing/2014/main" id="{FBF6B77A-DC57-40B9-8A40-43A59EF07A05}"/>
            </a:ext>
          </a:extLst>
        </cdr:cNvPr>
        <cdr:cNvSpPr/>
      </cdr:nvSpPr>
      <cdr:spPr>
        <a:xfrm xmlns:a="http://schemas.openxmlformats.org/drawingml/2006/main">
          <a:off x="813938" y="777505"/>
          <a:ext cx="362589" cy="56345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0.63621</cdr:x>
      <cdr:y>0.21763</cdr:y>
    </cdr:from>
    <cdr:to>
      <cdr:x>0.72572</cdr:x>
      <cdr:y>0.43414</cdr:y>
    </cdr:to>
    <cdr:sp macro="" textlink="">
      <cdr:nvSpPr>
        <cdr:cNvPr id="3" name="Oval 4">
          <a:extLst xmlns:a="http://schemas.openxmlformats.org/drawingml/2006/main">
            <a:ext uri="{FF2B5EF4-FFF2-40B4-BE49-F238E27FC236}">
              <a16:creationId xmlns:a16="http://schemas.microsoft.com/office/drawing/2014/main" id="{F6ACB9E5-147B-46E8-9606-6E641AF31375}"/>
            </a:ext>
          </a:extLst>
        </cdr:cNvPr>
        <cdr:cNvSpPr/>
      </cdr:nvSpPr>
      <cdr:spPr>
        <a:xfrm xmlns:a="http://schemas.openxmlformats.org/drawingml/2006/main">
          <a:off x="2291570" y="548563"/>
          <a:ext cx="322405" cy="54573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0.67948</cdr:x>
      <cdr:y>0.21654</cdr:y>
    </cdr:from>
    <cdr:to>
      <cdr:x>0.7529</cdr:x>
      <cdr:y>0.21772</cdr:y>
    </cdr:to>
    <cdr:cxnSp macro="">
      <cdr:nvCxnSpPr>
        <cdr:cNvPr id="4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27D322C7-B7D1-48EC-8E95-252B87B91721}"/>
            </a:ext>
          </a:extLst>
        </cdr:cNvPr>
        <cdr:cNvCxnSpPr/>
      </cdr:nvCxnSpPr>
      <cdr:spPr>
        <a:xfrm xmlns:a="http://schemas.openxmlformats.org/drawingml/2006/main" flipV="1">
          <a:off x="2447427" y="545816"/>
          <a:ext cx="264451" cy="297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0.20294</cdr:x>
      <cdr:y>0.29835</cdr:y>
    </cdr:from>
    <cdr:to>
      <cdr:x>0.28117</cdr:x>
      <cdr:y>0.30082</cdr:y>
    </cdr:to>
    <cdr:cxnSp macro="">
      <cdr:nvCxnSpPr>
        <cdr:cNvPr id="5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D718670F-7694-4F26-8DD1-FDB45B7E9C18}"/>
            </a:ext>
          </a:extLst>
        </cdr:cNvPr>
        <cdr:cNvCxnSpPr/>
      </cdr:nvCxnSpPr>
      <cdr:spPr>
        <a:xfrm xmlns:a="http://schemas.openxmlformats.org/drawingml/2006/main" flipH="1">
          <a:off x="729974" y="776434"/>
          <a:ext cx="281382" cy="644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0.50622</cdr:x>
      <cdr:y>0.07</cdr:y>
    </cdr:from>
    <cdr:to>
      <cdr:x>0.69252</cdr:x>
      <cdr:y>0.16702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7597" y="197969"/>
          <a:ext cx="595341" cy="27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14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M</a:t>
          </a:r>
          <a:endParaRPr lang="zh-CN" altLang="en-US" sz="1400" i="1" baseline="-25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0.73649</cdr:x>
      <cdr:y>0.4162</cdr:y>
    </cdr:from>
    <cdr:to>
      <cdr:x>0.8747</cdr:x>
      <cdr:y>0.51322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56630" y="1177085"/>
          <a:ext cx="442262" cy="274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14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endParaRPr lang="zh-CN" altLang="en-US" sz="1400" i="1" baseline="-25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0.63812</cdr:x>
      <cdr:y>0.07851</cdr:y>
    </cdr:from>
    <cdr:to>
      <cdr:x>0.73068</cdr:x>
      <cdr:y>0.28062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039100" y="222035"/>
          <a:ext cx="295773" cy="57160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0.65518</cdr:x>
      <cdr:y>0.32899</cdr:y>
    </cdr:from>
    <cdr:to>
      <cdr:x>0.73737</cdr:x>
      <cdr:y>0.5311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096457" y="930435"/>
          <a:ext cx="262993" cy="57160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0.64119</cdr:x>
      <cdr:y>0.60135</cdr:y>
    </cdr:from>
    <cdr:to>
      <cdr:x>0.92973</cdr:x>
      <cdr:y>0.80889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047877" y="1715205"/>
          <a:ext cx="921557" cy="5919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250"/>
            </a:spcBef>
          </a:pPr>
          <a:r>
            <a:rPr lang="en-US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f = f</a:t>
          </a:r>
          <a:r>
            <a:rPr lang="en-US" altLang="zh-CN" sz="11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25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 = 0.8f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1.2f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25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 = 0.6f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1.4f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0.64119</cdr:x>
      <cdr:y>0.60135</cdr:y>
    </cdr:from>
    <cdr:to>
      <cdr:x>0.92973</cdr:x>
      <cdr:y>0.80889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2047877" y="1715205"/>
          <a:ext cx="921557" cy="5919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250"/>
            </a:spcBef>
          </a:pPr>
          <a:r>
            <a:rPr lang="en-US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f = f</a:t>
          </a:r>
          <a:r>
            <a:rPr lang="en-US" altLang="zh-CN" sz="11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25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 = 0.8f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1.2f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25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 = 0.6f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1.4f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0.64119</cdr:x>
      <cdr:y>0.60135</cdr:y>
    </cdr:from>
    <cdr:to>
      <cdr:x>0.92973</cdr:x>
      <cdr:y>0.80889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047877" y="1715205"/>
          <a:ext cx="921557" cy="5919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250"/>
            </a:spcBef>
          </a:pPr>
          <a:r>
            <a:rPr lang="en-US" altLang="zh-CN" sz="1100" i="1">
              <a:latin typeface="Times New Roman" panose="02020603050405020304" pitchFamily="18" charset="0"/>
              <a:cs typeface="Times New Roman" panose="02020603050405020304" pitchFamily="18" charset="0"/>
            </a:rPr>
            <a:t>f = f</a:t>
          </a:r>
          <a:r>
            <a:rPr lang="en-US" altLang="zh-CN" sz="11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25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 = 0.8f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1.2f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25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 = 0.6f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  <a:r>
            <a:rPr lang="en-GB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1.4f</a:t>
          </a:r>
          <a:r>
            <a:rPr lang="en-GB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0.28658</cdr:x>
      <cdr:y>0.56079</cdr:y>
    </cdr:from>
    <cdr:to>
      <cdr:x>0.37914</cdr:x>
      <cdr:y>0.7629</cdr:y>
    </cdr:to>
    <cdr:sp macro="" textlink="">
      <cdr:nvSpPr>
        <cdr:cNvPr id="4" name="Oval 3"/>
        <cdr:cNvSpPr/>
      </cdr:nvSpPr>
      <cdr:spPr>
        <a:xfrm xmlns:a="http://schemas.openxmlformats.org/drawingml/2006/main">
          <a:off x="916775" y="1594879"/>
          <a:ext cx="296105" cy="5747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0.51719</cdr:x>
      <cdr:y>0.31421</cdr:y>
    </cdr:from>
    <cdr:to>
      <cdr:x>0.59938</cdr:x>
      <cdr:y>0.51632</cdr:y>
    </cdr:to>
    <cdr:sp macro="" textlink="">
      <cdr:nvSpPr>
        <cdr:cNvPr id="5" name="Oval 4"/>
        <cdr:cNvSpPr/>
      </cdr:nvSpPr>
      <cdr:spPr>
        <a:xfrm xmlns:a="http://schemas.openxmlformats.org/drawingml/2006/main">
          <a:off x="1654522" y="893594"/>
          <a:ext cx="262930" cy="5747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0.55829</cdr:x>
      <cdr:y>0.51522</cdr:y>
    </cdr:from>
    <cdr:to>
      <cdr:x>0.62571</cdr:x>
      <cdr:y>0.51632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3EC592BD-5139-46E9-AB36-AA093A69B898}"/>
            </a:ext>
          </a:extLst>
        </cdr:cNvPr>
        <cdr:cNvCxnSpPr>
          <a:stCxn xmlns:a="http://schemas.openxmlformats.org/drawingml/2006/main" id="5" idx="4"/>
        </cdr:cNvCxnSpPr>
      </cdr:nvCxnSpPr>
      <cdr:spPr>
        <a:xfrm xmlns:a="http://schemas.openxmlformats.org/drawingml/2006/main" flipV="1">
          <a:off x="1956903" y="1477617"/>
          <a:ext cx="236332" cy="315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0.26726</cdr:x>
      <cdr:y>0.76243</cdr:y>
    </cdr:from>
    <cdr:to>
      <cdr:x>0.33909</cdr:x>
      <cdr:y>0.76474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A2BADAE3-38E3-492D-B6AE-50B2F8B5D48A}"/>
            </a:ext>
          </a:extLst>
        </cdr:cNvPr>
        <cdr:cNvCxnSpPr/>
      </cdr:nvCxnSpPr>
      <cdr:spPr>
        <a:xfrm xmlns:a="http://schemas.openxmlformats.org/drawingml/2006/main" flipH="1">
          <a:off x="936792" y="2168324"/>
          <a:ext cx="251791" cy="657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0.71469</cdr:x>
      <cdr:y>0.6244</cdr:y>
    </cdr:from>
    <cdr:to>
      <cdr:x>0.87308</cdr:x>
      <cdr:y>0.72142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2543" y="1732337"/>
          <a:ext cx="505862" cy="269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14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MSAT</a:t>
          </a:r>
          <a:endParaRPr lang="zh-CN" altLang="en-US" sz="1400" i="1" baseline="-25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0.28898</cdr:x>
      <cdr:y>0.07797</cdr:y>
    </cdr:from>
    <cdr:to>
      <cdr:x>0.42719</cdr:x>
      <cdr:y>0.17499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2931" y="223628"/>
          <a:ext cx="441412" cy="278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14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ASAT</a:t>
          </a:r>
          <a:endParaRPr lang="zh-CN" altLang="en-US" sz="1400" i="1" baseline="-25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0.78573</cdr:x>
      <cdr:y>0.39493</cdr:y>
    </cdr:from>
    <cdr:to>
      <cdr:x>0.87829</cdr:x>
      <cdr:y>0.59704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509445" y="1095701"/>
          <a:ext cx="295616" cy="56073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0.29935</cdr:x>
      <cdr:y>0.18714</cdr:y>
    </cdr:from>
    <cdr:to>
      <cdr:x>0.38154</cdr:x>
      <cdr:y>0.38925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956049" y="536705"/>
          <a:ext cx="262496" cy="57964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0.28347</cdr:x>
      <cdr:y>0.21479</cdr:y>
    </cdr:from>
    <cdr:to>
      <cdr:x>0.37603</cdr:x>
      <cdr:y>0.4169</cdr:y>
    </cdr:to>
    <cdr:sp macro="" textlink="">
      <cdr:nvSpPr>
        <cdr:cNvPr id="4" name="Oval 3"/>
        <cdr:cNvSpPr/>
      </cdr:nvSpPr>
      <cdr:spPr>
        <a:xfrm xmlns:a="http://schemas.openxmlformats.org/drawingml/2006/main">
          <a:off x="993634" y="614959"/>
          <a:ext cx="324442" cy="57864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0.4988</cdr:x>
      <cdr:y>0.31212</cdr:y>
    </cdr:from>
    <cdr:to>
      <cdr:x>0.58099</cdr:x>
      <cdr:y>0.51423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1748377" y="876893"/>
          <a:ext cx="288093" cy="56781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0.5399</cdr:x>
      <cdr:y>0.51313</cdr:y>
    </cdr:from>
    <cdr:to>
      <cdr:x>0.60732</cdr:x>
      <cdr:y>0.51423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4F9E5818-DBC7-4176-B33A-03FF77A468E1}"/>
            </a:ext>
          </a:extLst>
        </cdr:cNvPr>
        <cdr:cNvCxnSpPr>
          <a:stCxn xmlns:a="http://schemas.openxmlformats.org/drawingml/2006/main" id="5" idx="4"/>
        </cdr:cNvCxnSpPr>
      </cdr:nvCxnSpPr>
      <cdr:spPr>
        <a:xfrm xmlns:a="http://schemas.openxmlformats.org/drawingml/2006/main" flipV="1">
          <a:off x="1892441" y="1441618"/>
          <a:ext cx="236321" cy="309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0.26348</cdr:x>
      <cdr:y>0.41388</cdr:y>
    </cdr:from>
    <cdr:to>
      <cdr:x>0.33531</cdr:x>
      <cdr:y>0.41619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DD0EC18E-C6CB-47FF-B428-3F97816E280B}"/>
            </a:ext>
          </a:extLst>
        </cdr:cNvPr>
        <cdr:cNvCxnSpPr/>
      </cdr:nvCxnSpPr>
      <cdr:spPr>
        <a:xfrm xmlns:a="http://schemas.openxmlformats.org/drawingml/2006/main" flipH="1">
          <a:off x="923548" y="1188095"/>
          <a:ext cx="251778" cy="663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0.67902</cdr:x>
      <cdr:y>0.60214</cdr:y>
    </cdr:from>
    <cdr:to>
      <cdr:x>0.82203</cdr:x>
      <cdr:y>0.806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380091" y="1728518"/>
          <a:ext cx="501291" cy="5852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36000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100"/>
            </a:spcBef>
          </a:pPr>
          <a:r>
            <a:rPr lang="el-GR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=</a:t>
          </a:r>
          <a:r>
            <a:rPr lang="en-US" altLang="zh-CN" sz="1200" i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=0.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0.5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0.21453</cdr:x>
      <cdr:y>0.5009</cdr:y>
    </cdr:from>
    <cdr:to>
      <cdr:x>0.37292</cdr:x>
      <cdr:y>0.59792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9127" y="1431643"/>
          <a:ext cx="685994" cy="277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i="0">
              <a:latin typeface="Times New Roman" panose="02020603050405020304" pitchFamily="18" charset="0"/>
              <a:cs typeface="Times New Roman" panose="02020603050405020304" pitchFamily="18" charset="0"/>
            </a:rPr>
            <a:t>Proposed</a:t>
          </a:r>
          <a:endParaRPr lang="zh-CN" altLang="en-US" sz="1400" i="0" baseline="-25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0.28898</cdr:x>
      <cdr:y>0.07797</cdr:y>
    </cdr:from>
    <cdr:to>
      <cdr:x>0.42719</cdr:x>
      <cdr:y>0.17499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2931" y="223628"/>
          <a:ext cx="441412" cy="278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i="0">
              <a:latin typeface="Times New Roman" panose="02020603050405020304" pitchFamily="18" charset="0"/>
              <a:cs typeface="Times New Roman" panose="02020603050405020304" pitchFamily="18" charset="0"/>
            </a:rPr>
            <a:t>Conventional</a:t>
          </a:r>
          <a:endParaRPr lang="zh-CN" altLang="en-US" sz="1400" i="0" baseline="-25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0.32378</cdr:x>
      <cdr:y>0.1778</cdr:y>
    </cdr:from>
    <cdr:to>
      <cdr:x>0.41634</cdr:x>
      <cdr:y>0.41676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402299" y="508185"/>
          <a:ext cx="400882" cy="68297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0.27296</cdr:x>
      <cdr:y>0.59505</cdr:y>
    </cdr:from>
    <cdr:to>
      <cdr:x>0.35515</cdr:x>
      <cdr:y>0.79716</cdr:y>
    </cdr:to>
    <cdr:sp macro="" textlink="">
      <cdr:nvSpPr>
        <cdr:cNvPr id="5" name="Oval 4"/>
        <cdr:cNvSpPr/>
      </cdr:nvSpPr>
      <cdr:spPr>
        <a:xfrm xmlns:a="http://schemas.openxmlformats.org/drawingml/2006/main">
          <a:off x="1182197" y="1700731"/>
          <a:ext cx="355969" cy="57765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0.78087</cdr:x>
      <cdr:y>0.03852</cdr:y>
    </cdr:from>
    <cdr:to>
      <cdr:x>0.93758</cdr:x>
      <cdr:y>0.24049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3380153" y="109415"/>
          <a:ext cx="678357" cy="5737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36000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100"/>
            </a:spcBef>
          </a:pPr>
          <a:r>
            <a:rPr lang="el-GR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=</a:t>
          </a:r>
          <a:r>
            <a:rPr lang="en-US" altLang="zh-CN" sz="1200" i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=0.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</a:t>
          </a:r>
          <a:r>
            <a:rPr lang="el-GR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0.5</a:t>
          </a:r>
          <a:r>
            <a:rPr lang="el-GR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0.28658</cdr:x>
      <cdr:y>0.56079</cdr:y>
    </cdr:from>
    <cdr:to>
      <cdr:x>0.37914</cdr:x>
      <cdr:y>0.7629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004520" y="1327620"/>
          <a:ext cx="324442" cy="47847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0.51719</cdr:x>
      <cdr:y>0.31421</cdr:y>
    </cdr:from>
    <cdr:to>
      <cdr:x>0.59938</cdr:x>
      <cdr:y>0.51632</cdr:y>
    </cdr:to>
    <cdr:sp macro="" textlink="">
      <cdr:nvSpPr>
        <cdr:cNvPr id="5" name="Oval 4"/>
        <cdr:cNvSpPr/>
      </cdr:nvSpPr>
      <cdr:spPr>
        <a:xfrm xmlns:a="http://schemas.openxmlformats.org/drawingml/2006/main">
          <a:off x="1654522" y="893594"/>
          <a:ext cx="262930" cy="5747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0.55829</cdr:x>
      <cdr:y>0.51522</cdr:y>
    </cdr:from>
    <cdr:to>
      <cdr:x>0.62571</cdr:x>
      <cdr:y>0.51632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98965BCD-58A8-4740-B556-7FA75BB0709E}"/>
            </a:ext>
          </a:extLst>
        </cdr:cNvPr>
        <cdr:cNvCxnSpPr>
          <a:stCxn xmlns:a="http://schemas.openxmlformats.org/drawingml/2006/main" id="5" idx="4"/>
        </cdr:cNvCxnSpPr>
      </cdr:nvCxnSpPr>
      <cdr:spPr>
        <a:xfrm xmlns:a="http://schemas.openxmlformats.org/drawingml/2006/main" flipV="1">
          <a:off x="1956903" y="1477617"/>
          <a:ext cx="236332" cy="315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0.26726</cdr:x>
      <cdr:y>0.76243</cdr:y>
    </cdr:from>
    <cdr:to>
      <cdr:x>0.33909</cdr:x>
      <cdr:y>0.76474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BB0400F6-0DDC-4CCB-B405-4C5441625735}"/>
            </a:ext>
          </a:extLst>
        </cdr:cNvPr>
        <cdr:cNvCxnSpPr/>
      </cdr:nvCxnSpPr>
      <cdr:spPr>
        <a:xfrm xmlns:a="http://schemas.openxmlformats.org/drawingml/2006/main" flipH="1">
          <a:off x="936792" y="2168324"/>
          <a:ext cx="251791" cy="657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0.66491</cdr:x>
      <cdr:y>0.03854</cdr:y>
    </cdr:from>
    <cdr:to>
      <cdr:x>0.80792</cdr:x>
      <cdr:y>0.23555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330656" y="108857"/>
          <a:ext cx="501279" cy="5564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36000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100"/>
            </a:spcBef>
          </a:pPr>
          <a:r>
            <a:rPr lang="el-GR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=</a:t>
          </a:r>
          <a:r>
            <a:rPr lang="en-US" altLang="zh-CN" sz="1200" i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=0.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0.5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0.28658</cdr:x>
      <cdr:y>0.56079</cdr:y>
    </cdr:from>
    <cdr:to>
      <cdr:x>0.37914</cdr:x>
      <cdr:y>0.7629</cdr:y>
    </cdr:to>
    <cdr:sp macro="" textlink="">
      <cdr:nvSpPr>
        <cdr:cNvPr id="2" name="Oval 3"/>
        <cdr:cNvSpPr/>
      </cdr:nvSpPr>
      <cdr:spPr>
        <a:xfrm xmlns:a="http://schemas.openxmlformats.org/drawingml/2006/main">
          <a:off x="1004520" y="1327620"/>
          <a:ext cx="324442" cy="47847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0.51719</cdr:x>
      <cdr:y>0.31421</cdr:y>
    </cdr:from>
    <cdr:to>
      <cdr:x>0.59938</cdr:x>
      <cdr:y>0.51632</cdr:y>
    </cdr:to>
    <cdr:sp macro="" textlink="">
      <cdr:nvSpPr>
        <cdr:cNvPr id="3" name="Oval 4"/>
        <cdr:cNvSpPr/>
      </cdr:nvSpPr>
      <cdr:spPr>
        <a:xfrm xmlns:a="http://schemas.openxmlformats.org/drawingml/2006/main">
          <a:off x="1654522" y="893594"/>
          <a:ext cx="262930" cy="5747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0.55829</cdr:x>
      <cdr:y>0.51522</cdr:y>
    </cdr:from>
    <cdr:to>
      <cdr:x>0.62571</cdr:x>
      <cdr:y>0.51632</cdr:y>
    </cdr:to>
    <cdr:cxnSp macro="">
      <cdr:nvCxnSpPr>
        <cdr:cNvPr id="7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929498C0-B680-4E39-9893-AA0F2FE413B1}"/>
            </a:ext>
          </a:extLst>
        </cdr:cNvPr>
        <cdr:cNvCxnSpPr>
          <a:stCxn xmlns:a="http://schemas.openxmlformats.org/drawingml/2006/main" id="5" idx="4"/>
        </cdr:cNvCxnSpPr>
      </cdr:nvCxnSpPr>
      <cdr:spPr>
        <a:xfrm xmlns:a="http://schemas.openxmlformats.org/drawingml/2006/main" flipV="1">
          <a:off x="1956903" y="1477617"/>
          <a:ext cx="236332" cy="315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0.26726</cdr:x>
      <cdr:y>0.76243</cdr:y>
    </cdr:from>
    <cdr:to>
      <cdr:x>0.33909</cdr:x>
      <cdr:y>0.76474</cdr:y>
    </cdr:to>
    <cdr:cxnSp macro="">
      <cdr:nvCxnSpPr>
        <cdr:cNvPr id="8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48AFED05-9309-490B-BCE3-E229614AC5D6}"/>
            </a:ext>
          </a:extLst>
        </cdr:cNvPr>
        <cdr:cNvCxnSpPr/>
      </cdr:nvCxnSpPr>
      <cdr:spPr>
        <a:xfrm xmlns:a="http://schemas.openxmlformats.org/drawingml/2006/main" flipH="1">
          <a:off x="936792" y="2168324"/>
          <a:ext cx="251791" cy="657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0.66491</cdr:x>
      <cdr:y>0.03854</cdr:y>
    </cdr:from>
    <cdr:to>
      <cdr:x>0.80792</cdr:x>
      <cdr:y>0.23555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2330656" y="108857"/>
          <a:ext cx="501279" cy="5564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36000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100"/>
            </a:spcBef>
          </a:pPr>
          <a:r>
            <a:rPr lang="el-GR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=</a:t>
          </a:r>
          <a:r>
            <a:rPr lang="en-US" altLang="zh-CN" sz="1200" i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=0.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0.5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0.28658</cdr:x>
      <cdr:y>0.56079</cdr:y>
    </cdr:from>
    <cdr:to>
      <cdr:x>0.37914</cdr:x>
      <cdr:y>0.7629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004520" y="1327620"/>
          <a:ext cx="324442" cy="47847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0.51719</cdr:x>
      <cdr:y>0.31421</cdr:y>
    </cdr:from>
    <cdr:to>
      <cdr:x>0.59938</cdr:x>
      <cdr:y>0.51632</cdr:y>
    </cdr:to>
    <cdr:sp macro="" textlink="">
      <cdr:nvSpPr>
        <cdr:cNvPr id="5" name="Oval 4"/>
        <cdr:cNvSpPr/>
      </cdr:nvSpPr>
      <cdr:spPr>
        <a:xfrm xmlns:a="http://schemas.openxmlformats.org/drawingml/2006/main">
          <a:off x="1654522" y="893594"/>
          <a:ext cx="262930" cy="5747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0.55829</cdr:x>
      <cdr:y>0.51522</cdr:y>
    </cdr:from>
    <cdr:to>
      <cdr:x>0.62571</cdr:x>
      <cdr:y>0.51632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F646E3A5-255B-47B1-835C-80A4463983C7}"/>
            </a:ext>
          </a:extLst>
        </cdr:cNvPr>
        <cdr:cNvCxnSpPr>
          <a:stCxn xmlns:a="http://schemas.openxmlformats.org/drawingml/2006/main" id="5" idx="4"/>
        </cdr:cNvCxnSpPr>
      </cdr:nvCxnSpPr>
      <cdr:spPr>
        <a:xfrm xmlns:a="http://schemas.openxmlformats.org/drawingml/2006/main" flipV="1">
          <a:off x="1956903" y="1477617"/>
          <a:ext cx="236332" cy="315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0.26726</cdr:x>
      <cdr:y>0.76243</cdr:y>
    </cdr:from>
    <cdr:to>
      <cdr:x>0.33909</cdr:x>
      <cdr:y>0.76474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252F53F-CA5E-4E71-BFB7-DD4145425413}"/>
            </a:ext>
          </a:extLst>
        </cdr:cNvPr>
        <cdr:cNvCxnSpPr/>
      </cdr:nvCxnSpPr>
      <cdr:spPr>
        <a:xfrm xmlns:a="http://schemas.openxmlformats.org/drawingml/2006/main" flipH="1">
          <a:off x="936792" y="2168324"/>
          <a:ext cx="251791" cy="657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0.28658</cdr:x>
      <cdr:y>0.56079</cdr:y>
    </cdr:from>
    <cdr:to>
      <cdr:x>0.37914</cdr:x>
      <cdr:y>0.7629</cdr:y>
    </cdr:to>
    <cdr:sp macro="" textlink="">
      <cdr:nvSpPr>
        <cdr:cNvPr id="2" name="Oval 3"/>
        <cdr:cNvSpPr/>
      </cdr:nvSpPr>
      <cdr:spPr>
        <a:xfrm xmlns:a="http://schemas.openxmlformats.org/drawingml/2006/main">
          <a:off x="1004520" y="1327620"/>
          <a:ext cx="324442" cy="47847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0.51719</cdr:x>
      <cdr:y>0.31421</cdr:y>
    </cdr:from>
    <cdr:to>
      <cdr:x>0.59938</cdr:x>
      <cdr:y>0.51632</cdr:y>
    </cdr:to>
    <cdr:sp macro="" textlink="">
      <cdr:nvSpPr>
        <cdr:cNvPr id="3" name="Oval 4"/>
        <cdr:cNvSpPr/>
      </cdr:nvSpPr>
      <cdr:spPr>
        <a:xfrm xmlns:a="http://schemas.openxmlformats.org/drawingml/2006/main">
          <a:off x="1654522" y="893594"/>
          <a:ext cx="262930" cy="5747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0.55829</cdr:x>
      <cdr:y>0.51522</cdr:y>
    </cdr:from>
    <cdr:to>
      <cdr:x>0.62571</cdr:x>
      <cdr:y>0.51632</cdr:y>
    </cdr:to>
    <cdr:cxnSp macro="">
      <cdr:nvCxnSpPr>
        <cdr:cNvPr id="7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8FABE50E-8AB3-48A7-BA20-FEF1ACB22575}"/>
            </a:ext>
          </a:extLst>
        </cdr:cNvPr>
        <cdr:cNvCxnSpPr>
          <a:stCxn xmlns:a="http://schemas.openxmlformats.org/drawingml/2006/main" id="5" idx="4"/>
        </cdr:cNvCxnSpPr>
      </cdr:nvCxnSpPr>
      <cdr:spPr>
        <a:xfrm xmlns:a="http://schemas.openxmlformats.org/drawingml/2006/main" flipV="1">
          <a:off x="1956903" y="1477617"/>
          <a:ext cx="236332" cy="315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0.26726</cdr:x>
      <cdr:y>0.76243</cdr:y>
    </cdr:from>
    <cdr:to>
      <cdr:x>0.33909</cdr:x>
      <cdr:y>0.76474</cdr:y>
    </cdr:to>
    <cdr:cxnSp macro="">
      <cdr:nvCxnSpPr>
        <cdr:cNvPr id="8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E298410-0453-4DFC-B71F-46E159BEFBF3}"/>
            </a:ext>
          </a:extLst>
        </cdr:cNvPr>
        <cdr:cNvCxnSpPr/>
      </cdr:nvCxnSpPr>
      <cdr:spPr>
        <a:xfrm xmlns:a="http://schemas.openxmlformats.org/drawingml/2006/main" flipH="1">
          <a:off x="936792" y="2168324"/>
          <a:ext cx="251791" cy="657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0.67846</cdr:x>
      <cdr:y>0.0359</cdr:y>
    </cdr:from>
    <cdr:to>
      <cdr:x>0.82976</cdr:x>
      <cdr:y>0.24036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3041805" y="100718"/>
          <a:ext cx="678357" cy="5737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36000" t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Bef>
              <a:spcPts val="100"/>
            </a:spcBef>
          </a:pPr>
          <a:r>
            <a:rPr lang="el-GR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i="1">
              <a:latin typeface="Times New Roman" panose="02020603050405020304" pitchFamily="18" charset="0"/>
              <a:cs typeface="Times New Roman" panose="02020603050405020304" pitchFamily="18" charset="0"/>
            </a:rPr>
            <a:t>=</a:t>
          </a:r>
          <a:r>
            <a:rPr lang="en-US" altLang="zh-CN" sz="1200" i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=0.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25</a:t>
          </a:r>
          <a:r>
            <a:rPr lang="el-GR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10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2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2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lang="en-US" altLang="zh-CN" sz="120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0.5</a:t>
          </a:r>
          <a:r>
            <a:rPr lang="el-GR" altLang="zh-CN" sz="110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τ</a:t>
          </a:r>
          <a:r>
            <a:rPr lang="en-US" altLang="zh-CN" sz="1100" i="1" baseline="-250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</a:t>
          </a:r>
          <a:endParaRPr lang="zh-CN" altLang="zh-C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03"/>
  <sheetViews>
    <sheetView tabSelected="1" topLeftCell="G1" zoomScale="130" zoomScaleNormal="130" workbookViewId="0">
      <selection activeCell="G3" sqref="G3"/>
    </sheetView>
  </sheetViews>
  <sheetFormatPr defaultColWidth="8.875" defaultRowHeight="13.5" x14ac:dyDescent="0.15"/>
  <cols>
    <col min="1" max="1" width="14.875" style="1" customWidth="1"/>
    <col min="2" max="2" width="12.375" style="1" customWidth="1"/>
    <col min="3" max="5" width="14.375" style="1" customWidth="1"/>
    <col min="6" max="6" width="13.5" style="1" customWidth="1"/>
    <col min="7" max="9" width="13" style="1" customWidth="1"/>
    <col min="10" max="10" width="13.5" style="1" customWidth="1"/>
    <col min="11" max="11" width="12.625" style="1" customWidth="1"/>
    <col min="12" max="12" width="11.375" style="1" customWidth="1"/>
    <col min="13" max="15" width="14.375" style="1" customWidth="1"/>
    <col min="16" max="34" width="8.875" style="1"/>
    <col min="35" max="35" width="11.5" style="1" customWidth="1"/>
    <col min="36" max="16384" width="8.875" style="1"/>
  </cols>
  <sheetData>
    <row r="1" spans="1:106" x14ac:dyDescent="0.15">
      <c r="A1" s="1" t="s">
        <v>24</v>
      </c>
      <c r="B1" s="1" t="s">
        <v>25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AP1" s="1" t="s">
        <v>12</v>
      </c>
      <c r="BR1" s="1" t="s">
        <v>22</v>
      </c>
      <c r="BS1" s="1" t="s">
        <v>14</v>
      </c>
      <c r="CF1" s="1" t="s">
        <v>22</v>
      </c>
      <c r="CG1" s="1" t="s">
        <v>17</v>
      </c>
      <c r="CP1" s="1" t="s">
        <v>23</v>
      </c>
      <c r="CQ1" s="1" t="s">
        <v>14</v>
      </c>
    </row>
    <row r="2" spans="1:106" x14ac:dyDescent="0.15">
      <c r="A2" s="1" t="s">
        <v>26</v>
      </c>
      <c r="O2" s="1">
        <v>100</v>
      </c>
      <c r="P2" s="1">
        <v>250</v>
      </c>
      <c r="Q2" s="1">
        <v>20</v>
      </c>
      <c r="R2" s="1">
        <f>(P2-O2)/Q2</f>
        <v>7.5</v>
      </c>
      <c r="S2" s="1">
        <v>0.1</v>
      </c>
      <c r="T2" s="1">
        <f>S2/(1-S2)*$R$2</f>
        <v>0.83333333333333337</v>
      </c>
      <c r="U2" s="1">
        <f>S2*100</f>
        <v>10</v>
      </c>
      <c r="AP2" s="1" t="s">
        <v>4</v>
      </c>
      <c r="AT2" s="1" t="s">
        <v>5</v>
      </c>
      <c r="AX2" s="1" t="s">
        <v>6</v>
      </c>
      <c r="BS2" s="1" t="s">
        <v>13</v>
      </c>
      <c r="BW2" s="1" t="s">
        <v>15</v>
      </c>
      <c r="CA2" s="1" t="s">
        <v>16</v>
      </c>
      <c r="CG2" s="1" t="s">
        <v>13</v>
      </c>
      <c r="CI2" s="1" t="s">
        <v>20</v>
      </c>
      <c r="CK2" s="1" t="s">
        <v>21</v>
      </c>
      <c r="CQ2" s="1" t="s">
        <v>13</v>
      </c>
      <c r="CU2" s="1" t="s">
        <v>15</v>
      </c>
      <c r="CY2" s="1" t="s">
        <v>16</v>
      </c>
    </row>
    <row r="3" spans="1:106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S3" s="1">
        <v>0.2</v>
      </c>
      <c r="T3" s="1">
        <f t="shared" ref="T3:T10" si="0">S3/(1-S3)*$R$2</f>
        <v>1.875</v>
      </c>
      <c r="U3" s="1">
        <f t="shared" ref="U3:U10" si="1">S3*100</f>
        <v>20</v>
      </c>
      <c r="AJ3" s="7"/>
      <c r="AP3" s="1" t="s">
        <v>0</v>
      </c>
      <c r="AQ3" s="1" t="s">
        <v>1</v>
      </c>
      <c r="AR3" s="1" t="s">
        <v>2</v>
      </c>
      <c r="AS3" s="1" t="s">
        <v>3</v>
      </c>
      <c r="AT3" s="1" t="s">
        <v>0</v>
      </c>
      <c r="AU3" s="1" t="s">
        <v>1</v>
      </c>
      <c r="AV3" s="1" t="s">
        <v>2</v>
      </c>
      <c r="AW3" s="1" t="s">
        <v>3</v>
      </c>
      <c r="AX3" s="1" t="s">
        <v>0</v>
      </c>
      <c r="AY3" s="1" t="s">
        <v>1</v>
      </c>
      <c r="AZ3" s="1" t="s">
        <v>2</v>
      </c>
      <c r="BA3" s="1" t="s">
        <v>3</v>
      </c>
      <c r="BR3" s="1" t="s">
        <v>9</v>
      </c>
      <c r="BS3" s="1" t="s">
        <v>8</v>
      </c>
      <c r="BT3" s="1" t="s">
        <v>7</v>
      </c>
      <c r="BU3" s="1" t="s">
        <v>10</v>
      </c>
      <c r="BV3" s="1" t="s">
        <v>11</v>
      </c>
      <c r="BW3" s="1" t="s">
        <v>8</v>
      </c>
      <c r="BX3" s="1" t="s">
        <v>7</v>
      </c>
      <c r="BY3" s="1" t="s">
        <v>10</v>
      </c>
      <c r="BZ3" s="1" t="s">
        <v>11</v>
      </c>
      <c r="CA3" s="1" t="s">
        <v>8</v>
      </c>
      <c r="CB3" s="1" t="s">
        <v>7</v>
      </c>
      <c r="CC3" s="1" t="s">
        <v>10</v>
      </c>
      <c r="CD3" s="1" t="s">
        <v>11</v>
      </c>
      <c r="CF3" s="1" t="s">
        <v>9</v>
      </c>
      <c r="CG3" s="1" t="s">
        <v>18</v>
      </c>
      <c r="CH3" s="1" t="s">
        <v>19</v>
      </c>
      <c r="CI3" s="1" t="s">
        <v>18</v>
      </c>
      <c r="CJ3" s="1" t="s">
        <v>19</v>
      </c>
      <c r="CK3" s="1" t="s">
        <v>18</v>
      </c>
      <c r="CL3" s="1" t="s">
        <v>19</v>
      </c>
      <c r="CP3" s="1" t="s">
        <v>9</v>
      </c>
      <c r="CQ3" s="1" t="s">
        <v>8</v>
      </c>
      <c r="CR3" s="1" t="s">
        <v>7</v>
      </c>
      <c r="CS3" s="1" t="s">
        <v>10</v>
      </c>
      <c r="CT3" s="1" t="s">
        <v>11</v>
      </c>
      <c r="CU3" s="1" t="s">
        <v>8</v>
      </c>
      <c r="CV3" s="1" t="s">
        <v>7</v>
      </c>
      <c r="CW3" s="1" t="s">
        <v>10</v>
      </c>
      <c r="CX3" s="1" t="s">
        <v>11</v>
      </c>
      <c r="CY3" s="1" t="s">
        <v>8</v>
      </c>
      <c r="CZ3" s="1" t="s">
        <v>7</v>
      </c>
      <c r="DA3" s="1" t="s">
        <v>10</v>
      </c>
      <c r="DB3" s="1" t="s">
        <v>11</v>
      </c>
    </row>
    <row r="4" spans="1:106" x14ac:dyDescent="0.15">
      <c r="A4" s="2">
        <v>-90</v>
      </c>
      <c r="B4" s="5">
        <v>6.1232339957367697E-17</v>
      </c>
      <c r="C4" s="5">
        <v>6.1229999999999999E-17</v>
      </c>
      <c r="D4" s="2">
        <v>1</v>
      </c>
      <c r="E4" s="5">
        <v>5.8338275244643706E-17</v>
      </c>
      <c r="F4" s="2">
        <v>0.600322775609756</v>
      </c>
      <c r="G4" s="2">
        <v>0.2</v>
      </c>
      <c r="H4" s="2"/>
      <c r="I4" s="2"/>
      <c r="J4" s="5"/>
      <c r="K4" s="2"/>
      <c r="L4" s="2"/>
      <c r="M4" s="2"/>
      <c r="N4" s="2"/>
      <c r="O4" s="2"/>
      <c r="P4" s="2"/>
      <c r="Q4" s="2"/>
      <c r="R4" s="2"/>
      <c r="S4" s="1">
        <v>0.3</v>
      </c>
      <c r="T4" s="1">
        <f t="shared" si="0"/>
        <v>3.2142857142857144</v>
      </c>
      <c r="U4" s="1">
        <f t="shared" si="1"/>
        <v>30</v>
      </c>
      <c r="V4" s="2"/>
      <c r="W4" s="2"/>
      <c r="X4" s="2"/>
      <c r="Y4" s="2"/>
      <c r="Z4" s="2"/>
      <c r="AA4" s="2"/>
      <c r="AB4" s="2"/>
      <c r="AC4" s="2"/>
      <c r="AD4" s="2"/>
      <c r="AE4"/>
      <c r="AF4"/>
      <c r="AG4"/>
      <c r="AH4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R4" s="2">
        <v>0.5</v>
      </c>
      <c r="BS4" s="2">
        <v>1.2809999999999999</v>
      </c>
      <c r="BT4" s="2">
        <v>128.97800000000001</v>
      </c>
      <c r="BU4" s="2">
        <v>0.83599999999999997</v>
      </c>
      <c r="BV4" s="2">
        <v>1</v>
      </c>
      <c r="BW4" s="2">
        <v>1.4330000000000001</v>
      </c>
      <c r="BX4" s="2">
        <v>135.773</v>
      </c>
      <c r="BY4" s="2">
        <v>0.93200000000000005</v>
      </c>
      <c r="BZ4" s="2">
        <v>1</v>
      </c>
      <c r="CA4" s="2">
        <v>1.54</v>
      </c>
      <c r="CB4" s="2">
        <v>139.73699999999999</v>
      </c>
      <c r="CC4" s="2">
        <v>1.349</v>
      </c>
      <c r="CD4" s="2">
        <v>1</v>
      </c>
      <c r="CF4" s="2">
        <v>0.5</v>
      </c>
      <c r="CG4" s="2">
        <v>1.1830000000000001</v>
      </c>
      <c r="CH4" s="2">
        <v>-115.714</v>
      </c>
      <c r="CI4" s="2">
        <v>1.1180000000000001</v>
      </c>
      <c r="CJ4" s="2">
        <v>-128.44800000000001</v>
      </c>
      <c r="CK4" s="2">
        <v>1.087</v>
      </c>
      <c r="CL4" s="2">
        <v>-135.74199999999999</v>
      </c>
      <c r="CP4" s="2">
        <v>0.5</v>
      </c>
      <c r="CQ4" s="2">
        <v>0.75</v>
      </c>
      <c r="CR4" s="2">
        <v>70.465000000000003</v>
      </c>
      <c r="CS4" s="2">
        <v>2.1150000000000002</v>
      </c>
      <c r="CT4" s="2">
        <v>1</v>
      </c>
      <c r="CU4" s="2">
        <v>0.629</v>
      </c>
      <c r="CV4" s="2">
        <v>62.030999999999999</v>
      </c>
      <c r="CW4" s="2">
        <v>2.4079999999999999</v>
      </c>
      <c r="CX4" s="2">
        <v>1</v>
      </c>
      <c r="CY4" s="2">
        <v>0.504</v>
      </c>
      <c r="CZ4" s="2">
        <v>49.417000000000002</v>
      </c>
      <c r="DA4" s="2">
        <v>2.6320000000000001</v>
      </c>
      <c r="DB4" s="2">
        <v>1</v>
      </c>
    </row>
    <row r="5" spans="1:106" x14ac:dyDescent="0.15">
      <c r="A5" s="2">
        <v>-81</v>
      </c>
      <c r="B5" s="2">
        <v>0.15643446504023101</v>
      </c>
      <c r="C5" s="2">
        <v>0.156</v>
      </c>
      <c r="D5" s="2">
        <v>0.84399999999999997</v>
      </c>
      <c r="E5" s="2">
        <v>0.13998693283606101</v>
      </c>
      <c r="F5" s="2">
        <v>0.44507895752981902</v>
      </c>
      <c r="G5" s="2">
        <v>0.2</v>
      </c>
      <c r="H5" s="2"/>
      <c r="I5" s="2"/>
      <c r="J5" s="5"/>
      <c r="K5" s="2"/>
      <c r="L5" s="2"/>
      <c r="M5" s="2"/>
      <c r="N5" s="2"/>
      <c r="O5" s="2"/>
      <c r="P5" s="2"/>
      <c r="Q5" s="2"/>
      <c r="R5" s="2"/>
      <c r="S5" s="1">
        <v>0.4</v>
      </c>
      <c r="T5" s="1">
        <f t="shared" si="0"/>
        <v>5.0000000000000009</v>
      </c>
      <c r="U5" s="1">
        <f t="shared" si="1"/>
        <v>40</v>
      </c>
      <c r="V5" s="2"/>
      <c r="W5" s="2"/>
      <c r="X5" s="2"/>
      <c r="Y5" s="2"/>
      <c r="Z5" s="2"/>
      <c r="AA5" s="2"/>
      <c r="AB5" s="2"/>
      <c r="AC5" s="2"/>
      <c r="AD5" s="2"/>
      <c r="AE5"/>
      <c r="AF5"/>
      <c r="AG5"/>
      <c r="AH5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R5" s="2">
        <v>0.55000000000000004</v>
      </c>
      <c r="BS5" s="2">
        <v>1.226</v>
      </c>
      <c r="BT5" s="2">
        <v>125.83199999999999</v>
      </c>
      <c r="BU5" s="2">
        <v>0.84299999999999997</v>
      </c>
      <c r="BV5" s="2">
        <v>1</v>
      </c>
      <c r="BW5" s="2">
        <v>1.3560000000000001</v>
      </c>
      <c r="BX5" s="2">
        <v>132.619</v>
      </c>
      <c r="BY5" s="2">
        <v>0.85599999999999998</v>
      </c>
      <c r="BZ5" s="2">
        <v>1</v>
      </c>
      <c r="CA5" s="2">
        <v>1.492</v>
      </c>
      <c r="CB5" s="2">
        <v>137.91</v>
      </c>
      <c r="CC5" s="2">
        <v>1.048</v>
      </c>
      <c r="CD5" s="2">
        <v>1</v>
      </c>
      <c r="CF5" s="2">
        <v>0.55000000000000004</v>
      </c>
      <c r="CG5" s="2">
        <v>1.22</v>
      </c>
      <c r="CH5" s="2">
        <v>-109.23699999999999</v>
      </c>
      <c r="CI5" s="2">
        <v>1.145</v>
      </c>
      <c r="CJ5" s="2">
        <v>-122.71599999999999</v>
      </c>
      <c r="CK5" s="2">
        <v>1.101</v>
      </c>
      <c r="CL5" s="2">
        <v>-132.197</v>
      </c>
      <c r="CP5" s="2">
        <v>0.55000000000000004</v>
      </c>
      <c r="CQ5" s="2">
        <v>0.79500000000000004</v>
      </c>
      <c r="CR5" s="2">
        <v>73.141000000000005</v>
      </c>
      <c r="CS5" s="2">
        <v>1.982</v>
      </c>
      <c r="CT5" s="2">
        <v>1</v>
      </c>
      <c r="CU5" s="2">
        <v>0.69099999999999995</v>
      </c>
      <c r="CV5" s="2">
        <v>66.619</v>
      </c>
      <c r="CW5" s="2">
        <v>2.2690000000000001</v>
      </c>
      <c r="CX5" s="2">
        <v>1</v>
      </c>
      <c r="CY5" s="2">
        <v>0.57799999999999996</v>
      </c>
      <c r="CZ5" s="2">
        <v>57.643000000000001</v>
      </c>
      <c r="DA5" s="2">
        <v>2.5070000000000001</v>
      </c>
      <c r="DB5" s="2">
        <v>1</v>
      </c>
    </row>
    <row r="6" spans="1:106" x14ac:dyDescent="0.15">
      <c r="A6" s="2">
        <v>-72</v>
      </c>
      <c r="B6" s="2">
        <v>0.30901699437494701</v>
      </c>
      <c r="C6" s="2">
        <v>0.309</v>
      </c>
      <c r="D6" s="2">
        <v>0.69099999999999995</v>
      </c>
      <c r="E6" s="2">
        <v>0.250663825389221</v>
      </c>
      <c r="F6" s="2">
        <v>0.33043974358786299</v>
      </c>
      <c r="G6" s="2">
        <v>0.2</v>
      </c>
      <c r="H6" s="2"/>
      <c r="I6" s="2"/>
      <c r="J6" s="5"/>
      <c r="K6" s="2"/>
      <c r="L6" s="2"/>
      <c r="M6" s="2"/>
      <c r="N6" s="2"/>
      <c r="O6" s="2"/>
      <c r="P6" s="2"/>
      <c r="Q6" s="2"/>
      <c r="R6" s="2"/>
      <c r="S6" s="1">
        <v>0.5</v>
      </c>
      <c r="T6" s="1">
        <f t="shared" si="0"/>
        <v>7.5</v>
      </c>
      <c r="U6" s="1">
        <f t="shared" si="1"/>
        <v>50</v>
      </c>
      <c r="V6" s="2"/>
      <c r="W6" s="2"/>
      <c r="X6" s="2"/>
      <c r="Y6" s="2"/>
      <c r="Z6" s="2"/>
      <c r="AA6" s="2"/>
      <c r="AB6" s="2"/>
      <c r="AC6" s="2"/>
      <c r="AD6" s="2"/>
      <c r="AE6"/>
      <c r="AF6"/>
      <c r="AG6"/>
      <c r="AH6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R6" s="2">
        <v>0.6</v>
      </c>
      <c r="BS6" s="2">
        <v>1.1779999999999999</v>
      </c>
      <c r="BT6" s="2">
        <v>122.506</v>
      </c>
      <c r="BU6" s="2">
        <v>0.86199999999999999</v>
      </c>
      <c r="BV6" s="2">
        <v>1</v>
      </c>
      <c r="BW6" s="2">
        <v>1.2809999999999999</v>
      </c>
      <c r="BX6" s="2">
        <v>128.97800000000001</v>
      </c>
      <c r="BY6" s="2">
        <v>0.83599999999999997</v>
      </c>
      <c r="BZ6" s="2">
        <v>1</v>
      </c>
      <c r="CA6" s="2">
        <v>1.403</v>
      </c>
      <c r="CB6" s="2">
        <v>134.60599999999999</v>
      </c>
      <c r="CC6" s="2">
        <v>0.89200000000000002</v>
      </c>
      <c r="CD6" s="2">
        <v>1</v>
      </c>
      <c r="CF6" s="2">
        <v>0.6</v>
      </c>
      <c r="CG6" s="2">
        <v>1.2669999999999999</v>
      </c>
      <c r="CH6" s="2">
        <v>-101.919</v>
      </c>
      <c r="CI6" s="2">
        <v>1.1830000000000001</v>
      </c>
      <c r="CJ6" s="2">
        <v>-115.71299999999999</v>
      </c>
      <c r="CK6" s="2">
        <v>1.1279999999999999</v>
      </c>
      <c r="CL6" s="2">
        <v>-126.34399999999999</v>
      </c>
      <c r="CP6" s="2">
        <v>0.6</v>
      </c>
      <c r="CQ6" s="2">
        <v>0.83499999999999996</v>
      </c>
      <c r="CR6" s="2">
        <v>75.545000000000002</v>
      </c>
      <c r="CS6" s="2">
        <v>1.8440000000000001</v>
      </c>
      <c r="CT6" s="2">
        <v>1</v>
      </c>
      <c r="CU6" s="2">
        <v>0.75</v>
      </c>
      <c r="CV6" s="2">
        <v>70.465000000000003</v>
      </c>
      <c r="CW6" s="2">
        <v>2.1150000000000002</v>
      </c>
      <c r="CX6" s="2">
        <v>1</v>
      </c>
      <c r="CY6" s="2">
        <v>0.65400000000000003</v>
      </c>
      <c r="CZ6" s="2">
        <v>63.970999999999997</v>
      </c>
      <c r="DA6" s="2">
        <v>2.355</v>
      </c>
      <c r="DB6" s="2">
        <v>1</v>
      </c>
    </row>
    <row r="7" spans="1:106" x14ac:dyDescent="0.15">
      <c r="A7" s="2">
        <v>-63</v>
      </c>
      <c r="B7" s="2">
        <v>0.45399049973954703</v>
      </c>
      <c r="C7" s="2">
        <v>0.45400000000000001</v>
      </c>
      <c r="D7" s="2">
        <v>0.54600000000000004</v>
      </c>
      <c r="E7" s="2">
        <v>0.32821889783285602</v>
      </c>
      <c r="F7" s="2">
        <v>0.25516896253743299</v>
      </c>
      <c r="G7" s="2">
        <v>0.2</v>
      </c>
      <c r="H7" s="2"/>
      <c r="I7" s="2"/>
      <c r="J7" s="5"/>
      <c r="K7" s="2"/>
      <c r="L7" s="2"/>
      <c r="M7" s="2"/>
      <c r="N7" s="2"/>
      <c r="O7" s="2"/>
      <c r="P7" s="2"/>
      <c r="Q7" s="2"/>
      <c r="R7" s="2"/>
      <c r="S7" s="1">
        <v>0.6</v>
      </c>
      <c r="T7" s="1">
        <f t="shared" si="0"/>
        <v>11.249999999999998</v>
      </c>
      <c r="U7" s="1">
        <f t="shared" si="1"/>
        <v>60</v>
      </c>
      <c r="V7" s="2"/>
      <c r="W7" s="2"/>
      <c r="X7" s="2"/>
      <c r="Y7" s="2"/>
      <c r="Z7" s="2"/>
      <c r="AA7" s="2"/>
      <c r="AB7" s="2"/>
      <c r="AC7" s="2"/>
      <c r="AD7" s="2"/>
      <c r="AE7"/>
      <c r="AF7"/>
      <c r="AG7"/>
      <c r="AH7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R7" s="2">
        <v>0.65</v>
      </c>
      <c r="BS7" s="2">
        <v>1.135</v>
      </c>
      <c r="BT7" s="2">
        <v>119.006</v>
      </c>
      <c r="BU7" s="2">
        <v>0.88700000000000001</v>
      </c>
      <c r="BV7" s="2">
        <v>1</v>
      </c>
      <c r="BW7" s="2">
        <v>1.214</v>
      </c>
      <c r="BX7" s="2">
        <v>125.017</v>
      </c>
      <c r="BY7" s="2">
        <v>0.84699999999999998</v>
      </c>
      <c r="BZ7" s="2">
        <v>1</v>
      </c>
      <c r="CA7" s="2">
        <v>1.31</v>
      </c>
      <c r="CB7" s="2">
        <v>130.47399999999999</v>
      </c>
      <c r="CC7" s="2">
        <v>0.83899999999999997</v>
      </c>
      <c r="CD7" s="2">
        <v>1</v>
      </c>
      <c r="CF7" s="2">
        <v>0.65</v>
      </c>
      <c r="CG7" s="2">
        <v>1.323</v>
      </c>
      <c r="CH7" s="2">
        <v>-93.656000000000006</v>
      </c>
      <c r="CI7" s="2">
        <v>1.2310000000000001</v>
      </c>
      <c r="CJ7" s="2">
        <v>-107.491</v>
      </c>
      <c r="CK7" s="2">
        <v>1.1659999999999999</v>
      </c>
      <c r="CL7" s="2">
        <v>-118.65300000000001</v>
      </c>
      <c r="CP7" s="2">
        <v>0.65</v>
      </c>
      <c r="CQ7" s="2">
        <v>0.873</v>
      </c>
      <c r="CR7" s="2">
        <v>77.733000000000004</v>
      </c>
      <c r="CS7" s="2">
        <v>1.702</v>
      </c>
      <c r="CT7" s="2">
        <v>1</v>
      </c>
      <c r="CU7" s="2">
        <v>0.80500000000000005</v>
      </c>
      <c r="CV7" s="2">
        <v>73.765000000000001</v>
      </c>
      <c r="CW7" s="2">
        <v>1.948</v>
      </c>
      <c r="CX7" s="2">
        <v>1</v>
      </c>
      <c r="CY7" s="2">
        <v>0.72699999999999998</v>
      </c>
      <c r="CZ7" s="2">
        <v>69.001000000000005</v>
      </c>
      <c r="DA7" s="2">
        <v>2.1779999999999999</v>
      </c>
      <c r="DB7" s="2">
        <v>1</v>
      </c>
    </row>
    <row r="8" spans="1:106" x14ac:dyDescent="0.15">
      <c r="A8" s="2">
        <v>-54</v>
      </c>
      <c r="B8" s="2">
        <v>0.58778525229247303</v>
      </c>
      <c r="C8" s="2">
        <v>0.58799999999999997</v>
      </c>
      <c r="D8" s="2">
        <v>0.41199999999999998</v>
      </c>
      <c r="E8" s="2">
        <v>0.38783758877561703</v>
      </c>
      <c r="F8" s="2">
        <v>0.214798038134905</v>
      </c>
      <c r="G8" s="2">
        <v>0.2</v>
      </c>
      <c r="H8" s="2"/>
      <c r="I8" s="2"/>
      <c r="J8" s="5"/>
      <c r="K8" s="2"/>
      <c r="L8" s="2"/>
      <c r="M8" s="2"/>
      <c r="N8" s="2"/>
      <c r="O8" s="2"/>
      <c r="P8" s="2"/>
      <c r="Q8" s="2"/>
      <c r="R8" s="2"/>
      <c r="S8" s="1">
        <v>0.7</v>
      </c>
      <c r="T8" s="1">
        <f t="shared" si="0"/>
        <v>17.499999999999996</v>
      </c>
      <c r="U8" s="1">
        <f t="shared" si="1"/>
        <v>70</v>
      </c>
      <c r="V8" s="2"/>
      <c r="W8" s="2"/>
      <c r="X8" s="2"/>
      <c r="Y8" s="2"/>
      <c r="Z8" s="2"/>
      <c r="AA8" s="2"/>
      <c r="AB8" s="2"/>
      <c r="AC8" s="2"/>
      <c r="AD8" s="2"/>
      <c r="AE8"/>
      <c r="AF8"/>
      <c r="AG8"/>
      <c r="AH8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R8" s="2">
        <v>0.7</v>
      </c>
      <c r="BS8" s="2">
        <v>1.099</v>
      </c>
      <c r="BT8" s="2">
        <v>115.33</v>
      </c>
      <c r="BU8" s="2">
        <v>0.91200000000000003</v>
      </c>
      <c r="BV8" s="2">
        <v>1</v>
      </c>
      <c r="BW8" s="2">
        <v>1.1559999999999999</v>
      </c>
      <c r="BX8" s="2">
        <v>120.77800000000001</v>
      </c>
      <c r="BY8" s="2">
        <v>0.874</v>
      </c>
      <c r="BZ8" s="2">
        <v>1</v>
      </c>
      <c r="CA8" s="2">
        <v>1.226</v>
      </c>
      <c r="CB8" s="2">
        <v>125.83199999999999</v>
      </c>
      <c r="CC8" s="2">
        <v>0.84299999999999997</v>
      </c>
      <c r="CD8" s="2">
        <v>1</v>
      </c>
      <c r="CF8" s="2">
        <v>0.7</v>
      </c>
      <c r="CG8" s="2">
        <v>1.39</v>
      </c>
      <c r="CH8" s="2">
        <v>-84.316000000000003</v>
      </c>
      <c r="CI8" s="2">
        <v>1.2929999999999999</v>
      </c>
      <c r="CJ8" s="2">
        <v>-97.912999999999997</v>
      </c>
      <c r="CK8" s="2">
        <v>1.22</v>
      </c>
      <c r="CL8" s="2">
        <v>-109.238</v>
      </c>
      <c r="CP8" s="2">
        <v>0.7</v>
      </c>
      <c r="CQ8" s="2">
        <v>0.90500000000000003</v>
      </c>
      <c r="CR8" s="2">
        <v>79.751999999999995</v>
      </c>
      <c r="CS8" s="2">
        <v>1.5589999999999999</v>
      </c>
      <c r="CT8" s="2">
        <v>1</v>
      </c>
      <c r="CU8" s="2">
        <v>0.85499999999999998</v>
      </c>
      <c r="CV8" s="2">
        <v>76.662999999999997</v>
      </c>
      <c r="CW8" s="2">
        <v>1.7729999999999999</v>
      </c>
      <c r="CX8" s="2">
        <v>1</v>
      </c>
      <c r="CY8" s="2">
        <v>0.79500000000000004</v>
      </c>
      <c r="CZ8" s="2">
        <v>73.141000000000005</v>
      </c>
      <c r="DA8" s="2">
        <v>1.982</v>
      </c>
      <c r="DB8" s="2">
        <v>1</v>
      </c>
    </row>
    <row r="9" spans="1:106" x14ac:dyDescent="0.15">
      <c r="A9" s="2">
        <v>-45</v>
      </c>
      <c r="B9" s="2">
        <v>0.70710678118654802</v>
      </c>
      <c r="C9" s="2">
        <v>0.70699999999999996</v>
      </c>
      <c r="D9" s="2">
        <v>0.29299999999999998</v>
      </c>
      <c r="E9" s="2">
        <v>0.450864173228466</v>
      </c>
      <c r="F9" s="2">
        <v>0.202354861008637</v>
      </c>
      <c r="G9" s="2">
        <v>0.2</v>
      </c>
      <c r="H9" s="2"/>
      <c r="I9" s="2"/>
      <c r="J9" s="5"/>
      <c r="K9" s="2"/>
      <c r="L9" s="2"/>
      <c r="M9" s="2"/>
      <c r="N9" s="2"/>
      <c r="O9" s="2"/>
      <c r="P9" s="2"/>
      <c r="Q9" s="2"/>
      <c r="R9" s="2"/>
      <c r="S9" s="1">
        <v>0.8</v>
      </c>
      <c r="T9" s="1">
        <f t="shared" si="0"/>
        <v>30.000000000000007</v>
      </c>
      <c r="U9" s="1">
        <f t="shared" si="1"/>
        <v>80</v>
      </c>
      <c r="V9" s="2"/>
      <c r="W9" s="2"/>
      <c r="X9" s="2"/>
      <c r="Y9" s="2"/>
      <c r="Z9" s="2"/>
      <c r="AA9" s="2"/>
      <c r="AB9" s="2"/>
      <c r="AC9" s="2"/>
      <c r="AD9" s="2"/>
      <c r="AE9"/>
      <c r="AF9"/>
      <c r="AG9"/>
      <c r="AH9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R9" s="2">
        <v>0.75</v>
      </c>
      <c r="BS9" s="2">
        <v>1.0680000000000001</v>
      </c>
      <c r="BT9" s="2">
        <v>111.47799999999999</v>
      </c>
      <c r="BU9" s="2">
        <v>0.93700000000000006</v>
      </c>
      <c r="BV9" s="2">
        <v>1</v>
      </c>
      <c r="BW9" s="2">
        <v>1.107</v>
      </c>
      <c r="BX9" s="2">
        <v>116.26600000000001</v>
      </c>
      <c r="BY9" s="2">
        <v>0.90600000000000003</v>
      </c>
      <c r="BZ9" s="2">
        <v>1</v>
      </c>
      <c r="CA9" s="2">
        <v>1.1559999999999999</v>
      </c>
      <c r="CB9" s="2">
        <v>120.77800000000001</v>
      </c>
      <c r="CC9" s="2">
        <v>0.874</v>
      </c>
      <c r="CD9" s="2">
        <v>1</v>
      </c>
      <c r="CF9" s="2">
        <v>0.75</v>
      </c>
      <c r="CG9" s="2">
        <v>1.468</v>
      </c>
      <c r="CH9" s="2">
        <v>-73.748000000000005</v>
      </c>
      <c r="CI9" s="2">
        <v>1.3720000000000001</v>
      </c>
      <c r="CJ9" s="2">
        <v>-86.760999999999996</v>
      </c>
      <c r="CK9" s="2">
        <v>1.2929999999999999</v>
      </c>
      <c r="CL9" s="2">
        <v>-97.912999999999997</v>
      </c>
      <c r="CP9" s="2">
        <v>0.75</v>
      </c>
      <c r="CQ9" s="2">
        <v>0.93400000000000005</v>
      </c>
      <c r="CR9" s="2">
        <v>81.638999999999996</v>
      </c>
      <c r="CS9" s="2">
        <v>1.42</v>
      </c>
      <c r="CT9" s="2">
        <v>1</v>
      </c>
      <c r="CU9" s="2">
        <v>0.89800000000000002</v>
      </c>
      <c r="CV9" s="2">
        <v>79.260999999999996</v>
      </c>
      <c r="CW9" s="2">
        <v>1.595</v>
      </c>
      <c r="CX9" s="2">
        <v>1</v>
      </c>
      <c r="CY9" s="2">
        <v>0.85499999999999998</v>
      </c>
      <c r="CZ9" s="2">
        <v>76.662999999999997</v>
      </c>
      <c r="DA9" s="2">
        <v>1.7729999999999999</v>
      </c>
      <c r="DB9" s="2">
        <v>1</v>
      </c>
    </row>
    <row r="10" spans="1:106" x14ac:dyDescent="0.15">
      <c r="A10" s="2">
        <v>-36</v>
      </c>
      <c r="B10" s="2">
        <v>0.80901699437494801</v>
      </c>
      <c r="C10" s="2">
        <v>0.80900000000000005</v>
      </c>
      <c r="D10" s="2">
        <v>0.191</v>
      </c>
      <c r="E10" s="2">
        <v>0.52603460677123004</v>
      </c>
      <c r="F10" s="2">
        <v>0.20931524989370501</v>
      </c>
      <c r="G10" s="2">
        <v>0.2</v>
      </c>
      <c r="H10" s="2"/>
      <c r="I10" s="2"/>
      <c r="J10" s="5"/>
      <c r="K10" s="2"/>
      <c r="L10" s="2"/>
      <c r="M10" s="2"/>
      <c r="N10" s="2"/>
      <c r="O10" s="2"/>
      <c r="P10" s="2"/>
      <c r="Q10" s="2"/>
      <c r="R10" s="2"/>
      <c r="S10" s="1">
        <v>0.9</v>
      </c>
      <c r="T10" s="1">
        <f t="shared" si="0"/>
        <v>67.500000000000014</v>
      </c>
      <c r="U10" s="1">
        <f t="shared" si="1"/>
        <v>90</v>
      </c>
      <c r="V10" s="2"/>
      <c r="W10" s="2"/>
      <c r="X10" s="2"/>
      <c r="Y10" s="2"/>
      <c r="Z10" s="2"/>
      <c r="AA10" s="2"/>
      <c r="AB10" s="2"/>
      <c r="AC10" s="2"/>
      <c r="AD10" s="2"/>
      <c r="AE10"/>
      <c r="AF10"/>
      <c r="AG10"/>
      <c r="AH10" s="6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R10" s="2">
        <v>0.8</v>
      </c>
      <c r="BS10" s="2">
        <v>1.0429999999999999</v>
      </c>
      <c r="BT10" s="2">
        <v>107.45</v>
      </c>
      <c r="BU10" s="2">
        <v>0.95899999999999996</v>
      </c>
      <c r="BV10" s="2">
        <v>1</v>
      </c>
      <c r="BW10" s="2">
        <v>1.0680000000000001</v>
      </c>
      <c r="BX10" s="2">
        <v>111.47799999999999</v>
      </c>
      <c r="BY10" s="2">
        <v>0.93700000000000006</v>
      </c>
      <c r="BZ10" s="2">
        <v>1</v>
      </c>
      <c r="CA10" s="2">
        <v>1.099</v>
      </c>
      <c r="CB10" s="2">
        <v>115.331</v>
      </c>
      <c r="CC10" s="2">
        <v>0.91200000000000003</v>
      </c>
      <c r="CD10" s="2">
        <v>1</v>
      </c>
      <c r="CF10" s="2">
        <v>0.8</v>
      </c>
      <c r="CG10" s="2">
        <v>1.556</v>
      </c>
      <c r="CH10" s="2">
        <v>-61.789000000000001</v>
      </c>
      <c r="CI10" s="2">
        <v>1.468</v>
      </c>
      <c r="CJ10" s="2">
        <v>-73.748000000000005</v>
      </c>
      <c r="CK10" s="2">
        <v>1.39</v>
      </c>
      <c r="CL10" s="2">
        <v>-84.316999999999993</v>
      </c>
      <c r="CP10" s="2">
        <v>0.8</v>
      </c>
      <c r="CQ10" s="2">
        <v>0.95699999999999996</v>
      </c>
      <c r="CR10" s="2">
        <v>83.424000000000007</v>
      </c>
      <c r="CS10" s="2">
        <v>1.29</v>
      </c>
      <c r="CT10" s="2">
        <v>1</v>
      </c>
      <c r="CU10" s="2">
        <v>0.93400000000000005</v>
      </c>
      <c r="CV10" s="2">
        <v>81.638999999999996</v>
      </c>
      <c r="CW10" s="2">
        <v>1.42</v>
      </c>
      <c r="CX10" s="2">
        <v>1</v>
      </c>
      <c r="CY10" s="2">
        <v>0.90500000000000003</v>
      </c>
      <c r="CZ10" s="2">
        <v>79.751999999999995</v>
      </c>
      <c r="DA10" s="2">
        <v>1.5589999999999999</v>
      </c>
      <c r="DB10" s="2">
        <v>1</v>
      </c>
    </row>
    <row r="11" spans="1:106" x14ac:dyDescent="0.15">
      <c r="A11" s="2">
        <v>-27</v>
      </c>
      <c r="B11" s="2">
        <v>0.89100652418836801</v>
      </c>
      <c r="C11" s="2">
        <v>0.89100000000000001</v>
      </c>
      <c r="D11" s="2">
        <v>0.109</v>
      </c>
      <c r="E11" s="2">
        <v>0.60567520946069597</v>
      </c>
      <c r="F11" s="2">
        <v>0.22667724333324299</v>
      </c>
      <c r="G11" s="2">
        <v>0.2</v>
      </c>
      <c r="H11" s="2"/>
      <c r="I11" s="2"/>
      <c r="J11" s="5"/>
      <c r="K11" s="2"/>
      <c r="L11" s="2"/>
      <c r="M11" s="2"/>
      <c r="N11" s="2"/>
      <c r="O11" s="2"/>
      <c r="P11" s="2"/>
      <c r="Q11" s="2"/>
      <c r="R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/>
      <c r="AF11"/>
      <c r="AG11"/>
      <c r="AH11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R11" s="2">
        <v>0.85</v>
      </c>
      <c r="BS11" s="2">
        <v>1.024</v>
      </c>
      <c r="BT11" s="2">
        <v>103.258</v>
      </c>
      <c r="BU11" s="2">
        <v>0.97599999999999998</v>
      </c>
      <c r="BV11" s="2">
        <v>1</v>
      </c>
      <c r="BW11" s="2">
        <v>1.038</v>
      </c>
      <c r="BX11" s="2">
        <v>106.417</v>
      </c>
      <c r="BY11" s="2">
        <v>0.96299999999999997</v>
      </c>
      <c r="BZ11" s="2">
        <v>1</v>
      </c>
      <c r="CA11" s="2">
        <v>1.0549999999999999</v>
      </c>
      <c r="CB11" s="2">
        <v>109.485</v>
      </c>
      <c r="CC11" s="2">
        <v>0.94799999999999995</v>
      </c>
      <c r="CD11" s="2">
        <v>1</v>
      </c>
      <c r="CF11" s="2">
        <v>0.85</v>
      </c>
      <c r="CG11" s="2">
        <v>1.6479999999999999</v>
      </c>
      <c r="CH11" s="2">
        <v>-48.317</v>
      </c>
      <c r="CI11" s="2">
        <v>1.579</v>
      </c>
      <c r="CJ11" s="2">
        <v>-58.566000000000003</v>
      </c>
      <c r="CK11" s="2">
        <v>1.5109999999999999</v>
      </c>
      <c r="CL11" s="2">
        <v>-67.951999999999998</v>
      </c>
      <c r="CP11" s="2">
        <v>0.85</v>
      </c>
      <c r="CQ11" s="2">
        <v>0.97599999999999998</v>
      </c>
      <c r="CR11" s="2">
        <v>85.131</v>
      </c>
      <c r="CS11" s="2">
        <v>1.1739999999999999</v>
      </c>
      <c r="CT11" s="2">
        <v>1</v>
      </c>
      <c r="CU11" s="2">
        <v>0.96199999999999997</v>
      </c>
      <c r="CV11" s="2">
        <v>83.856999999999999</v>
      </c>
      <c r="CW11" s="2">
        <v>1.2589999999999999</v>
      </c>
      <c r="CX11" s="2">
        <v>1</v>
      </c>
      <c r="CY11" s="2">
        <v>0.94599999999999995</v>
      </c>
      <c r="CZ11" s="2">
        <v>82.543000000000006</v>
      </c>
      <c r="DA11" s="2">
        <v>1.353</v>
      </c>
      <c r="DB11" s="2">
        <v>1</v>
      </c>
    </row>
    <row r="12" spans="1:106" x14ac:dyDescent="0.15">
      <c r="A12" s="2">
        <v>-18</v>
      </c>
      <c r="B12" s="2">
        <v>0.95105651629515398</v>
      </c>
      <c r="C12" s="2">
        <v>0.95099999999999996</v>
      </c>
      <c r="D12" s="2">
        <v>4.9000000000000002E-2</v>
      </c>
      <c r="E12" s="2">
        <v>0.67506593032531204</v>
      </c>
      <c r="F12" s="2">
        <v>0.246047155913768</v>
      </c>
      <c r="G12" s="2">
        <v>0.2</v>
      </c>
      <c r="H12" s="2"/>
      <c r="I12" s="2"/>
      <c r="J12" s="5"/>
      <c r="K12" s="2"/>
      <c r="L12" s="2"/>
      <c r="M12" s="2"/>
      <c r="N12" s="2"/>
      <c r="O12" s="2"/>
      <c r="P12" s="2"/>
      <c r="Q12" s="2"/>
      <c r="R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/>
      <c r="AF12"/>
      <c r="AG12"/>
      <c r="AH1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R12" s="2">
        <v>0.9</v>
      </c>
      <c r="BS12" s="2">
        <v>1.0109999999999999</v>
      </c>
      <c r="BT12" s="2">
        <v>98.926000000000002</v>
      </c>
      <c r="BU12" s="2">
        <v>0.98899999999999999</v>
      </c>
      <c r="BV12" s="2">
        <v>1</v>
      </c>
      <c r="BW12" s="2">
        <v>1.0169999999999999</v>
      </c>
      <c r="BX12" s="2">
        <v>101.108</v>
      </c>
      <c r="BY12" s="2">
        <v>0.98299999999999998</v>
      </c>
      <c r="BZ12" s="2">
        <v>1</v>
      </c>
      <c r="CA12" s="2">
        <v>1.024</v>
      </c>
      <c r="CB12" s="2">
        <v>103.258</v>
      </c>
      <c r="CC12" s="2">
        <v>0.97599999999999998</v>
      </c>
      <c r="CD12" s="2">
        <v>1</v>
      </c>
      <c r="CF12" s="2">
        <v>0.9</v>
      </c>
      <c r="CG12" s="2">
        <v>1.7330000000000001</v>
      </c>
      <c r="CH12" s="2">
        <v>-33.328000000000003</v>
      </c>
      <c r="CI12" s="2">
        <v>1.6919999999999999</v>
      </c>
      <c r="CJ12" s="2">
        <v>-41.005000000000003</v>
      </c>
      <c r="CK12" s="2">
        <v>1.6479999999999999</v>
      </c>
      <c r="CL12" s="2">
        <v>-48.317</v>
      </c>
      <c r="CP12" s="2">
        <v>0.9</v>
      </c>
      <c r="CQ12" s="2">
        <v>0.98899999999999999</v>
      </c>
      <c r="CR12" s="2">
        <v>86.784000000000006</v>
      </c>
      <c r="CS12" s="2">
        <v>1.0820000000000001</v>
      </c>
      <c r="CT12" s="2">
        <v>1</v>
      </c>
      <c r="CU12" s="2">
        <v>0.98299999999999998</v>
      </c>
      <c r="CV12" s="2">
        <v>85.962999999999994</v>
      </c>
      <c r="CW12" s="2">
        <v>1.1240000000000001</v>
      </c>
      <c r="CX12" s="2">
        <v>1</v>
      </c>
      <c r="CY12" s="2">
        <v>0.97599999999999998</v>
      </c>
      <c r="CZ12" s="2">
        <v>85.131</v>
      </c>
      <c r="DA12" s="2">
        <v>1.1739999999999999</v>
      </c>
      <c r="DB12" s="2">
        <v>1</v>
      </c>
    </row>
    <row r="13" spans="1:106" x14ac:dyDescent="0.15">
      <c r="A13" s="2">
        <v>-9</v>
      </c>
      <c r="B13" s="2">
        <v>0.98768834059513799</v>
      </c>
      <c r="C13" s="2">
        <v>0.98799999999999999</v>
      </c>
      <c r="D13" s="2">
        <v>1.2E-2</v>
      </c>
      <c r="E13" s="2">
        <v>0.72155577071205101</v>
      </c>
      <c r="F13" s="2">
        <v>0.260626043420008</v>
      </c>
      <c r="G13" s="2">
        <v>0.2</v>
      </c>
      <c r="H13" s="2"/>
      <c r="I13" s="2"/>
      <c r="J13" s="5"/>
      <c r="K13" s="2"/>
      <c r="L13" s="2"/>
      <c r="M13" s="2"/>
      <c r="N13" s="2"/>
      <c r="O13" s="2"/>
      <c r="P13" s="2"/>
      <c r="Q13" s="2"/>
      <c r="R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/>
      <c r="AF13"/>
      <c r="AG13"/>
      <c r="AH13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R13" s="2">
        <v>0.95</v>
      </c>
      <c r="BS13" s="2">
        <v>1.0029999999999999</v>
      </c>
      <c r="BT13" s="2">
        <v>94.491</v>
      </c>
      <c r="BU13" s="2">
        <v>0.997</v>
      </c>
      <c r="BV13" s="2">
        <v>1</v>
      </c>
      <c r="BW13" s="2">
        <v>1.004</v>
      </c>
      <c r="BX13" s="2">
        <v>95.606999999999999</v>
      </c>
      <c r="BY13" s="2">
        <v>0.996</v>
      </c>
      <c r="BZ13" s="2">
        <v>1</v>
      </c>
      <c r="CA13" s="2">
        <v>1.006</v>
      </c>
      <c r="CB13" s="2">
        <v>96.718000000000004</v>
      </c>
      <c r="CC13" s="2">
        <v>0.99399999999999999</v>
      </c>
      <c r="CD13" s="2">
        <v>1</v>
      </c>
      <c r="CF13" s="2">
        <v>0.95</v>
      </c>
      <c r="CG13" s="2">
        <v>1.7949999999999999</v>
      </c>
      <c r="CH13" s="2">
        <v>-17.045999999999999</v>
      </c>
      <c r="CI13" s="2">
        <v>1.7829999999999999</v>
      </c>
      <c r="CJ13" s="2">
        <v>-21.213999999999999</v>
      </c>
      <c r="CK13" s="2">
        <v>1.768</v>
      </c>
      <c r="CL13" s="2">
        <v>-25.323</v>
      </c>
      <c r="CP13" s="2">
        <v>0.95</v>
      </c>
      <c r="CQ13" s="2">
        <v>0.997</v>
      </c>
      <c r="CR13" s="2">
        <v>88.4</v>
      </c>
      <c r="CS13" s="2">
        <v>1.0209999999999999</v>
      </c>
      <c r="CT13" s="2">
        <v>1</v>
      </c>
      <c r="CU13" s="2">
        <v>0.996</v>
      </c>
      <c r="CV13" s="2">
        <v>87.998999999999995</v>
      </c>
      <c r="CW13" s="2">
        <v>1.0329999999999999</v>
      </c>
      <c r="CX13" s="2">
        <v>1</v>
      </c>
      <c r="CY13" s="2">
        <v>0.99399999999999999</v>
      </c>
      <c r="CZ13" s="2">
        <v>87.594999999999999</v>
      </c>
      <c r="DA13" s="2">
        <v>1.0469999999999999</v>
      </c>
      <c r="DB13" s="2">
        <v>1</v>
      </c>
    </row>
    <row r="14" spans="1:106" x14ac:dyDescent="0.15">
      <c r="A14" s="2">
        <v>0</v>
      </c>
      <c r="B14" s="2">
        <v>1</v>
      </c>
      <c r="C14" s="2">
        <v>1</v>
      </c>
      <c r="D14" s="2">
        <v>0</v>
      </c>
      <c r="E14" s="2">
        <v>0.73781272676903498</v>
      </c>
      <c r="F14" s="2">
        <v>0.26599595609756099</v>
      </c>
      <c r="G14" s="2">
        <v>0.2</v>
      </c>
      <c r="H14" s="2"/>
      <c r="I14" s="2"/>
      <c r="J14" s="5"/>
      <c r="K14" s="2"/>
      <c r="L14" s="2"/>
      <c r="M14" s="2"/>
      <c r="N14" s="2"/>
      <c r="O14" s="2"/>
      <c r="P14" s="2"/>
      <c r="Q14" s="2"/>
      <c r="R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/>
      <c r="AF14"/>
      <c r="AG14"/>
      <c r="AH14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R14" s="2">
        <v>1</v>
      </c>
      <c r="BS14" s="2">
        <v>1</v>
      </c>
      <c r="BT14" s="2">
        <v>90</v>
      </c>
      <c r="BU14" s="2">
        <v>1</v>
      </c>
      <c r="BV14" s="2">
        <v>1</v>
      </c>
      <c r="BW14" s="2">
        <v>1</v>
      </c>
      <c r="BX14" s="2">
        <v>90</v>
      </c>
      <c r="BY14" s="2">
        <v>1</v>
      </c>
      <c r="BZ14" s="2">
        <v>1</v>
      </c>
      <c r="CA14" s="2">
        <v>1</v>
      </c>
      <c r="CB14" s="2">
        <v>89.998999999999995</v>
      </c>
      <c r="CC14" s="2">
        <v>1</v>
      </c>
      <c r="CD14" s="2">
        <v>1</v>
      </c>
      <c r="CF14" s="2">
        <v>1</v>
      </c>
      <c r="CG14" s="2">
        <v>1.8180000000000001</v>
      </c>
      <c r="CH14" s="5">
        <v>-1.708E-4</v>
      </c>
      <c r="CI14" s="2">
        <v>1.8180000000000001</v>
      </c>
      <c r="CJ14" s="5">
        <v>4.9019999999999999E-4</v>
      </c>
      <c r="CK14" s="2">
        <v>1.8180000000000001</v>
      </c>
      <c r="CL14" s="2">
        <v>2E-3</v>
      </c>
      <c r="CP14" s="2">
        <v>1</v>
      </c>
      <c r="CQ14" s="2">
        <v>1</v>
      </c>
      <c r="CR14" s="2">
        <v>90</v>
      </c>
      <c r="CS14" s="2">
        <v>1</v>
      </c>
      <c r="CT14" s="2">
        <v>1</v>
      </c>
      <c r="CU14" s="2">
        <v>1</v>
      </c>
      <c r="CV14" s="2">
        <v>90</v>
      </c>
      <c r="CW14" s="2">
        <v>1</v>
      </c>
      <c r="CX14" s="2">
        <v>1</v>
      </c>
      <c r="CY14" s="2">
        <v>1</v>
      </c>
      <c r="CZ14" s="2">
        <v>90</v>
      </c>
      <c r="DA14" s="2">
        <v>1</v>
      </c>
      <c r="DB14" s="2">
        <v>1</v>
      </c>
    </row>
    <row r="15" spans="1:106" x14ac:dyDescent="0.15">
      <c r="A15" s="2">
        <v>9.0000000000000107</v>
      </c>
      <c r="B15" s="2">
        <v>0.98768834059513799</v>
      </c>
      <c r="C15" s="2">
        <v>0.98799999999999999</v>
      </c>
      <c r="D15" s="2">
        <v>1.2E-2</v>
      </c>
      <c r="E15" s="2">
        <v>0.72155577071205101</v>
      </c>
      <c r="F15" s="2">
        <v>0.260626043420008</v>
      </c>
      <c r="G15" s="2">
        <v>0.2</v>
      </c>
      <c r="H15" s="2"/>
      <c r="I15" s="2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/>
      <c r="AF15"/>
      <c r="AG15"/>
      <c r="AH15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R15" s="2">
        <v>1.05</v>
      </c>
      <c r="BS15" s="2">
        <v>1.0029999999999999</v>
      </c>
      <c r="BT15" s="2">
        <v>85.509</v>
      </c>
      <c r="BU15" s="2">
        <v>0.997</v>
      </c>
      <c r="BV15" s="2">
        <v>1</v>
      </c>
      <c r="BW15" s="2">
        <v>1.004</v>
      </c>
      <c r="BX15" s="2">
        <v>84.393000000000001</v>
      </c>
      <c r="BY15" s="2">
        <v>0.996</v>
      </c>
      <c r="BZ15" s="2">
        <v>1</v>
      </c>
      <c r="CA15" s="2">
        <v>1.006</v>
      </c>
      <c r="CB15" s="2">
        <v>83.281999999999996</v>
      </c>
      <c r="CC15" s="2">
        <v>0.99399999999999999</v>
      </c>
      <c r="CD15" s="2">
        <v>1</v>
      </c>
      <c r="CF15" s="2">
        <v>1.05</v>
      </c>
      <c r="CG15" s="2">
        <v>1.7949999999999999</v>
      </c>
      <c r="CH15" s="2">
        <v>17.045999999999999</v>
      </c>
      <c r="CI15" s="2">
        <v>1.7829999999999999</v>
      </c>
      <c r="CJ15" s="2">
        <v>21.213999999999999</v>
      </c>
      <c r="CK15" s="2">
        <v>1.768</v>
      </c>
      <c r="CL15" s="2">
        <v>25.323</v>
      </c>
      <c r="CP15" s="2">
        <v>1.05</v>
      </c>
      <c r="CQ15" s="2">
        <v>0.997</v>
      </c>
      <c r="CR15" s="2">
        <v>91.6</v>
      </c>
      <c r="CS15" s="2">
        <v>1.0209999999999999</v>
      </c>
      <c r="CT15" s="2">
        <v>1</v>
      </c>
      <c r="CU15" s="2">
        <v>0.996</v>
      </c>
      <c r="CV15" s="2">
        <v>92.001000000000005</v>
      </c>
      <c r="CW15" s="2">
        <v>1.0329999999999999</v>
      </c>
      <c r="CX15" s="2">
        <v>1</v>
      </c>
      <c r="CY15" s="2">
        <v>0.99399999999999999</v>
      </c>
      <c r="CZ15" s="2">
        <v>92.405000000000001</v>
      </c>
      <c r="DA15" s="2">
        <v>1.0469999999999999</v>
      </c>
      <c r="DB15" s="2">
        <v>1</v>
      </c>
    </row>
    <row r="16" spans="1:106" x14ac:dyDescent="0.15">
      <c r="A16" s="2">
        <v>18</v>
      </c>
      <c r="B16" s="2">
        <v>0.95105651629515398</v>
      </c>
      <c r="C16" s="2">
        <v>0.95099999999999996</v>
      </c>
      <c r="D16" s="2">
        <v>4.9000000000000002E-2</v>
      </c>
      <c r="E16" s="2">
        <v>0.67506593032531204</v>
      </c>
      <c r="F16" s="2">
        <v>0.246047155913768</v>
      </c>
      <c r="G16" s="2">
        <v>0.2</v>
      </c>
      <c r="H16" s="2"/>
      <c r="I16" s="2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/>
      <c r="AF16"/>
      <c r="AG16"/>
      <c r="AH16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R16" s="2">
        <v>1.1000000000000001</v>
      </c>
      <c r="BS16" s="2">
        <v>1.0109999999999999</v>
      </c>
      <c r="BT16" s="2">
        <v>81.073999999999998</v>
      </c>
      <c r="BU16" s="2">
        <v>0.98899999999999999</v>
      </c>
      <c r="BV16" s="2">
        <v>1</v>
      </c>
      <c r="BW16" s="2">
        <v>1.0169999999999999</v>
      </c>
      <c r="BX16" s="2">
        <v>78.891999999999996</v>
      </c>
      <c r="BY16" s="2">
        <v>0.98299999999999998</v>
      </c>
      <c r="BZ16" s="2">
        <v>1</v>
      </c>
      <c r="CA16" s="2">
        <v>1.024</v>
      </c>
      <c r="CB16" s="2">
        <v>76.742000000000004</v>
      </c>
      <c r="CC16" s="2">
        <v>0.97599999999999998</v>
      </c>
      <c r="CD16" s="2">
        <v>1</v>
      </c>
      <c r="CF16" s="2">
        <v>1.1000000000000001</v>
      </c>
      <c r="CG16" s="2">
        <v>1.7330000000000001</v>
      </c>
      <c r="CH16" s="2">
        <v>33.328000000000003</v>
      </c>
      <c r="CI16" s="2">
        <v>1.6919999999999999</v>
      </c>
      <c r="CJ16" s="2">
        <v>41.005000000000003</v>
      </c>
      <c r="CK16" s="2">
        <v>1.6479999999999999</v>
      </c>
      <c r="CL16" s="2">
        <v>48.317</v>
      </c>
      <c r="CP16" s="2">
        <v>1.1000000000000001</v>
      </c>
      <c r="CQ16" s="2">
        <v>0.98899999999999999</v>
      </c>
      <c r="CR16" s="2">
        <v>93.215999999999994</v>
      </c>
      <c r="CS16" s="2">
        <v>1.0820000000000001</v>
      </c>
      <c r="CT16" s="2">
        <v>1</v>
      </c>
      <c r="CU16" s="2">
        <v>0.98299999999999998</v>
      </c>
      <c r="CV16" s="2">
        <v>94.037000000000006</v>
      </c>
      <c r="CW16" s="2">
        <v>1.1240000000000001</v>
      </c>
      <c r="CX16" s="2">
        <v>1</v>
      </c>
      <c r="CY16" s="2">
        <v>0.97599999999999998</v>
      </c>
      <c r="CZ16" s="2">
        <v>94.869</v>
      </c>
      <c r="DA16" s="2">
        <v>1.1739999999999999</v>
      </c>
      <c r="DB16" s="2">
        <v>1</v>
      </c>
    </row>
    <row r="17" spans="1:106" x14ac:dyDescent="0.15">
      <c r="A17" s="2">
        <v>27</v>
      </c>
      <c r="B17" s="2">
        <v>0.89100652418836801</v>
      </c>
      <c r="C17" s="2">
        <v>0.89100000000000001</v>
      </c>
      <c r="D17" s="2">
        <v>0.109</v>
      </c>
      <c r="E17" s="2">
        <v>0.60567520946069597</v>
      </c>
      <c r="F17" s="2">
        <v>0.22667724333324299</v>
      </c>
      <c r="G17" s="2">
        <v>0.2</v>
      </c>
      <c r="H17" s="2"/>
      <c r="I17" s="2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/>
      <c r="AF17" s="6"/>
      <c r="AG17"/>
      <c r="AH17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R17" s="2">
        <v>1.1499999999999999</v>
      </c>
      <c r="BS17" s="2">
        <v>1.024</v>
      </c>
      <c r="BT17" s="2">
        <v>76.742000000000004</v>
      </c>
      <c r="BU17" s="2">
        <v>0.97599999999999998</v>
      </c>
      <c r="BV17" s="2">
        <v>1</v>
      </c>
      <c r="BW17" s="2">
        <v>1.038</v>
      </c>
      <c r="BX17" s="2">
        <v>73.582999999999998</v>
      </c>
      <c r="BY17" s="2">
        <v>0.96299999999999997</v>
      </c>
      <c r="BZ17" s="2">
        <v>1</v>
      </c>
      <c r="CA17" s="2">
        <v>1.0549999999999999</v>
      </c>
      <c r="CB17" s="2">
        <v>70.515000000000001</v>
      </c>
      <c r="CC17" s="2">
        <v>0.94799999999999995</v>
      </c>
      <c r="CD17" s="2">
        <v>1</v>
      </c>
      <c r="CF17" s="2">
        <v>1.1499999999999999</v>
      </c>
      <c r="CG17" s="2">
        <v>1.6479999999999999</v>
      </c>
      <c r="CH17" s="2">
        <v>48.317</v>
      </c>
      <c r="CI17" s="2">
        <v>1.579</v>
      </c>
      <c r="CJ17" s="2">
        <v>58.566000000000003</v>
      </c>
      <c r="CK17" s="2">
        <v>1.5109999999999999</v>
      </c>
      <c r="CL17" s="2">
        <v>67.951999999999998</v>
      </c>
      <c r="CP17" s="2">
        <v>1.1499999999999999</v>
      </c>
      <c r="CQ17" s="2">
        <v>0.97599999999999998</v>
      </c>
      <c r="CR17" s="2">
        <v>94.869</v>
      </c>
      <c r="CS17" s="2">
        <v>1.1739999999999999</v>
      </c>
      <c r="CT17" s="2">
        <v>1</v>
      </c>
      <c r="CU17" s="2">
        <v>0.96199999999999997</v>
      </c>
      <c r="CV17" s="2">
        <v>96.143000000000001</v>
      </c>
      <c r="CW17" s="2">
        <v>1.2589999999999999</v>
      </c>
      <c r="CX17" s="2">
        <v>1</v>
      </c>
      <c r="CY17" s="2">
        <v>0.94599999999999995</v>
      </c>
      <c r="CZ17" s="2">
        <v>97.456999999999994</v>
      </c>
      <c r="DA17" s="2">
        <v>1.353</v>
      </c>
      <c r="DB17" s="2">
        <v>1</v>
      </c>
    </row>
    <row r="18" spans="1:106" x14ac:dyDescent="0.15">
      <c r="A18" s="2">
        <v>36</v>
      </c>
      <c r="B18" s="2">
        <v>0.80901699437494701</v>
      </c>
      <c r="C18" s="2">
        <v>0.80900000000000005</v>
      </c>
      <c r="D18" s="2">
        <v>0.191</v>
      </c>
      <c r="E18" s="2">
        <v>0.52603460677123004</v>
      </c>
      <c r="F18" s="2">
        <v>0.20931524989370501</v>
      </c>
      <c r="G18" s="2">
        <v>0.2</v>
      </c>
      <c r="H18" s="2"/>
      <c r="I18" s="2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R18" s="2">
        <v>1.2</v>
      </c>
      <c r="BS18" s="2">
        <v>1.0429999999999999</v>
      </c>
      <c r="BT18" s="2">
        <v>72.55</v>
      </c>
      <c r="BU18" s="2">
        <v>0.95899999999999996</v>
      </c>
      <c r="BV18" s="2">
        <v>1</v>
      </c>
      <c r="BW18" s="2">
        <v>1.0680000000000001</v>
      </c>
      <c r="BX18" s="2">
        <v>68.522000000000006</v>
      </c>
      <c r="BY18" s="2">
        <v>0.93700000000000006</v>
      </c>
      <c r="BZ18" s="2">
        <v>1</v>
      </c>
      <c r="CA18" s="2">
        <v>1.099</v>
      </c>
      <c r="CB18" s="2">
        <v>64.67</v>
      </c>
      <c r="CC18" s="2">
        <v>0.91200000000000003</v>
      </c>
      <c r="CD18" s="2">
        <v>1</v>
      </c>
      <c r="CF18" s="2">
        <v>1.2</v>
      </c>
      <c r="CG18" s="2">
        <v>1.556</v>
      </c>
      <c r="CH18" s="2">
        <v>61.789000000000001</v>
      </c>
      <c r="CI18" s="2">
        <v>1.468</v>
      </c>
      <c r="CJ18" s="2">
        <v>73.748000000000005</v>
      </c>
      <c r="CK18" s="2">
        <v>1.39</v>
      </c>
      <c r="CL18" s="2">
        <v>84.316999999999993</v>
      </c>
      <c r="CP18" s="2">
        <v>1.2</v>
      </c>
      <c r="CQ18" s="2">
        <v>0.95699999999999996</v>
      </c>
      <c r="CR18" s="2">
        <v>96.575999999999993</v>
      </c>
      <c r="CS18" s="2">
        <v>1.29</v>
      </c>
      <c r="CT18" s="2">
        <v>1</v>
      </c>
      <c r="CU18" s="2">
        <v>0.93400000000000005</v>
      </c>
      <c r="CV18" s="2">
        <v>98.361000000000004</v>
      </c>
      <c r="CW18" s="2">
        <v>1.42</v>
      </c>
      <c r="CX18" s="2">
        <v>1</v>
      </c>
      <c r="CY18" s="2">
        <v>0.90500000000000003</v>
      </c>
      <c r="CZ18" s="2">
        <v>100.248</v>
      </c>
      <c r="DA18" s="2">
        <v>1.5589999999999999</v>
      </c>
      <c r="DB18" s="2">
        <v>1</v>
      </c>
    </row>
    <row r="19" spans="1:106" x14ac:dyDescent="0.15">
      <c r="A19" s="2">
        <v>45</v>
      </c>
      <c r="B19" s="2">
        <v>0.70710678118654802</v>
      </c>
      <c r="C19" s="2">
        <v>0.70699999999999996</v>
      </c>
      <c r="D19" s="2">
        <v>0.29299999999999998</v>
      </c>
      <c r="E19" s="2">
        <v>0.450864173228466</v>
      </c>
      <c r="F19" s="2">
        <v>0.202354861008637</v>
      </c>
      <c r="G19" s="2">
        <v>0.2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R19" s="2">
        <v>1.25</v>
      </c>
      <c r="BS19" s="2">
        <v>1.0680000000000001</v>
      </c>
      <c r="BT19" s="2">
        <v>68.522000000000006</v>
      </c>
      <c r="BU19" s="2">
        <v>0.93700000000000006</v>
      </c>
      <c r="BV19" s="2">
        <v>1</v>
      </c>
      <c r="BW19" s="2">
        <v>1.107</v>
      </c>
      <c r="BX19" s="2">
        <v>63.734000000000002</v>
      </c>
      <c r="BY19" s="2">
        <v>0.90600000000000003</v>
      </c>
      <c r="BZ19" s="2">
        <v>1</v>
      </c>
      <c r="CA19" s="2">
        <v>1.1559999999999999</v>
      </c>
      <c r="CB19" s="2">
        <v>59.222000000000001</v>
      </c>
      <c r="CC19" s="2">
        <v>0.874</v>
      </c>
      <c r="CD19" s="2">
        <v>1</v>
      </c>
      <c r="CF19" s="2">
        <v>1.25</v>
      </c>
      <c r="CG19" s="2">
        <v>1.468</v>
      </c>
      <c r="CH19" s="2">
        <v>73.748000000000005</v>
      </c>
      <c r="CI19" s="2">
        <v>1.3720000000000001</v>
      </c>
      <c r="CJ19" s="2">
        <v>86.760999999999996</v>
      </c>
      <c r="CK19" s="2">
        <v>1.2929999999999999</v>
      </c>
      <c r="CL19" s="2">
        <v>97.912999999999997</v>
      </c>
      <c r="CP19" s="2">
        <v>1.25</v>
      </c>
      <c r="CQ19" s="2">
        <v>0.93400000000000005</v>
      </c>
      <c r="CR19" s="2">
        <v>98.361000000000004</v>
      </c>
      <c r="CS19" s="2">
        <v>1.42</v>
      </c>
      <c r="CT19" s="2">
        <v>1</v>
      </c>
      <c r="CU19" s="2">
        <v>0.89800000000000002</v>
      </c>
      <c r="CV19" s="2">
        <v>100.739</v>
      </c>
      <c r="CW19" s="2">
        <v>1.595</v>
      </c>
      <c r="CX19" s="2">
        <v>1</v>
      </c>
      <c r="CY19" s="2">
        <v>0.85499999999999998</v>
      </c>
      <c r="CZ19" s="2">
        <v>103.337</v>
      </c>
      <c r="DA19" s="2">
        <v>1.7729999999999999</v>
      </c>
      <c r="DB19" s="2">
        <v>1</v>
      </c>
    </row>
    <row r="20" spans="1:106" x14ac:dyDescent="0.15">
      <c r="A20" s="2">
        <v>54</v>
      </c>
      <c r="B20" s="2">
        <v>0.58778525229247303</v>
      </c>
      <c r="C20" s="2">
        <v>0.58799999999999997</v>
      </c>
      <c r="D20" s="2">
        <v>0.41199999999999998</v>
      </c>
      <c r="E20" s="2">
        <v>0.38783758877561703</v>
      </c>
      <c r="F20" s="2">
        <v>0.214798038134905</v>
      </c>
      <c r="G20" s="2">
        <v>0.2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R20" s="2">
        <v>1.3</v>
      </c>
      <c r="BS20" s="2">
        <v>1.099</v>
      </c>
      <c r="BT20" s="2">
        <v>64.668999999999997</v>
      </c>
      <c r="BU20" s="2">
        <v>0.91200000000000003</v>
      </c>
      <c r="BV20" s="2">
        <v>1</v>
      </c>
      <c r="BW20" s="2">
        <v>1.1559999999999999</v>
      </c>
      <c r="BX20" s="2">
        <v>59.222000000000001</v>
      </c>
      <c r="BY20" s="2">
        <v>0.874</v>
      </c>
      <c r="BZ20" s="2">
        <v>1</v>
      </c>
      <c r="CA20" s="2">
        <v>1.226</v>
      </c>
      <c r="CB20" s="2">
        <v>54.167999999999999</v>
      </c>
      <c r="CC20" s="2">
        <v>0.84299999999999997</v>
      </c>
      <c r="CD20" s="2">
        <v>1</v>
      </c>
      <c r="CF20" s="2">
        <v>1.3</v>
      </c>
      <c r="CG20" s="2">
        <v>1.39</v>
      </c>
      <c r="CH20" s="2">
        <v>84.316999999999993</v>
      </c>
      <c r="CI20" s="2">
        <v>1.2929999999999999</v>
      </c>
      <c r="CJ20" s="2">
        <v>97.912999999999997</v>
      </c>
      <c r="CK20" s="2">
        <v>1.22</v>
      </c>
      <c r="CL20" s="2">
        <v>109.23699999999999</v>
      </c>
      <c r="CP20" s="2">
        <v>1.3</v>
      </c>
      <c r="CQ20" s="2">
        <v>0.90500000000000003</v>
      </c>
      <c r="CR20" s="2">
        <v>100.248</v>
      </c>
      <c r="CS20" s="2">
        <v>1.5589999999999999</v>
      </c>
      <c r="CT20" s="2">
        <v>1</v>
      </c>
      <c r="CU20" s="2">
        <v>0.85499999999999998</v>
      </c>
      <c r="CV20" s="2">
        <v>103.337</v>
      </c>
      <c r="CW20" s="2">
        <v>1.7729999999999999</v>
      </c>
      <c r="CX20" s="2">
        <v>1</v>
      </c>
      <c r="CY20" s="2">
        <v>0.79500000000000004</v>
      </c>
      <c r="CZ20" s="2">
        <v>106.85899999999999</v>
      </c>
      <c r="DA20" s="2">
        <v>1.982</v>
      </c>
      <c r="DB20" s="2">
        <v>1</v>
      </c>
    </row>
    <row r="21" spans="1:106" x14ac:dyDescent="0.15">
      <c r="A21" s="2">
        <v>63</v>
      </c>
      <c r="B21" s="2">
        <v>0.45399049973954703</v>
      </c>
      <c r="C21" s="2">
        <v>0.45400000000000001</v>
      </c>
      <c r="D21" s="2">
        <v>0.54600000000000004</v>
      </c>
      <c r="E21" s="2">
        <v>0.32821889783285602</v>
      </c>
      <c r="F21" s="2">
        <v>0.25516896253743299</v>
      </c>
      <c r="G21" s="2">
        <v>0.2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R21" s="2">
        <v>1.35</v>
      </c>
      <c r="BS21" s="2">
        <v>1.135</v>
      </c>
      <c r="BT21" s="2">
        <v>60.994</v>
      </c>
      <c r="BU21" s="2">
        <v>0.88700000000000001</v>
      </c>
      <c r="BV21" s="2">
        <v>1</v>
      </c>
      <c r="BW21" s="2">
        <v>1.214</v>
      </c>
      <c r="BX21" s="2">
        <v>54.982999999999997</v>
      </c>
      <c r="BY21" s="2">
        <v>0.84699999999999998</v>
      </c>
      <c r="BZ21" s="2">
        <v>1</v>
      </c>
      <c r="CA21" s="2">
        <v>1.31</v>
      </c>
      <c r="CB21" s="2">
        <v>49.524999999999999</v>
      </c>
      <c r="CC21" s="2">
        <v>0.83899999999999997</v>
      </c>
      <c r="CD21" s="2">
        <v>1</v>
      </c>
      <c r="CF21" s="2">
        <v>1.35</v>
      </c>
      <c r="CG21" s="2">
        <v>1.323</v>
      </c>
      <c r="CH21" s="2">
        <v>93.656000000000006</v>
      </c>
      <c r="CI21" s="2">
        <v>1.2310000000000001</v>
      </c>
      <c r="CJ21" s="2">
        <v>107.491</v>
      </c>
      <c r="CK21" s="2">
        <v>1.1659999999999999</v>
      </c>
      <c r="CL21" s="2">
        <v>118.65300000000001</v>
      </c>
      <c r="CP21" s="2">
        <v>1.35</v>
      </c>
      <c r="CQ21" s="2">
        <v>0.873</v>
      </c>
      <c r="CR21" s="2">
        <v>102.267</v>
      </c>
      <c r="CS21" s="2">
        <v>1.702</v>
      </c>
      <c r="CT21" s="2">
        <v>1</v>
      </c>
      <c r="CU21" s="2">
        <v>0.80500000000000005</v>
      </c>
      <c r="CV21" s="2">
        <v>106.235</v>
      </c>
      <c r="CW21" s="2">
        <v>1.948</v>
      </c>
      <c r="CX21" s="2">
        <v>1</v>
      </c>
      <c r="CY21" s="2">
        <v>0.72699999999999998</v>
      </c>
      <c r="CZ21" s="2">
        <v>110.999</v>
      </c>
      <c r="DA21" s="2">
        <v>2.1779999999999999</v>
      </c>
      <c r="DB21" s="2">
        <v>1</v>
      </c>
    </row>
    <row r="22" spans="1:106" x14ac:dyDescent="0.15">
      <c r="A22" s="2">
        <v>72</v>
      </c>
      <c r="B22" s="2">
        <v>0.30901699437494701</v>
      </c>
      <c r="C22" s="2">
        <v>0.309</v>
      </c>
      <c r="D22" s="2">
        <v>0.69099999999999995</v>
      </c>
      <c r="E22" s="2">
        <v>0.250663825389221</v>
      </c>
      <c r="F22" s="2">
        <v>0.33043974358786299</v>
      </c>
      <c r="G22" s="2">
        <v>0.2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R22" s="2">
        <v>1.4</v>
      </c>
      <c r="BS22" s="2">
        <v>1.1779999999999999</v>
      </c>
      <c r="BT22" s="2">
        <v>57.494</v>
      </c>
      <c r="BU22" s="2">
        <v>0.86199999999999999</v>
      </c>
      <c r="BV22" s="2">
        <v>1</v>
      </c>
      <c r="BW22" s="2">
        <v>1.2809999999999999</v>
      </c>
      <c r="BX22" s="2">
        <v>51.023000000000003</v>
      </c>
      <c r="BY22" s="2">
        <v>0.83599999999999997</v>
      </c>
      <c r="BZ22" s="2">
        <v>1</v>
      </c>
      <c r="CA22" s="2">
        <v>1.403</v>
      </c>
      <c r="CB22" s="2">
        <v>45.393999999999998</v>
      </c>
      <c r="CC22" s="2">
        <v>0.89200000000000002</v>
      </c>
      <c r="CD22" s="2">
        <v>1</v>
      </c>
      <c r="CF22" s="2">
        <v>1.4</v>
      </c>
      <c r="CG22" s="2">
        <v>1.2669999999999999</v>
      </c>
      <c r="CH22" s="2">
        <v>101.919</v>
      </c>
      <c r="CI22" s="2">
        <v>1.1830000000000001</v>
      </c>
      <c r="CJ22" s="2">
        <v>115.711</v>
      </c>
      <c r="CK22" s="2">
        <v>1.1279999999999999</v>
      </c>
      <c r="CL22" s="2">
        <v>126.34399999999999</v>
      </c>
      <c r="CP22" s="2">
        <v>1.4</v>
      </c>
      <c r="CQ22" s="2">
        <v>0.83499999999999996</v>
      </c>
      <c r="CR22" s="2">
        <v>104.455</v>
      </c>
      <c r="CS22" s="2">
        <v>1.8440000000000001</v>
      </c>
      <c r="CT22" s="2">
        <v>1</v>
      </c>
      <c r="CU22" s="2">
        <v>0.75</v>
      </c>
      <c r="CV22" s="2">
        <v>109.535</v>
      </c>
      <c r="CW22" s="2">
        <v>2.1150000000000002</v>
      </c>
      <c r="CX22" s="2">
        <v>1</v>
      </c>
      <c r="CY22" s="2">
        <v>0.65400000000000003</v>
      </c>
      <c r="CZ22" s="2">
        <v>116.029</v>
      </c>
      <c r="DA22" s="2">
        <v>2.355</v>
      </c>
      <c r="DB22" s="2">
        <v>1</v>
      </c>
    </row>
    <row r="23" spans="1:106" x14ac:dyDescent="0.15">
      <c r="A23" s="2">
        <v>81</v>
      </c>
      <c r="B23" s="2">
        <v>0.15643446504023101</v>
      </c>
      <c r="C23" s="2">
        <v>0.156</v>
      </c>
      <c r="D23" s="2">
        <v>0.84399999999999997</v>
      </c>
      <c r="E23" s="2">
        <v>0.13998693283606101</v>
      </c>
      <c r="F23" s="2">
        <v>0.44507895752981902</v>
      </c>
      <c r="G23" s="2">
        <v>0.2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R23" s="2">
        <v>1.45</v>
      </c>
      <c r="BS23" s="2">
        <v>1.226</v>
      </c>
      <c r="BT23" s="2">
        <v>54.167999999999999</v>
      </c>
      <c r="BU23" s="2">
        <v>0.84299999999999997</v>
      </c>
      <c r="BV23" s="2">
        <v>1</v>
      </c>
      <c r="BW23" s="2">
        <v>1.3560000000000001</v>
      </c>
      <c r="BX23" s="2">
        <v>47.381</v>
      </c>
      <c r="BY23" s="2">
        <v>0.85599999999999998</v>
      </c>
      <c r="BZ23" s="2">
        <v>1</v>
      </c>
      <c r="CA23" s="2">
        <v>1.492</v>
      </c>
      <c r="CB23" s="2">
        <v>42.081000000000003</v>
      </c>
      <c r="CC23" s="2">
        <v>1.048</v>
      </c>
      <c r="CD23" s="2">
        <v>1</v>
      </c>
      <c r="CF23" s="2">
        <v>1.45</v>
      </c>
      <c r="CG23" s="2">
        <v>1.22</v>
      </c>
      <c r="CH23" s="2">
        <v>109.238</v>
      </c>
      <c r="CI23" s="2">
        <v>1.145</v>
      </c>
      <c r="CJ23" s="2">
        <v>122.715</v>
      </c>
      <c r="CK23" s="2">
        <v>1.101</v>
      </c>
      <c r="CL23" s="2">
        <v>132.21</v>
      </c>
      <c r="CP23" s="2">
        <v>1.45</v>
      </c>
      <c r="CQ23" s="2">
        <v>0.79500000000000004</v>
      </c>
      <c r="CR23" s="2">
        <v>106.85899999999999</v>
      </c>
      <c r="CS23" s="2">
        <v>1.982</v>
      </c>
      <c r="CT23" s="2">
        <v>1</v>
      </c>
      <c r="CU23" s="2">
        <v>0.69099999999999995</v>
      </c>
      <c r="CV23" s="2">
        <v>113.381</v>
      </c>
      <c r="CW23" s="2">
        <v>2.2690000000000001</v>
      </c>
      <c r="CX23" s="2">
        <v>1</v>
      </c>
      <c r="CY23" s="2">
        <v>0.57799999999999996</v>
      </c>
      <c r="CZ23" s="2">
        <v>122.357</v>
      </c>
      <c r="DA23" s="2">
        <v>2.5070000000000001</v>
      </c>
      <c r="DB23" s="2">
        <v>1</v>
      </c>
    </row>
    <row r="24" spans="1:106" x14ac:dyDescent="0.15">
      <c r="A24" s="2">
        <v>90</v>
      </c>
      <c r="B24" s="5">
        <v>6.1232339957367697E-17</v>
      </c>
      <c r="C24" s="5">
        <v>6.1229999999999999E-17</v>
      </c>
      <c r="D24" s="2">
        <v>1</v>
      </c>
      <c r="E24" s="5">
        <v>5.8338275244643706E-17</v>
      </c>
      <c r="F24" s="2">
        <v>0.600322775609756</v>
      </c>
      <c r="G24" s="2">
        <v>0.2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R24" s="2">
        <v>1.5</v>
      </c>
      <c r="BS24" s="2">
        <v>1.2809999999999999</v>
      </c>
      <c r="BT24" s="2">
        <v>51.023000000000003</v>
      </c>
      <c r="BU24" s="2">
        <v>0.83599999999999997</v>
      </c>
      <c r="BV24" s="2">
        <v>1</v>
      </c>
      <c r="BW24" s="2">
        <v>1.4339999999999999</v>
      </c>
      <c r="BX24" s="2">
        <v>44.194000000000003</v>
      </c>
      <c r="BY24" s="2">
        <v>0.93100000000000005</v>
      </c>
      <c r="BZ24" s="2">
        <v>1</v>
      </c>
      <c r="CA24" s="2">
        <v>1.54</v>
      </c>
      <c r="CB24" s="2">
        <v>40.264000000000003</v>
      </c>
      <c r="CC24" s="2">
        <v>1.349</v>
      </c>
      <c r="CD24" s="2">
        <v>1</v>
      </c>
      <c r="CF24" s="2">
        <v>1.5</v>
      </c>
      <c r="CG24" s="2">
        <v>1.1830000000000001</v>
      </c>
      <c r="CH24" s="2">
        <v>115.711</v>
      </c>
      <c r="CI24" s="2">
        <v>1.1180000000000001</v>
      </c>
      <c r="CJ24" s="2">
        <v>128.49199999999999</v>
      </c>
      <c r="CK24" s="2">
        <v>1.087</v>
      </c>
      <c r="CL24" s="2">
        <v>135.74199999999999</v>
      </c>
      <c r="CP24" s="2">
        <v>1.5</v>
      </c>
      <c r="CQ24" s="2">
        <v>0.75</v>
      </c>
      <c r="CR24" s="2">
        <v>109.535</v>
      </c>
      <c r="CS24" s="2">
        <v>2.1150000000000002</v>
      </c>
      <c r="CT24" s="2">
        <v>1</v>
      </c>
      <c r="CU24" s="2">
        <v>0.629</v>
      </c>
      <c r="CV24" s="2">
        <v>117.96899999999999</v>
      </c>
      <c r="CW24" s="2">
        <v>2.4079999999999999</v>
      </c>
      <c r="CX24" s="2">
        <v>1</v>
      </c>
      <c r="CY24" s="2">
        <v>0.504</v>
      </c>
      <c r="CZ24" s="2">
        <v>130.583</v>
      </c>
      <c r="DA24" s="2">
        <v>2.6320000000000001</v>
      </c>
      <c r="DB24" s="2">
        <v>1</v>
      </c>
    </row>
    <row r="25" spans="1:106" x14ac:dyDescent="0.15">
      <c r="A25" s="2">
        <v>99</v>
      </c>
      <c r="B25" s="2">
        <v>-0.15643446504023101</v>
      </c>
      <c r="C25" s="2">
        <v>0</v>
      </c>
      <c r="D25" s="2">
        <v>1.1559999999999999</v>
      </c>
      <c r="E25" s="2">
        <v>0</v>
      </c>
      <c r="F25" s="2">
        <v>0.79374720525643205</v>
      </c>
      <c r="G25" s="2">
        <v>0.2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106" x14ac:dyDescent="0.15">
      <c r="A26" s="2">
        <v>108</v>
      </c>
      <c r="B26" s="2">
        <v>-0.30901699437494701</v>
      </c>
      <c r="C26" s="2">
        <v>0</v>
      </c>
      <c r="D26" s="2">
        <v>1.3089999999999999</v>
      </c>
      <c r="E26" s="2">
        <v>0</v>
      </c>
      <c r="F26" s="2">
        <v>1.0191908696184899</v>
      </c>
      <c r="G26" s="2">
        <v>0.2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5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106" x14ac:dyDescent="0.15">
      <c r="A27" s="2">
        <v>117</v>
      </c>
      <c r="B27" s="2">
        <v>-0.45399049973954603</v>
      </c>
      <c r="C27" s="2">
        <v>0</v>
      </c>
      <c r="D27" s="2">
        <v>1.454</v>
      </c>
      <c r="E27" s="2">
        <v>0</v>
      </c>
      <c r="F27" s="2">
        <v>1.26704362831526</v>
      </c>
      <c r="G27" s="2">
        <v>0.2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5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106" x14ac:dyDescent="0.15">
      <c r="A28" s="2">
        <v>126</v>
      </c>
      <c r="B28" s="2">
        <v>-0.58778525229247303</v>
      </c>
      <c r="C28" s="2">
        <v>0</v>
      </c>
      <c r="D28" s="2">
        <v>1.5880000000000001</v>
      </c>
      <c r="E28" s="2">
        <v>0</v>
      </c>
      <c r="F28" s="2">
        <v>1.5248805311690099</v>
      </c>
      <c r="G28" s="2">
        <v>0.2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106" x14ac:dyDescent="0.15">
      <c r="A29" s="2">
        <v>135</v>
      </c>
      <c r="B29" s="2">
        <v>-0.70710678118654802</v>
      </c>
      <c r="C29" s="2">
        <v>0</v>
      </c>
      <c r="D29" s="2">
        <v>1.7070000000000001</v>
      </c>
      <c r="E29" s="2">
        <v>0</v>
      </c>
      <c r="F29" s="2">
        <v>1.778386602406</v>
      </c>
      <c r="G29" s="2">
        <v>0.2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5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106" x14ac:dyDescent="0.15">
      <c r="A30" s="2">
        <v>144</v>
      </c>
      <c r="B30" s="2">
        <v>-0.80901699437494701</v>
      </c>
      <c r="C30" s="2">
        <v>0</v>
      </c>
      <c r="D30" s="2">
        <v>1.8089999999999999</v>
      </c>
      <c r="E30" s="2">
        <v>0</v>
      </c>
      <c r="F30" s="2">
        <v>2.0124891076316498</v>
      </c>
      <c r="G30" s="2">
        <v>0.2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106" x14ac:dyDescent="0.15">
      <c r="A31" s="2">
        <v>153</v>
      </c>
      <c r="B31" s="2">
        <v>-0.89100652418836801</v>
      </c>
      <c r="C31" s="2">
        <v>0</v>
      </c>
      <c r="D31" s="2">
        <v>1.891</v>
      </c>
      <c r="E31" s="2">
        <v>0</v>
      </c>
      <c r="F31" s="2">
        <v>2.2125930926433299</v>
      </c>
      <c r="G31" s="2">
        <v>0.2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106" x14ac:dyDescent="0.15">
      <c r="A32" s="2">
        <v>162</v>
      </c>
      <c r="B32" s="2">
        <v>-0.95105651629515298</v>
      </c>
      <c r="C32" s="2">
        <v>0</v>
      </c>
      <c r="D32" s="2">
        <v>1.9510000000000001</v>
      </c>
      <c r="E32" s="2">
        <v>0</v>
      </c>
      <c r="F32" s="2">
        <v>2.3658051577091501</v>
      </c>
      <c r="G32" s="2">
        <v>0.2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15">
      <c r="A33" s="2">
        <v>171</v>
      </c>
      <c r="B33" s="2">
        <v>-0.98768834059513799</v>
      </c>
      <c r="C33" s="2">
        <v>0</v>
      </c>
      <c r="D33" s="2">
        <v>1.988</v>
      </c>
      <c r="E33" s="2">
        <v>0</v>
      </c>
      <c r="F33" s="2">
        <v>2.4620307206230101</v>
      </c>
      <c r="G33" s="2">
        <v>0.2</v>
      </c>
      <c r="H33" s="2"/>
      <c r="I33" s="2"/>
      <c r="J33" s="2"/>
      <c r="K33" s="2"/>
      <c r="L33" s="2"/>
      <c r="M33" s="5"/>
      <c r="N33" s="2"/>
      <c r="O33" s="2"/>
      <c r="P33" s="2"/>
      <c r="Q33" s="2"/>
      <c r="R33" s="2"/>
      <c r="S33" s="2"/>
      <c r="T33" s="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5"/>
      <c r="AK33" s="2"/>
      <c r="AL33" s="2"/>
      <c r="AM33" s="2"/>
      <c r="AN33" s="5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15">
      <c r="A34" s="2">
        <v>180</v>
      </c>
      <c r="B34" s="2">
        <v>-1</v>
      </c>
      <c r="C34" s="2">
        <v>0</v>
      </c>
      <c r="D34" s="2">
        <v>2</v>
      </c>
      <c r="E34" s="2">
        <v>0</v>
      </c>
      <c r="F34" s="2">
        <v>2.4948414195122002</v>
      </c>
      <c r="G34" s="2">
        <v>0.2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53" x14ac:dyDescent="0.15">
      <c r="A35" s="2">
        <v>189</v>
      </c>
      <c r="B35" s="2">
        <v>-0.98768834059513799</v>
      </c>
      <c r="C35" s="2">
        <v>0</v>
      </c>
      <c r="D35" s="2">
        <v>1.988</v>
      </c>
      <c r="E35" s="2">
        <v>0</v>
      </c>
      <c r="F35" s="2">
        <v>2.4620307206230101</v>
      </c>
      <c r="G35" s="2">
        <v>0.2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53" x14ac:dyDescent="0.15">
      <c r="A36" s="2">
        <v>198</v>
      </c>
      <c r="B36" s="2">
        <v>-0.95105651629515398</v>
      </c>
      <c r="C36" s="2">
        <v>0</v>
      </c>
      <c r="D36" s="2">
        <v>1.9510000000000001</v>
      </c>
      <c r="E36" s="2">
        <v>0</v>
      </c>
      <c r="F36" s="2">
        <v>2.3658051577091501</v>
      </c>
      <c r="G36" s="2">
        <v>0.2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53" x14ac:dyDescent="0.15">
      <c r="A37" s="2">
        <v>207</v>
      </c>
      <c r="B37" s="2">
        <v>-0.89100652418836801</v>
      </c>
      <c r="C37" s="2">
        <v>0</v>
      </c>
      <c r="D37" s="2">
        <v>1.891</v>
      </c>
      <c r="E37" s="2">
        <v>0</v>
      </c>
      <c r="F37" s="2">
        <v>2.2125930926433299</v>
      </c>
      <c r="G37" s="2">
        <v>0.2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53" x14ac:dyDescent="0.15">
      <c r="A38" s="2">
        <v>216</v>
      </c>
      <c r="B38" s="2">
        <v>-0.80901699437494801</v>
      </c>
      <c r="C38" s="2">
        <v>0</v>
      </c>
      <c r="D38" s="2">
        <v>1.8089999999999999</v>
      </c>
      <c r="E38" s="2">
        <v>0</v>
      </c>
      <c r="F38" s="2">
        <v>2.0124891076316498</v>
      </c>
      <c r="G38" s="2">
        <v>0.2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53" x14ac:dyDescent="0.15">
      <c r="A39" s="2">
        <v>225</v>
      </c>
      <c r="B39" s="2">
        <v>-0.70710678118654802</v>
      </c>
      <c r="C39" s="2">
        <v>0</v>
      </c>
      <c r="D39" s="2">
        <v>1.7070000000000001</v>
      </c>
      <c r="E39" s="2">
        <v>0</v>
      </c>
      <c r="F39" s="2">
        <v>1.778386602406</v>
      </c>
      <c r="G39" s="2">
        <v>0.2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53" x14ac:dyDescent="0.15">
      <c r="A40" s="2">
        <v>234</v>
      </c>
      <c r="B40" s="2">
        <v>-0.58778525229247303</v>
      </c>
      <c r="C40" s="2">
        <v>0</v>
      </c>
      <c r="D40" s="2">
        <v>1.5880000000000001</v>
      </c>
      <c r="E40" s="2">
        <v>0</v>
      </c>
      <c r="F40" s="2">
        <v>1.5248805311690099</v>
      </c>
      <c r="G40" s="2">
        <v>0.2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53" x14ac:dyDescent="0.15">
      <c r="A41" s="2">
        <v>243</v>
      </c>
      <c r="B41" s="2">
        <v>-0.45399049973954703</v>
      </c>
      <c r="C41" s="2">
        <v>0</v>
      </c>
      <c r="D41" s="2">
        <v>1.454</v>
      </c>
      <c r="E41" s="2">
        <v>0</v>
      </c>
      <c r="F41" s="2">
        <v>1.26704362831526</v>
      </c>
      <c r="G41" s="2">
        <v>0.2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53" x14ac:dyDescent="0.15">
      <c r="A42" s="2">
        <v>252</v>
      </c>
      <c r="B42" s="2">
        <v>-0.30901699437494801</v>
      </c>
      <c r="C42" s="2">
        <v>0</v>
      </c>
      <c r="D42" s="2">
        <v>1.3089999999999999</v>
      </c>
      <c r="E42" s="2">
        <v>0</v>
      </c>
      <c r="F42" s="2">
        <v>1.0191908696184899</v>
      </c>
      <c r="G42" s="2">
        <v>0.2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53" x14ac:dyDescent="0.15">
      <c r="A43" s="5">
        <v>261</v>
      </c>
      <c r="B43" s="2">
        <v>-0.15643446504023101</v>
      </c>
      <c r="C43" s="2">
        <v>0</v>
      </c>
      <c r="D43" s="2">
        <v>1.1559999999999999</v>
      </c>
      <c r="E43" s="5">
        <v>0</v>
      </c>
      <c r="F43" s="2">
        <v>0.79374720525643305</v>
      </c>
      <c r="G43" s="2">
        <v>0.2</v>
      </c>
      <c r="H43" s="5"/>
      <c r="I43" s="5"/>
      <c r="J43" s="2"/>
      <c r="K43" s="5"/>
      <c r="L43" s="2"/>
      <c r="M43" s="5"/>
      <c r="N43" s="5"/>
      <c r="O43" s="5"/>
      <c r="P43" s="2"/>
      <c r="Q43" s="5"/>
      <c r="R43" s="5"/>
      <c r="S43" s="5"/>
      <c r="T43" s="2"/>
      <c r="U43" s="2"/>
      <c r="V43" s="2"/>
      <c r="W43" s="2"/>
      <c r="X43" s="2"/>
      <c r="Y43" s="2"/>
      <c r="Z43" s="2"/>
      <c r="AA43" s="5"/>
      <c r="AB43" s="5"/>
      <c r="AC43" s="2"/>
      <c r="AD43" s="5"/>
      <c r="AE43" s="2"/>
      <c r="AF43" s="2"/>
      <c r="AG43" s="2"/>
    </row>
    <row r="44" spans="1:53" x14ac:dyDescent="0.15">
      <c r="A44" s="3">
        <v>270</v>
      </c>
      <c r="B44" s="4">
        <v>-1.8369701987210299E-16</v>
      </c>
      <c r="C44" s="2">
        <v>0</v>
      </c>
      <c r="D44" s="2">
        <v>1</v>
      </c>
      <c r="E44" s="3">
        <v>0</v>
      </c>
      <c r="F44" s="3">
        <v>0.600322775609756</v>
      </c>
      <c r="G44" s="2">
        <v>0.2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4"/>
    </row>
    <row r="45" spans="1:5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4"/>
    </row>
    <row r="46" spans="1:5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4"/>
    </row>
    <row r="47" spans="1:5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</row>
    <row r="48" spans="1:5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4"/>
    </row>
    <row r="49" spans="1:3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</row>
    <row r="50" spans="1:3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</row>
    <row r="51" spans="1:3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4"/>
    </row>
    <row r="52" spans="1:3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4"/>
    </row>
    <row r="53" spans="1:3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</row>
    <row r="54" spans="1:3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4"/>
    </row>
    <row r="55" spans="1:3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4"/>
    </row>
    <row r="56" spans="1:3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4"/>
    </row>
    <row r="57" spans="1:33" x14ac:dyDescent="0.15">
      <c r="AA57" s="3"/>
      <c r="AB57" s="3"/>
      <c r="AC57" s="3"/>
      <c r="AD57" s="3"/>
      <c r="AE57" s="3"/>
      <c r="AF57" s="3"/>
      <c r="AG57" s="4"/>
    </row>
    <row r="58" spans="1:33" x14ac:dyDescent="0.15">
      <c r="AA58" s="3"/>
      <c r="AB58" s="3"/>
      <c r="AC58" s="3"/>
      <c r="AD58" s="3"/>
      <c r="AE58" s="3"/>
      <c r="AF58" s="3"/>
      <c r="AG58" s="4"/>
    </row>
    <row r="59" spans="1:33" x14ac:dyDescent="0.15">
      <c r="AA59" s="3"/>
      <c r="AB59" s="3"/>
      <c r="AC59" s="3"/>
      <c r="AD59" s="3"/>
      <c r="AE59" s="3"/>
      <c r="AF59" s="3"/>
      <c r="AG59" s="4"/>
    </row>
    <row r="60" spans="1:33" x14ac:dyDescent="0.15">
      <c r="A60" s="2"/>
      <c r="B60" s="5"/>
      <c r="C60" s="2"/>
      <c r="D60" s="2"/>
      <c r="E60" s="2"/>
      <c r="F60" s="2"/>
      <c r="G60" s="2"/>
      <c r="H60" s="2"/>
      <c r="I60" s="2"/>
      <c r="J60" s="5"/>
      <c r="K60" s="2"/>
      <c r="L60" s="2"/>
      <c r="M60" s="2"/>
      <c r="N60" s="2"/>
      <c r="O60" s="2"/>
      <c r="P60" s="5"/>
      <c r="Q60" s="2"/>
      <c r="R60" s="2"/>
      <c r="S60" s="2"/>
      <c r="T60" s="2"/>
      <c r="U60" s="2"/>
      <c r="V60" s="5"/>
      <c r="W60" s="2"/>
      <c r="X60" s="2"/>
      <c r="Y60" s="2"/>
      <c r="Z60" s="2"/>
      <c r="AA60" s="3"/>
      <c r="AB60" s="3"/>
      <c r="AC60" s="3"/>
      <c r="AD60" s="3"/>
      <c r="AE60" s="3"/>
      <c r="AF60" s="3"/>
      <c r="AG60" s="4"/>
    </row>
    <row r="61" spans="1:33" x14ac:dyDescent="0.15">
      <c r="A61" s="2"/>
      <c r="B61" s="5"/>
      <c r="C61" s="2"/>
      <c r="D61" s="2"/>
      <c r="E61" s="2"/>
      <c r="F61" s="2"/>
      <c r="G61" s="2"/>
      <c r="H61" s="2"/>
      <c r="I61" s="2"/>
      <c r="J61" s="5"/>
      <c r="K61" s="2"/>
      <c r="L61" s="2"/>
      <c r="M61" s="2"/>
      <c r="N61" s="2"/>
      <c r="O61" s="2"/>
      <c r="P61" s="5"/>
      <c r="Q61" s="2"/>
      <c r="R61" s="2"/>
      <c r="S61" s="2"/>
      <c r="T61" s="2"/>
      <c r="U61" s="2"/>
      <c r="V61" s="5"/>
      <c r="W61" s="2"/>
      <c r="X61" s="2"/>
      <c r="Y61" s="2"/>
      <c r="Z61" s="2"/>
      <c r="AA61" s="3"/>
      <c r="AB61" s="3"/>
      <c r="AC61" s="3"/>
      <c r="AD61" s="3"/>
      <c r="AE61" s="3"/>
      <c r="AF61" s="3"/>
      <c r="AG61" s="4"/>
    </row>
    <row r="62" spans="1:33" x14ac:dyDescent="0.15">
      <c r="A62" s="2"/>
      <c r="B62" s="5"/>
      <c r="C62" s="2"/>
      <c r="D62" s="2"/>
      <c r="E62" s="2"/>
      <c r="F62" s="2"/>
      <c r="G62" s="2"/>
      <c r="H62" s="2"/>
      <c r="I62" s="2"/>
      <c r="J62" s="5"/>
      <c r="K62" s="2"/>
      <c r="L62" s="2"/>
      <c r="M62" s="2"/>
      <c r="N62" s="2"/>
      <c r="O62" s="2"/>
      <c r="P62" s="5"/>
      <c r="Q62" s="2"/>
      <c r="R62" s="2"/>
      <c r="S62" s="2"/>
      <c r="T62" s="2"/>
      <c r="U62" s="2"/>
      <c r="V62" s="5"/>
      <c r="W62" s="2"/>
      <c r="X62" s="2"/>
      <c r="Y62" s="2"/>
      <c r="Z62" s="2"/>
      <c r="AA62" s="3"/>
      <c r="AB62" s="3"/>
      <c r="AC62" s="3"/>
      <c r="AD62" s="3"/>
      <c r="AE62" s="3"/>
      <c r="AF62" s="3"/>
      <c r="AG62" s="3"/>
    </row>
    <row r="63" spans="1:33" x14ac:dyDescent="0.15">
      <c r="A63" s="2"/>
      <c r="B63" s="5"/>
      <c r="C63" s="2"/>
      <c r="D63" s="2"/>
      <c r="E63" s="2"/>
      <c r="F63" s="2"/>
      <c r="G63" s="2"/>
      <c r="H63" s="2"/>
      <c r="I63" s="2"/>
      <c r="J63" s="5"/>
      <c r="K63" s="2"/>
      <c r="L63" s="2"/>
      <c r="M63" s="2"/>
      <c r="N63" s="2"/>
      <c r="O63" s="2"/>
      <c r="P63" s="5"/>
      <c r="Q63" s="2"/>
      <c r="R63" s="2"/>
      <c r="S63" s="2"/>
      <c r="T63" s="2"/>
      <c r="U63" s="2"/>
      <c r="V63" s="5"/>
      <c r="W63" s="2"/>
      <c r="X63" s="2"/>
      <c r="Y63" s="2"/>
      <c r="Z63" s="2"/>
      <c r="AA63" s="3"/>
      <c r="AB63" s="3"/>
      <c r="AC63" s="3"/>
      <c r="AD63" s="3"/>
      <c r="AE63" s="3"/>
      <c r="AF63" s="3"/>
      <c r="AG63" s="3"/>
    </row>
    <row r="64" spans="1:33" x14ac:dyDescent="0.15">
      <c r="A64" s="2"/>
      <c r="B64" s="5"/>
      <c r="C64" s="2"/>
      <c r="D64" s="2"/>
      <c r="E64" s="2"/>
      <c r="F64" s="2"/>
      <c r="G64" s="2"/>
      <c r="H64" s="2"/>
      <c r="I64" s="2"/>
      <c r="J64" s="5"/>
      <c r="K64" s="2"/>
      <c r="L64" s="2"/>
      <c r="M64" s="2"/>
      <c r="N64" s="2"/>
      <c r="O64" s="2"/>
      <c r="P64" s="5"/>
      <c r="Q64" s="2"/>
      <c r="R64" s="2"/>
      <c r="S64" s="2"/>
      <c r="T64" s="2"/>
      <c r="U64" s="2"/>
      <c r="V64" s="5"/>
      <c r="W64" s="2"/>
      <c r="X64" s="2"/>
      <c r="Y64" s="2"/>
      <c r="Z64" s="2"/>
      <c r="AA64" s="3"/>
      <c r="AB64" s="3"/>
      <c r="AC64" s="3"/>
      <c r="AD64" s="3"/>
      <c r="AE64" s="3"/>
      <c r="AF64" s="3"/>
      <c r="AG64" s="3"/>
    </row>
    <row r="65" spans="1:33" x14ac:dyDescent="0.15">
      <c r="A65" s="2"/>
      <c r="B65" s="5"/>
      <c r="C65" s="2"/>
      <c r="D65" s="2"/>
      <c r="E65" s="2"/>
      <c r="F65" s="2"/>
      <c r="G65" s="2"/>
      <c r="H65" s="2"/>
      <c r="I65" s="2"/>
      <c r="J65" s="5"/>
      <c r="K65" s="2"/>
      <c r="L65" s="2"/>
      <c r="M65" s="2"/>
      <c r="N65" s="2"/>
      <c r="O65" s="2"/>
      <c r="P65" s="5"/>
      <c r="Q65" s="2"/>
      <c r="R65" s="2"/>
      <c r="S65" s="2"/>
      <c r="T65" s="2"/>
      <c r="U65" s="2"/>
      <c r="V65" s="5"/>
      <c r="W65" s="2"/>
      <c r="X65" s="2"/>
      <c r="Y65" s="2"/>
      <c r="Z65" s="2"/>
      <c r="AA65" s="3"/>
      <c r="AB65" s="3"/>
      <c r="AC65" s="3"/>
      <c r="AD65" s="3"/>
      <c r="AE65" s="3"/>
      <c r="AF65" s="3"/>
      <c r="AG65" s="3"/>
    </row>
    <row r="66" spans="1:33" x14ac:dyDescent="0.15">
      <c r="A66" s="2"/>
      <c r="B66" s="5"/>
      <c r="C66" s="2"/>
      <c r="D66" s="2"/>
      <c r="E66" s="2"/>
      <c r="F66" s="2"/>
      <c r="G66" s="2"/>
      <c r="H66" s="2"/>
      <c r="I66" s="2"/>
      <c r="J66" s="5"/>
      <c r="K66" s="2"/>
      <c r="L66" s="2"/>
      <c r="M66" s="2"/>
      <c r="N66" s="2"/>
      <c r="O66" s="2"/>
      <c r="P66" s="5"/>
      <c r="Q66" s="2"/>
      <c r="R66" s="2"/>
      <c r="S66" s="2"/>
      <c r="T66" s="2"/>
      <c r="U66" s="2"/>
      <c r="V66" s="5"/>
      <c r="W66" s="2"/>
      <c r="X66" s="2"/>
      <c r="Y66" s="2"/>
      <c r="Z66" s="2"/>
      <c r="AA66" s="3"/>
      <c r="AB66" s="3"/>
      <c r="AC66" s="3"/>
      <c r="AD66" s="3"/>
      <c r="AE66" s="3"/>
      <c r="AF66" s="3"/>
      <c r="AG66" s="3"/>
    </row>
    <row r="67" spans="1:33" x14ac:dyDescent="0.15">
      <c r="A67" s="2"/>
      <c r="B67" s="5"/>
      <c r="C67" s="2"/>
      <c r="D67" s="2"/>
      <c r="E67" s="2"/>
      <c r="F67" s="2"/>
      <c r="G67" s="2"/>
      <c r="H67" s="2"/>
      <c r="I67" s="2"/>
      <c r="J67" s="5"/>
      <c r="K67" s="2"/>
      <c r="L67" s="2"/>
      <c r="M67" s="2"/>
      <c r="N67" s="2"/>
      <c r="O67" s="2"/>
      <c r="P67" s="5"/>
      <c r="Q67" s="2"/>
      <c r="R67" s="2"/>
      <c r="S67" s="2"/>
      <c r="T67" s="2"/>
      <c r="U67" s="2"/>
      <c r="V67" s="5"/>
      <c r="W67" s="2"/>
      <c r="X67" s="2"/>
      <c r="Y67" s="2"/>
      <c r="Z67" s="2"/>
      <c r="AA67" s="3"/>
      <c r="AB67" s="3"/>
      <c r="AC67" s="3"/>
      <c r="AD67" s="3"/>
      <c r="AE67" s="3"/>
      <c r="AF67" s="3"/>
      <c r="AG67" s="3"/>
    </row>
    <row r="68" spans="1:33" x14ac:dyDescent="0.15">
      <c r="A68" s="2"/>
      <c r="B68" s="5"/>
      <c r="C68" s="2"/>
      <c r="D68" s="2"/>
      <c r="E68" s="2"/>
      <c r="F68" s="2"/>
      <c r="G68" s="2"/>
      <c r="H68" s="2"/>
      <c r="I68" s="2"/>
      <c r="J68" s="5"/>
      <c r="K68" s="2"/>
      <c r="L68" s="2"/>
      <c r="M68" s="2"/>
      <c r="N68" s="2"/>
      <c r="O68" s="2"/>
      <c r="P68" s="5"/>
      <c r="Q68" s="2"/>
      <c r="R68" s="2"/>
      <c r="S68" s="2"/>
      <c r="T68" s="2"/>
      <c r="U68" s="2"/>
      <c r="V68" s="5"/>
      <c r="W68" s="2"/>
      <c r="X68" s="2"/>
      <c r="Y68" s="2"/>
      <c r="Z68" s="2"/>
      <c r="AA68" s="3"/>
      <c r="AB68" s="3"/>
      <c r="AC68" s="3"/>
      <c r="AD68" s="3"/>
      <c r="AE68" s="3"/>
      <c r="AF68" s="3"/>
      <c r="AG68" s="3"/>
    </row>
    <row r="69" spans="1:33" x14ac:dyDescent="0.15">
      <c r="A69" s="2"/>
      <c r="B69" s="5"/>
      <c r="C69" s="2"/>
      <c r="D69" s="2"/>
      <c r="E69" s="2"/>
      <c r="F69" s="2"/>
      <c r="G69" s="2"/>
      <c r="H69" s="2"/>
      <c r="I69" s="2"/>
      <c r="J69" s="5"/>
      <c r="K69" s="2"/>
      <c r="L69" s="2"/>
      <c r="M69" s="2"/>
      <c r="N69" s="2"/>
      <c r="O69" s="2"/>
      <c r="P69" s="5"/>
      <c r="Q69" s="2"/>
      <c r="R69" s="2"/>
      <c r="S69" s="2"/>
      <c r="T69" s="2"/>
      <c r="U69" s="2"/>
      <c r="V69" s="5"/>
      <c r="W69" s="2"/>
      <c r="X69" s="2"/>
      <c r="Y69" s="2"/>
      <c r="Z69" s="2"/>
      <c r="AA69" s="3"/>
      <c r="AB69" s="3"/>
      <c r="AC69" s="3"/>
      <c r="AD69" s="3"/>
      <c r="AE69" s="3"/>
      <c r="AF69" s="3"/>
      <c r="AG69" s="3"/>
    </row>
    <row r="70" spans="1:33" x14ac:dyDescent="0.15">
      <c r="A70" s="2"/>
      <c r="B70" s="5"/>
      <c r="C70" s="2"/>
      <c r="D70" s="2"/>
      <c r="E70" s="2"/>
      <c r="F70" s="2"/>
      <c r="G70" s="2"/>
      <c r="H70" s="2"/>
      <c r="I70" s="2"/>
      <c r="J70" s="5"/>
      <c r="K70" s="2"/>
      <c r="L70" s="2"/>
      <c r="M70" s="2"/>
      <c r="N70" s="2"/>
      <c r="O70" s="2"/>
      <c r="P70" s="5"/>
      <c r="Q70" s="2"/>
      <c r="R70" s="2"/>
      <c r="S70" s="2"/>
      <c r="T70" s="2"/>
      <c r="U70" s="2"/>
      <c r="V70" s="5"/>
      <c r="W70" s="2"/>
      <c r="X70" s="2"/>
      <c r="Y70" s="2"/>
      <c r="Z70" s="2"/>
      <c r="AA70" s="3"/>
      <c r="AB70" s="3"/>
      <c r="AC70" s="3"/>
      <c r="AD70" s="3"/>
      <c r="AE70" s="3"/>
      <c r="AF70" s="3"/>
      <c r="AG70" s="3"/>
    </row>
    <row r="71" spans="1:33" x14ac:dyDescent="0.15">
      <c r="A71" s="2"/>
      <c r="B71" s="5"/>
      <c r="C71" s="2"/>
      <c r="D71" s="2"/>
      <c r="E71" s="2"/>
      <c r="F71" s="2"/>
      <c r="G71" s="2"/>
      <c r="H71" s="2"/>
      <c r="I71" s="2"/>
      <c r="J71" s="5"/>
      <c r="K71" s="2"/>
      <c r="L71" s="2"/>
      <c r="M71" s="2"/>
      <c r="N71" s="2"/>
      <c r="O71" s="2"/>
      <c r="P71" s="5"/>
      <c r="Q71" s="2"/>
      <c r="R71" s="2"/>
      <c r="S71" s="2"/>
      <c r="T71" s="2"/>
      <c r="U71" s="2"/>
      <c r="V71" s="5"/>
      <c r="W71" s="2"/>
      <c r="X71" s="2"/>
      <c r="Y71" s="2"/>
      <c r="Z71" s="2"/>
      <c r="AA71" s="3"/>
      <c r="AB71" s="3"/>
      <c r="AC71" s="3"/>
      <c r="AD71" s="3"/>
      <c r="AE71" s="3"/>
      <c r="AF71" s="3"/>
      <c r="AG71" s="3"/>
    </row>
    <row r="72" spans="1:33" x14ac:dyDescent="0.15">
      <c r="A72" s="2"/>
      <c r="B72" s="5"/>
      <c r="C72" s="2"/>
      <c r="D72" s="2"/>
      <c r="E72" s="2"/>
      <c r="F72" s="2"/>
      <c r="G72" s="2"/>
      <c r="H72" s="2"/>
      <c r="I72" s="2"/>
      <c r="J72" s="5"/>
      <c r="K72" s="2"/>
      <c r="L72" s="2"/>
      <c r="M72" s="2"/>
      <c r="N72" s="2"/>
      <c r="O72" s="2"/>
      <c r="P72" s="5"/>
      <c r="Q72" s="2"/>
      <c r="R72" s="2"/>
      <c r="S72" s="2"/>
      <c r="T72" s="2"/>
      <c r="U72" s="2"/>
      <c r="V72" s="5"/>
      <c r="W72" s="2"/>
      <c r="X72" s="2"/>
      <c r="Y72" s="2"/>
      <c r="Z72" s="2"/>
      <c r="AA72" s="3"/>
      <c r="AB72" s="3"/>
      <c r="AC72" s="3"/>
      <c r="AD72" s="3"/>
      <c r="AE72" s="3"/>
      <c r="AF72" s="3"/>
      <c r="AG72" s="3"/>
    </row>
    <row r="73" spans="1:33" x14ac:dyDescent="0.15">
      <c r="A73" s="2"/>
      <c r="B73" s="5"/>
      <c r="C73" s="2"/>
      <c r="D73" s="2"/>
      <c r="E73" s="2"/>
      <c r="F73" s="2"/>
      <c r="G73" s="2"/>
      <c r="H73" s="2"/>
      <c r="I73" s="2"/>
      <c r="J73" s="5"/>
      <c r="K73" s="2"/>
      <c r="L73" s="2"/>
      <c r="M73" s="2"/>
      <c r="N73" s="2"/>
      <c r="O73" s="2"/>
      <c r="P73" s="5"/>
      <c r="Q73" s="2"/>
      <c r="R73" s="2"/>
      <c r="S73" s="2"/>
      <c r="T73" s="2"/>
      <c r="U73" s="2"/>
      <c r="V73" s="5"/>
      <c r="W73" s="2"/>
      <c r="X73" s="2"/>
      <c r="Y73" s="2"/>
      <c r="Z73" s="2"/>
      <c r="AA73" s="3"/>
      <c r="AB73" s="3"/>
      <c r="AC73" s="3"/>
      <c r="AD73" s="3"/>
      <c r="AE73" s="3"/>
      <c r="AF73" s="3"/>
      <c r="AG73" s="3"/>
    </row>
    <row r="74" spans="1:33" x14ac:dyDescent="0.15">
      <c r="A74" s="2"/>
      <c r="B74" s="5"/>
      <c r="C74" s="2"/>
      <c r="D74" s="2"/>
      <c r="E74" s="2"/>
      <c r="F74" s="2"/>
      <c r="G74" s="2"/>
      <c r="H74" s="2"/>
      <c r="I74" s="2"/>
      <c r="J74" s="5"/>
      <c r="K74" s="2"/>
      <c r="L74" s="2"/>
      <c r="M74" s="2"/>
      <c r="N74" s="2"/>
      <c r="O74" s="2"/>
      <c r="P74" s="5"/>
      <c r="Q74" s="2"/>
      <c r="R74" s="2"/>
      <c r="S74" s="2"/>
      <c r="T74" s="2"/>
      <c r="U74" s="2"/>
      <c r="V74" s="5"/>
      <c r="W74" s="2"/>
      <c r="X74" s="2"/>
      <c r="Y74" s="2"/>
      <c r="Z74" s="2"/>
      <c r="AA74" s="3"/>
      <c r="AB74" s="3"/>
      <c r="AC74" s="3"/>
      <c r="AD74" s="3"/>
      <c r="AE74" s="3"/>
      <c r="AF74" s="3"/>
      <c r="AG74" s="3"/>
    </row>
    <row r="75" spans="1:3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5"/>
      <c r="W75" s="2"/>
      <c r="X75" s="2"/>
      <c r="Y75" s="2"/>
      <c r="Z75" s="2"/>
      <c r="AA75" s="3"/>
      <c r="AB75" s="3"/>
      <c r="AC75" s="3"/>
      <c r="AD75" s="3"/>
      <c r="AE75" s="3"/>
      <c r="AF75" s="3"/>
      <c r="AG75" s="3"/>
    </row>
    <row r="76" spans="1:3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5"/>
      <c r="W76" s="2"/>
      <c r="X76" s="2"/>
      <c r="Y76" s="2"/>
      <c r="Z76" s="2"/>
      <c r="AA76" s="3"/>
      <c r="AB76" s="3"/>
      <c r="AC76" s="3"/>
      <c r="AD76" s="3"/>
      <c r="AE76" s="3"/>
      <c r="AF76" s="3"/>
      <c r="AG76" s="3"/>
    </row>
    <row r="77" spans="1:3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5"/>
      <c r="W77" s="2"/>
      <c r="X77" s="2"/>
      <c r="Y77" s="2"/>
      <c r="Z77" s="2"/>
      <c r="AA77" s="3"/>
      <c r="AB77" s="3"/>
      <c r="AC77" s="3"/>
      <c r="AD77" s="3"/>
      <c r="AE77" s="3"/>
      <c r="AF77" s="3"/>
      <c r="AG77" s="3"/>
    </row>
    <row r="78" spans="1:3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2"/>
      <c r="X78" s="2"/>
      <c r="Y78" s="2"/>
      <c r="Z78" s="2"/>
      <c r="AA78" s="3"/>
      <c r="AB78" s="3"/>
      <c r="AC78" s="3"/>
      <c r="AD78" s="3"/>
      <c r="AE78" s="3"/>
      <c r="AF78" s="3"/>
      <c r="AG78" s="3"/>
    </row>
    <row r="79" spans="1:3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5"/>
      <c r="W79" s="2"/>
      <c r="X79" s="2"/>
      <c r="Y79" s="2"/>
      <c r="Z79" s="2"/>
      <c r="AA79" s="3"/>
      <c r="AB79" s="3"/>
      <c r="AC79" s="3"/>
      <c r="AD79" s="3"/>
      <c r="AE79" s="3"/>
      <c r="AF79" s="3"/>
      <c r="AG79" s="3"/>
    </row>
    <row r="80" spans="1:3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5"/>
      <c r="W80" s="2"/>
      <c r="X80" s="2"/>
      <c r="Y80" s="2"/>
      <c r="Z80" s="2"/>
      <c r="AA80" s="3"/>
      <c r="AB80" s="3"/>
      <c r="AC80" s="3"/>
      <c r="AD80" s="3"/>
      <c r="AE80" s="3"/>
      <c r="AF80" s="3"/>
      <c r="AG80" s="3"/>
    </row>
    <row r="81" spans="1:3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5"/>
      <c r="W81" s="2"/>
      <c r="X81" s="2"/>
      <c r="Y81" s="2"/>
      <c r="Z81" s="2"/>
      <c r="AA81" s="3"/>
      <c r="AB81" s="3"/>
      <c r="AC81" s="3"/>
      <c r="AD81" s="3"/>
      <c r="AE81" s="3"/>
      <c r="AF81" s="3"/>
      <c r="AG81" s="3"/>
    </row>
    <row r="82" spans="1:3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5"/>
      <c r="W82" s="2"/>
      <c r="X82" s="2"/>
      <c r="Y82" s="2"/>
      <c r="Z82" s="2"/>
      <c r="AA82" s="3"/>
      <c r="AB82" s="3"/>
      <c r="AC82" s="3"/>
      <c r="AD82" s="3"/>
      <c r="AE82" s="3"/>
      <c r="AF82" s="3"/>
      <c r="AG82" s="3"/>
    </row>
    <row r="83" spans="1:3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5"/>
      <c r="W83" s="2"/>
      <c r="X83" s="2"/>
      <c r="Y83" s="2"/>
      <c r="Z83" s="2"/>
      <c r="AA83" s="3"/>
      <c r="AB83" s="3"/>
      <c r="AC83" s="3"/>
      <c r="AD83" s="3"/>
      <c r="AE83" s="3"/>
      <c r="AF83" s="3"/>
      <c r="AG83" s="3"/>
    </row>
    <row r="84" spans="1:3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5"/>
      <c r="W84" s="2"/>
      <c r="X84" s="2"/>
      <c r="Y84" s="2"/>
      <c r="Z84" s="2"/>
      <c r="AA84" s="3"/>
      <c r="AB84" s="3"/>
      <c r="AC84" s="3"/>
      <c r="AD84" s="3"/>
      <c r="AE84" s="3"/>
      <c r="AF84" s="3"/>
      <c r="AG84" s="3"/>
    </row>
    <row r="85" spans="1:3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5"/>
      <c r="W85" s="2"/>
      <c r="X85" s="2"/>
      <c r="Y85" s="2"/>
      <c r="Z85" s="2"/>
      <c r="AA85" s="3"/>
      <c r="AB85" s="3"/>
      <c r="AC85" s="3"/>
      <c r="AD85" s="3"/>
      <c r="AE85" s="3"/>
      <c r="AF85" s="3"/>
      <c r="AG85" s="3"/>
    </row>
    <row r="86" spans="1:3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5"/>
      <c r="W86" s="2"/>
      <c r="X86" s="2"/>
      <c r="Y86" s="2"/>
      <c r="Z86" s="2"/>
      <c r="AA86" s="3"/>
      <c r="AB86" s="3"/>
      <c r="AC86" s="3"/>
      <c r="AD86" s="3"/>
      <c r="AE86" s="3"/>
      <c r="AF86" s="3"/>
      <c r="AG86" s="3"/>
    </row>
    <row r="87" spans="1:3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5"/>
      <c r="W87" s="2"/>
      <c r="X87" s="2"/>
      <c r="Y87" s="2"/>
      <c r="Z87" s="2"/>
      <c r="AA87" s="3"/>
      <c r="AB87" s="3"/>
      <c r="AC87" s="3"/>
      <c r="AD87" s="3"/>
      <c r="AE87" s="3"/>
      <c r="AF87" s="3"/>
      <c r="AG87" s="3"/>
    </row>
    <row r="88" spans="1:3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5"/>
      <c r="W88" s="2"/>
      <c r="X88" s="2"/>
      <c r="Y88" s="2"/>
      <c r="Z88" s="2"/>
      <c r="AA88" s="3"/>
      <c r="AB88" s="3"/>
      <c r="AC88" s="3"/>
      <c r="AD88" s="3"/>
      <c r="AE88" s="3"/>
      <c r="AF88" s="3"/>
      <c r="AG88" s="3"/>
    </row>
    <row r="89" spans="1:33" x14ac:dyDescent="0.15">
      <c r="A89" s="2"/>
      <c r="B89" s="2"/>
      <c r="C89" s="2"/>
      <c r="D89" s="2"/>
      <c r="E89" s="2"/>
      <c r="F89" s="5"/>
      <c r="G89" s="2"/>
      <c r="H89" s="2"/>
      <c r="I89" s="2"/>
      <c r="J89" s="2"/>
      <c r="K89" s="2"/>
      <c r="L89" s="5"/>
      <c r="M89" s="2"/>
      <c r="N89" s="2"/>
      <c r="O89" s="2"/>
      <c r="P89" s="2"/>
      <c r="Q89" s="2"/>
      <c r="R89" s="2"/>
      <c r="S89" s="2"/>
      <c r="T89" s="5"/>
      <c r="U89" s="2"/>
      <c r="V89" s="5"/>
      <c r="W89" s="2"/>
      <c r="X89" s="2"/>
      <c r="Y89" s="2"/>
      <c r="Z89" s="5"/>
      <c r="AA89" s="3"/>
      <c r="AB89" s="3"/>
      <c r="AC89" s="3"/>
      <c r="AD89" s="3"/>
      <c r="AE89" s="3"/>
      <c r="AF89" s="3"/>
      <c r="AG89" s="3"/>
    </row>
    <row r="90" spans="1:3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4"/>
      <c r="AE102" s="4"/>
      <c r="AF102" s="4"/>
      <c r="AG102" s="3"/>
    </row>
    <row r="103" spans="1:3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2024-01-17T06:04:57Z</dcterms:modified>
</cp:coreProperties>
</file>