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uilu9\Desktop\koulu22\"/>
    </mc:Choice>
  </mc:AlternateContent>
  <xr:revisionPtr revIDLastSave="0" documentId="13_ncr:1_{873273D5-4CB6-4DC0-A883-E4BDE91326D0}" xr6:coauthVersionLast="47" xr6:coauthVersionMax="47" xr10:uidLastSave="{00000000-0000-0000-0000-000000000000}"/>
  <bookViews>
    <workbookView xWindow="2205" yWindow="465" windowWidth="26595" windowHeight="146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H6" i="1"/>
  <c r="F2" i="1"/>
  <c r="H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6" i="1"/>
  <c r="F157" i="1"/>
  <c r="F158" i="1"/>
  <c r="F15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H2" i="1"/>
  <c r="E2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21" i="1"/>
  <c r="D22" i="1"/>
  <c r="D23" i="1"/>
  <c r="D24" i="1"/>
  <c r="D25" i="1"/>
  <c r="D26" i="1"/>
  <c r="D2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J2" i="1" l="1"/>
</calcChain>
</file>

<file path=xl/sharedStrings.xml><?xml version="1.0" encoding="utf-8"?>
<sst xmlns="http://schemas.openxmlformats.org/spreadsheetml/2006/main" count="7" uniqueCount="7">
  <si>
    <t>Osumat</t>
  </si>
  <si>
    <t>Leveys (m)</t>
  </si>
  <si>
    <t>osumat kuvaajan mukaan</t>
  </si>
  <si>
    <t>leveys skannauspistein</t>
  </si>
  <si>
    <t>todnäk</t>
  </si>
  <si>
    <t>area</t>
  </si>
  <si>
    <t>Osumatodennäköisyys puun alueella: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</si>
</sst>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en-US" baseline="0"/>
              <a:t> akselilla osumapisteiden määrä x akselilla vaakarivin lukema alhaalta ylös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9.3438101487314087E-2"/>
                  <c:y val="-0.680198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I"/>
                </a:p>
              </c:txPr>
            </c:trendlineLbl>
          </c:trendline>
          <c:xVal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xVal>
          <c:yVal>
            <c:numRef>
              <c:f>Sheet1!$B$2:$B$159</c:f>
              <c:numCache>
                <c:formatCode>General</c:formatCode>
                <c:ptCount val="158"/>
                <c:pt idx="0">
                  <c:v>82</c:v>
                </c:pt>
                <c:pt idx="1">
                  <c:v>71</c:v>
                </c:pt>
                <c:pt idx="2">
                  <c:v>70</c:v>
                </c:pt>
                <c:pt idx="3">
                  <c:v>95</c:v>
                </c:pt>
                <c:pt idx="4">
                  <c:v>98</c:v>
                </c:pt>
                <c:pt idx="5">
                  <c:v>123</c:v>
                </c:pt>
                <c:pt idx="6">
                  <c:v>147</c:v>
                </c:pt>
                <c:pt idx="7">
                  <c:v>174</c:v>
                </c:pt>
                <c:pt idx="8">
                  <c:v>186</c:v>
                </c:pt>
                <c:pt idx="9">
                  <c:v>163</c:v>
                </c:pt>
                <c:pt idx="10">
                  <c:v>185</c:v>
                </c:pt>
                <c:pt idx="11">
                  <c:v>216</c:v>
                </c:pt>
                <c:pt idx="12">
                  <c:v>201</c:v>
                </c:pt>
                <c:pt idx="13">
                  <c:v>225</c:v>
                </c:pt>
                <c:pt idx="14">
                  <c:v>302</c:v>
                </c:pt>
                <c:pt idx="15">
                  <c:v>281</c:v>
                </c:pt>
                <c:pt idx="16">
                  <c:v>335</c:v>
                </c:pt>
                <c:pt idx="17">
                  <c:v>289</c:v>
                </c:pt>
                <c:pt idx="18">
                  <c:v>221</c:v>
                </c:pt>
                <c:pt idx="19">
                  <c:v>286</c:v>
                </c:pt>
                <c:pt idx="20">
                  <c:v>340</c:v>
                </c:pt>
                <c:pt idx="21">
                  <c:v>245</c:v>
                </c:pt>
                <c:pt idx="22">
                  <c:v>267</c:v>
                </c:pt>
                <c:pt idx="23">
                  <c:v>267</c:v>
                </c:pt>
                <c:pt idx="24">
                  <c:v>268</c:v>
                </c:pt>
                <c:pt idx="25">
                  <c:v>279</c:v>
                </c:pt>
                <c:pt idx="26">
                  <c:v>230</c:v>
                </c:pt>
                <c:pt idx="27">
                  <c:v>242</c:v>
                </c:pt>
                <c:pt idx="28">
                  <c:v>291</c:v>
                </c:pt>
                <c:pt idx="29">
                  <c:v>345</c:v>
                </c:pt>
                <c:pt idx="30">
                  <c:v>321</c:v>
                </c:pt>
                <c:pt idx="31">
                  <c:v>323</c:v>
                </c:pt>
                <c:pt idx="32">
                  <c:v>310</c:v>
                </c:pt>
                <c:pt idx="33">
                  <c:v>253</c:v>
                </c:pt>
                <c:pt idx="34">
                  <c:v>215</c:v>
                </c:pt>
                <c:pt idx="35">
                  <c:v>288</c:v>
                </c:pt>
                <c:pt idx="36">
                  <c:v>280</c:v>
                </c:pt>
                <c:pt idx="37">
                  <c:v>292</c:v>
                </c:pt>
                <c:pt idx="38">
                  <c:v>277</c:v>
                </c:pt>
                <c:pt idx="39">
                  <c:v>260</c:v>
                </c:pt>
                <c:pt idx="40">
                  <c:v>261</c:v>
                </c:pt>
                <c:pt idx="41">
                  <c:v>244</c:v>
                </c:pt>
                <c:pt idx="42">
                  <c:v>219</c:v>
                </c:pt>
                <c:pt idx="43">
                  <c:v>236</c:v>
                </c:pt>
                <c:pt idx="44">
                  <c:v>248</c:v>
                </c:pt>
                <c:pt idx="45">
                  <c:v>264</c:v>
                </c:pt>
                <c:pt idx="46">
                  <c:v>278</c:v>
                </c:pt>
                <c:pt idx="47">
                  <c:v>267</c:v>
                </c:pt>
                <c:pt idx="48">
                  <c:v>299</c:v>
                </c:pt>
                <c:pt idx="49">
                  <c:v>203</c:v>
                </c:pt>
                <c:pt idx="50">
                  <c:v>253</c:v>
                </c:pt>
                <c:pt idx="51">
                  <c:v>184</c:v>
                </c:pt>
                <c:pt idx="52">
                  <c:v>278</c:v>
                </c:pt>
                <c:pt idx="53">
                  <c:v>293</c:v>
                </c:pt>
                <c:pt idx="54">
                  <c:v>307</c:v>
                </c:pt>
                <c:pt idx="55">
                  <c:v>296</c:v>
                </c:pt>
                <c:pt idx="56">
                  <c:v>268</c:v>
                </c:pt>
                <c:pt idx="57">
                  <c:v>265</c:v>
                </c:pt>
                <c:pt idx="58">
                  <c:v>283</c:v>
                </c:pt>
                <c:pt idx="59">
                  <c:v>208</c:v>
                </c:pt>
                <c:pt idx="60">
                  <c:v>227</c:v>
                </c:pt>
                <c:pt idx="61">
                  <c:v>239</c:v>
                </c:pt>
                <c:pt idx="62">
                  <c:v>238</c:v>
                </c:pt>
                <c:pt idx="63">
                  <c:v>242</c:v>
                </c:pt>
                <c:pt idx="64">
                  <c:v>179</c:v>
                </c:pt>
                <c:pt idx="65">
                  <c:v>252</c:v>
                </c:pt>
                <c:pt idx="66">
                  <c:v>245</c:v>
                </c:pt>
                <c:pt idx="67">
                  <c:v>262</c:v>
                </c:pt>
                <c:pt idx="68">
                  <c:v>243</c:v>
                </c:pt>
                <c:pt idx="69">
                  <c:v>263</c:v>
                </c:pt>
                <c:pt idx="70">
                  <c:v>254</c:v>
                </c:pt>
                <c:pt idx="71">
                  <c:v>248</c:v>
                </c:pt>
                <c:pt idx="72">
                  <c:v>205</c:v>
                </c:pt>
                <c:pt idx="73">
                  <c:v>221</c:v>
                </c:pt>
                <c:pt idx="74">
                  <c:v>206</c:v>
                </c:pt>
                <c:pt idx="75">
                  <c:v>248</c:v>
                </c:pt>
                <c:pt idx="76">
                  <c:v>225</c:v>
                </c:pt>
                <c:pt idx="77">
                  <c:v>281</c:v>
                </c:pt>
                <c:pt idx="78">
                  <c:v>246</c:v>
                </c:pt>
                <c:pt idx="79">
                  <c:v>233</c:v>
                </c:pt>
                <c:pt idx="80">
                  <c:v>204</c:v>
                </c:pt>
                <c:pt idx="81">
                  <c:v>234</c:v>
                </c:pt>
                <c:pt idx="82">
                  <c:v>222</c:v>
                </c:pt>
                <c:pt idx="83">
                  <c:v>227</c:v>
                </c:pt>
                <c:pt idx="84">
                  <c:v>183</c:v>
                </c:pt>
                <c:pt idx="85">
                  <c:v>217</c:v>
                </c:pt>
                <c:pt idx="86">
                  <c:v>174</c:v>
                </c:pt>
                <c:pt idx="87">
                  <c:v>159</c:v>
                </c:pt>
                <c:pt idx="88">
                  <c:v>194</c:v>
                </c:pt>
                <c:pt idx="89">
                  <c:v>222</c:v>
                </c:pt>
                <c:pt idx="90">
                  <c:v>228</c:v>
                </c:pt>
                <c:pt idx="91">
                  <c:v>234</c:v>
                </c:pt>
                <c:pt idx="92">
                  <c:v>238</c:v>
                </c:pt>
                <c:pt idx="93">
                  <c:v>213</c:v>
                </c:pt>
                <c:pt idx="94">
                  <c:v>163</c:v>
                </c:pt>
                <c:pt idx="95">
                  <c:v>218</c:v>
                </c:pt>
                <c:pt idx="96">
                  <c:v>189</c:v>
                </c:pt>
                <c:pt idx="97">
                  <c:v>150</c:v>
                </c:pt>
                <c:pt idx="98">
                  <c:v>205</c:v>
                </c:pt>
                <c:pt idx="99">
                  <c:v>218</c:v>
                </c:pt>
                <c:pt idx="100">
                  <c:v>237</c:v>
                </c:pt>
                <c:pt idx="101">
                  <c:v>224</c:v>
                </c:pt>
                <c:pt idx="102">
                  <c:v>180</c:v>
                </c:pt>
                <c:pt idx="103">
                  <c:v>220</c:v>
                </c:pt>
                <c:pt idx="104">
                  <c:v>186</c:v>
                </c:pt>
                <c:pt idx="105">
                  <c:v>190</c:v>
                </c:pt>
                <c:pt idx="106">
                  <c:v>133</c:v>
                </c:pt>
                <c:pt idx="107">
                  <c:v>139</c:v>
                </c:pt>
                <c:pt idx="108">
                  <c:v>205</c:v>
                </c:pt>
                <c:pt idx="109">
                  <c:v>201</c:v>
                </c:pt>
                <c:pt idx="110">
                  <c:v>208</c:v>
                </c:pt>
                <c:pt idx="111">
                  <c:v>215</c:v>
                </c:pt>
                <c:pt idx="112">
                  <c:v>200</c:v>
                </c:pt>
                <c:pt idx="113">
                  <c:v>163</c:v>
                </c:pt>
                <c:pt idx="114">
                  <c:v>157</c:v>
                </c:pt>
                <c:pt idx="115">
                  <c:v>116</c:v>
                </c:pt>
                <c:pt idx="116">
                  <c:v>128</c:v>
                </c:pt>
                <c:pt idx="117">
                  <c:v>141</c:v>
                </c:pt>
                <c:pt idx="118">
                  <c:v>150</c:v>
                </c:pt>
                <c:pt idx="119">
                  <c:v>156</c:v>
                </c:pt>
                <c:pt idx="120">
                  <c:v>172</c:v>
                </c:pt>
                <c:pt idx="121">
                  <c:v>165</c:v>
                </c:pt>
                <c:pt idx="122">
                  <c:v>151</c:v>
                </c:pt>
                <c:pt idx="123">
                  <c:v>125</c:v>
                </c:pt>
                <c:pt idx="124">
                  <c:v>108</c:v>
                </c:pt>
                <c:pt idx="125">
                  <c:v>107</c:v>
                </c:pt>
                <c:pt idx="126">
                  <c:v>162</c:v>
                </c:pt>
                <c:pt idx="127">
                  <c:v>174</c:v>
                </c:pt>
                <c:pt idx="128">
                  <c:v>169</c:v>
                </c:pt>
                <c:pt idx="129">
                  <c:v>175</c:v>
                </c:pt>
                <c:pt idx="130">
                  <c:v>177</c:v>
                </c:pt>
                <c:pt idx="131">
                  <c:v>121</c:v>
                </c:pt>
                <c:pt idx="132">
                  <c:v>116</c:v>
                </c:pt>
                <c:pt idx="133">
                  <c:v>115</c:v>
                </c:pt>
                <c:pt idx="134">
                  <c:v>81</c:v>
                </c:pt>
                <c:pt idx="135">
                  <c:v>110</c:v>
                </c:pt>
                <c:pt idx="136">
                  <c:v>134</c:v>
                </c:pt>
                <c:pt idx="137">
                  <c:v>136</c:v>
                </c:pt>
                <c:pt idx="138">
                  <c:v>140</c:v>
                </c:pt>
                <c:pt idx="139">
                  <c:v>119</c:v>
                </c:pt>
                <c:pt idx="140">
                  <c:v>113</c:v>
                </c:pt>
                <c:pt idx="141">
                  <c:v>99</c:v>
                </c:pt>
                <c:pt idx="142">
                  <c:v>91</c:v>
                </c:pt>
                <c:pt idx="143">
                  <c:v>48</c:v>
                </c:pt>
                <c:pt idx="144">
                  <c:v>37</c:v>
                </c:pt>
                <c:pt idx="145">
                  <c:v>69</c:v>
                </c:pt>
                <c:pt idx="146">
                  <c:v>77</c:v>
                </c:pt>
                <c:pt idx="147">
                  <c:v>68</c:v>
                </c:pt>
                <c:pt idx="148">
                  <c:v>59</c:v>
                </c:pt>
                <c:pt idx="149">
                  <c:v>47</c:v>
                </c:pt>
                <c:pt idx="150">
                  <c:v>46</c:v>
                </c:pt>
                <c:pt idx="151">
                  <c:v>32</c:v>
                </c:pt>
                <c:pt idx="152">
                  <c:v>26</c:v>
                </c:pt>
                <c:pt idx="153">
                  <c:v>0</c:v>
                </c:pt>
                <c:pt idx="154">
                  <c:v>23</c:v>
                </c:pt>
                <c:pt idx="155">
                  <c:v>15</c:v>
                </c:pt>
                <c:pt idx="156">
                  <c:v>11</c:v>
                </c:pt>
                <c:pt idx="15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A3-450A-AE28-BF6F21539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1248"/>
        <c:axId val="9602080"/>
      </c:scatterChart>
      <c:valAx>
        <c:axId val="960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9602080"/>
        <c:crosses val="autoZero"/>
        <c:crossBetween val="midCat"/>
      </c:valAx>
      <c:valAx>
        <c:axId val="96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960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y akselilla puun leveys x akselilla vaakarivin lukema alhaalta ylös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0.11791817193390815"/>
                  <c:y val="-0.634437518226888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I"/>
                </a:p>
              </c:txPr>
            </c:trendlineLbl>
          </c:trendline>
          <c:yVal>
            <c:numRef>
              <c:f>Sheet1!$C$2:$C$159</c:f>
              <c:numCache>
                <c:formatCode>General</c:formatCode>
                <c:ptCount val="158"/>
                <c:pt idx="0">
                  <c:v>3.9407000000000001</c:v>
                </c:pt>
                <c:pt idx="1">
                  <c:v>2.8184999999999998</c:v>
                </c:pt>
                <c:pt idx="2">
                  <c:v>4.4206000000000003</c:v>
                </c:pt>
                <c:pt idx="3">
                  <c:v>4.92</c:v>
                </c:pt>
                <c:pt idx="4">
                  <c:v>5.8051999999999992</c:v>
                </c:pt>
                <c:pt idx="5">
                  <c:v>7.6540999999999997</c:v>
                </c:pt>
                <c:pt idx="6">
                  <c:v>7.3915000000000006</c:v>
                </c:pt>
                <c:pt idx="7">
                  <c:v>7.6117999999999997</c:v>
                </c:pt>
                <c:pt idx="8">
                  <c:v>8.3574000000000002</c:v>
                </c:pt>
                <c:pt idx="9">
                  <c:v>8.0855999999999995</c:v>
                </c:pt>
                <c:pt idx="10">
                  <c:v>7.0330999999999992</c:v>
                </c:pt>
                <c:pt idx="11">
                  <c:v>7.7992999999999997</c:v>
                </c:pt>
                <c:pt idx="12">
                  <c:v>7.7302</c:v>
                </c:pt>
                <c:pt idx="13">
                  <c:v>7.5178000000000003</c:v>
                </c:pt>
                <c:pt idx="14">
                  <c:v>7.6997999999999998</c:v>
                </c:pt>
                <c:pt idx="15">
                  <c:v>7.4365000000000014</c:v>
                </c:pt>
                <c:pt idx="16">
                  <c:v>7.4768999999999997</c:v>
                </c:pt>
                <c:pt idx="17">
                  <c:v>6.6010999999999997</c:v>
                </c:pt>
                <c:pt idx="18">
                  <c:v>7.5782999999999996</c:v>
                </c:pt>
                <c:pt idx="19">
                  <c:v>8.1616999999999997</c:v>
                </c:pt>
                <c:pt idx="20">
                  <c:v>7.7627000000000006</c:v>
                </c:pt>
                <c:pt idx="21">
                  <c:v>7.8054000000000006</c:v>
                </c:pt>
                <c:pt idx="22">
                  <c:v>7.8456000000000001</c:v>
                </c:pt>
                <c:pt idx="23">
                  <c:v>7.4143000000000008</c:v>
                </c:pt>
                <c:pt idx="24">
                  <c:v>6.4598999999999993</c:v>
                </c:pt>
                <c:pt idx="25">
                  <c:v>7.7093999999999996</c:v>
                </c:pt>
                <c:pt idx="26">
                  <c:v>7.8354999999999997</c:v>
                </c:pt>
                <c:pt idx="27">
                  <c:v>8.2577999999999996</c:v>
                </c:pt>
                <c:pt idx="28">
                  <c:v>8.2199999999999989</c:v>
                </c:pt>
                <c:pt idx="29">
                  <c:v>8.0214999999999996</c:v>
                </c:pt>
                <c:pt idx="30">
                  <c:v>7.8502999999999998</c:v>
                </c:pt>
                <c:pt idx="31">
                  <c:v>7.8879000000000001</c:v>
                </c:pt>
                <c:pt idx="32">
                  <c:v>7.7827000000000002</c:v>
                </c:pt>
                <c:pt idx="33">
                  <c:v>6.8879000000000001</c:v>
                </c:pt>
                <c:pt idx="34">
                  <c:v>7.8330000000000002</c:v>
                </c:pt>
                <c:pt idx="35">
                  <c:v>7.8087999999999997</c:v>
                </c:pt>
                <c:pt idx="36">
                  <c:v>7.8647</c:v>
                </c:pt>
                <c:pt idx="37">
                  <c:v>7.798</c:v>
                </c:pt>
                <c:pt idx="38">
                  <c:v>7.8742999999999999</c:v>
                </c:pt>
                <c:pt idx="39">
                  <c:v>7.9698000000000002</c:v>
                </c:pt>
                <c:pt idx="40">
                  <c:v>7.8749000000000002</c:v>
                </c:pt>
                <c:pt idx="41">
                  <c:v>8.0510000000000002</c:v>
                </c:pt>
                <c:pt idx="42">
                  <c:v>7.9004000000000003</c:v>
                </c:pt>
                <c:pt idx="43">
                  <c:v>7.8688000000000002</c:v>
                </c:pt>
                <c:pt idx="44">
                  <c:v>7.8174000000000001</c:v>
                </c:pt>
                <c:pt idx="45">
                  <c:v>7.6541999999999986</c:v>
                </c:pt>
                <c:pt idx="46">
                  <c:v>7.1729000000000003</c:v>
                </c:pt>
                <c:pt idx="47">
                  <c:v>7.0975999999999999</c:v>
                </c:pt>
                <c:pt idx="48">
                  <c:v>7.6637000000000004</c:v>
                </c:pt>
                <c:pt idx="49">
                  <c:v>7.6848000000000001</c:v>
                </c:pt>
                <c:pt idx="50">
                  <c:v>7.2106999999999992</c:v>
                </c:pt>
                <c:pt idx="51">
                  <c:v>6.8039000000000014</c:v>
                </c:pt>
                <c:pt idx="52">
                  <c:v>7.1606000000000014</c:v>
                </c:pt>
                <c:pt idx="53">
                  <c:v>7.7469999999999999</c:v>
                </c:pt>
                <c:pt idx="54">
                  <c:v>7.7421000000000006</c:v>
                </c:pt>
                <c:pt idx="55">
                  <c:v>7.8583999999999996</c:v>
                </c:pt>
                <c:pt idx="56">
                  <c:v>7.4330999999999996</c:v>
                </c:pt>
                <c:pt idx="57">
                  <c:v>7.3291000000000004</c:v>
                </c:pt>
                <c:pt idx="58">
                  <c:v>7.1048</c:v>
                </c:pt>
                <c:pt idx="59">
                  <c:v>6.4801000000000002</c:v>
                </c:pt>
                <c:pt idx="60">
                  <c:v>7.5702999999999996</c:v>
                </c:pt>
                <c:pt idx="61">
                  <c:v>7.4823000000000004</c:v>
                </c:pt>
                <c:pt idx="62">
                  <c:v>7.0195000000000007</c:v>
                </c:pt>
                <c:pt idx="63">
                  <c:v>7.1059000000000001</c:v>
                </c:pt>
                <c:pt idx="64">
                  <c:v>6.8635999999999999</c:v>
                </c:pt>
                <c:pt idx="65">
                  <c:v>6.8677000000000001</c:v>
                </c:pt>
                <c:pt idx="66">
                  <c:v>6.5358999999999998</c:v>
                </c:pt>
                <c:pt idx="67">
                  <c:v>6.6254999999999997</c:v>
                </c:pt>
                <c:pt idx="68">
                  <c:v>6.5388000000000002</c:v>
                </c:pt>
                <c:pt idx="69">
                  <c:v>6.9578000000000007</c:v>
                </c:pt>
                <c:pt idx="70">
                  <c:v>6.0139999999999993</c:v>
                </c:pt>
                <c:pt idx="71">
                  <c:v>6.7507999999999999</c:v>
                </c:pt>
                <c:pt idx="72">
                  <c:v>5.8164999999999996</c:v>
                </c:pt>
                <c:pt idx="73">
                  <c:v>6.5660999999999996</c:v>
                </c:pt>
                <c:pt idx="74">
                  <c:v>6.681</c:v>
                </c:pt>
                <c:pt idx="75">
                  <c:v>6.7225000000000001</c:v>
                </c:pt>
                <c:pt idx="76">
                  <c:v>7.6178999999999997</c:v>
                </c:pt>
                <c:pt idx="77">
                  <c:v>7.7221000000000002</c:v>
                </c:pt>
                <c:pt idx="78">
                  <c:v>6.5825999999999993</c:v>
                </c:pt>
                <c:pt idx="79">
                  <c:v>6.6562999999999999</c:v>
                </c:pt>
                <c:pt idx="80">
                  <c:v>5.5298999999999996</c:v>
                </c:pt>
                <c:pt idx="81">
                  <c:v>5.2187999999999999</c:v>
                </c:pt>
                <c:pt idx="82">
                  <c:v>5.6112000000000002</c:v>
                </c:pt>
                <c:pt idx="83">
                  <c:v>5.7278000000000002</c:v>
                </c:pt>
                <c:pt idx="84">
                  <c:v>5.2796000000000003</c:v>
                </c:pt>
                <c:pt idx="85">
                  <c:v>5.4206000000000003</c:v>
                </c:pt>
                <c:pt idx="86">
                  <c:v>5.0510999999999999</c:v>
                </c:pt>
                <c:pt idx="87">
                  <c:v>4.9060000000000006</c:v>
                </c:pt>
                <c:pt idx="88">
                  <c:v>4.0613999999999999</c:v>
                </c:pt>
                <c:pt idx="89">
                  <c:v>4.9942000000000002</c:v>
                </c:pt>
                <c:pt idx="90">
                  <c:v>4.9893000000000001</c:v>
                </c:pt>
                <c:pt idx="91">
                  <c:v>5.0690999999999997</c:v>
                </c:pt>
                <c:pt idx="92">
                  <c:v>4.9268000000000001</c:v>
                </c:pt>
                <c:pt idx="93">
                  <c:v>5.0389999999999997</c:v>
                </c:pt>
                <c:pt idx="94">
                  <c:v>4.7927999999999997</c:v>
                </c:pt>
                <c:pt idx="95">
                  <c:v>4.7850999999999999</c:v>
                </c:pt>
                <c:pt idx="96">
                  <c:v>4.7004999999999999</c:v>
                </c:pt>
                <c:pt idx="97">
                  <c:v>4.6795</c:v>
                </c:pt>
                <c:pt idx="98">
                  <c:v>4.8701999999999996</c:v>
                </c:pt>
                <c:pt idx="99">
                  <c:v>5.6890999999999998</c:v>
                </c:pt>
                <c:pt idx="100">
                  <c:v>5.9001000000000001</c:v>
                </c:pt>
                <c:pt idx="101">
                  <c:v>5.3296999999999999</c:v>
                </c:pt>
                <c:pt idx="102">
                  <c:v>4.8742000000000001</c:v>
                </c:pt>
                <c:pt idx="103">
                  <c:v>4.9981</c:v>
                </c:pt>
                <c:pt idx="104">
                  <c:v>4.8644999999999996</c:v>
                </c:pt>
                <c:pt idx="105">
                  <c:v>4.9189999999999996</c:v>
                </c:pt>
                <c:pt idx="106">
                  <c:v>4.6043000000000003</c:v>
                </c:pt>
                <c:pt idx="107">
                  <c:v>4.9148999999999994</c:v>
                </c:pt>
                <c:pt idx="108">
                  <c:v>5.4591000000000003</c:v>
                </c:pt>
                <c:pt idx="109">
                  <c:v>4.7172999999999998</c:v>
                </c:pt>
                <c:pt idx="110">
                  <c:v>4.7738999999999994</c:v>
                </c:pt>
                <c:pt idx="111">
                  <c:v>5.0381999999999998</c:v>
                </c:pt>
                <c:pt idx="112">
                  <c:v>5.0743</c:v>
                </c:pt>
                <c:pt idx="113">
                  <c:v>5.1676000000000002</c:v>
                </c:pt>
                <c:pt idx="114">
                  <c:v>4.9573999999999998</c:v>
                </c:pt>
                <c:pt idx="115">
                  <c:v>4.6730999999999998</c:v>
                </c:pt>
                <c:pt idx="116">
                  <c:v>4.7737999999999996</c:v>
                </c:pt>
                <c:pt idx="117">
                  <c:v>4.7279999999999998</c:v>
                </c:pt>
                <c:pt idx="118">
                  <c:v>4.9757999999999996</c:v>
                </c:pt>
                <c:pt idx="119">
                  <c:v>4.5364000000000004</c:v>
                </c:pt>
                <c:pt idx="120">
                  <c:v>4.0611999999999986</c:v>
                </c:pt>
                <c:pt idx="121">
                  <c:v>4.0958000000000014</c:v>
                </c:pt>
                <c:pt idx="122">
                  <c:v>3.9026999999999998</c:v>
                </c:pt>
                <c:pt idx="123">
                  <c:v>3.524</c:v>
                </c:pt>
                <c:pt idx="124">
                  <c:v>2.9234</c:v>
                </c:pt>
                <c:pt idx="125">
                  <c:v>3.6907000000000001</c:v>
                </c:pt>
                <c:pt idx="126">
                  <c:v>3.8304</c:v>
                </c:pt>
                <c:pt idx="127">
                  <c:v>3.6385000000000001</c:v>
                </c:pt>
                <c:pt idx="128">
                  <c:v>3.9033000000000002</c:v>
                </c:pt>
                <c:pt idx="129">
                  <c:v>4.0904999999999996</c:v>
                </c:pt>
                <c:pt idx="130">
                  <c:v>4.1105</c:v>
                </c:pt>
                <c:pt idx="131">
                  <c:v>3.7366999999999999</c:v>
                </c:pt>
                <c:pt idx="132">
                  <c:v>3.363</c:v>
                </c:pt>
                <c:pt idx="133">
                  <c:v>3.2168999999999999</c:v>
                </c:pt>
                <c:pt idx="134">
                  <c:v>2.77</c:v>
                </c:pt>
                <c:pt idx="135">
                  <c:v>2.8892000000000002</c:v>
                </c:pt>
                <c:pt idx="136">
                  <c:v>3.2534000000000001</c:v>
                </c:pt>
                <c:pt idx="137">
                  <c:v>3.2637999999999998</c:v>
                </c:pt>
                <c:pt idx="138">
                  <c:v>3.1133000000000002</c:v>
                </c:pt>
                <c:pt idx="139">
                  <c:v>3.1469999999999998</c:v>
                </c:pt>
                <c:pt idx="140">
                  <c:v>2.7913999999999999</c:v>
                </c:pt>
                <c:pt idx="141">
                  <c:v>2.3508</c:v>
                </c:pt>
                <c:pt idx="142">
                  <c:v>2.2812000000000001</c:v>
                </c:pt>
                <c:pt idx="143">
                  <c:v>1.6956</c:v>
                </c:pt>
                <c:pt idx="144">
                  <c:v>1.6916</c:v>
                </c:pt>
                <c:pt idx="145">
                  <c:v>2.0019</c:v>
                </c:pt>
                <c:pt idx="146">
                  <c:v>2.1067</c:v>
                </c:pt>
                <c:pt idx="147">
                  <c:v>1.9633</c:v>
                </c:pt>
                <c:pt idx="148">
                  <c:v>1.9433</c:v>
                </c:pt>
                <c:pt idx="149">
                  <c:v>1.5023</c:v>
                </c:pt>
                <c:pt idx="150">
                  <c:v>1.5548999999999999</c:v>
                </c:pt>
                <c:pt idx="151">
                  <c:v>1.6298999999999999</c:v>
                </c:pt>
                <c:pt idx="152">
                  <c:v>1.1229</c:v>
                </c:pt>
                <c:pt idx="153">
                  <c:v>0</c:v>
                </c:pt>
                <c:pt idx="154">
                  <c:v>1.1394</c:v>
                </c:pt>
                <c:pt idx="155">
                  <c:v>0.39889999999999998</c:v>
                </c:pt>
                <c:pt idx="156">
                  <c:v>0.37740000000000001</c:v>
                </c:pt>
                <c:pt idx="157">
                  <c:v>6.4899999999999958E-2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0-4720-BF21-CB651C57B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216"/>
        <c:axId val="809632"/>
      </c:scatterChart>
      <c:valAx>
        <c:axId val="80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809632"/>
        <c:crosses val="autoZero"/>
        <c:crossBetween val="midCat"/>
      </c:valAx>
      <c:valAx>
        <c:axId val="8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80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227771</xdr:colOff>
      <xdr:row>8</xdr:row>
      <xdr:rowOff>28161</xdr:rowOff>
    </xdr:from>
    <xdr:to>
      <xdr:col>16</xdr:col>
      <xdr:colOff>509379</xdr:colOff>
      <xdr:row>22</xdr:row>
      <xdr:rowOff>104361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6ED308-2549-4904-A44D-DD3A8CDAD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41413</xdr:colOff>
      <xdr:row>24</xdr:row>
      <xdr:rowOff>28161</xdr:rowOff>
    </xdr:from>
    <xdr:to>
      <xdr:col>16</xdr:col>
      <xdr:colOff>323022</xdr:colOff>
      <xdr:row>38</xdr:row>
      <xdr:rowOff>104361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8708DA-52DB-4EC3-2B62-51D05155A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0"/>
  <sheetViews>
    <sheetView tabSelected="1" topLeftCell="D16" zoomScale="115" zoomScaleNormal="115" workbookViewId="0">
      <selection activeCell="R31" sqref="R31"/>
    </sheetView>
  </sheetViews>
  <sheetFormatPr defaultRowHeight="15" x14ac:dyDescent="0.25"/>
  <cols>
    <col min="4" max="4" width="23.5703125" customWidth="1"/>
    <col min="5" max="5" width="20.5703125" customWidth="1"/>
    <col min="7" max="7" width="33.140625" customWidth="1"/>
  </cols>
  <sheetData>
    <row r="1" spans="1:10" x14ac:dyDescent="0.25">
      <c r="B1" s="1" t="s">
        <v>0</v>
      </c>
      <c r="C1" s="1" t="s">
        <v>1</v>
      </c>
      <c r="D1" t="s">
        <v>2</v>
      </c>
      <c r="E1" t="s">
        <v>3</v>
      </c>
      <c r="F1" t="s">
        <v>4</v>
      </c>
      <c r="H1" t="s">
        <v>5</v>
      </c>
    </row>
    <row r="2" spans="1:10" x14ac:dyDescent="0.25">
      <c r="A2" s="1">
        <v>1</v>
      </c>
      <c r="B2">
        <v>82</v>
      </c>
      <c r="C2">
        <v>3.9407000000000001</v>
      </c>
      <c r="D2">
        <f>-0.000007*A2^4 + 0.0025*A2^3 - 0.309*A2^2 + 14.04*A2 + 73.175</f>
        <v>86.908492999999993</v>
      </c>
      <c r="E2">
        <f>C2/0.02</f>
        <v>197.035</v>
      </c>
      <c r="F2">
        <f>B2/E2</f>
        <v>0.4161697160402974</v>
      </c>
      <c r="H2">
        <f>SUM(C2:C159)</f>
        <v>875.04460000000029</v>
      </c>
      <c r="J2">
        <f>SUM(E2:E159)/158</f>
        <v>276.91284810126587</v>
      </c>
    </row>
    <row r="3" spans="1:10" x14ac:dyDescent="0.25">
      <c r="A3" s="1">
        <v>2</v>
      </c>
      <c r="B3">
        <v>71</v>
      </c>
      <c r="C3">
        <v>2.8184999999999998</v>
      </c>
      <c r="D3">
        <f t="shared" ref="D3:D66" si="0">-0.000007*A3^4 + 0.0025*A3^3 - 0.309*A3^2 + 14.04*A3 + 73.175</f>
        <v>100.038888</v>
      </c>
      <c r="E3">
        <f t="shared" ref="E3:E66" si="1">C3/0.02</f>
        <v>140.92499999999998</v>
      </c>
      <c r="F3">
        <f t="shared" ref="F3:F66" si="2">B3/E3</f>
        <v>0.50381408550647511</v>
      </c>
      <c r="G3" t="s">
        <v>6</v>
      </c>
      <c r="H3">
        <f>H2*0.074835</f>
        <v>65.483962641000019</v>
      </c>
    </row>
    <row r="4" spans="1:10" x14ac:dyDescent="0.25">
      <c r="A4" s="1">
        <v>3</v>
      </c>
      <c r="B4">
        <v>70</v>
      </c>
      <c r="C4">
        <v>4.4206000000000003</v>
      </c>
      <c r="D4">
        <f t="shared" si="0"/>
        <v>112.58093299999999</v>
      </c>
      <c r="E4">
        <f t="shared" si="1"/>
        <v>221.03</v>
      </c>
      <c r="F4">
        <f t="shared" si="2"/>
        <v>0.31669909062118262</v>
      </c>
      <c r="G4">
        <f>SUM(F2:F159)/158</f>
        <v>0.69753893397852218</v>
      </c>
    </row>
    <row r="5" spans="1:10" x14ac:dyDescent="0.25">
      <c r="A5" s="1">
        <v>4</v>
      </c>
      <c r="B5">
        <v>95</v>
      </c>
      <c r="C5">
        <v>4.92</v>
      </c>
      <c r="D5">
        <f t="shared" si="0"/>
        <v>124.54920799999999</v>
      </c>
      <c r="E5">
        <f t="shared" si="1"/>
        <v>246</v>
      </c>
      <c r="F5">
        <f t="shared" si="2"/>
        <v>0.38617886178861788</v>
      </c>
    </row>
    <row r="6" spans="1:10" x14ac:dyDescent="0.25">
      <c r="A6" s="1">
        <v>5</v>
      </c>
      <c r="B6">
        <v>98</v>
      </c>
      <c r="C6">
        <v>5.8051999999999992</v>
      </c>
      <c r="D6">
        <f t="shared" si="0"/>
        <v>135.958125</v>
      </c>
      <c r="E6">
        <f t="shared" si="1"/>
        <v>290.25999999999993</v>
      </c>
      <c r="F6">
        <f t="shared" si="2"/>
        <v>0.33762833321849384</v>
      </c>
      <c r="H6">
        <f>SUM(B2:B159)/SUM(E2:E159)</f>
        <v>0.69749587621019538</v>
      </c>
    </row>
    <row r="7" spans="1:10" x14ac:dyDescent="0.25">
      <c r="A7" s="1">
        <v>6</v>
      </c>
      <c r="B7">
        <v>123</v>
      </c>
      <c r="C7">
        <v>7.6540999999999997</v>
      </c>
      <c r="D7">
        <f t="shared" si="0"/>
        <v>146.82192799999999</v>
      </c>
      <c r="E7">
        <f t="shared" si="1"/>
        <v>382.70499999999998</v>
      </c>
      <c r="F7">
        <f t="shared" si="2"/>
        <v>0.32139637579859159</v>
      </c>
    </row>
    <row r="8" spans="1:10" x14ac:dyDescent="0.25">
      <c r="A8" s="1">
        <v>7</v>
      </c>
      <c r="B8">
        <v>147</v>
      </c>
      <c r="C8">
        <v>7.3915000000000006</v>
      </c>
      <c r="D8">
        <f t="shared" si="0"/>
        <v>157.15469300000001</v>
      </c>
      <c r="E8">
        <f t="shared" si="1"/>
        <v>369.57500000000005</v>
      </c>
      <c r="F8">
        <f t="shared" si="2"/>
        <v>0.39775417709531213</v>
      </c>
    </row>
    <row r="9" spans="1:10" x14ac:dyDescent="0.25">
      <c r="A9" s="1">
        <v>8</v>
      </c>
      <c r="B9">
        <v>174</v>
      </c>
      <c r="C9">
        <v>7.6117999999999997</v>
      </c>
      <c r="D9">
        <f t="shared" si="0"/>
        <v>166.97032799999999</v>
      </c>
      <c r="E9">
        <f t="shared" si="1"/>
        <v>380.59</v>
      </c>
      <c r="F9">
        <f t="shared" si="2"/>
        <v>0.45718489713339816</v>
      </c>
    </row>
    <row r="10" spans="1:10" x14ac:dyDescent="0.25">
      <c r="A10" s="1">
        <v>9</v>
      </c>
      <c r="B10">
        <v>186</v>
      </c>
      <c r="C10">
        <v>8.3574000000000002</v>
      </c>
      <c r="D10">
        <f t="shared" si="0"/>
        <v>176.28257299999999</v>
      </c>
      <c r="E10">
        <f t="shared" si="1"/>
        <v>417.87</v>
      </c>
      <c r="F10">
        <f t="shared" si="2"/>
        <v>0.44511450929714985</v>
      </c>
    </row>
    <row r="11" spans="1:10" x14ac:dyDescent="0.25">
      <c r="A11" s="1">
        <v>10</v>
      </c>
      <c r="B11">
        <v>163</v>
      </c>
      <c r="C11">
        <v>8.0855999999999995</v>
      </c>
      <c r="D11">
        <f t="shared" si="0"/>
        <v>185.10499999999996</v>
      </c>
      <c r="E11">
        <f t="shared" si="1"/>
        <v>404.28</v>
      </c>
      <c r="F11">
        <f t="shared" si="2"/>
        <v>0.40318591075492238</v>
      </c>
    </row>
    <row r="12" spans="1:10" x14ac:dyDescent="0.25">
      <c r="A12" s="1">
        <v>11</v>
      </c>
      <c r="B12">
        <v>185</v>
      </c>
      <c r="C12">
        <v>7.0330999999999992</v>
      </c>
      <c r="D12">
        <f t="shared" si="0"/>
        <v>193.45101299999999</v>
      </c>
      <c r="E12">
        <f t="shared" si="1"/>
        <v>351.65499999999997</v>
      </c>
      <c r="F12">
        <f t="shared" si="2"/>
        <v>0.52608380372808583</v>
      </c>
    </row>
    <row r="13" spans="1:10" x14ac:dyDescent="0.25">
      <c r="A13" s="1">
        <v>12</v>
      </c>
      <c r="B13">
        <v>216</v>
      </c>
      <c r="C13">
        <v>7.7992999999999997</v>
      </c>
      <c r="D13">
        <f t="shared" si="0"/>
        <v>201.33384799999999</v>
      </c>
      <c r="E13">
        <f t="shared" si="1"/>
        <v>389.96499999999997</v>
      </c>
      <c r="F13">
        <f t="shared" si="2"/>
        <v>0.5538958624491942</v>
      </c>
    </row>
    <row r="14" spans="1:10" x14ac:dyDescent="0.25">
      <c r="A14" s="1">
        <v>13</v>
      </c>
      <c r="B14">
        <v>201</v>
      </c>
      <c r="C14">
        <v>7.7302</v>
      </c>
      <c r="D14">
        <f t="shared" si="0"/>
        <v>208.76657299999999</v>
      </c>
      <c r="E14">
        <f t="shared" si="1"/>
        <v>386.51</v>
      </c>
      <c r="F14">
        <f t="shared" si="2"/>
        <v>0.52003829137667845</v>
      </c>
    </row>
    <row r="15" spans="1:10" x14ac:dyDescent="0.25">
      <c r="A15" s="1">
        <v>14</v>
      </c>
      <c r="B15">
        <v>225</v>
      </c>
      <c r="C15">
        <v>7.5178000000000003</v>
      </c>
      <c r="D15">
        <f t="shared" si="0"/>
        <v>215.76208800000001</v>
      </c>
      <c r="E15">
        <f t="shared" si="1"/>
        <v>375.89</v>
      </c>
      <c r="F15">
        <f t="shared" si="2"/>
        <v>0.59857937162467745</v>
      </c>
    </row>
    <row r="16" spans="1:10" x14ac:dyDescent="0.25">
      <c r="A16" s="1">
        <v>15</v>
      </c>
      <c r="B16">
        <v>302</v>
      </c>
      <c r="C16">
        <v>7.6997999999999998</v>
      </c>
      <c r="D16">
        <f t="shared" si="0"/>
        <v>222.333125</v>
      </c>
      <c r="E16">
        <f t="shared" si="1"/>
        <v>384.98999999999995</v>
      </c>
      <c r="F16">
        <f t="shared" si="2"/>
        <v>0.78443595937556831</v>
      </c>
    </row>
    <row r="17" spans="1:6" x14ac:dyDescent="0.25">
      <c r="A17" s="1">
        <v>16</v>
      </c>
      <c r="B17">
        <v>281</v>
      </c>
      <c r="C17">
        <v>7.4365000000000014</v>
      </c>
      <c r="D17">
        <f t="shared" si="0"/>
        <v>228.49224800000002</v>
      </c>
      <c r="E17">
        <f t="shared" si="1"/>
        <v>371.82500000000005</v>
      </c>
      <c r="F17">
        <f t="shared" si="2"/>
        <v>0.75573186310764462</v>
      </c>
    </row>
    <row r="18" spans="1:6" x14ac:dyDescent="0.25">
      <c r="A18" s="1">
        <v>17</v>
      </c>
      <c r="B18">
        <v>335</v>
      </c>
      <c r="C18">
        <v>7.4768999999999997</v>
      </c>
      <c r="D18">
        <f t="shared" si="0"/>
        <v>234.25185299999998</v>
      </c>
      <c r="E18">
        <f t="shared" si="1"/>
        <v>373.84499999999997</v>
      </c>
      <c r="F18">
        <f t="shared" si="2"/>
        <v>0.89609330069948778</v>
      </c>
    </row>
    <row r="19" spans="1:6" x14ac:dyDescent="0.25">
      <c r="A19" s="1">
        <v>18</v>
      </c>
      <c r="B19">
        <v>289</v>
      </c>
      <c r="C19">
        <v>6.6010999999999997</v>
      </c>
      <c r="D19">
        <f t="shared" si="0"/>
        <v>239.624168</v>
      </c>
      <c r="E19">
        <f t="shared" si="1"/>
        <v>330.05500000000001</v>
      </c>
      <c r="F19">
        <f t="shared" si="2"/>
        <v>0.87561164048416174</v>
      </c>
    </row>
    <row r="20" spans="1:6" x14ac:dyDescent="0.25">
      <c r="A20" s="1">
        <v>19</v>
      </c>
      <c r="B20">
        <v>221</v>
      </c>
      <c r="C20">
        <v>7.5782999999999996</v>
      </c>
      <c r="D20">
        <f t="shared" si="0"/>
        <v>244.62125300000002</v>
      </c>
      <c r="E20">
        <f t="shared" si="1"/>
        <v>378.91499999999996</v>
      </c>
      <c r="F20">
        <f t="shared" si="2"/>
        <v>0.58324426322526168</v>
      </c>
    </row>
    <row r="21" spans="1:6" x14ac:dyDescent="0.25">
      <c r="A21" s="1">
        <v>20</v>
      </c>
      <c r="B21">
        <v>286</v>
      </c>
      <c r="C21">
        <v>8.1616999999999997</v>
      </c>
      <c r="D21">
        <f>-0.000007*A21^4 + 0.0025*A21^3 - 0.309*A21^2 + 14.04*A21 + 73.175</f>
        <v>249.25499999999994</v>
      </c>
      <c r="E21">
        <f t="shared" si="1"/>
        <v>408.08499999999998</v>
      </c>
      <c r="F21">
        <f t="shared" si="2"/>
        <v>0.70083438499332251</v>
      </c>
    </row>
    <row r="22" spans="1:6" x14ac:dyDescent="0.25">
      <c r="A22" s="1">
        <v>21</v>
      </c>
      <c r="B22">
        <v>340</v>
      </c>
      <c r="C22">
        <v>7.7627000000000006</v>
      </c>
      <c r="D22">
        <f t="shared" si="0"/>
        <v>253.53713299999998</v>
      </c>
      <c r="E22">
        <f t="shared" si="1"/>
        <v>388.13500000000005</v>
      </c>
      <c r="F22">
        <f t="shared" si="2"/>
        <v>0.87598387159107005</v>
      </c>
    </row>
    <row r="23" spans="1:6" x14ac:dyDescent="0.25">
      <c r="A23" s="1">
        <v>22</v>
      </c>
      <c r="B23">
        <v>245</v>
      </c>
      <c r="C23">
        <v>7.8054000000000006</v>
      </c>
      <c r="D23">
        <f t="shared" si="0"/>
        <v>257.47920799999997</v>
      </c>
      <c r="E23">
        <f t="shared" si="1"/>
        <v>390.27000000000004</v>
      </c>
      <c r="F23">
        <f t="shared" si="2"/>
        <v>0.62777051784661897</v>
      </c>
    </row>
    <row r="24" spans="1:6" x14ac:dyDescent="0.25">
      <c r="A24" s="1">
        <v>23</v>
      </c>
      <c r="B24">
        <v>267</v>
      </c>
      <c r="C24">
        <v>7.8456000000000001</v>
      </c>
      <c r="D24">
        <f t="shared" si="0"/>
        <v>261.09261299999997</v>
      </c>
      <c r="E24">
        <f t="shared" si="1"/>
        <v>392.28</v>
      </c>
      <c r="F24">
        <f t="shared" si="2"/>
        <v>0.6806362802080147</v>
      </c>
    </row>
    <row r="25" spans="1:6" x14ac:dyDescent="0.25">
      <c r="A25" s="1">
        <v>24</v>
      </c>
      <c r="B25">
        <v>267</v>
      </c>
      <c r="C25">
        <v>7.4143000000000008</v>
      </c>
      <c r="D25">
        <f t="shared" si="0"/>
        <v>264.38856799999996</v>
      </c>
      <c r="E25">
        <f t="shared" si="1"/>
        <v>370.71500000000003</v>
      </c>
      <c r="F25">
        <f t="shared" si="2"/>
        <v>0.72022982614677034</v>
      </c>
    </row>
    <row r="26" spans="1:6" x14ac:dyDescent="0.25">
      <c r="A26" s="1">
        <v>25</v>
      </c>
      <c r="B26">
        <v>268</v>
      </c>
      <c r="C26">
        <v>6.4598999999999993</v>
      </c>
      <c r="D26">
        <f t="shared" si="0"/>
        <v>267.37812500000001</v>
      </c>
      <c r="E26">
        <f t="shared" si="1"/>
        <v>322.99499999999995</v>
      </c>
      <c r="F26">
        <f t="shared" si="2"/>
        <v>0.82973420641186413</v>
      </c>
    </row>
    <row r="27" spans="1:6" x14ac:dyDescent="0.25">
      <c r="A27" s="1">
        <v>26</v>
      </c>
      <c r="B27">
        <v>279</v>
      </c>
      <c r="C27">
        <v>7.7093999999999996</v>
      </c>
      <c r="D27">
        <f t="shared" si="0"/>
        <v>270.07216799999998</v>
      </c>
      <c r="E27">
        <f t="shared" si="1"/>
        <v>385.46999999999997</v>
      </c>
      <c r="F27">
        <f t="shared" si="2"/>
        <v>0.72379173476535141</v>
      </c>
    </row>
    <row r="28" spans="1:6" x14ac:dyDescent="0.25">
      <c r="A28" s="1">
        <v>27</v>
      </c>
      <c r="B28">
        <v>230</v>
      </c>
      <c r="C28">
        <v>7.8354999999999997</v>
      </c>
      <c r="D28">
        <f t="shared" si="0"/>
        <v>272.48141299999997</v>
      </c>
      <c r="E28">
        <f t="shared" si="1"/>
        <v>391.77499999999998</v>
      </c>
      <c r="F28">
        <f t="shared" si="2"/>
        <v>0.58707166102992792</v>
      </c>
    </row>
    <row r="29" spans="1:6" x14ac:dyDescent="0.25">
      <c r="A29" s="1">
        <v>28</v>
      </c>
      <c r="B29">
        <v>242</v>
      </c>
      <c r="C29">
        <v>8.2577999999999996</v>
      </c>
      <c r="D29">
        <f t="shared" si="0"/>
        <v>274.61640800000004</v>
      </c>
      <c r="E29">
        <f t="shared" si="1"/>
        <v>412.89</v>
      </c>
      <c r="F29">
        <f t="shared" si="2"/>
        <v>0.5861125239167817</v>
      </c>
    </row>
    <row r="30" spans="1:6" x14ac:dyDescent="0.25">
      <c r="A30" s="1">
        <v>29</v>
      </c>
      <c r="B30">
        <v>291</v>
      </c>
      <c r="C30">
        <v>8.2199999999999989</v>
      </c>
      <c r="D30">
        <f t="shared" si="0"/>
        <v>276.48753299999998</v>
      </c>
      <c r="E30">
        <f t="shared" si="1"/>
        <v>410.99999999999994</v>
      </c>
      <c r="F30">
        <f t="shared" si="2"/>
        <v>0.70802919708029211</v>
      </c>
    </row>
    <row r="31" spans="1:6" x14ac:dyDescent="0.25">
      <c r="A31" s="1">
        <v>30</v>
      </c>
      <c r="B31">
        <v>345</v>
      </c>
      <c r="C31">
        <v>8.0214999999999996</v>
      </c>
      <c r="D31">
        <f t="shared" si="0"/>
        <v>278.10499999999996</v>
      </c>
      <c r="E31">
        <f t="shared" si="1"/>
        <v>401.07499999999999</v>
      </c>
      <c r="F31">
        <f t="shared" si="2"/>
        <v>0.86018824409399741</v>
      </c>
    </row>
    <row r="32" spans="1:6" x14ac:dyDescent="0.25">
      <c r="A32" s="1">
        <v>31</v>
      </c>
      <c r="B32">
        <v>321</v>
      </c>
      <c r="C32">
        <v>7.8502999999999998</v>
      </c>
      <c r="D32">
        <f t="shared" si="0"/>
        <v>279.47885299999996</v>
      </c>
      <c r="E32">
        <f t="shared" si="1"/>
        <v>392.51499999999999</v>
      </c>
      <c r="F32">
        <f t="shared" si="2"/>
        <v>0.817803141281225</v>
      </c>
    </row>
    <row r="33" spans="1:6" x14ac:dyDescent="0.25">
      <c r="A33" s="1">
        <v>32</v>
      </c>
      <c r="B33">
        <v>323</v>
      </c>
      <c r="C33">
        <v>7.8879000000000001</v>
      </c>
      <c r="D33">
        <f t="shared" si="0"/>
        <v>280.618968</v>
      </c>
      <c r="E33">
        <f t="shared" si="1"/>
        <v>394.39499999999998</v>
      </c>
      <c r="F33">
        <f t="shared" si="2"/>
        <v>0.81897589979588992</v>
      </c>
    </row>
    <row r="34" spans="1:6" x14ac:dyDescent="0.25">
      <c r="A34" s="1">
        <v>33</v>
      </c>
      <c r="B34">
        <v>310</v>
      </c>
      <c r="C34">
        <v>7.7827000000000002</v>
      </c>
      <c r="D34">
        <f t="shared" si="0"/>
        <v>281.535053</v>
      </c>
      <c r="E34">
        <f t="shared" si="1"/>
        <v>389.13499999999999</v>
      </c>
      <c r="F34">
        <f t="shared" si="2"/>
        <v>0.79663869865213877</v>
      </c>
    </row>
    <row r="35" spans="1:6" x14ac:dyDescent="0.25">
      <c r="A35" s="1">
        <v>34</v>
      </c>
      <c r="B35">
        <v>253</v>
      </c>
      <c r="C35">
        <v>6.8879000000000001</v>
      </c>
      <c r="D35">
        <f t="shared" si="0"/>
        <v>282.23664799999995</v>
      </c>
      <c r="E35">
        <f t="shared" si="1"/>
        <v>344.39499999999998</v>
      </c>
      <c r="F35">
        <f t="shared" si="2"/>
        <v>0.73462158277559197</v>
      </c>
    </row>
    <row r="36" spans="1:6" x14ac:dyDescent="0.25">
      <c r="A36" s="1">
        <v>35</v>
      </c>
      <c r="B36">
        <v>215</v>
      </c>
      <c r="C36">
        <v>7.8330000000000002</v>
      </c>
      <c r="D36">
        <f t="shared" si="0"/>
        <v>282.73312500000003</v>
      </c>
      <c r="E36">
        <f t="shared" si="1"/>
        <v>391.65</v>
      </c>
      <c r="F36">
        <f t="shared" si="2"/>
        <v>0.54895953019277421</v>
      </c>
    </row>
    <row r="37" spans="1:6" x14ac:dyDescent="0.25">
      <c r="A37" s="1">
        <v>36</v>
      </c>
      <c r="B37">
        <v>288</v>
      </c>
      <c r="C37">
        <v>7.8087999999999997</v>
      </c>
      <c r="D37">
        <f t="shared" si="0"/>
        <v>283.03368799999993</v>
      </c>
      <c r="E37">
        <f t="shared" si="1"/>
        <v>390.44</v>
      </c>
      <c r="F37">
        <f t="shared" si="2"/>
        <v>0.73762934125601887</v>
      </c>
    </row>
    <row r="38" spans="1:6" x14ac:dyDescent="0.25">
      <c r="A38" s="1">
        <v>37</v>
      </c>
      <c r="B38">
        <v>280</v>
      </c>
      <c r="C38">
        <v>7.8647</v>
      </c>
      <c r="D38">
        <f t="shared" si="0"/>
        <v>283.14737300000002</v>
      </c>
      <c r="E38">
        <f t="shared" si="1"/>
        <v>393.23500000000001</v>
      </c>
      <c r="F38">
        <f t="shared" si="2"/>
        <v>0.71204241738400698</v>
      </c>
    </row>
    <row r="39" spans="1:6" x14ac:dyDescent="0.25">
      <c r="A39" s="1">
        <v>38</v>
      </c>
      <c r="B39">
        <v>292</v>
      </c>
      <c r="C39">
        <v>7.798</v>
      </c>
      <c r="D39">
        <f t="shared" si="0"/>
        <v>283.08304800000002</v>
      </c>
      <c r="E39">
        <f t="shared" si="1"/>
        <v>389.9</v>
      </c>
      <c r="F39">
        <f t="shared" si="2"/>
        <v>0.74890997691715833</v>
      </c>
    </row>
    <row r="40" spans="1:6" x14ac:dyDescent="0.25">
      <c r="A40" s="1">
        <v>39</v>
      </c>
      <c r="B40">
        <v>277</v>
      </c>
      <c r="C40">
        <v>7.8742999999999999</v>
      </c>
      <c r="D40">
        <f t="shared" si="0"/>
        <v>282.84941299999997</v>
      </c>
      <c r="E40">
        <f t="shared" si="1"/>
        <v>393.71499999999997</v>
      </c>
      <c r="F40">
        <f t="shared" si="2"/>
        <v>0.7035546016788794</v>
      </c>
    </row>
    <row r="41" spans="1:6" x14ac:dyDescent="0.25">
      <c r="A41" s="1">
        <v>40</v>
      </c>
      <c r="B41">
        <v>260</v>
      </c>
      <c r="C41">
        <v>7.9698000000000002</v>
      </c>
      <c r="D41">
        <f t="shared" si="0"/>
        <v>282.45499999999998</v>
      </c>
      <c r="E41">
        <f t="shared" si="1"/>
        <v>398.49</v>
      </c>
      <c r="F41">
        <f t="shared" si="2"/>
        <v>0.65246304800622346</v>
      </c>
    </row>
    <row r="42" spans="1:6" x14ac:dyDescent="0.25">
      <c r="A42" s="1">
        <v>41</v>
      </c>
      <c r="B42">
        <v>261</v>
      </c>
      <c r="C42">
        <v>7.8749000000000002</v>
      </c>
      <c r="D42">
        <f t="shared" si="0"/>
        <v>281.90817300000003</v>
      </c>
      <c r="E42">
        <f t="shared" si="1"/>
        <v>393.745</v>
      </c>
      <c r="F42">
        <f t="shared" si="2"/>
        <v>0.6628655601975898</v>
      </c>
    </row>
    <row r="43" spans="1:6" x14ac:dyDescent="0.25">
      <c r="A43" s="1">
        <v>42</v>
      </c>
      <c r="B43">
        <v>244</v>
      </c>
      <c r="C43">
        <v>8.0510000000000002</v>
      </c>
      <c r="D43">
        <f t="shared" si="0"/>
        <v>281.21712799999995</v>
      </c>
      <c r="E43">
        <f t="shared" si="1"/>
        <v>402.55</v>
      </c>
      <c r="F43">
        <f t="shared" si="2"/>
        <v>0.60613588374115013</v>
      </c>
    </row>
    <row r="44" spans="1:6" x14ac:dyDescent="0.25">
      <c r="A44" s="1">
        <v>43</v>
      </c>
      <c r="B44">
        <v>219</v>
      </c>
      <c r="C44">
        <v>7.9004000000000003</v>
      </c>
      <c r="D44">
        <f t="shared" si="0"/>
        <v>280.38989299999992</v>
      </c>
      <c r="E44">
        <f t="shared" si="1"/>
        <v>395.02</v>
      </c>
      <c r="F44">
        <f t="shared" si="2"/>
        <v>0.55440230874386109</v>
      </c>
    </row>
    <row r="45" spans="1:6" x14ac:dyDescent="0.25">
      <c r="A45" s="1">
        <v>44</v>
      </c>
      <c r="B45">
        <v>236</v>
      </c>
      <c r="C45">
        <v>7.8688000000000002</v>
      </c>
      <c r="D45">
        <f t="shared" si="0"/>
        <v>279.43432799999999</v>
      </c>
      <c r="E45">
        <f t="shared" si="1"/>
        <v>393.44</v>
      </c>
      <c r="F45">
        <f t="shared" si="2"/>
        <v>0.59983733224888169</v>
      </c>
    </row>
    <row r="46" spans="1:6" x14ac:dyDescent="0.25">
      <c r="A46" s="1">
        <v>45</v>
      </c>
      <c r="B46">
        <v>248</v>
      </c>
      <c r="C46">
        <v>7.8174000000000001</v>
      </c>
      <c r="D46">
        <f t="shared" si="0"/>
        <v>278.35812499999992</v>
      </c>
      <c r="E46">
        <f t="shared" si="1"/>
        <v>390.87</v>
      </c>
      <c r="F46">
        <f t="shared" si="2"/>
        <v>0.63448205285644843</v>
      </c>
    </row>
    <row r="47" spans="1:6" x14ac:dyDescent="0.25">
      <c r="A47" s="1">
        <v>46</v>
      </c>
      <c r="B47">
        <v>264</v>
      </c>
      <c r="C47">
        <v>7.6541999999999986</v>
      </c>
      <c r="D47">
        <f t="shared" si="0"/>
        <v>277.16880799999996</v>
      </c>
      <c r="E47">
        <f t="shared" si="1"/>
        <v>382.70999999999992</v>
      </c>
      <c r="F47">
        <f t="shared" si="2"/>
        <v>0.68981735517754972</v>
      </c>
    </row>
    <row r="48" spans="1:6" x14ac:dyDescent="0.25">
      <c r="A48" s="1">
        <v>47</v>
      </c>
      <c r="B48">
        <v>278</v>
      </c>
      <c r="C48">
        <v>7.1729000000000003</v>
      </c>
      <c r="D48">
        <f t="shared" si="0"/>
        <v>275.87373299999996</v>
      </c>
      <c r="E48">
        <f t="shared" si="1"/>
        <v>358.64499999999998</v>
      </c>
      <c r="F48">
        <f t="shared" si="2"/>
        <v>0.77513976216035363</v>
      </c>
    </row>
    <row r="49" spans="1:6" x14ac:dyDescent="0.25">
      <c r="A49" s="1">
        <v>48</v>
      </c>
      <c r="B49">
        <v>267</v>
      </c>
      <c r="C49">
        <v>7.0975999999999999</v>
      </c>
      <c r="D49">
        <f t="shared" si="0"/>
        <v>274.48008799999997</v>
      </c>
      <c r="E49">
        <f t="shared" si="1"/>
        <v>354.88</v>
      </c>
      <c r="F49">
        <f t="shared" si="2"/>
        <v>0.75236699729486023</v>
      </c>
    </row>
    <row r="50" spans="1:6" x14ac:dyDescent="0.25">
      <c r="A50" s="1">
        <v>49</v>
      </c>
      <c r="B50">
        <v>299</v>
      </c>
      <c r="C50">
        <v>7.6637000000000004</v>
      </c>
      <c r="D50">
        <f t="shared" si="0"/>
        <v>272.99489299999993</v>
      </c>
      <c r="E50">
        <f t="shared" si="1"/>
        <v>383.185</v>
      </c>
      <c r="F50">
        <f t="shared" si="2"/>
        <v>0.78030194292574084</v>
      </c>
    </row>
    <row r="51" spans="1:6" x14ac:dyDescent="0.25">
      <c r="A51" s="1">
        <v>50</v>
      </c>
      <c r="B51">
        <v>203</v>
      </c>
      <c r="C51">
        <v>7.6848000000000001</v>
      </c>
      <c r="D51">
        <f t="shared" si="0"/>
        <v>271.42500000000001</v>
      </c>
      <c r="E51">
        <f t="shared" si="1"/>
        <v>384.24</v>
      </c>
      <c r="F51">
        <f t="shared" si="2"/>
        <v>0.52831563606079535</v>
      </c>
    </row>
    <row r="52" spans="1:6" x14ac:dyDescent="0.25">
      <c r="A52" s="1">
        <v>51</v>
      </c>
      <c r="B52">
        <v>253</v>
      </c>
      <c r="C52">
        <v>7.2106999999999992</v>
      </c>
      <c r="D52">
        <f t="shared" si="0"/>
        <v>269.77709299999998</v>
      </c>
      <c r="E52">
        <f t="shared" si="1"/>
        <v>360.53499999999997</v>
      </c>
      <c r="F52">
        <f t="shared" si="2"/>
        <v>0.70173492171356466</v>
      </c>
    </row>
    <row r="53" spans="1:6" x14ac:dyDescent="0.25">
      <c r="A53" s="1">
        <v>52</v>
      </c>
      <c r="B53">
        <v>184</v>
      </c>
      <c r="C53">
        <v>6.8039000000000014</v>
      </c>
      <c r="D53">
        <f t="shared" si="0"/>
        <v>268.05768799999993</v>
      </c>
      <c r="E53">
        <f t="shared" si="1"/>
        <v>340.19500000000005</v>
      </c>
      <c r="F53">
        <f t="shared" si="2"/>
        <v>0.54086626787577707</v>
      </c>
    </row>
    <row r="54" spans="1:6" x14ac:dyDescent="0.25">
      <c r="A54" s="1">
        <v>53</v>
      </c>
      <c r="B54">
        <v>278</v>
      </c>
      <c r="C54">
        <v>7.1606000000000014</v>
      </c>
      <c r="D54">
        <f t="shared" si="0"/>
        <v>266.27313300000009</v>
      </c>
      <c r="E54">
        <f t="shared" si="1"/>
        <v>358.03000000000009</v>
      </c>
      <c r="F54">
        <f t="shared" si="2"/>
        <v>0.7764712454263607</v>
      </c>
    </row>
    <row r="55" spans="1:6" x14ac:dyDescent="0.25">
      <c r="A55" s="1">
        <v>54</v>
      </c>
      <c r="B55">
        <v>293</v>
      </c>
      <c r="C55">
        <v>7.7469999999999999</v>
      </c>
      <c r="D55">
        <f t="shared" si="0"/>
        <v>264.42960800000009</v>
      </c>
      <c r="E55">
        <f t="shared" si="1"/>
        <v>387.34999999999997</v>
      </c>
      <c r="F55">
        <f t="shared" si="2"/>
        <v>0.75642184071253393</v>
      </c>
    </row>
    <row r="56" spans="1:6" x14ac:dyDescent="0.25">
      <c r="A56" s="1">
        <v>55</v>
      </c>
      <c r="B56">
        <v>307</v>
      </c>
      <c r="C56">
        <v>7.7421000000000006</v>
      </c>
      <c r="D56">
        <f t="shared" si="0"/>
        <v>262.53312499999987</v>
      </c>
      <c r="E56">
        <f t="shared" si="1"/>
        <v>387.10500000000002</v>
      </c>
      <c r="F56">
        <f t="shared" si="2"/>
        <v>0.79306648067061902</v>
      </c>
    </row>
    <row r="57" spans="1:6" x14ac:dyDescent="0.25">
      <c r="A57" s="1">
        <v>56</v>
      </c>
      <c r="B57">
        <v>296</v>
      </c>
      <c r="C57">
        <v>7.8583999999999996</v>
      </c>
      <c r="D57">
        <f t="shared" si="0"/>
        <v>260.58952800000003</v>
      </c>
      <c r="E57">
        <f t="shared" si="1"/>
        <v>392.91999999999996</v>
      </c>
      <c r="F57">
        <f t="shared" si="2"/>
        <v>0.75333401201262351</v>
      </c>
    </row>
    <row r="58" spans="1:6" x14ac:dyDescent="0.25">
      <c r="A58" s="1">
        <v>57</v>
      </c>
      <c r="B58">
        <v>268</v>
      </c>
      <c r="C58">
        <v>7.4330999999999996</v>
      </c>
      <c r="D58">
        <f t="shared" si="0"/>
        <v>258.60449299999999</v>
      </c>
      <c r="E58">
        <f t="shared" si="1"/>
        <v>371.65499999999997</v>
      </c>
      <c r="F58">
        <f t="shared" si="2"/>
        <v>0.7210988685743499</v>
      </c>
    </row>
    <row r="59" spans="1:6" x14ac:dyDescent="0.25">
      <c r="A59" s="1">
        <v>58</v>
      </c>
      <c r="B59">
        <v>265</v>
      </c>
      <c r="C59">
        <v>7.3291000000000004</v>
      </c>
      <c r="D59">
        <f t="shared" si="0"/>
        <v>256.58352800000006</v>
      </c>
      <c r="E59">
        <f t="shared" si="1"/>
        <v>366.45499999999998</v>
      </c>
      <c r="F59">
        <f t="shared" si="2"/>
        <v>0.72314472445457156</v>
      </c>
    </row>
    <row r="60" spans="1:6" x14ac:dyDescent="0.25">
      <c r="A60" s="1">
        <v>59</v>
      </c>
      <c r="B60">
        <v>283</v>
      </c>
      <c r="C60">
        <v>7.1048</v>
      </c>
      <c r="D60">
        <f t="shared" si="0"/>
        <v>254.53197299999994</v>
      </c>
      <c r="E60">
        <f t="shared" si="1"/>
        <v>355.24</v>
      </c>
      <c r="F60">
        <f t="shared" si="2"/>
        <v>0.79664452201328673</v>
      </c>
    </row>
    <row r="61" spans="1:6" x14ac:dyDescent="0.25">
      <c r="A61" s="1">
        <v>60</v>
      </c>
      <c r="B61">
        <v>208</v>
      </c>
      <c r="C61">
        <v>6.4801000000000002</v>
      </c>
      <c r="D61">
        <f t="shared" si="0"/>
        <v>252.45499999999987</v>
      </c>
      <c r="E61">
        <f t="shared" si="1"/>
        <v>324.005</v>
      </c>
      <c r="F61">
        <f t="shared" si="2"/>
        <v>0.64196540176849126</v>
      </c>
    </row>
    <row r="62" spans="1:6" x14ac:dyDescent="0.25">
      <c r="A62" s="1">
        <v>61</v>
      </c>
      <c r="B62">
        <v>227</v>
      </c>
      <c r="C62">
        <v>7.5702999999999996</v>
      </c>
      <c r="D62">
        <f t="shared" si="0"/>
        <v>250.35761299999996</v>
      </c>
      <c r="E62">
        <f t="shared" si="1"/>
        <v>378.51499999999999</v>
      </c>
      <c r="F62">
        <f t="shared" si="2"/>
        <v>0.59971203254824779</v>
      </c>
    </row>
    <row r="63" spans="1:6" x14ac:dyDescent="0.25">
      <c r="A63" s="1">
        <v>62</v>
      </c>
      <c r="B63">
        <v>239</v>
      </c>
      <c r="C63">
        <v>7.4823000000000004</v>
      </c>
      <c r="D63">
        <f t="shared" si="0"/>
        <v>248.24464799999993</v>
      </c>
      <c r="E63">
        <f t="shared" si="1"/>
        <v>374.11500000000001</v>
      </c>
      <c r="F63">
        <f t="shared" si="2"/>
        <v>0.63884099808882289</v>
      </c>
    </row>
    <row r="64" spans="1:6" x14ac:dyDescent="0.25">
      <c r="A64" s="1">
        <v>63</v>
      </c>
      <c r="B64">
        <v>238</v>
      </c>
      <c r="C64">
        <v>7.0195000000000007</v>
      </c>
      <c r="D64">
        <f t="shared" si="0"/>
        <v>246.12077300000004</v>
      </c>
      <c r="E64">
        <f t="shared" si="1"/>
        <v>350.97500000000002</v>
      </c>
      <c r="F64">
        <f t="shared" si="2"/>
        <v>0.67811097656528241</v>
      </c>
    </row>
    <row r="65" spans="1:6" x14ac:dyDescent="0.25">
      <c r="A65" s="1">
        <v>64</v>
      </c>
      <c r="B65">
        <v>242</v>
      </c>
      <c r="C65">
        <v>7.1059000000000001</v>
      </c>
      <c r="D65">
        <f t="shared" si="0"/>
        <v>243.99048799999997</v>
      </c>
      <c r="E65">
        <f t="shared" si="1"/>
        <v>355.29500000000002</v>
      </c>
      <c r="F65">
        <f t="shared" si="2"/>
        <v>0.68112413628111845</v>
      </c>
    </row>
    <row r="66" spans="1:6" x14ac:dyDescent="0.25">
      <c r="A66" s="1">
        <v>65</v>
      </c>
      <c r="B66">
        <v>179</v>
      </c>
      <c r="C66">
        <v>6.8635999999999999</v>
      </c>
      <c r="D66">
        <f t="shared" si="0"/>
        <v>241.8581249999998</v>
      </c>
      <c r="E66">
        <f t="shared" si="1"/>
        <v>343.18</v>
      </c>
      <c r="F66">
        <f t="shared" si="2"/>
        <v>0.52159216737572123</v>
      </c>
    </row>
    <row r="67" spans="1:6" x14ac:dyDescent="0.25">
      <c r="A67" s="1">
        <v>66</v>
      </c>
      <c r="B67">
        <v>252</v>
      </c>
      <c r="C67">
        <v>6.8677000000000001</v>
      </c>
      <c r="D67">
        <f t="shared" ref="D67:D130" si="3">-0.000007*A67^4 + 0.0025*A67^3 - 0.309*A67^2 + 14.04*A67 + 73.175</f>
        <v>239.72784800000017</v>
      </c>
      <c r="E67">
        <f t="shared" ref="E67:E130" si="4">C67/0.02</f>
        <v>343.38499999999999</v>
      </c>
      <c r="F67">
        <f t="shared" ref="F67:F130" si="5">B67/E67</f>
        <v>0.73387014575476506</v>
      </c>
    </row>
    <row r="68" spans="1:6" x14ac:dyDescent="0.25">
      <c r="A68" s="1">
        <v>67</v>
      </c>
      <c r="B68">
        <v>245</v>
      </c>
      <c r="C68">
        <v>6.5358999999999998</v>
      </c>
      <c r="D68">
        <f t="shared" si="3"/>
        <v>237.60365300000007</v>
      </c>
      <c r="E68">
        <f t="shared" si="4"/>
        <v>326.79499999999996</v>
      </c>
      <c r="F68">
        <f t="shared" si="5"/>
        <v>0.74970547284995193</v>
      </c>
    </row>
    <row r="69" spans="1:6" x14ac:dyDescent="0.25">
      <c r="A69" s="1">
        <v>68</v>
      </c>
      <c r="B69">
        <v>262</v>
      </c>
      <c r="C69">
        <v>6.6254999999999997</v>
      </c>
      <c r="D69">
        <f t="shared" si="3"/>
        <v>235.48936799999996</v>
      </c>
      <c r="E69">
        <f t="shared" si="4"/>
        <v>331.27499999999998</v>
      </c>
      <c r="F69">
        <f t="shared" si="5"/>
        <v>0.79088370689004606</v>
      </c>
    </row>
    <row r="70" spans="1:6" x14ac:dyDescent="0.25">
      <c r="A70" s="1">
        <v>69</v>
      </c>
      <c r="B70">
        <v>243</v>
      </c>
      <c r="C70">
        <v>6.5388000000000002</v>
      </c>
      <c r="D70">
        <f t="shared" si="3"/>
        <v>233.38865300000015</v>
      </c>
      <c r="E70">
        <f t="shared" si="4"/>
        <v>326.94</v>
      </c>
      <c r="F70">
        <f t="shared" si="5"/>
        <v>0.74325564323729121</v>
      </c>
    </row>
    <row r="71" spans="1:6" x14ac:dyDescent="0.25">
      <c r="A71" s="1">
        <v>70</v>
      </c>
      <c r="B71">
        <v>263</v>
      </c>
      <c r="C71">
        <v>6.9578000000000007</v>
      </c>
      <c r="D71">
        <f t="shared" si="3"/>
        <v>231.30500000000012</v>
      </c>
      <c r="E71">
        <f t="shared" si="4"/>
        <v>347.89000000000004</v>
      </c>
      <c r="F71">
        <f t="shared" si="5"/>
        <v>0.75598608755641139</v>
      </c>
    </row>
    <row r="72" spans="1:6" x14ac:dyDescent="0.25">
      <c r="A72" s="1">
        <v>71</v>
      </c>
      <c r="B72">
        <v>254</v>
      </c>
      <c r="C72">
        <v>6.0139999999999993</v>
      </c>
      <c r="D72">
        <f t="shared" si="3"/>
        <v>229.2417329999999</v>
      </c>
      <c r="E72">
        <f t="shared" si="4"/>
        <v>300.7</v>
      </c>
      <c r="F72">
        <f t="shared" si="5"/>
        <v>0.84469571000997679</v>
      </c>
    </row>
    <row r="73" spans="1:6" x14ac:dyDescent="0.25">
      <c r="A73" s="1">
        <v>72</v>
      </c>
      <c r="B73">
        <v>248</v>
      </c>
      <c r="C73">
        <v>6.7507999999999999</v>
      </c>
      <c r="D73">
        <f t="shared" si="3"/>
        <v>227.20200799999992</v>
      </c>
      <c r="E73">
        <f t="shared" si="4"/>
        <v>337.53999999999996</v>
      </c>
      <c r="F73">
        <f t="shared" si="5"/>
        <v>0.734727735972033</v>
      </c>
    </row>
    <row r="74" spans="1:6" x14ac:dyDescent="0.25">
      <c r="A74" s="1">
        <v>73</v>
      </c>
      <c r="B74">
        <v>205</v>
      </c>
      <c r="C74">
        <v>5.8164999999999996</v>
      </c>
      <c r="D74">
        <f t="shared" si="3"/>
        <v>225.18881299999981</v>
      </c>
      <c r="E74">
        <f t="shared" si="4"/>
        <v>290.82499999999999</v>
      </c>
      <c r="F74">
        <f t="shared" si="5"/>
        <v>0.7048912576291585</v>
      </c>
    </row>
    <row r="75" spans="1:6" x14ac:dyDescent="0.25">
      <c r="A75" s="1">
        <v>74</v>
      </c>
      <c r="B75">
        <v>221</v>
      </c>
      <c r="C75">
        <v>6.5660999999999996</v>
      </c>
      <c r="D75">
        <f t="shared" si="3"/>
        <v>223.20496800000006</v>
      </c>
      <c r="E75">
        <f t="shared" si="4"/>
        <v>328.30499999999995</v>
      </c>
      <c r="F75">
        <f t="shared" si="5"/>
        <v>0.67315453617824894</v>
      </c>
    </row>
    <row r="76" spans="1:6" x14ac:dyDescent="0.25">
      <c r="A76" s="1">
        <v>75</v>
      </c>
      <c r="B76">
        <v>206</v>
      </c>
      <c r="C76">
        <v>6.681</v>
      </c>
      <c r="D76">
        <f t="shared" si="3"/>
        <v>221.25312500000001</v>
      </c>
      <c r="E76">
        <f t="shared" si="4"/>
        <v>334.05</v>
      </c>
      <c r="F76">
        <f t="shared" si="5"/>
        <v>0.61667415057626107</v>
      </c>
    </row>
    <row r="77" spans="1:6" x14ac:dyDescent="0.25">
      <c r="A77" s="1">
        <v>76</v>
      </c>
      <c r="B77">
        <v>248</v>
      </c>
      <c r="C77">
        <v>6.7225000000000001</v>
      </c>
      <c r="D77">
        <f t="shared" si="3"/>
        <v>219.3357680000002</v>
      </c>
      <c r="E77">
        <f t="shared" si="4"/>
        <v>336.125</v>
      </c>
      <c r="F77">
        <f t="shared" si="5"/>
        <v>0.73782075120862778</v>
      </c>
    </row>
    <row r="78" spans="1:6" x14ac:dyDescent="0.25">
      <c r="A78" s="1">
        <v>77</v>
      </c>
      <c r="B78">
        <v>225</v>
      </c>
      <c r="C78">
        <v>7.6178999999999997</v>
      </c>
      <c r="D78">
        <f t="shared" si="3"/>
        <v>217.45521300000001</v>
      </c>
      <c r="E78">
        <f t="shared" si="4"/>
        <v>380.89499999999998</v>
      </c>
      <c r="F78">
        <f t="shared" si="5"/>
        <v>0.59071397629267908</v>
      </c>
    </row>
    <row r="79" spans="1:6" x14ac:dyDescent="0.25">
      <c r="A79" s="1">
        <v>78</v>
      </c>
      <c r="B79">
        <v>281</v>
      </c>
      <c r="C79">
        <v>7.7221000000000002</v>
      </c>
      <c r="D79">
        <f t="shared" si="3"/>
        <v>215.61360800000017</v>
      </c>
      <c r="E79">
        <f t="shared" si="4"/>
        <v>386.10500000000002</v>
      </c>
      <c r="F79">
        <f t="shared" si="5"/>
        <v>0.72778130301342892</v>
      </c>
    </row>
    <row r="80" spans="1:6" x14ac:dyDescent="0.25">
      <c r="A80" s="1">
        <v>79</v>
      </c>
      <c r="B80">
        <v>246</v>
      </c>
      <c r="C80">
        <v>6.5825999999999993</v>
      </c>
      <c r="D80">
        <f t="shared" si="3"/>
        <v>213.81293299999987</v>
      </c>
      <c r="E80">
        <f t="shared" si="4"/>
        <v>329.12999999999994</v>
      </c>
      <c r="F80">
        <f t="shared" si="5"/>
        <v>0.74742502962355317</v>
      </c>
    </row>
    <row r="81" spans="1:6" x14ac:dyDescent="0.25">
      <c r="A81" s="1">
        <v>80</v>
      </c>
      <c r="B81">
        <v>233</v>
      </c>
      <c r="C81">
        <v>6.6562999999999999</v>
      </c>
      <c r="D81">
        <f t="shared" si="3"/>
        <v>212.05499999999989</v>
      </c>
      <c r="E81">
        <f t="shared" si="4"/>
        <v>332.815</v>
      </c>
      <c r="F81">
        <f t="shared" si="5"/>
        <v>0.70008863783182851</v>
      </c>
    </row>
    <row r="82" spans="1:6" x14ac:dyDescent="0.25">
      <c r="A82" s="1">
        <v>81</v>
      </c>
      <c r="B82">
        <v>204</v>
      </c>
      <c r="C82">
        <v>5.5298999999999996</v>
      </c>
      <c r="D82">
        <f t="shared" si="3"/>
        <v>210.34145300000006</v>
      </c>
      <c r="E82">
        <f t="shared" si="4"/>
        <v>276.49499999999995</v>
      </c>
      <c r="F82">
        <f t="shared" si="5"/>
        <v>0.73780719362013791</v>
      </c>
    </row>
    <row r="83" spans="1:6" x14ac:dyDescent="0.25">
      <c r="A83" s="1">
        <v>82</v>
      </c>
      <c r="B83">
        <v>234</v>
      </c>
      <c r="C83">
        <v>5.2187999999999999</v>
      </c>
      <c r="D83">
        <f t="shared" si="3"/>
        <v>208.67376800000017</v>
      </c>
      <c r="E83">
        <f t="shared" si="4"/>
        <v>260.94</v>
      </c>
      <c r="F83">
        <f t="shared" si="5"/>
        <v>0.89675787537364915</v>
      </c>
    </row>
    <row r="84" spans="1:6" x14ac:dyDescent="0.25">
      <c r="A84" s="1">
        <v>83</v>
      </c>
      <c r="B84">
        <v>222</v>
      </c>
      <c r="C84">
        <v>5.6112000000000002</v>
      </c>
      <c r="D84">
        <f t="shared" si="3"/>
        <v>207.05325299999987</v>
      </c>
      <c r="E84">
        <f t="shared" si="4"/>
        <v>280.56</v>
      </c>
      <c r="F84">
        <f t="shared" si="5"/>
        <v>0.79127459366980324</v>
      </c>
    </row>
    <row r="85" spans="1:6" x14ac:dyDescent="0.25">
      <c r="A85" s="1">
        <v>84</v>
      </c>
      <c r="B85">
        <v>227</v>
      </c>
      <c r="C85">
        <v>5.7278000000000002</v>
      </c>
      <c r="D85">
        <f t="shared" si="3"/>
        <v>205.4810479999997</v>
      </c>
      <c r="E85">
        <f t="shared" si="4"/>
        <v>286.39</v>
      </c>
      <c r="F85">
        <f t="shared" si="5"/>
        <v>0.79262544083243136</v>
      </c>
    </row>
    <row r="86" spans="1:6" x14ac:dyDescent="0.25">
      <c r="A86" s="1">
        <v>85</v>
      </c>
      <c r="B86">
        <v>183</v>
      </c>
      <c r="C86">
        <v>5.2796000000000003</v>
      </c>
      <c r="D86">
        <f t="shared" si="3"/>
        <v>203.95812499999971</v>
      </c>
      <c r="E86">
        <f t="shared" si="4"/>
        <v>263.98</v>
      </c>
      <c r="F86">
        <f t="shared" si="5"/>
        <v>0.69323433593454042</v>
      </c>
    </row>
    <row r="87" spans="1:6" x14ac:dyDescent="0.25">
      <c r="A87" s="1">
        <v>86</v>
      </c>
      <c r="B87">
        <v>217</v>
      </c>
      <c r="C87">
        <v>5.4206000000000003</v>
      </c>
      <c r="D87">
        <f t="shared" si="3"/>
        <v>202.48528799999991</v>
      </c>
      <c r="E87">
        <f t="shared" si="4"/>
        <v>271.03000000000003</v>
      </c>
      <c r="F87">
        <f t="shared" si="5"/>
        <v>0.80064937460797692</v>
      </c>
    </row>
    <row r="88" spans="1:6" x14ac:dyDescent="0.25">
      <c r="A88" s="1">
        <v>87</v>
      </c>
      <c r="B88">
        <v>174</v>
      </c>
      <c r="C88">
        <v>5.0510999999999999</v>
      </c>
      <c r="D88">
        <f t="shared" si="3"/>
        <v>201.06317300000006</v>
      </c>
      <c r="E88">
        <f t="shared" si="4"/>
        <v>252.55499999999998</v>
      </c>
      <c r="F88">
        <f t="shared" si="5"/>
        <v>0.6889588406485716</v>
      </c>
    </row>
    <row r="89" spans="1:6" x14ac:dyDescent="0.25">
      <c r="A89" s="1">
        <v>88</v>
      </c>
      <c r="B89">
        <v>159</v>
      </c>
      <c r="C89">
        <v>4.9060000000000006</v>
      </c>
      <c r="D89">
        <f t="shared" si="3"/>
        <v>199.69224799999989</v>
      </c>
      <c r="E89">
        <f t="shared" si="4"/>
        <v>245.3</v>
      </c>
      <c r="F89">
        <f t="shared" si="5"/>
        <v>0.64818589482266609</v>
      </c>
    </row>
    <row r="90" spans="1:6" x14ac:dyDescent="0.25">
      <c r="A90" s="1">
        <v>89</v>
      </c>
      <c r="B90">
        <v>194</v>
      </c>
      <c r="C90">
        <v>4.0613999999999999</v>
      </c>
      <c r="D90">
        <f t="shared" si="3"/>
        <v>198.37281300000024</v>
      </c>
      <c r="E90">
        <f t="shared" si="4"/>
        <v>203.07</v>
      </c>
      <c r="F90">
        <f t="shared" si="5"/>
        <v>0.95533559856207217</v>
      </c>
    </row>
    <row r="91" spans="1:6" x14ac:dyDescent="0.25">
      <c r="A91" s="1">
        <v>90</v>
      </c>
      <c r="B91">
        <v>222</v>
      </c>
      <c r="C91">
        <v>4.9942000000000002</v>
      </c>
      <c r="D91">
        <f t="shared" si="3"/>
        <v>197.10499999999985</v>
      </c>
      <c r="E91">
        <f t="shared" si="4"/>
        <v>249.71</v>
      </c>
      <c r="F91">
        <f t="shared" si="5"/>
        <v>0.88903127628048528</v>
      </c>
    </row>
    <row r="92" spans="1:6" x14ac:dyDescent="0.25">
      <c r="A92" s="1">
        <v>91</v>
      </c>
      <c r="B92">
        <v>228</v>
      </c>
      <c r="C92">
        <v>4.9893000000000001</v>
      </c>
      <c r="D92">
        <f t="shared" si="3"/>
        <v>195.88877299999973</v>
      </c>
      <c r="E92">
        <f t="shared" si="4"/>
        <v>249.465</v>
      </c>
      <c r="F92">
        <f t="shared" si="5"/>
        <v>0.91395586555228192</v>
      </c>
    </row>
    <row r="93" spans="1:6" x14ac:dyDescent="0.25">
      <c r="A93" s="1">
        <v>92</v>
      </c>
      <c r="B93">
        <v>234</v>
      </c>
      <c r="C93">
        <v>5.0690999999999997</v>
      </c>
      <c r="D93">
        <f t="shared" si="3"/>
        <v>194.72392800000017</v>
      </c>
      <c r="E93">
        <f t="shared" si="4"/>
        <v>253.45499999999998</v>
      </c>
      <c r="F93">
        <f t="shared" si="5"/>
        <v>0.92324081197845775</v>
      </c>
    </row>
    <row r="94" spans="1:6" x14ac:dyDescent="0.25">
      <c r="A94" s="1">
        <v>93</v>
      </c>
      <c r="B94">
        <v>238</v>
      </c>
      <c r="C94">
        <v>4.9268000000000001</v>
      </c>
      <c r="D94">
        <f t="shared" si="3"/>
        <v>193.61009300000006</v>
      </c>
      <c r="E94">
        <f t="shared" si="4"/>
        <v>246.34</v>
      </c>
      <c r="F94">
        <f t="shared" si="5"/>
        <v>0.96614435333279203</v>
      </c>
    </row>
    <row r="95" spans="1:6" x14ac:dyDescent="0.25">
      <c r="A95" s="1">
        <v>94</v>
      </c>
      <c r="B95">
        <v>213</v>
      </c>
      <c r="C95">
        <v>5.0389999999999997</v>
      </c>
      <c r="D95">
        <f t="shared" si="3"/>
        <v>192.54672799999986</v>
      </c>
      <c r="E95">
        <f t="shared" si="4"/>
        <v>251.95</v>
      </c>
      <c r="F95">
        <f t="shared" si="5"/>
        <v>0.84540583449097051</v>
      </c>
    </row>
    <row r="96" spans="1:6" x14ac:dyDescent="0.25">
      <c r="A96" s="1">
        <v>95</v>
      </c>
      <c r="B96">
        <v>163</v>
      </c>
      <c r="C96">
        <v>4.7927999999999997</v>
      </c>
      <c r="D96">
        <f t="shared" si="3"/>
        <v>191.53312499999998</v>
      </c>
      <c r="E96">
        <f t="shared" si="4"/>
        <v>239.64</v>
      </c>
      <c r="F96">
        <f t="shared" si="5"/>
        <v>0.68018694708729766</v>
      </c>
    </row>
    <row r="97" spans="1:6" x14ac:dyDescent="0.25">
      <c r="A97" s="1">
        <v>96</v>
      </c>
      <c r="B97">
        <v>218</v>
      </c>
      <c r="C97">
        <v>4.7850999999999999</v>
      </c>
      <c r="D97">
        <f t="shared" si="3"/>
        <v>190.56840799999992</v>
      </c>
      <c r="E97">
        <f t="shared" si="4"/>
        <v>239.255</v>
      </c>
      <c r="F97">
        <f t="shared" si="5"/>
        <v>0.91116173120728927</v>
      </c>
    </row>
    <row r="98" spans="1:6" x14ac:dyDescent="0.25">
      <c r="A98" s="1">
        <v>97</v>
      </c>
      <c r="B98">
        <v>189</v>
      </c>
      <c r="C98">
        <v>4.7004999999999999</v>
      </c>
      <c r="D98">
        <f t="shared" si="3"/>
        <v>189.6515329999998</v>
      </c>
      <c r="E98">
        <f t="shared" si="4"/>
        <v>235.02499999999998</v>
      </c>
      <c r="F98">
        <f t="shared" si="5"/>
        <v>0.80416976917349225</v>
      </c>
    </row>
    <row r="99" spans="1:6" x14ac:dyDescent="0.25">
      <c r="A99" s="1">
        <v>98</v>
      </c>
      <c r="B99">
        <v>150</v>
      </c>
      <c r="C99">
        <v>4.6795</v>
      </c>
      <c r="D99">
        <f t="shared" si="3"/>
        <v>188.78128799999996</v>
      </c>
      <c r="E99">
        <f t="shared" si="4"/>
        <v>233.97499999999999</v>
      </c>
      <c r="F99">
        <f t="shared" si="5"/>
        <v>0.64109413398867399</v>
      </c>
    </row>
    <row r="100" spans="1:6" x14ac:dyDescent="0.25">
      <c r="A100" s="1">
        <v>99</v>
      </c>
      <c r="B100">
        <v>205</v>
      </c>
      <c r="C100">
        <v>4.8701999999999996</v>
      </c>
      <c r="D100">
        <f t="shared" si="3"/>
        <v>187.95629299999979</v>
      </c>
      <c r="E100">
        <f t="shared" si="4"/>
        <v>243.51</v>
      </c>
      <c r="F100">
        <f t="shared" si="5"/>
        <v>0.8418545439612336</v>
      </c>
    </row>
    <row r="101" spans="1:6" x14ac:dyDescent="0.25">
      <c r="A101" s="1">
        <v>100</v>
      </c>
      <c r="B101">
        <v>218</v>
      </c>
      <c r="C101">
        <v>5.6890999999999998</v>
      </c>
      <c r="D101">
        <f t="shared" si="3"/>
        <v>187.17500000000001</v>
      </c>
      <c r="E101">
        <f t="shared" si="4"/>
        <v>284.45499999999998</v>
      </c>
      <c r="F101">
        <f t="shared" si="5"/>
        <v>0.76637781019844975</v>
      </c>
    </row>
    <row r="102" spans="1:6" x14ac:dyDescent="0.25">
      <c r="A102" s="1">
        <v>101</v>
      </c>
      <c r="B102">
        <v>237</v>
      </c>
      <c r="C102">
        <v>5.9001000000000001</v>
      </c>
      <c r="D102">
        <f t="shared" si="3"/>
        <v>186.43569300000019</v>
      </c>
      <c r="E102">
        <f t="shared" si="4"/>
        <v>295.005</v>
      </c>
      <c r="F102">
        <f t="shared" si="5"/>
        <v>0.80337621396247527</v>
      </c>
    </row>
    <row r="103" spans="1:6" x14ac:dyDescent="0.25">
      <c r="A103" s="1">
        <v>102</v>
      </c>
      <c r="B103">
        <v>224</v>
      </c>
      <c r="C103">
        <v>5.3296999999999999</v>
      </c>
      <c r="D103">
        <f t="shared" si="3"/>
        <v>185.73648800000029</v>
      </c>
      <c r="E103">
        <f t="shared" si="4"/>
        <v>266.48500000000001</v>
      </c>
      <c r="F103">
        <f t="shared" si="5"/>
        <v>0.84057264011107558</v>
      </c>
    </row>
    <row r="104" spans="1:6" x14ac:dyDescent="0.25">
      <c r="A104" s="1">
        <v>103</v>
      </c>
      <c r="B104">
        <v>180</v>
      </c>
      <c r="C104">
        <v>4.8742000000000001</v>
      </c>
      <c r="D104">
        <f t="shared" si="3"/>
        <v>185.07533300000006</v>
      </c>
      <c r="E104">
        <f t="shared" si="4"/>
        <v>243.71</v>
      </c>
      <c r="F104">
        <f t="shared" si="5"/>
        <v>0.73858274178326699</v>
      </c>
    </row>
    <row r="105" spans="1:6" x14ac:dyDescent="0.25">
      <c r="A105" s="1">
        <v>104</v>
      </c>
      <c r="B105">
        <v>220</v>
      </c>
      <c r="C105">
        <v>4.9981</v>
      </c>
      <c r="D105">
        <f t="shared" si="3"/>
        <v>184.45000800000008</v>
      </c>
      <c r="E105">
        <f t="shared" si="4"/>
        <v>249.905</v>
      </c>
      <c r="F105">
        <f t="shared" si="5"/>
        <v>0.88033452712030569</v>
      </c>
    </row>
    <row r="106" spans="1:6" x14ac:dyDescent="0.25">
      <c r="A106" s="1">
        <v>105</v>
      </c>
      <c r="B106">
        <v>186</v>
      </c>
      <c r="C106">
        <v>4.8644999999999996</v>
      </c>
      <c r="D106">
        <f t="shared" si="3"/>
        <v>183.85812500000003</v>
      </c>
      <c r="E106">
        <f t="shared" si="4"/>
        <v>243.22499999999997</v>
      </c>
      <c r="F106">
        <f t="shared" si="5"/>
        <v>0.76472402096823944</v>
      </c>
    </row>
    <row r="107" spans="1:6" x14ac:dyDescent="0.25">
      <c r="A107" s="1">
        <v>106</v>
      </c>
      <c r="B107">
        <v>190</v>
      </c>
      <c r="C107">
        <v>4.9189999999999996</v>
      </c>
      <c r="D107">
        <f t="shared" si="3"/>
        <v>183.29712800000021</v>
      </c>
      <c r="E107">
        <f t="shared" si="4"/>
        <v>245.95</v>
      </c>
      <c r="F107">
        <f t="shared" si="5"/>
        <v>0.77251473876804233</v>
      </c>
    </row>
    <row r="108" spans="1:6" x14ac:dyDescent="0.25">
      <c r="A108" s="1">
        <v>107</v>
      </c>
      <c r="B108">
        <v>133</v>
      </c>
      <c r="C108">
        <v>4.6043000000000003</v>
      </c>
      <c r="D108">
        <f t="shared" si="3"/>
        <v>182.76429300000024</v>
      </c>
      <c r="E108">
        <f t="shared" si="4"/>
        <v>230.215</v>
      </c>
      <c r="F108">
        <f t="shared" si="5"/>
        <v>0.57772082618421905</v>
      </c>
    </row>
    <row r="109" spans="1:6" x14ac:dyDescent="0.25">
      <c r="A109" s="1">
        <v>108</v>
      </c>
      <c r="B109">
        <v>139</v>
      </c>
      <c r="C109">
        <v>4.9148999999999994</v>
      </c>
      <c r="D109">
        <f t="shared" si="3"/>
        <v>182.25672800000035</v>
      </c>
      <c r="E109">
        <f t="shared" si="4"/>
        <v>245.74499999999998</v>
      </c>
      <c r="F109">
        <f t="shared" si="5"/>
        <v>0.56562697104722381</v>
      </c>
    </row>
    <row r="110" spans="1:6" x14ac:dyDescent="0.25">
      <c r="A110" s="1">
        <v>109</v>
      </c>
      <c r="B110">
        <v>205</v>
      </c>
      <c r="C110">
        <v>5.4591000000000003</v>
      </c>
      <c r="D110">
        <f t="shared" si="3"/>
        <v>181.7713730000001</v>
      </c>
      <c r="E110">
        <f t="shared" si="4"/>
        <v>272.95499999999998</v>
      </c>
      <c r="F110">
        <f t="shared" si="5"/>
        <v>0.75103954864354938</v>
      </c>
    </row>
    <row r="111" spans="1:6" x14ac:dyDescent="0.25">
      <c r="A111" s="1">
        <v>110</v>
      </c>
      <c r="B111">
        <v>201</v>
      </c>
      <c r="C111">
        <v>4.7172999999999998</v>
      </c>
      <c r="D111">
        <f t="shared" si="3"/>
        <v>181.30499999999989</v>
      </c>
      <c r="E111">
        <f t="shared" si="4"/>
        <v>235.86499999999998</v>
      </c>
      <c r="F111">
        <f t="shared" si="5"/>
        <v>0.85218239247026906</v>
      </c>
    </row>
    <row r="112" spans="1:6" x14ac:dyDescent="0.25">
      <c r="A112" s="1">
        <v>111</v>
      </c>
      <c r="B112">
        <v>208</v>
      </c>
      <c r="C112">
        <v>4.7738999999999994</v>
      </c>
      <c r="D112">
        <f t="shared" si="3"/>
        <v>180.85421300000013</v>
      </c>
      <c r="E112">
        <f t="shared" si="4"/>
        <v>238.69499999999996</v>
      </c>
      <c r="F112">
        <f t="shared" si="5"/>
        <v>0.8714049309788644</v>
      </c>
    </row>
    <row r="113" spans="1:6" x14ac:dyDescent="0.25">
      <c r="A113" s="1">
        <v>112</v>
      </c>
      <c r="B113">
        <v>215</v>
      </c>
      <c r="C113">
        <v>5.0381999999999998</v>
      </c>
      <c r="D113">
        <f t="shared" si="3"/>
        <v>180.41544800000048</v>
      </c>
      <c r="E113">
        <f t="shared" si="4"/>
        <v>251.91</v>
      </c>
      <c r="F113">
        <f t="shared" si="5"/>
        <v>0.85347941725219323</v>
      </c>
    </row>
    <row r="114" spans="1:6" x14ac:dyDescent="0.25">
      <c r="A114" s="1">
        <v>113</v>
      </c>
      <c r="B114">
        <v>200</v>
      </c>
      <c r="C114">
        <v>5.0743</v>
      </c>
      <c r="D114">
        <f t="shared" si="3"/>
        <v>179.98497299999991</v>
      </c>
      <c r="E114">
        <f t="shared" si="4"/>
        <v>253.715</v>
      </c>
      <c r="F114">
        <f t="shared" si="5"/>
        <v>0.78828606901444531</v>
      </c>
    </row>
    <row r="115" spans="1:6" x14ac:dyDescent="0.25">
      <c r="A115" s="1">
        <v>114</v>
      </c>
      <c r="B115">
        <v>163</v>
      </c>
      <c r="C115">
        <v>5.1676000000000002</v>
      </c>
      <c r="D115">
        <f t="shared" si="3"/>
        <v>179.55888799999985</v>
      </c>
      <c r="E115">
        <f t="shared" si="4"/>
        <v>258.38</v>
      </c>
      <c r="F115">
        <f t="shared" si="5"/>
        <v>0.63085378125241898</v>
      </c>
    </row>
    <row r="116" spans="1:6" x14ac:dyDescent="0.25">
      <c r="A116" s="1">
        <v>115</v>
      </c>
      <c r="B116">
        <v>157</v>
      </c>
      <c r="C116">
        <v>4.9573999999999998</v>
      </c>
      <c r="D116">
        <f t="shared" si="3"/>
        <v>179.13312500000012</v>
      </c>
      <c r="E116">
        <f t="shared" si="4"/>
        <v>247.86999999999998</v>
      </c>
      <c r="F116">
        <f t="shared" si="5"/>
        <v>0.63339653850808897</v>
      </c>
    </row>
    <row r="117" spans="1:6" x14ac:dyDescent="0.25">
      <c r="A117" s="1">
        <v>116</v>
      </c>
      <c r="B117">
        <v>116</v>
      </c>
      <c r="C117">
        <v>4.6730999999999998</v>
      </c>
      <c r="D117">
        <f t="shared" si="3"/>
        <v>178.70344800000049</v>
      </c>
      <c r="E117">
        <f t="shared" si="4"/>
        <v>233.65499999999997</v>
      </c>
      <c r="F117">
        <f t="shared" si="5"/>
        <v>0.49645845370310937</v>
      </c>
    </row>
    <row r="118" spans="1:6" x14ac:dyDescent="0.25">
      <c r="A118" s="1">
        <v>117</v>
      </c>
      <c r="B118">
        <v>128</v>
      </c>
      <c r="C118">
        <v>4.7737999999999996</v>
      </c>
      <c r="D118">
        <f t="shared" si="3"/>
        <v>178.26545300000026</v>
      </c>
      <c r="E118">
        <f t="shared" si="4"/>
        <v>238.68999999999997</v>
      </c>
      <c r="F118">
        <f t="shared" si="5"/>
        <v>0.53626042146717512</v>
      </c>
    </row>
    <row r="119" spans="1:6" x14ac:dyDescent="0.25">
      <c r="A119" s="1">
        <v>118</v>
      </c>
      <c r="B119">
        <v>141</v>
      </c>
      <c r="C119">
        <v>4.7279999999999998</v>
      </c>
      <c r="D119">
        <f t="shared" si="3"/>
        <v>177.81456800000007</v>
      </c>
      <c r="E119">
        <f t="shared" si="4"/>
        <v>236.39999999999998</v>
      </c>
      <c r="F119">
        <f t="shared" si="5"/>
        <v>0.59644670050761428</v>
      </c>
    </row>
    <row r="120" spans="1:6" x14ac:dyDescent="0.25">
      <c r="A120" s="1">
        <v>119</v>
      </c>
      <c r="B120">
        <v>150</v>
      </c>
      <c r="C120">
        <v>4.9757999999999996</v>
      </c>
      <c r="D120">
        <f t="shared" si="3"/>
        <v>177.34605300000027</v>
      </c>
      <c r="E120">
        <f t="shared" si="4"/>
        <v>248.78999999999996</v>
      </c>
      <c r="F120">
        <f t="shared" si="5"/>
        <v>0.60291812371879905</v>
      </c>
    </row>
    <row r="121" spans="1:6" x14ac:dyDescent="0.25">
      <c r="A121" s="1">
        <v>120</v>
      </c>
      <c r="B121">
        <v>156</v>
      </c>
      <c r="C121">
        <v>4.5364000000000004</v>
      </c>
      <c r="D121">
        <f t="shared" si="3"/>
        <v>176.85499999999962</v>
      </c>
      <c r="E121">
        <f t="shared" si="4"/>
        <v>226.82000000000002</v>
      </c>
      <c r="F121">
        <f t="shared" si="5"/>
        <v>0.68777003791552771</v>
      </c>
    </row>
    <row r="122" spans="1:6" x14ac:dyDescent="0.25">
      <c r="A122" s="1">
        <v>121</v>
      </c>
      <c r="B122">
        <v>172</v>
      </c>
      <c r="C122">
        <v>4.0611999999999986</v>
      </c>
      <c r="D122">
        <f t="shared" si="3"/>
        <v>176.33633300000071</v>
      </c>
      <c r="E122">
        <f t="shared" si="4"/>
        <v>203.05999999999992</v>
      </c>
      <c r="F122">
        <f t="shared" si="5"/>
        <v>0.84704028366000228</v>
      </c>
    </row>
    <row r="123" spans="1:6" x14ac:dyDescent="0.25">
      <c r="A123" s="1">
        <v>122</v>
      </c>
      <c r="B123">
        <v>165</v>
      </c>
      <c r="C123">
        <v>4.0958000000000014</v>
      </c>
      <c r="D123">
        <f t="shared" si="3"/>
        <v>175.78480799999994</v>
      </c>
      <c r="E123">
        <f t="shared" si="4"/>
        <v>204.79000000000008</v>
      </c>
      <c r="F123">
        <f t="shared" si="5"/>
        <v>0.80570340348649805</v>
      </c>
    </row>
    <row r="124" spans="1:6" x14ac:dyDescent="0.25">
      <c r="A124" s="1">
        <v>123</v>
      </c>
      <c r="B124">
        <v>151</v>
      </c>
      <c r="C124">
        <v>3.9026999999999998</v>
      </c>
      <c r="D124">
        <f t="shared" si="3"/>
        <v>175.19501300000053</v>
      </c>
      <c r="E124">
        <f t="shared" si="4"/>
        <v>195.13499999999999</v>
      </c>
      <c r="F124">
        <f t="shared" si="5"/>
        <v>0.77382325057011814</v>
      </c>
    </row>
    <row r="125" spans="1:6" x14ac:dyDescent="0.25">
      <c r="A125" s="1">
        <v>124</v>
      </c>
      <c r="B125">
        <v>125</v>
      </c>
      <c r="C125">
        <v>3.524</v>
      </c>
      <c r="D125">
        <f t="shared" si="3"/>
        <v>174.56136800000019</v>
      </c>
      <c r="E125">
        <f t="shared" si="4"/>
        <v>176.2</v>
      </c>
      <c r="F125">
        <f t="shared" si="5"/>
        <v>0.70942111237230421</v>
      </c>
    </row>
    <row r="126" spans="1:6" x14ac:dyDescent="0.25">
      <c r="A126" s="1">
        <v>125</v>
      </c>
      <c r="B126">
        <v>108</v>
      </c>
      <c r="C126">
        <v>2.9234</v>
      </c>
      <c r="D126">
        <f t="shared" si="3"/>
        <v>173.87812500000001</v>
      </c>
      <c r="E126">
        <f t="shared" si="4"/>
        <v>146.16999999999999</v>
      </c>
      <c r="F126">
        <f t="shared" si="5"/>
        <v>0.73886570431689136</v>
      </c>
    </row>
    <row r="127" spans="1:6" x14ac:dyDescent="0.25">
      <c r="A127" s="1">
        <v>126</v>
      </c>
      <c r="B127">
        <v>107</v>
      </c>
      <c r="C127">
        <v>3.6907000000000001</v>
      </c>
      <c r="D127">
        <f t="shared" si="3"/>
        <v>173.13936800000039</v>
      </c>
      <c r="E127">
        <f t="shared" si="4"/>
        <v>184.535</v>
      </c>
      <c r="F127">
        <f t="shared" si="5"/>
        <v>0.57983580350610997</v>
      </c>
    </row>
    <row r="128" spans="1:6" x14ac:dyDescent="0.25">
      <c r="A128" s="1">
        <v>127</v>
      </c>
      <c r="B128">
        <v>162</v>
      </c>
      <c r="C128">
        <v>3.8304</v>
      </c>
      <c r="D128">
        <f t="shared" si="3"/>
        <v>172.33901300000053</v>
      </c>
      <c r="E128">
        <f t="shared" si="4"/>
        <v>191.52</v>
      </c>
      <c r="F128">
        <f t="shared" si="5"/>
        <v>0.84586466165413532</v>
      </c>
    </row>
    <row r="129" spans="1:6" x14ac:dyDescent="0.25">
      <c r="A129" s="1">
        <v>128</v>
      </c>
      <c r="B129">
        <v>174</v>
      </c>
      <c r="C129">
        <v>3.6385000000000001</v>
      </c>
      <c r="D129">
        <f t="shared" si="3"/>
        <v>171.47080799999986</v>
      </c>
      <c r="E129">
        <f t="shared" si="4"/>
        <v>181.92500000000001</v>
      </c>
      <c r="F129">
        <f t="shared" si="5"/>
        <v>0.95643809262058532</v>
      </c>
    </row>
    <row r="130" spans="1:6" x14ac:dyDescent="0.25">
      <c r="A130" s="1">
        <v>129</v>
      </c>
      <c r="B130">
        <v>169</v>
      </c>
      <c r="C130">
        <v>3.9033000000000002</v>
      </c>
      <c r="D130">
        <f t="shared" si="3"/>
        <v>170.52833300000003</v>
      </c>
      <c r="E130">
        <f t="shared" si="4"/>
        <v>195.16500000000002</v>
      </c>
      <c r="F130">
        <f t="shared" si="5"/>
        <v>0.86593395332154832</v>
      </c>
    </row>
    <row r="131" spans="1:6" x14ac:dyDescent="0.25">
      <c r="A131" s="1">
        <v>130</v>
      </c>
      <c r="B131">
        <v>175</v>
      </c>
      <c r="C131">
        <v>4.0904999999999996</v>
      </c>
      <c r="D131">
        <f t="shared" ref="D131:D159" si="6">-0.000007*A131^4 + 0.0025*A131^3 - 0.309*A131^2 + 14.04*A131 + 73.175</f>
        <v>169.50499999999948</v>
      </c>
      <c r="E131">
        <f t="shared" ref="E131:E160" si="7">C131/0.02</f>
        <v>204.52499999999998</v>
      </c>
      <c r="F131">
        <f t="shared" ref="F131:F159" si="8">B131/E131</f>
        <v>0.85564111966752243</v>
      </c>
    </row>
    <row r="132" spans="1:6" x14ac:dyDescent="0.25">
      <c r="A132" s="1">
        <v>131</v>
      </c>
      <c r="B132">
        <v>177</v>
      </c>
      <c r="C132">
        <v>4.1105</v>
      </c>
      <c r="D132">
        <f t="shared" si="6"/>
        <v>168.39405299999981</v>
      </c>
      <c r="E132">
        <f t="shared" si="7"/>
        <v>205.52500000000001</v>
      </c>
      <c r="F132">
        <f t="shared" si="8"/>
        <v>0.86120909864979922</v>
      </c>
    </row>
    <row r="133" spans="1:6" x14ac:dyDescent="0.25">
      <c r="A133" s="1">
        <v>132</v>
      </c>
      <c r="B133">
        <v>121</v>
      </c>
      <c r="C133">
        <v>3.7366999999999999</v>
      </c>
      <c r="D133">
        <f t="shared" si="6"/>
        <v>167.18856800000054</v>
      </c>
      <c r="E133">
        <f t="shared" si="7"/>
        <v>186.83499999999998</v>
      </c>
      <c r="F133">
        <f t="shared" si="8"/>
        <v>0.64763026199587881</v>
      </c>
    </row>
    <row r="134" spans="1:6" x14ac:dyDescent="0.25">
      <c r="A134" s="1">
        <v>133</v>
      </c>
      <c r="B134">
        <v>116</v>
      </c>
      <c r="C134">
        <v>3.363</v>
      </c>
      <c r="D134">
        <f t="shared" si="6"/>
        <v>165.88145300000002</v>
      </c>
      <c r="E134">
        <f t="shared" si="7"/>
        <v>168.15</v>
      </c>
      <c r="F134">
        <f t="shared" si="8"/>
        <v>0.68986024382991373</v>
      </c>
    </row>
    <row r="135" spans="1:6" x14ac:dyDescent="0.25">
      <c r="A135" s="1">
        <v>134</v>
      </c>
      <c r="B135">
        <v>115</v>
      </c>
      <c r="C135">
        <v>3.2168999999999999</v>
      </c>
      <c r="D135">
        <f t="shared" si="6"/>
        <v>164.46544800000044</v>
      </c>
      <c r="E135">
        <f t="shared" si="7"/>
        <v>160.845</v>
      </c>
      <c r="F135">
        <f t="shared" si="8"/>
        <v>0.71497404333364423</v>
      </c>
    </row>
    <row r="136" spans="1:6" x14ac:dyDescent="0.25">
      <c r="A136" s="1">
        <v>135</v>
      </c>
      <c r="B136">
        <v>81</v>
      </c>
      <c r="C136">
        <v>2.77</v>
      </c>
      <c r="D136">
        <f t="shared" si="6"/>
        <v>162.93312500000008</v>
      </c>
      <c r="E136">
        <f t="shared" si="7"/>
        <v>138.5</v>
      </c>
      <c r="F136">
        <f t="shared" si="8"/>
        <v>0.58483754512635377</v>
      </c>
    </row>
    <row r="137" spans="1:6" x14ac:dyDescent="0.25">
      <c r="A137" s="1">
        <v>136</v>
      </c>
      <c r="B137">
        <v>110</v>
      </c>
      <c r="C137">
        <v>2.8892000000000002</v>
      </c>
      <c r="D137">
        <f t="shared" si="6"/>
        <v>161.27688799999993</v>
      </c>
      <c r="E137">
        <f t="shared" si="7"/>
        <v>144.46</v>
      </c>
      <c r="F137">
        <f t="shared" si="8"/>
        <v>0.76145645853523458</v>
      </c>
    </row>
    <row r="138" spans="1:6" x14ac:dyDescent="0.25">
      <c r="A138" s="1">
        <v>137</v>
      </c>
      <c r="B138">
        <v>134</v>
      </c>
      <c r="C138">
        <v>3.2534000000000001</v>
      </c>
      <c r="D138">
        <f t="shared" si="6"/>
        <v>159.48897299999959</v>
      </c>
      <c r="E138">
        <f t="shared" si="7"/>
        <v>162.66999999999999</v>
      </c>
      <c r="F138">
        <f t="shared" si="8"/>
        <v>0.82375361160631966</v>
      </c>
    </row>
    <row r="139" spans="1:6" x14ac:dyDescent="0.25">
      <c r="A139" s="1">
        <v>138</v>
      </c>
      <c r="B139">
        <v>136</v>
      </c>
      <c r="C139">
        <v>3.2637999999999998</v>
      </c>
      <c r="D139">
        <f t="shared" si="6"/>
        <v>157.56144800000067</v>
      </c>
      <c r="E139">
        <f t="shared" si="7"/>
        <v>163.19</v>
      </c>
      <c r="F139">
        <f t="shared" si="8"/>
        <v>0.83338439855383295</v>
      </c>
    </row>
    <row r="140" spans="1:6" x14ac:dyDescent="0.25">
      <c r="A140" s="1">
        <v>139</v>
      </c>
      <c r="B140">
        <v>140</v>
      </c>
      <c r="C140">
        <v>3.1133000000000002</v>
      </c>
      <c r="D140">
        <f t="shared" si="6"/>
        <v>155.48621300000042</v>
      </c>
      <c r="E140">
        <f t="shared" si="7"/>
        <v>155.66499999999999</v>
      </c>
      <c r="F140">
        <f t="shared" si="8"/>
        <v>0.89936723091253656</v>
      </c>
    </row>
    <row r="141" spans="1:6" x14ac:dyDescent="0.25">
      <c r="A141" s="1">
        <v>140</v>
      </c>
      <c r="B141">
        <v>119</v>
      </c>
      <c r="C141">
        <v>3.1469999999999998</v>
      </c>
      <c r="D141">
        <f t="shared" si="6"/>
        <v>153.25500000000039</v>
      </c>
      <c r="E141">
        <f t="shared" si="7"/>
        <v>157.35</v>
      </c>
      <c r="F141">
        <f t="shared" si="8"/>
        <v>0.75627581823959333</v>
      </c>
    </row>
    <row r="142" spans="1:6" x14ac:dyDescent="0.25">
      <c r="A142" s="1">
        <v>141</v>
      </c>
      <c r="B142">
        <v>113</v>
      </c>
      <c r="C142">
        <v>2.7913999999999999</v>
      </c>
      <c r="D142">
        <f t="shared" si="6"/>
        <v>150.85937299999961</v>
      </c>
      <c r="E142">
        <f t="shared" si="7"/>
        <v>139.57</v>
      </c>
      <c r="F142">
        <f t="shared" si="8"/>
        <v>0.80962957655656664</v>
      </c>
    </row>
    <row r="143" spans="1:6" x14ac:dyDescent="0.25">
      <c r="A143" s="1">
        <v>142</v>
      </c>
      <c r="B143">
        <v>99</v>
      </c>
      <c r="C143">
        <v>2.3508</v>
      </c>
      <c r="D143">
        <f t="shared" si="6"/>
        <v>148.29072799999932</v>
      </c>
      <c r="E143">
        <f t="shared" si="7"/>
        <v>117.53999999999999</v>
      </c>
      <c r="F143">
        <f t="shared" si="8"/>
        <v>0.84226646248085768</v>
      </c>
    </row>
    <row r="144" spans="1:6" x14ac:dyDescent="0.25">
      <c r="A144" s="1">
        <v>143</v>
      </c>
      <c r="B144">
        <v>91</v>
      </c>
      <c r="C144">
        <v>2.2812000000000001</v>
      </c>
      <c r="D144">
        <f t="shared" si="6"/>
        <v>145.54029299999939</v>
      </c>
      <c r="E144">
        <f t="shared" si="7"/>
        <v>114.06</v>
      </c>
      <c r="F144">
        <f t="shared" si="8"/>
        <v>0.79782570576889356</v>
      </c>
    </row>
    <row r="145" spans="1:6" x14ac:dyDescent="0.25">
      <c r="A145" s="1">
        <v>144</v>
      </c>
      <c r="B145">
        <v>48</v>
      </c>
      <c r="C145">
        <v>1.6956</v>
      </c>
      <c r="D145">
        <f t="shared" si="6"/>
        <v>142.59912799999921</v>
      </c>
      <c r="E145">
        <f t="shared" si="7"/>
        <v>84.78</v>
      </c>
      <c r="F145">
        <f t="shared" si="8"/>
        <v>0.56617126680820951</v>
      </c>
    </row>
    <row r="146" spans="1:6" x14ac:dyDescent="0.25">
      <c r="A146" s="1">
        <v>145</v>
      </c>
      <c r="B146">
        <v>37</v>
      </c>
      <c r="C146">
        <v>1.6916</v>
      </c>
      <c r="D146">
        <f t="shared" si="6"/>
        <v>139.45812499999971</v>
      </c>
      <c r="E146">
        <f t="shared" si="7"/>
        <v>84.58</v>
      </c>
      <c r="F146">
        <f t="shared" si="8"/>
        <v>0.43745566327737057</v>
      </c>
    </row>
    <row r="147" spans="1:6" x14ac:dyDescent="0.25">
      <c r="A147" s="1">
        <v>146</v>
      </c>
      <c r="B147">
        <v>69</v>
      </c>
      <c r="C147">
        <v>2.0019</v>
      </c>
      <c r="D147">
        <f t="shared" si="6"/>
        <v>136.10800799999953</v>
      </c>
      <c r="E147">
        <f t="shared" si="7"/>
        <v>100.095</v>
      </c>
      <c r="F147">
        <f t="shared" si="8"/>
        <v>0.6893451221339727</v>
      </c>
    </row>
    <row r="148" spans="1:6" x14ac:dyDescent="0.25">
      <c r="A148" s="1">
        <v>147</v>
      </c>
      <c r="B148">
        <v>77</v>
      </c>
      <c r="C148">
        <v>2.1067</v>
      </c>
      <c r="D148">
        <f t="shared" si="6"/>
        <v>132.539333</v>
      </c>
      <c r="E148">
        <f t="shared" si="7"/>
        <v>105.33499999999999</v>
      </c>
      <c r="F148">
        <f t="shared" si="8"/>
        <v>0.73100109175487737</v>
      </c>
    </row>
    <row r="149" spans="1:6" x14ac:dyDescent="0.25">
      <c r="A149" s="1">
        <v>148</v>
      </c>
      <c r="B149">
        <v>68</v>
      </c>
      <c r="C149">
        <v>1.9633</v>
      </c>
      <c r="D149">
        <f t="shared" si="6"/>
        <v>128.7424879999997</v>
      </c>
      <c r="E149">
        <f t="shared" si="7"/>
        <v>98.165000000000006</v>
      </c>
      <c r="F149">
        <f t="shared" si="8"/>
        <v>0.69271125146437118</v>
      </c>
    </row>
    <row r="150" spans="1:6" x14ac:dyDescent="0.25">
      <c r="A150" s="1">
        <v>149</v>
      </c>
      <c r="B150">
        <v>59</v>
      </c>
      <c r="C150">
        <v>1.9433</v>
      </c>
      <c r="D150">
        <f t="shared" si="6"/>
        <v>124.7076929999992</v>
      </c>
      <c r="E150">
        <f t="shared" si="7"/>
        <v>97.165000000000006</v>
      </c>
      <c r="F150">
        <f t="shared" si="8"/>
        <v>0.60721453198168063</v>
      </c>
    </row>
    <row r="151" spans="1:6" x14ac:dyDescent="0.25">
      <c r="A151" s="1">
        <v>150</v>
      </c>
      <c r="B151">
        <v>47</v>
      </c>
      <c r="C151">
        <v>1.5023</v>
      </c>
      <c r="D151">
        <f t="shared" si="6"/>
        <v>120.425</v>
      </c>
      <c r="E151">
        <f t="shared" si="7"/>
        <v>75.114999999999995</v>
      </c>
      <c r="F151">
        <f t="shared" si="8"/>
        <v>0.62570724888504292</v>
      </c>
    </row>
    <row r="152" spans="1:6" x14ac:dyDescent="0.25">
      <c r="A152" s="1">
        <v>151</v>
      </c>
      <c r="B152">
        <v>46</v>
      </c>
      <c r="C152">
        <v>1.5548999999999999</v>
      </c>
      <c r="D152">
        <f t="shared" si="6"/>
        <v>115.8842930000008</v>
      </c>
      <c r="E152">
        <f t="shared" si="7"/>
        <v>77.74499999999999</v>
      </c>
      <c r="F152">
        <f t="shared" si="8"/>
        <v>0.59167792140973707</v>
      </c>
    </row>
    <row r="153" spans="1:6" x14ac:dyDescent="0.25">
      <c r="A153" s="1">
        <v>152</v>
      </c>
      <c r="B153">
        <v>32</v>
      </c>
      <c r="C153">
        <v>1.6298999999999999</v>
      </c>
      <c r="D153">
        <f t="shared" si="6"/>
        <v>111.07528800000073</v>
      </c>
      <c r="E153">
        <f t="shared" si="7"/>
        <v>81.49499999999999</v>
      </c>
      <c r="F153">
        <f t="shared" si="8"/>
        <v>0.39266212651082893</v>
      </c>
    </row>
    <row r="154" spans="1:6" x14ac:dyDescent="0.25">
      <c r="A154" s="1">
        <v>153</v>
      </c>
      <c r="B154">
        <v>26</v>
      </c>
      <c r="C154">
        <v>1.1229</v>
      </c>
      <c r="D154">
        <f t="shared" si="6"/>
        <v>105.98753300000025</v>
      </c>
      <c r="E154">
        <f t="shared" si="7"/>
        <v>56.144999999999996</v>
      </c>
      <c r="F154">
        <f t="shared" si="8"/>
        <v>0.4630866506367442</v>
      </c>
    </row>
    <row r="155" spans="1:6" x14ac:dyDescent="0.25">
      <c r="A155" s="1">
        <v>154</v>
      </c>
      <c r="B155">
        <v>0</v>
      </c>
      <c r="C155">
        <v>0</v>
      </c>
      <c r="D155">
        <f t="shared" si="6"/>
        <v>100.61040800000028</v>
      </c>
      <c r="E155">
        <f t="shared" si="7"/>
        <v>0</v>
      </c>
      <c r="F155">
        <v>0</v>
      </c>
    </row>
    <row r="156" spans="1:6" x14ac:dyDescent="0.25">
      <c r="A156" s="1">
        <v>155</v>
      </c>
      <c r="B156">
        <v>23</v>
      </c>
      <c r="C156">
        <v>1.1394</v>
      </c>
      <c r="D156">
        <f t="shared" si="6"/>
        <v>94.933124999999379</v>
      </c>
      <c r="E156">
        <f t="shared" si="7"/>
        <v>56.97</v>
      </c>
      <c r="F156">
        <f t="shared" si="8"/>
        <v>0.40372125680182552</v>
      </c>
    </row>
    <row r="157" spans="1:6" x14ac:dyDescent="0.25">
      <c r="A157" s="1">
        <v>156</v>
      </c>
      <c r="B157">
        <v>15</v>
      </c>
      <c r="C157">
        <v>0.39889999999999998</v>
      </c>
      <c r="D157">
        <f t="shared" si="6"/>
        <v>88.94472800000112</v>
      </c>
      <c r="E157">
        <f t="shared" si="7"/>
        <v>19.944999999999997</v>
      </c>
      <c r="F157">
        <f t="shared" si="8"/>
        <v>0.75206818751566817</v>
      </c>
    </row>
    <row r="158" spans="1:6" x14ac:dyDescent="0.25">
      <c r="A158" s="1">
        <v>157</v>
      </c>
      <c r="B158">
        <v>11</v>
      </c>
      <c r="C158">
        <v>0.37740000000000001</v>
      </c>
      <c r="D158">
        <f t="shared" si="6"/>
        <v>82.634092999999481</v>
      </c>
      <c r="E158">
        <f t="shared" si="7"/>
        <v>18.87</v>
      </c>
      <c r="F158">
        <f t="shared" si="8"/>
        <v>0.58293587705352412</v>
      </c>
    </row>
    <row r="159" spans="1:6" x14ac:dyDescent="0.25">
      <c r="A159" s="1">
        <v>158</v>
      </c>
      <c r="B159">
        <v>4</v>
      </c>
      <c r="C159">
        <v>6.4899999999999958E-2</v>
      </c>
      <c r="D159">
        <f t="shared" si="6"/>
        <v>75.989927999999779</v>
      </c>
      <c r="E159">
        <f t="shared" si="7"/>
        <v>3.2449999999999979</v>
      </c>
      <c r="F159">
        <f t="shared" si="8"/>
        <v>1.2326656394453013</v>
      </c>
    </row>
    <row r="160" spans="1:6" x14ac:dyDescent="0.25">
      <c r="E160">
        <f t="shared" si="7"/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Julius Hilliaho</cp:lastModifiedBy>
  <dcterms:created xsi:type="dcterms:W3CDTF">2022-12-08T11:50:07Z</dcterms:created>
  <dcterms:modified xsi:type="dcterms:W3CDTF">2022-12-12T11:54:47Z</dcterms:modified>
</cp:coreProperties>
</file>