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5190" windowWidth="18405" xWindow="0" yWindow="0"/>
  </bookViews>
  <sheets>
    <sheet name="Sheet1" r:id="rId1" sheetId="3"/>
    <sheet name="Sheet2" r:id="rId2" sheetId="2"/>
  </sheets>
  <calcPr calcId="152511"/>
  <oleSize ref="A1"/>
</workbook>
</file>

<file path=xl/sharedStrings.xml><?xml version="1.0" encoding="utf-8"?>
<sst xmlns="http://schemas.openxmlformats.org/spreadsheetml/2006/main" count="322" uniqueCount="164">
  <si>
    <t>DATABINDING</t>
  </si>
  <si>
    <t>Run</t>
  </si>
  <si>
    <t>Keyword</t>
  </si>
  <si>
    <t>Agreement_Number</t>
  </si>
  <si>
    <t>Misc</t>
  </si>
  <si>
    <t>put_ag_no</t>
  </si>
  <si>
    <t>Ag1</t>
  </si>
  <si>
    <t>Ag2</t>
  </si>
  <si>
    <t>Ag3</t>
  </si>
  <si>
    <t>Ag4</t>
  </si>
  <si>
    <t>Ag5</t>
  </si>
  <si>
    <t>Ag6</t>
  </si>
  <si>
    <t>Ag7</t>
  </si>
  <si>
    <t>12</t>
  </si>
  <si>
    <t>No</t>
  </si>
  <si>
    <t>Y</t>
  </si>
  <si>
    <t>RTC_NB_TUK_001_To Create an agreement for Delayed Goods Agreement</t>
  </si>
  <si>
    <t>RTC_NB_TUK_002_To Create an agreement for Delayed Goods  with 24 no of payments</t>
  </si>
  <si>
    <t>RTC_NB_TUK_003_To Create an agreement for Delayed Goods  with Payment JSON</t>
  </si>
  <si>
    <t>RTC_NB_TUK_004_To Create an agreement for Delayed Goods  with 3 Hardware items</t>
  </si>
  <si>
    <t>RTC_NB_TUK_005_To Create an agreement for Non Delayed Goods with 3 Hardware items</t>
  </si>
  <si>
    <t>RTC_NB_TUK_006_To Create an agreement for Non Delayed Goods</t>
  </si>
  <si>
    <t>RTC_NB_TUK_007_To Create an agreement for Not Taken Up status</t>
  </si>
  <si>
    <t>TUK_TC01</t>
  </si>
  <si>
    <t>TUK_TC02</t>
  </si>
  <si>
    <t>TUK_TC03</t>
  </si>
  <si>
    <t>TUK_TC04</t>
  </si>
  <si>
    <t>TUK_TC05</t>
  </si>
  <si>
    <t>TUK_TC06</t>
  </si>
  <si>
    <t>TUK_TC07</t>
  </si>
  <si>
    <t>Lonamount</t>
  </si>
  <si>
    <t>Numofpayments</t>
  </si>
  <si>
    <t>Introducr</t>
  </si>
  <si>
    <t>Awaitgoods</t>
  </si>
  <si>
    <t>Frstpaydate</t>
  </si>
  <si>
    <t>Sortcde</t>
  </si>
  <si>
    <t>Acctnum</t>
  </si>
  <si>
    <t>Propnum</t>
  </si>
  <si>
    <t>Strtname</t>
  </si>
  <si>
    <t>Psttown</t>
  </si>
  <si>
    <t>Cnty</t>
  </si>
  <si>
    <t>Pstcode</t>
  </si>
  <si>
    <t>Fore_name</t>
  </si>
  <si>
    <t>Sur_name</t>
  </si>
  <si>
    <t>Mobnum</t>
  </si>
  <si>
    <t>Emailaddr</t>
  </si>
  <si>
    <t>Hrdware</t>
  </si>
  <si>
    <t>BO_AwaitGoods</t>
  </si>
  <si>
    <t>BO_DelayGoods</t>
  </si>
  <si>
    <t>500.00</t>
  </si>
  <si>
    <t>Capita Customer Management Limited</t>
  </si>
  <si>
    <t>true</t>
  </si>
  <si>
    <t>300001</t>
  </si>
  <si>
    <t>99265529</t>
  </si>
  <si>
    <t>7</t>
  </si>
  <si>
    <t>Otley Road</t>
  </si>
  <si>
    <t>Menston</t>
  </si>
  <si>
    <t>West Yorkshire</t>
  </si>
  <si>
    <t>LS29 8GG</t>
  </si>
  <si>
    <t>Robert</t>
  </si>
  <si>
    <t>Parkinson</t>
  </si>
  <si>
    <t>07736 774999</t>
  </si>
  <si>
    <t>Bob.Parkinson1@gmail.com</t>
  </si>
  <si>
    <t>{
         "Description": "Apple iPhone 6 16GB",
         "GrossCost": "500.00"
      }</t>
  </si>
  <si>
    <t>Dick</t>
  </si>
  <si>
    <t>Dastardly</t>
  </si>
  <si>
    <t>07736 774888</t>
  </si>
  <si>
    <t>Richard.Dastardly@gmail.com</t>
  </si>
  <si>
    <t xml:space="preserve"> {
         "Description": "Apple iPhone 6 16GB",
         "GrossCost": "500.00"
      }</t>
  </si>
  <si>
    <t>1000.00</t>
  </si>
  <si>
    <t>18</t>
  </si>
  <si>
    <t>Convergys Intelligent Contact Limited</t>
  </si>
  <si>
    <t>75</t>
  </si>
  <si>
    <t>Hall Meadow Road</t>
  </si>
  <si>
    <t>Glossop</t>
  </si>
  <si>
    <t>Derbyshire</t>
  </si>
  <si>
    <t>SK13 9RE</t>
  </si>
  <si>
    <t>Brendan</t>
  </si>
  <si>
    <t>Foster</t>
  </si>
  <si>
    <t>07736 775797</t>
  </si>
  <si>
    <t>Brendan.Foster@gmail.com</t>
  </si>
  <si>
    <t>{
         "Description": "Apple iPhone 6 16GB",
         "GrossCost": "500.00"
      },
     {
         "Description": "Apple iPhone 6 16GB",
         "GrossCost": "500.00"
      }</t>
  </si>
  <si>
    <t>900.00</t>
  </si>
  <si>
    <t>333</t>
  </si>
  <si>
    <t>Bingley</t>
  </si>
  <si>
    <t>BD16 6GG</t>
  </si>
  <si>
    <t>June</t>
  </si>
  <si>
    <t>Mountain</t>
  </si>
  <si>
    <t>07736 778899</t>
  </si>
  <si>
    <t>June.Mountain@gmail.com</t>
  </si>
  <si>
    <t>{
         "Description": "Apple iPhone 6 16GB",
         "GrossCost": "300.00"
      },
     {
         "Description": "Apple iPhone 6 16GB",
         "GrossCost": "300.00"
      },
     {
         "Description": "Apple iPhone 6 16GB",
         "GrossCost": "300.00"
      }</t>
  </si>
  <si>
    <t>99263353</t>
  </si>
  <si>
    <t>21</t>
  </si>
  <si>
    <t>LS29 6EE</t>
  </si>
  <si>
    <t>Derek</t>
  </si>
  <si>
    <t>Oliver</t>
  </si>
  <si>
    <t>07736 774899</t>
  </si>
  <si>
    <t>Derek.Oliver@gmail.com</t>
  </si>
  <si>
    <t xml:space="preserve"> {
         "Description": "Apple iPhone 6 16GB",
         "GrossCost": "300.00"
      },
      {
         "Description": "Apple iPhone 6 16GB",
         "GrossCost": "300.00"
      },
      {
         "Description": "Apple iPhone 6 16GB",
         "GrossCost": "300.00"
      }</t>
  </si>
  <si>
    <t>false</t>
  </si>
  <si>
    <t>Haroldt</t>
  </si>
  <si>
    <t>Bird</t>
  </si>
  <si>
    <t>07736 775000</t>
  </si>
  <si>
    <t>Dickie.Birdn@gmail.com</t>
  </si>
  <si>
    <t>24</t>
  </si>
  <si>
    <t>BO_AgrStatus</t>
  </si>
  <si>
    <t>BO_FirstDueDate</t>
  </si>
  <si>
    <t>BO_EndDueDate</t>
  </si>
  <si>
    <t>BO_FrstInstAmnt</t>
  </si>
  <si>
    <t>BO_LastInstAmnt</t>
  </si>
  <si>
    <t>BO_AwaitGoods1</t>
  </si>
  <si>
    <t>Proposal, Underwritten</t>
  </si>
  <si>
    <t>41.67</t>
  </si>
  <si>
    <t>41.63</t>
  </si>
  <si>
    <t>20.84</t>
  </si>
  <si>
    <t>20.68</t>
  </si>
  <si>
    <t>50.00</t>
  </si>
  <si>
    <t>N</t>
  </si>
  <si>
    <t>JSON_DATA1</t>
  </si>
  <si>
    <t>JSON_DATA2</t>
  </si>
  <si>
    <t>JSON_DATA3</t>
  </si>
  <si>
    <t>{"LoanAgreement": {
      "LoanAmount": "Lonamount",
      "Product": "Interest Free Brand",
      "NumberOfPayments": "Numofpayments",
      "FirstPaymentDate": "Frstpaydate",
"TelefonicaAgreementReference": "Refnum",
      "Introducer": "Introducr",
      "AwaitingGoods": Awaitgoods,
      "PaymentBankAccount": {
         "SortCode": "Sortcde",
         "AccountNumber": "Acctnum",
         "BankAccountName": "Bank Account",
         "BankName": "LLOYDS TSB BANK PLC",
         "BankBranchName": "CORN ST BRISTOL"
      }
   },
   "Customer": {
      "CompanyName": "Kentucky RegTest",
      "Address": {
         "PropertyNumber": "Propnum",
         "StreetName": "Strtname",
         "PostTown": "Psttown",
         "County": "Cnty",
         "Postcode": "Pstcode"
      },
      "CompanyContactTitle": "Mr", 
      "CompanyContactForename": "Fore_name",
      "CompanyContactSurname": "Sur_name",
      "MobileNumber": "Mobnum",
      "EmailAddress": "Emailaddr",      
      "CompanyType": "Limited Company"
   },
   "Hardware": [
     Hrdware
   ]
}</t>
  </si>
  <si>
    <t>{"LoanAgreement": {
  "ESignatureReturnOnSuccessUrl": "http://sunvm1.pancredit.com/TUKSYSENV/tukPanCreditApi/Test/",
  "ESignatureReturnOnFailureUrl": "http://sunvm1.pancredit.com/TUKSYSENV/tukPanCreditApi/Test/"
 }
}</t>
  </si>
  <si>
    <t>{"Attribute": {
      "AttributeName": "Awaiting Goods",
      "Value": "false"
   },
   "TriggerWorkflow": true
}</t>
  </si>
  <si>
    <t>Yes</t>
  </si>
  <si>
    <t>Testcase</t>
  </si>
  <si>
    <t>13-Aug-2017</t>
  </si>
  <si>
    <t>12-Aug-2017</t>
  </si>
  <si>
    <t>25-Aug-2017</t>
  </si>
  <si>
    <t>25-Jan-2019</t>
  </si>
  <si>
    <t>13-Jan-2019</t>
  </si>
  <si>
    <t>13-Jul-2018</t>
  </si>
  <si>
    <t>HardWareDesc</t>
  </si>
  <si>
    <t>Apple iPhone 6 16GB</t>
  </si>
  <si>
    <t>TermInMonths</t>
  </si>
  <si>
    <t>BO_AgrStatus1</t>
  </si>
  <si>
    <t>Active</t>
  </si>
  <si>
    <t>Application_Known,InitiateChromeDriver,BO_Login,BO_Attributes1,BO_Status,Application_Esignature,BO_Login,BO_Firstduedate_check,BO_Installmentamt_check,BO_Securities_check1,Application_Attribute,BO_Attributes2,BO_StatusAfterEsign,BO_Firstduedate_check,BO_Installmentamt_check,BO_Securities_check2</t>
  </si>
  <si>
    <t>{"LoanAgreement": {
      "LoanAmount": "Lonamount",
      "Product": "Interest Free Brand",
      "NumberOfPayments": "Numofpayments",
      "FirstPaymentDate": "Frstpaydate",
"TelefonicaAgreementReference": "Refnum",
      "Introducer": "Introducr",
      "PaymentBankAccount": {
         "SortCode": "Sortcde",
         "AccountNumber": "Acctnum",
         "BankAccountName": "Bank Account",
         "BankName": "LLOYDS TSB BANK PLC",
         "BankBranchName": "CORN ST BRISTOL"
      }
   },
   "Customer": {
      "CompanyName": "Kentucky RegTest",
      "Address": {
         "PropertyNumber": "Propnum",
         "StreetName": "Strtname",
         "PostTown": "Psttown",
         "County": "Cnty",
         "Postcode": "Pstcode"
      },
      "CompanyContactTitle": "Mr", 
      "CompanyContactForename": "Fore_name",
      "CompanyContactSurname": "Sur_name",
      "MobileNumber": "Mobnum",
      "EmailAddress": "Emailaddr",      
      "CompanyType": "Limited Company"
   },
   "Hardware": [
     Hrdware
   ]
}</t>
  </si>
  <si>
    <t>HrdwareCount</t>
  </si>
  <si>
    <t>1</t>
  </si>
  <si>
    <t>2</t>
  </si>
  <si>
    <t>3</t>
  </si>
  <si>
    <t>Application_Known,InitiateChromeDriver,BO_Login,BO_Attributes1,BO_Status,BO_Nopayment_check,Application_Esignature,BO_Login,BO_Firstduedate_check,BO_Installmentamt_check,BO_Securities_check1,Application_Attribute,BO_Attributes2,BO_StatusAfterEsign,BO_Firstduedate_check,BO_Installmentamt_check,BO_Securities_check2</t>
  </si>
  <si>
    <t>Application_Known,InitiateChromeDriver,BO_Login,BO_Attributes1,BO_Status,BO_Nopayment_check,Application_Esignature,BO_Login,BO_StatusAfterEsign,BO_Firstduedate_check,BO_Installmentamt_check,BO_Securities_check2</t>
  </si>
  <si>
    <t>12-Jul-2019</t>
  </si>
  <si>
    <t>BE000006143310557</t>
  </si>
  <si>
    <t>BE0000061433</t>
  </si>
  <si>
    <t>55.48</t>
  </si>
  <si>
    <t>55.56</t>
  </si>
  <si>
    <t>BE000006156610941</t>
  </si>
  <si>
    <t>BE0000061566</t>
  </si>
  <si>
    <t>BE000006156710944</t>
  </si>
  <si>
    <t>BE0000061567</t>
  </si>
  <si>
    <t>BE000006156810948</t>
  </si>
  <si>
    <t>BE0000061568</t>
  </si>
  <si>
    <t>BE000006156910952</t>
  </si>
  <si>
    <t>BE0000061569</t>
  </si>
  <si>
    <t>BE000006159411002</t>
  </si>
  <si>
    <t>BE0000061594</t>
  </si>
  <si>
    <t>BE000006159511004</t>
  </si>
  <si>
    <t>BE0000061595</t>
  </si>
  <si>
    <t>BE000006167011193</t>
  </si>
  <si>
    <t>BE0000061670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</si>
</sst>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1">
    <xf borderId="0" fillId="0" fontId="0" numFmtId="0" xfId="0"/>
    <xf borderId="0" fillId="0" fontId="0" numFmtId="0" quotePrefix="1" xfId="0"/>
    <xf applyFont="1" borderId="0" fillId="0" fontId="1" numFmtId="0" xfId="0"/>
    <xf applyNumberFormat="1" borderId="0" fillId="0" fontId="0" numFmtId="14" xfId="0"/>
    <xf applyAlignment="1" borderId="0" fillId="0" fontId="0" numFmtId="0" quotePrefix="1" xfId="0"/>
    <xf applyFont="1" borderId="0" fillId="0" fontId="1" numFmtId="0" quotePrefix="1" xfId="0"/>
    <xf applyFont="1" applyNumberFormat="1" borderId="0" fillId="0" fontId="1" numFmtId="14" xfId="0"/>
    <xf applyAlignment="1" applyFont="1" borderId="0" fillId="0" fontId="1" numFmtId="0" quotePrefix="1" xfId="0"/>
    <xf applyNumberFormat="1" borderId="0" fillId="0" fontId="0" numFmtId="15" quotePrefix="1" xfId="0"/>
    <xf applyAlignment="1" borderId="0" fillId="0" fontId="0" numFmtId="0" xfId="0"/>
    <xf applyAlignment="1" borderId="0" fillId="0" fontId="0" numFmtId="0" quotePrefix="1" xfId="0">
      <alignment wrapText="1"/>
    </xf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8"/>
  <sheetViews>
    <sheetView tabSelected="1" workbookViewId="0">
      <selection activeCell="C10" sqref="C10"/>
    </sheetView>
  </sheetViews>
  <sheetFormatPr defaultRowHeight="15" x14ac:dyDescent="0.25"/>
  <cols>
    <col min="4" max="4" customWidth="true" width="21.0" collapsed="true"/>
    <col min="5" max="5" bestFit="true" customWidth="true" width="19.5703125" collapsed="true"/>
    <col min="16" max="16" bestFit="true" customWidth="true" width="11.42578125" collapsed="true"/>
    <col min="29" max="29" style="9" width="9.140625" collapsed="true"/>
    <col min="34" max="34" bestFit="true" customWidth="true" width="16.28515625" collapsed="true"/>
    <col min="35" max="35" bestFit="true" customWidth="true" width="15.7109375" collapsed="true"/>
    <col min="36" max="36" customWidth="true" width="15.7109375" collapsed="true"/>
  </cols>
  <sheetData>
    <row r="1" spans="1:40" x14ac:dyDescent="0.25">
      <c r="A1" s="2" t="s">
        <v>0</v>
      </c>
      <c r="B1" s="2" t="s">
        <v>125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118</v>
      </c>
      <c r="I1" s="2" t="s">
        <v>119</v>
      </c>
      <c r="J1" s="2" t="s">
        <v>120</v>
      </c>
      <c r="K1" s="5" t="s">
        <v>30</v>
      </c>
      <c r="L1" s="5" t="s">
        <v>31</v>
      </c>
      <c r="M1" s="5" t="s">
        <v>134</v>
      </c>
      <c r="N1" s="5" t="s">
        <v>32</v>
      </c>
      <c r="O1" s="5" t="s">
        <v>33</v>
      </c>
      <c r="P1" s="6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  <c r="Y1" s="5" t="s">
        <v>43</v>
      </c>
      <c r="Z1" s="5" t="s">
        <v>44</v>
      </c>
      <c r="AA1" s="5" t="s">
        <v>45</v>
      </c>
      <c r="AB1" s="5" t="s">
        <v>132</v>
      </c>
      <c r="AC1" s="7" t="s">
        <v>46</v>
      </c>
      <c r="AD1" s="7" t="s">
        <v>139</v>
      </c>
      <c r="AE1" s="2" t="s">
        <v>47</v>
      </c>
      <c r="AF1" s="2" t="s">
        <v>48</v>
      </c>
      <c r="AG1" s="2" t="s">
        <v>105</v>
      </c>
      <c r="AH1" s="2" t="s">
        <v>106</v>
      </c>
      <c r="AI1" s="2" t="s">
        <v>107</v>
      </c>
      <c r="AJ1" s="2" t="s">
        <v>135</v>
      </c>
      <c r="AK1" s="2" t="s">
        <v>108</v>
      </c>
      <c r="AL1" s="2" t="s">
        <v>109</v>
      </c>
      <c r="AM1" s="2" t="s">
        <v>110</v>
      </c>
      <c r="AN1" s="2"/>
    </row>
    <row r="2" spans="1:40" x14ac:dyDescent="0.25">
      <c r="A2" t="s">
        <v>23</v>
      </c>
      <c r="B2" t="s">
        <v>16</v>
      </c>
      <c r="C2" t="s">
        <v>124</v>
      </c>
      <c r="D2" t="s">
        <v>137</v>
      </c>
      <c r="E2" t="s">
        <v>163</v>
      </c>
      <c r="F2" t="s">
        <v>162</v>
      </c>
      <c r="G2" t="s">
        <v>6</v>
      </c>
      <c r="H2" s="9" t="s">
        <v>121</v>
      </c>
      <c r="I2" t="s">
        <v>122</v>
      </c>
      <c r="J2" t="s">
        <v>123</v>
      </c>
      <c r="K2" s="1" t="s">
        <v>49</v>
      </c>
      <c r="L2" s="1" t="s">
        <v>13</v>
      </c>
      <c r="M2" s="1">
        <v>11</v>
      </c>
      <c r="N2" s="1" t="s">
        <v>50</v>
      </c>
      <c r="O2" s="1" t="s">
        <v>51</v>
      </c>
      <c r="P2" s="3" t="str">
        <f>TEXT(DATE(2017,8,6)+7,"yyyy-mm-dd")</f>
        <v>2017-08-13</v>
      </c>
      <c r="Q2" s="1" t="s">
        <v>52</v>
      </c>
      <c r="R2" s="1" t="s">
        <v>53</v>
      </c>
      <c r="S2" s="1" t="s">
        <v>54</v>
      </c>
      <c r="T2" s="1" t="s">
        <v>55</v>
      </c>
      <c r="U2" s="1" t="s">
        <v>56</v>
      </c>
      <c r="V2" s="1" t="s">
        <v>57</v>
      </c>
      <c r="W2" s="1" t="s">
        <v>58</v>
      </c>
      <c r="X2" s="1" t="s">
        <v>59</v>
      </c>
      <c r="Y2" s="1" t="s">
        <v>60</v>
      </c>
      <c r="Z2" s="1" t="s">
        <v>61</v>
      </c>
      <c r="AA2" s="1" t="s">
        <v>62</v>
      </c>
      <c r="AB2" s="1" t="s">
        <v>133</v>
      </c>
      <c r="AC2" s="4" t="s">
        <v>63</v>
      </c>
      <c r="AD2" s="10" t="s">
        <v>140</v>
      </c>
      <c r="AE2" s="4" t="s">
        <v>15</v>
      </c>
      <c r="AF2" s="4" t="s">
        <v>15</v>
      </c>
      <c r="AG2" t="s">
        <v>111</v>
      </c>
      <c r="AH2" t="s">
        <v>126</v>
      </c>
      <c r="AI2" s="8" t="s">
        <v>131</v>
      </c>
      <c r="AJ2" s="8" t="s">
        <v>136</v>
      </c>
      <c r="AK2" s="1" t="s">
        <v>112</v>
      </c>
      <c r="AL2" s="1" t="s">
        <v>113</v>
      </c>
      <c r="AM2" s="1" t="s">
        <v>117</v>
      </c>
      <c r="AN2"/>
    </row>
    <row r="3" spans="1:40" x14ac:dyDescent="0.25">
      <c r="A3" t="s">
        <v>24</v>
      </c>
      <c r="B3" t="s">
        <v>17</v>
      </c>
      <c r="C3" t="s">
        <v>14</v>
      </c>
      <c r="D3" t="s">
        <v>143</v>
      </c>
      <c r="E3" t="s">
        <v>159</v>
      </c>
      <c r="F3" t="s">
        <v>158</v>
      </c>
      <c r="G3" t="s">
        <v>7</v>
      </c>
      <c r="H3" t="s">
        <v>121</v>
      </c>
      <c r="I3" t="s">
        <v>122</v>
      </c>
      <c r="J3" t="s">
        <v>123</v>
      </c>
      <c r="K3" s="1" t="s">
        <v>49</v>
      </c>
      <c r="L3" s="1" t="s">
        <v>104</v>
      </c>
      <c r="M3" s="1">
        <v>23</v>
      </c>
      <c r="N3" s="1" t="s">
        <v>50</v>
      </c>
      <c r="O3" s="1" t="s">
        <v>51</v>
      </c>
      <c r="P3" s="3" t="str">
        <f>TEXT(DATE(2017,8,6)+6,"yyyy-mm-dd")</f>
        <v>2017-08-12</v>
      </c>
      <c r="Q3" s="1" t="s">
        <v>52</v>
      </c>
      <c r="R3" s="1" t="s">
        <v>53</v>
      </c>
      <c r="S3" s="1" t="s">
        <v>54</v>
      </c>
      <c r="T3" s="1" t="s">
        <v>55</v>
      </c>
      <c r="U3" s="1" t="s">
        <v>56</v>
      </c>
      <c r="V3" s="1" t="s">
        <v>57</v>
      </c>
      <c r="W3" s="1" t="s">
        <v>58</v>
      </c>
      <c r="X3" s="1" t="s">
        <v>64</v>
      </c>
      <c r="Y3" s="1" t="s">
        <v>65</v>
      </c>
      <c r="Z3" s="1" t="s">
        <v>66</v>
      </c>
      <c r="AA3" s="1" t="s">
        <v>67</v>
      </c>
      <c r="AB3" s="1" t="s">
        <v>133</v>
      </c>
      <c r="AC3" s="4" t="s">
        <v>68</v>
      </c>
      <c r="AD3" s="4" t="s">
        <v>140</v>
      </c>
      <c r="AE3" s="4" t="s">
        <v>15</v>
      </c>
      <c r="AF3" s="4" t="s">
        <v>15</v>
      </c>
      <c r="AG3" t="s">
        <v>111</v>
      </c>
      <c r="AH3" t="s">
        <v>127</v>
      </c>
      <c r="AI3" s="1" t="s">
        <v>145</v>
      </c>
      <c r="AJ3" s="8" t="s">
        <v>136</v>
      </c>
      <c r="AK3" s="1" t="s">
        <v>114</v>
      </c>
      <c r="AL3" s="1" t="s">
        <v>115</v>
      </c>
      <c r="AM3" s="1" t="s">
        <v>117</v>
      </c>
      <c r="AN3"/>
    </row>
    <row r="4" spans="1:40" x14ac:dyDescent="0.25">
      <c r="A4" t="s">
        <v>25</v>
      </c>
      <c r="B4" t="s">
        <v>18</v>
      </c>
      <c r="C4" t="s">
        <v>14</v>
      </c>
      <c r="D4" t="s">
        <v>143</v>
      </c>
      <c r="E4" t="s">
        <v>151</v>
      </c>
      <c r="F4" t="s">
        <v>150</v>
      </c>
      <c r="G4" t="s">
        <v>8</v>
      </c>
      <c r="H4" t="s">
        <v>121</v>
      </c>
      <c r="I4" t="s">
        <v>122</v>
      </c>
      <c r="J4" t="s">
        <v>123</v>
      </c>
      <c r="K4" s="1" t="s">
        <v>69</v>
      </c>
      <c r="L4" s="1" t="s">
        <v>70</v>
      </c>
      <c r="M4" s="1">
        <v>17</v>
      </c>
      <c r="N4" s="1" t="s">
        <v>71</v>
      </c>
      <c r="O4" s="1" t="s">
        <v>51</v>
      </c>
      <c r="P4" s="3" t="str">
        <f>TEXT(DATE(2017,8,6)+19,"yyyy-mm-dd")</f>
        <v>2017-08-25</v>
      </c>
      <c r="Q4" s="1" t="s">
        <v>52</v>
      </c>
      <c r="R4" s="1" t="s">
        <v>53</v>
      </c>
      <c r="S4" s="1" t="s">
        <v>72</v>
      </c>
      <c r="T4" s="1" t="s">
        <v>73</v>
      </c>
      <c r="U4" s="1" t="s">
        <v>74</v>
      </c>
      <c r="V4" s="1" t="s">
        <v>75</v>
      </c>
      <c r="W4" s="1" t="s">
        <v>76</v>
      </c>
      <c r="X4" s="1" t="s">
        <v>77</v>
      </c>
      <c r="Y4" s="1" t="s">
        <v>78</v>
      </c>
      <c r="Z4" s="1" t="s">
        <v>79</v>
      </c>
      <c r="AA4" s="1" t="s">
        <v>80</v>
      </c>
      <c r="AB4" s="1" t="s">
        <v>133</v>
      </c>
      <c r="AC4" s="4" t="s">
        <v>81</v>
      </c>
      <c r="AD4" s="4" t="s">
        <v>141</v>
      </c>
      <c r="AE4" s="4" t="s">
        <v>15</v>
      </c>
      <c r="AF4" s="4" t="s">
        <v>15</v>
      </c>
      <c r="AG4" t="s">
        <v>111</v>
      </c>
      <c r="AH4" t="s">
        <v>128</v>
      </c>
      <c r="AI4" t="s">
        <v>129</v>
      </c>
      <c r="AJ4" s="8" t="s">
        <v>136</v>
      </c>
      <c r="AK4" s="1" t="s">
        <v>149</v>
      </c>
      <c r="AL4" s="1" t="s">
        <v>148</v>
      </c>
      <c r="AM4" s="1" t="s">
        <v>117</v>
      </c>
      <c r="AN4"/>
    </row>
    <row r="5" spans="1:40" x14ac:dyDescent="0.25">
      <c r="A5" t="s">
        <v>26</v>
      </c>
      <c r="B5" t="s">
        <v>19</v>
      </c>
      <c r="C5" t="s">
        <v>14</v>
      </c>
      <c r="D5" t="s">
        <v>143</v>
      </c>
      <c r="E5" t="s">
        <v>153</v>
      </c>
      <c r="F5" t="s">
        <v>152</v>
      </c>
      <c r="G5" t="s">
        <v>9</v>
      </c>
      <c r="H5" t="s">
        <v>121</v>
      </c>
      <c r="I5" t="s">
        <v>122</v>
      </c>
      <c r="J5" t="s">
        <v>123</v>
      </c>
      <c r="K5" s="1" t="s">
        <v>82</v>
      </c>
      <c r="L5" s="1" t="s">
        <v>70</v>
      </c>
      <c r="M5" s="1">
        <v>17</v>
      </c>
      <c r="N5" s="1" t="s">
        <v>50</v>
      </c>
      <c r="O5" s="1" t="s">
        <v>51</v>
      </c>
      <c r="P5" s="3" t="str">
        <f ref="P5:P8" si="0" t="shared">TEXT(DATE(2017,8,6)+7,"yyyy-mm-dd")</f>
        <v>2017-08-13</v>
      </c>
      <c r="Q5" s="1" t="s">
        <v>52</v>
      </c>
      <c r="R5" s="1" t="s">
        <v>53</v>
      </c>
      <c r="S5" s="1" t="s">
        <v>83</v>
      </c>
      <c r="T5" s="1" t="s">
        <v>55</v>
      </c>
      <c r="U5" s="1" t="s">
        <v>84</v>
      </c>
      <c r="V5" s="1" t="s">
        <v>57</v>
      </c>
      <c r="W5" s="1" t="s">
        <v>85</v>
      </c>
      <c r="X5" s="1" t="s">
        <v>86</v>
      </c>
      <c r="Y5" s="1" t="s">
        <v>87</v>
      </c>
      <c r="Z5" s="1" t="s">
        <v>88</v>
      </c>
      <c r="AA5" s="1" t="s">
        <v>89</v>
      </c>
      <c r="AB5" s="1" t="s">
        <v>133</v>
      </c>
      <c r="AC5" s="4" t="s">
        <v>90</v>
      </c>
      <c r="AD5" s="4" t="s">
        <v>142</v>
      </c>
      <c r="AE5" s="4" t="s">
        <v>15</v>
      </c>
      <c r="AF5" s="4" t="s">
        <v>15</v>
      </c>
      <c r="AG5" t="s">
        <v>111</v>
      </c>
      <c r="AH5" t="s">
        <v>126</v>
      </c>
      <c r="AI5" t="s">
        <v>130</v>
      </c>
      <c r="AJ5" s="8" t="s">
        <v>136</v>
      </c>
      <c r="AK5" s="1" t="s">
        <v>116</v>
      </c>
      <c r="AL5" s="1" t="s">
        <v>116</v>
      </c>
      <c r="AM5" s="1" t="s">
        <v>117</v>
      </c>
      <c r="AN5"/>
    </row>
    <row r="6" spans="1:40" x14ac:dyDescent="0.25">
      <c r="A6" t="s">
        <v>27</v>
      </c>
      <c r="B6" t="s">
        <v>20</v>
      </c>
      <c r="C6" t="s">
        <v>14</v>
      </c>
      <c r="D6" t="s">
        <v>144</v>
      </c>
      <c r="E6" t="s">
        <v>155</v>
      </c>
      <c r="F6" t="s">
        <v>154</v>
      </c>
      <c r="G6" t="s">
        <v>10</v>
      </c>
      <c r="H6" s="9" t="s">
        <v>138</v>
      </c>
      <c r="I6" t="s">
        <v>122</v>
      </c>
      <c r="J6" t="s">
        <v>123</v>
      </c>
      <c r="K6" s="1" t="s">
        <v>82</v>
      </c>
      <c r="L6" s="1" t="s">
        <v>70</v>
      </c>
      <c r="M6" s="1">
        <v>17</v>
      </c>
      <c r="N6" s="1" t="s">
        <v>71</v>
      </c>
      <c r="O6" s="1" t="s">
        <v>51</v>
      </c>
      <c r="P6" s="3" t="str">
        <f si="0" t="shared"/>
        <v>2017-08-13</v>
      </c>
      <c r="Q6" s="1" t="s">
        <v>52</v>
      </c>
      <c r="R6" s="1" t="s">
        <v>91</v>
      </c>
      <c r="S6" s="1" t="s">
        <v>92</v>
      </c>
      <c r="T6" s="1" t="s">
        <v>55</v>
      </c>
      <c r="U6" s="1" t="s">
        <v>56</v>
      </c>
      <c r="V6" s="1" t="s">
        <v>57</v>
      </c>
      <c r="W6" s="1" t="s">
        <v>93</v>
      </c>
      <c r="X6" s="1" t="s">
        <v>94</v>
      </c>
      <c r="Y6" s="1" t="s">
        <v>95</v>
      </c>
      <c r="Z6" s="1" t="s">
        <v>96</v>
      </c>
      <c r="AA6" s="1" t="s">
        <v>97</v>
      </c>
      <c r="AB6" s="1" t="s">
        <v>133</v>
      </c>
      <c r="AC6" s="4" t="s">
        <v>98</v>
      </c>
      <c r="AD6" s="4" t="s">
        <v>142</v>
      </c>
      <c r="AE6"/>
      <c r="AF6" s="4" t="s">
        <v>117</v>
      </c>
      <c r="AG6" t="s">
        <v>111</v>
      </c>
      <c r="AH6" t="s">
        <v>126</v>
      </c>
      <c r="AI6" t="s">
        <v>130</v>
      </c>
      <c r="AJ6" s="8" t="s">
        <v>136</v>
      </c>
      <c r="AK6" s="1" t="s">
        <v>116</v>
      </c>
      <c r="AL6" s="1" t="s">
        <v>116</v>
      </c>
      <c r="AM6" s="1" t="s">
        <v>117</v>
      </c>
      <c r="AN6"/>
    </row>
    <row r="7" spans="1:40" x14ac:dyDescent="0.25">
      <c r="A7" t="s">
        <v>28</v>
      </c>
      <c r="B7" t="s">
        <v>21</v>
      </c>
      <c r="C7" t="s">
        <v>14</v>
      </c>
      <c r="D7" t="s">
        <v>144</v>
      </c>
      <c r="E7" t="s">
        <v>157</v>
      </c>
      <c r="F7" t="s">
        <v>156</v>
      </c>
      <c r="G7" t="s">
        <v>11</v>
      </c>
      <c r="H7" s="9" t="s">
        <v>121</v>
      </c>
      <c r="I7" t="s">
        <v>122</v>
      </c>
      <c r="J7" t="s">
        <v>123</v>
      </c>
      <c r="K7" s="1" t="s">
        <v>49</v>
      </c>
      <c r="L7" s="1" t="s">
        <v>13</v>
      </c>
      <c r="M7" s="1">
        <v>11</v>
      </c>
      <c r="N7" s="1" t="s">
        <v>50</v>
      </c>
      <c r="O7" s="1" t="s">
        <v>99</v>
      </c>
      <c r="P7" s="3" t="str">
        <f si="0" t="shared"/>
        <v>2017-08-13</v>
      </c>
      <c r="Q7" s="1" t="s">
        <v>52</v>
      </c>
      <c r="R7" s="1" t="s">
        <v>53</v>
      </c>
      <c r="S7" s="1" t="s">
        <v>54</v>
      </c>
      <c r="T7" s="1" t="s">
        <v>55</v>
      </c>
      <c r="U7" s="1" t="s">
        <v>56</v>
      </c>
      <c r="V7" s="1" t="s">
        <v>57</v>
      </c>
      <c r="W7" s="1" t="s">
        <v>58</v>
      </c>
      <c r="X7" s="1" t="s">
        <v>59</v>
      </c>
      <c r="Y7" s="1" t="s">
        <v>60</v>
      </c>
      <c r="Z7" s="1" t="s">
        <v>61</v>
      </c>
      <c r="AA7" s="1" t="s">
        <v>62</v>
      </c>
      <c r="AB7" s="1" t="s">
        <v>133</v>
      </c>
      <c r="AC7" s="4" t="s">
        <v>68</v>
      </c>
      <c r="AD7" s="4" t="s">
        <v>140</v>
      </c>
      <c r="AE7"/>
      <c r="AF7" s="4" t="s">
        <v>117</v>
      </c>
      <c r="AG7" t="s">
        <v>111</v>
      </c>
      <c r="AH7" t="s">
        <v>126</v>
      </c>
      <c r="AI7" s="1" t="s">
        <v>131</v>
      </c>
      <c r="AJ7" s="8" t="s">
        <v>136</v>
      </c>
      <c r="AK7" s="1" t="s">
        <v>112</v>
      </c>
      <c r="AL7" s="1" t="s">
        <v>113</v>
      </c>
      <c r="AM7" s="1" t="s">
        <v>117</v>
      </c>
      <c r="AN7"/>
    </row>
    <row r="8" spans="1:40" x14ac:dyDescent="0.25">
      <c r="A8" t="s">
        <v>29</v>
      </c>
      <c r="B8" t="s">
        <v>22</v>
      </c>
      <c r="C8" t="s">
        <v>14</v>
      </c>
      <c r="D8" t="s">
        <v>143</v>
      </c>
      <c r="E8" t="s">
        <v>147</v>
      </c>
      <c r="F8" t="s">
        <v>146</v>
      </c>
      <c r="G8" t="s">
        <v>12</v>
      </c>
      <c r="H8" t="s">
        <v>121</v>
      </c>
      <c r="I8" t="s">
        <v>122</v>
      </c>
      <c r="J8" t="s">
        <v>123</v>
      </c>
      <c r="K8" s="1" t="s">
        <v>49</v>
      </c>
      <c r="L8" s="1" t="s">
        <v>13</v>
      </c>
      <c r="M8" s="1">
        <v>11</v>
      </c>
      <c r="N8" s="1" t="s">
        <v>50</v>
      </c>
      <c r="O8" s="1" t="s">
        <v>99</v>
      </c>
      <c r="P8" s="3" t="str">
        <f si="0" t="shared"/>
        <v>2017-08-13</v>
      </c>
      <c r="Q8" s="1" t="s">
        <v>52</v>
      </c>
      <c r="R8" s="1" t="s">
        <v>53</v>
      </c>
      <c r="S8" s="1" t="s">
        <v>54</v>
      </c>
      <c r="T8" s="1" t="s">
        <v>55</v>
      </c>
      <c r="U8" s="1" t="s">
        <v>56</v>
      </c>
      <c r="V8" s="1" t="s">
        <v>57</v>
      </c>
      <c r="W8" s="1" t="s">
        <v>58</v>
      </c>
      <c r="X8" s="1" t="s">
        <v>100</v>
      </c>
      <c r="Y8" s="1" t="s">
        <v>101</v>
      </c>
      <c r="Z8" s="1" t="s">
        <v>102</v>
      </c>
      <c r="AA8" s="1" t="s">
        <v>103</v>
      </c>
      <c r="AB8" s="1" t="s">
        <v>133</v>
      </c>
      <c r="AC8" s="4" t="s">
        <v>68</v>
      </c>
      <c r="AD8" s="4" t="s">
        <v>140</v>
      </c>
      <c r="AE8" s="4" t="s">
        <v>117</v>
      </c>
      <c r="AF8" s="4" t="s">
        <v>15</v>
      </c>
      <c r="AG8" t="s">
        <v>111</v>
      </c>
      <c r="AH8" t="s">
        <v>126</v>
      </c>
      <c r="AI8" s="1" t="s">
        <v>131</v>
      </c>
      <c r="AJ8" s="8" t="s">
        <v>136</v>
      </c>
      <c r="AK8" s="1" t="s">
        <v>112</v>
      </c>
      <c r="AL8" s="1" t="s">
        <v>113</v>
      </c>
      <c r="AM8" s="1" t="s">
        <v>117</v>
      </c>
      <c r="AN8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8"/>
  <sheetViews>
    <sheetView workbookViewId="0">
      <selection activeCell="B2" sqref="B2"/>
    </sheetView>
  </sheetViews>
  <sheetFormatPr defaultRowHeight="15" x14ac:dyDescent="0.25"/>
  <cols>
    <col min="1" max="1" customWidth="true" width="17.28515625" collapsed="true"/>
    <col min="2" max="2" customWidth="true" width="20.42578125" collapsed="true"/>
    <col min="3" max="3" customWidth="true" width="17.5703125" collapsed="true"/>
  </cols>
  <sheetData>
    <row customFormat="1" r="1" s="2" spans="1:3" x14ac:dyDescent="0.25">
      <c r="A1" s="2" t="s">
        <v>5</v>
      </c>
      <c r="B1" s="2" t="s">
        <v>3</v>
      </c>
      <c r="C1" s="2" t="s">
        <v>4</v>
      </c>
    </row>
    <row r="2" spans="1:3" x14ac:dyDescent="0.25">
      <c r="A2" t="s">
        <v>6</v>
      </c>
      <c r="B2" t="s">
        <v>163</v>
      </c>
      <c r="C2" t="s">
        <v>162</v>
      </c>
    </row>
    <row r="3" spans="1:3" x14ac:dyDescent="0.25">
      <c r="A3" t="s">
        <v>7</v>
      </c>
      <c r="B3" t="s">
        <v>159</v>
      </c>
      <c r="C3" t="s">
        <v>158</v>
      </c>
    </row>
    <row r="4" spans="1:3" x14ac:dyDescent="0.25">
      <c r="A4" t="s">
        <v>8</v>
      </c>
      <c r="B4" t="s">
        <v>151</v>
      </c>
      <c r="C4" t="s">
        <v>150</v>
      </c>
    </row>
    <row r="5" spans="1:3" x14ac:dyDescent="0.25">
      <c r="A5" t="s">
        <v>9</v>
      </c>
      <c r="B5" t="s">
        <v>153</v>
      </c>
      <c r="C5" t="s">
        <v>152</v>
      </c>
    </row>
    <row r="6" spans="1:3" x14ac:dyDescent="0.25">
      <c r="A6" t="s">
        <v>10</v>
      </c>
      <c r="B6" t="s">
        <v>155</v>
      </c>
      <c r="C6" t="s">
        <v>154</v>
      </c>
    </row>
    <row r="7" spans="1:3" x14ac:dyDescent="0.25">
      <c r="A7" t="s">
        <v>11</v>
      </c>
      <c r="B7" t="s">
        <v>157</v>
      </c>
      <c r="C7" t="s">
        <v>156</v>
      </c>
    </row>
    <row r="8" spans="1:3" x14ac:dyDescent="0.25">
      <c r="A8" t="s">
        <v>12</v>
      </c>
      <c r="B8"/>
      <c r="C8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2019-11-07T12:02:29Z</dcterms:modified>
</cp:coreProperties>
</file>