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<sst xmlns="http://schemas.openxmlformats.org/spreadsheetml/2006/main" count="81" uniqueCount="6">
  <si>
    <t xml:space="preserve">ID процесса</t>
  </si>
  <si>
    <t xml:space="preserve">Время выполнения процесса (мс)</t>
  </si>
  <si>
    <t xml:space="preserve">ID поставщиков данных</t>
  </si>
  <si>
    <t xml:space="preserve">КОНЕЦ</t>
  </si>
  <si>
    <t xml:space="preserve">НАЧАЛО</t>
  </si>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</sst>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6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77BC65"/>
        <bgColor rgb="FF81D41A"/>
      </patternFill>
    </fill>
    <fill>
      <patternFill patternType="solid">
        <fgColor rgb="FF81D41A"/>
        <bgColor rgb="FF77BC65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3.73"/>
    <col collapsed="false" customWidth="true" hidden="false" outlineLevel="0" max="3" min="3" style="1" width="16.63"/>
  </cols>
  <sheetData>
    <row r="1" customFormat="false" ht="34.3" hidden="false" customHeight="true" outlineLevel="0" collapsed="false">
      <c r="A1" s="2" t="s">
        <v>0</v>
      </c>
      <c r="B1" s="2" t="s">
        <v>1</v>
      </c>
      <c r="C1" s="2" t="s">
        <v>2</v>
      </c>
      <c r="D1" s="2"/>
      <c r="G1" s="0" t="s">
        <v>3</v>
      </c>
      <c r="H1" s="0" t="s">
        <v>4</v>
      </c>
    </row>
    <row r="2" customFormat="false" ht="13.8" hidden="false" customHeight="false" outlineLevel="0" collapsed="false">
      <c r="A2" s="1" t="n">
        <v>10068</v>
      </c>
      <c r="B2" s="1" t="n">
        <v>23</v>
      </c>
      <c r="C2" s="3" t="n">
        <v>0</v>
      </c>
      <c r="D2" s="4" t="s">
        <v>5</v>
      </c>
      <c r="E2" s="5" t="n">
        <f aca="false">VLOOKUP(C2,$A:$G,7,0)</f>
        <v>0</v>
      </c>
      <c r="F2" s="5" t="n">
        <f aca="false">VLOOKUP(D2,$A:$G,7,0)</f>
        <v>0</v>
      </c>
      <c r="G2" s="6" t="n">
        <f aca="false">B2+MAX(E2:F2)</f>
        <v>23</v>
      </c>
      <c r="H2" s="0" t="n">
        <f aca="false">G2-B2</f>
        <v>0</v>
      </c>
      <c r="I2" s="7" t="n">
        <f aca="false">IF(AND(H2&lt;140,G2&gt;140),1,0)</f>
        <v>0</v>
      </c>
      <c r="J2" s="8" t="n">
        <f aca="false">SUM(I:I)</f>
        <v>10</v>
      </c>
    </row>
    <row r="3" customFormat="false" ht="13.8" hidden="false" customHeight="false" outlineLevel="0" collapsed="false">
      <c r="A3" s="1" t="n">
        <v>10095</v>
      </c>
      <c r="B3" s="1" t="n">
        <v>27</v>
      </c>
      <c r="C3" s="3" t="n">
        <v>0</v>
      </c>
      <c r="D3" s="4" t="s">
        <v>5</v>
      </c>
      <c r="E3" s="5" t="n">
        <f aca="false">VLOOKUP(C3,$A:$G,7,0)</f>
        <v>0</v>
      </c>
      <c r="F3" s="5" t="n">
        <f aca="false">VLOOKUP(D3,$A:$G,7,0)</f>
        <v>0</v>
      </c>
      <c r="G3" s="6" t="n">
        <f aca="false">B3+MAX(E3:F3)</f>
        <v>27</v>
      </c>
      <c r="H3" s="0" t="n">
        <f aca="false">G3-B3</f>
        <v>0</v>
      </c>
      <c r="I3" s="7" t="n">
        <f aca="false">IF(AND(H3&lt;140,G3&gt;140),1,0)</f>
        <v>0</v>
      </c>
    </row>
    <row r="4" customFormat="false" ht="13.8" hidden="false" customHeight="false" outlineLevel="0" collapsed="false">
      <c r="A4" s="1" t="n">
        <v>10109</v>
      </c>
      <c r="B4" s="1" t="n">
        <v>58</v>
      </c>
      <c r="C4" s="3" t="n">
        <v>10068</v>
      </c>
      <c r="D4" s="4" t="s">
        <v>5</v>
      </c>
      <c r="E4" s="5" t="n">
        <f aca="false">VLOOKUP(C4,$A:$G,7,0)</f>
        <v>23</v>
      </c>
      <c r="F4" s="5" t="n">
        <f aca="false">VLOOKUP(D4,$A:$G,7,0)</f>
        <v>0</v>
      </c>
      <c r="G4" s="6" t="n">
        <f aca="false">B4+MAX(E4:F4)</f>
        <v>81</v>
      </c>
      <c r="H4" s="0" t="n">
        <f aca="false">G4-B4</f>
        <v>23</v>
      </c>
      <c r="I4" s="7" t="n">
        <f aca="false">IF(AND(H4&lt;140,G4&gt;140),1,0)</f>
        <v>0</v>
      </c>
    </row>
    <row r="5" customFormat="false" ht="13.8" hidden="false" customHeight="false" outlineLevel="0" collapsed="false">
      <c r="A5" s="1" t="n">
        <v>10158</v>
      </c>
      <c r="B5" s="1" t="n">
        <v>67</v>
      </c>
      <c r="C5" s="3" t="n">
        <v>0</v>
      </c>
      <c r="D5" s="4" t="s">
        <v>5</v>
      </c>
      <c r="E5" s="5" t="n">
        <f aca="false">VLOOKUP(C5,$A:$G,7,0)</f>
        <v>0</v>
      </c>
      <c r="F5" s="5" t="n">
        <f aca="false">VLOOKUP(D5,$A:$G,7,0)</f>
        <v>0</v>
      </c>
      <c r="G5" s="6" t="n">
        <f aca="false">B5+MAX(E5:F5)</f>
        <v>67</v>
      </c>
      <c r="H5" s="0" t="n">
        <f aca="false">G5-B5</f>
        <v>0</v>
      </c>
      <c r="I5" s="7" t="n">
        <f aca="false">IF(AND(H5&lt;140,G5&gt;140),1,0)</f>
        <v>0</v>
      </c>
    </row>
    <row r="6" customFormat="false" ht="13.8" hidden="false" customHeight="false" outlineLevel="0" collapsed="false">
      <c r="A6" s="1" t="n">
        <v>10255</v>
      </c>
      <c r="B6" s="1" t="n">
        <v>5</v>
      </c>
      <c r="C6" s="3" t="n">
        <v>10109</v>
      </c>
      <c r="D6" s="4" t="n">
        <v>10158</v>
      </c>
      <c r="E6" s="5" t="n">
        <f aca="false">VLOOKUP(C6,$A:$G,7,0)</f>
        <v>81</v>
      </c>
      <c r="F6" s="5" t="n">
        <f aca="false">VLOOKUP(D6,$A:$G,7,0)</f>
        <v>67</v>
      </c>
      <c r="G6" s="6" t="n">
        <f aca="false">B6+MAX(E6:F6)</f>
        <v>86</v>
      </c>
      <c r="H6" s="0" t="n">
        <f aca="false">G6-B6</f>
        <v>81</v>
      </c>
      <c r="I6" s="7" t="n">
        <f aca="false">IF(AND(H6&lt;140,G6&gt;140),1,0)</f>
        <v>0</v>
      </c>
    </row>
    <row r="7" customFormat="false" ht="13.8" hidden="false" customHeight="false" outlineLevel="0" collapsed="false">
      <c r="A7" s="1" t="n">
        <v>10324</v>
      </c>
      <c r="B7" s="1" t="n">
        <v>71</v>
      </c>
      <c r="C7" s="3" t="n">
        <v>10109</v>
      </c>
      <c r="D7" s="4" t="s">
        <v>5</v>
      </c>
      <c r="E7" s="5" t="n">
        <f aca="false">VLOOKUP(C7,$A:$G,7,0)</f>
        <v>81</v>
      </c>
      <c r="F7" s="5" t="n">
        <f aca="false">VLOOKUP(D7,$A:$G,7,0)</f>
        <v>0</v>
      </c>
      <c r="G7" s="6" t="n">
        <f aca="false">B7+MAX(E7:F7)</f>
        <v>152</v>
      </c>
      <c r="H7" s="0" t="n">
        <f aca="false">G7-B7</f>
        <v>81</v>
      </c>
      <c r="I7" s="7" t="n">
        <f aca="false">IF(AND(H7&lt;140,G7&gt;140),1,0)</f>
        <v>1</v>
      </c>
    </row>
    <row r="8" customFormat="false" ht="13.8" hidden="false" customHeight="false" outlineLevel="0" collapsed="false">
      <c r="A8" s="1" t="n">
        <v>10397</v>
      </c>
      <c r="B8" s="1" t="n">
        <v>17</v>
      </c>
      <c r="C8" s="3" t="n">
        <v>0</v>
      </c>
      <c r="D8" s="4" t="s">
        <v>5</v>
      </c>
      <c r="E8" s="5" t="n">
        <f aca="false">VLOOKUP(C8,$A:$G,7,0)</f>
        <v>0</v>
      </c>
      <c r="F8" s="5" t="n">
        <f aca="false">VLOOKUP(D8,$A:$G,7,0)</f>
        <v>0</v>
      </c>
      <c r="G8" s="6" t="n">
        <f aca="false">B8+MAX(E8:F8)</f>
        <v>17</v>
      </c>
      <c r="H8" s="0" t="n">
        <f aca="false">G8-B8</f>
        <v>0</v>
      </c>
      <c r="I8" s="7" t="n">
        <f aca="false">IF(AND(H8&lt;140,G8&gt;140),1,0)</f>
        <v>0</v>
      </c>
    </row>
    <row r="9" customFormat="false" ht="13.8" hidden="false" customHeight="false" outlineLevel="0" collapsed="false">
      <c r="A9" s="1" t="n">
        <v>10465</v>
      </c>
      <c r="B9" s="1" t="n">
        <v>28</v>
      </c>
      <c r="C9" s="3" t="n">
        <v>0</v>
      </c>
      <c r="D9" s="4" t="s">
        <v>5</v>
      </c>
      <c r="E9" s="5" t="n">
        <f aca="false">VLOOKUP(C9,$A:$G,7,0)</f>
        <v>0</v>
      </c>
      <c r="F9" s="5" t="n">
        <f aca="false">VLOOKUP(D9,$A:$G,7,0)</f>
        <v>0</v>
      </c>
      <c r="G9" s="6" t="n">
        <f aca="false">B9+MAX(E9:F9)</f>
        <v>28</v>
      </c>
      <c r="H9" s="0" t="n">
        <f aca="false">G9-B9</f>
        <v>0</v>
      </c>
      <c r="I9" s="7" t="n">
        <f aca="false">IF(AND(H9&lt;140,G9&gt;140),1,0)</f>
        <v>0</v>
      </c>
    </row>
    <row r="10" customFormat="false" ht="13.8" hidden="false" customHeight="false" outlineLevel="0" collapsed="false">
      <c r="A10" s="1" t="n">
        <v>10486</v>
      </c>
      <c r="B10" s="1" t="n">
        <v>15</v>
      </c>
      <c r="C10" s="3" t="n">
        <v>10109</v>
      </c>
      <c r="D10" s="4" t="n">
        <v>10255</v>
      </c>
      <c r="E10" s="5" t="n">
        <f aca="false">VLOOKUP(C10,$A:$G,7,0)</f>
        <v>81</v>
      </c>
      <c r="F10" s="5" t="n">
        <f aca="false">VLOOKUP(D10,$A:$G,7,0)</f>
        <v>86</v>
      </c>
      <c r="G10" s="6" t="n">
        <f aca="false">B10+MAX(E10:F10)</f>
        <v>101</v>
      </c>
      <c r="H10" s="0" t="n">
        <f aca="false">G10-B10</f>
        <v>86</v>
      </c>
      <c r="I10" s="7" t="n">
        <f aca="false">IF(AND(H10&lt;140,G10&gt;140),1,0)</f>
        <v>0</v>
      </c>
    </row>
    <row r="11" customFormat="false" ht="13.8" hidden="false" customHeight="false" outlineLevel="0" collapsed="false">
      <c r="A11" s="1" t="n">
        <v>10553</v>
      </c>
      <c r="B11" s="1" t="n">
        <v>38</v>
      </c>
      <c r="C11" s="3" t="n">
        <v>0</v>
      </c>
      <c r="D11" s="4" t="s">
        <v>5</v>
      </c>
      <c r="E11" s="5" t="n">
        <f aca="false">VLOOKUP(C11,$A:$G,7,0)</f>
        <v>0</v>
      </c>
      <c r="F11" s="5" t="n">
        <f aca="false">VLOOKUP(D11,$A:$G,7,0)</f>
        <v>0</v>
      </c>
      <c r="G11" s="6" t="n">
        <f aca="false">B11+MAX(E11:F11)</f>
        <v>38</v>
      </c>
      <c r="H11" s="0" t="n">
        <f aca="false">G11-B11</f>
        <v>0</v>
      </c>
      <c r="I11" s="7" t="n">
        <f aca="false">IF(AND(H11&lt;140,G11&gt;140),1,0)</f>
        <v>0</v>
      </c>
    </row>
    <row r="12" customFormat="false" ht="13.8" hidden="false" customHeight="false" outlineLevel="0" collapsed="false">
      <c r="A12" s="1" t="n">
        <v>10559</v>
      </c>
      <c r="B12" s="1" t="n">
        <v>14</v>
      </c>
      <c r="C12" s="3" t="n">
        <v>10095</v>
      </c>
      <c r="D12" s="4" t="s">
        <v>5</v>
      </c>
      <c r="E12" s="5" t="n">
        <f aca="false">VLOOKUP(C12,$A:$G,7,0)</f>
        <v>27</v>
      </c>
      <c r="F12" s="5" t="n">
        <f aca="false">VLOOKUP(D12,$A:$G,7,0)</f>
        <v>0</v>
      </c>
      <c r="G12" s="6" t="n">
        <f aca="false">B12+MAX(E12:F12)</f>
        <v>41</v>
      </c>
      <c r="H12" s="0" t="n">
        <f aca="false">G12-B12</f>
        <v>27</v>
      </c>
      <c r="I12" s="7" t="n">
        <f aca="false">IF(AND(H12&lt;140,G12&gt;140),1,0)</f>
        <v>0</v>
      </c>
    </row>
    <row r="13" customFormat="false" ht="13.8" hidden="false" customHeight="false" outlineLevel="0" collapsed="false">
      <c r="A13" s="1" t="n">
        <v>10646</v>
      </c>
      <c r="B13" s="1" t="n">
        <v>2</v>
      </c>
      <c r="C13" s="3" t="n">
        <v>0</v>
      </c>
      <c r="D13" s="4" t="s">
        <v>5</v>
      </c>
      <c r="E13" s="5" t="n">
        <f aca="false">VLOOKUP(C13,$A:$G,7,0)</f>
        <v>0</v>
      </c>
      <c r="F13" s="5" t="n">
        <f aca="false">VLOOKUP(D13,$A:$G,7,0)</f>
        <v>0</v>
      </c>
      <c r="G13" s="6" t="n">
        <f aca="false">B13+MAX(E13:F13)</f>
        <v>2</v>
      </c>
      <c r="H13" s="0" t="n">
        <f aca="false">G13-B13</f>
        <v>0</v>
      </c>
      <c r="I13" s="7" t="n">
        <f aca="false">IF(AND(H13&lt;140,G13&gt;140),1,0)</f>
        <v>0</v>
      </c>
    </row>
    <row r="14" customFormat="false" ht="13.8" hidden="false" customHeight="false" outlineLevel="0" collapsed="false">
      <c r="A14" s="1" t="n">
        <v>10746</v>
      </c>
      <c r="B14" s="1" t="n">
        <v>32</v>
      </c>
      <c r="C14" s="3" t="n">
        <v>10068</v>
      </c>
      <c r="D14" s="4" t="n">
        <v>10095</v>
      </c>
      <c r="E14" s="5" t="n">
        <f aca="false">VLOOKUP(C14,$A:$G,7,0)</f>
        <v>23</v>
      </c>
      <c r="F14" s="5" t="n">
        <f aca="false">VLOOKUP(D14,$A:$G,7,0)</f>
        <v>27</v>
      </c>
      <c r="G14" s="6" t="n">
        <f aca="false">B14+MAX(E14:F14)</f>
        <v>59</v>
      </c>
      <c r="H14" s="0" t="n">
        <f aca="false">G14-B14</f>
        <v>27</v>
      </c>
      <c r="I14" s="7" t="n">
        <f aca="false">IF(AND(H14&lt;140,G14&gt;140),1,0)</f>
        <v>0</v>
      </c>
    </row>
    <row r="15" customFormat="false" ht="13.8" hidden="false" customHeight="false" outlineLevel="0" collapsed="false">
      <c r="A15" s="1" t="n">
        <v>10823</v>
      </c>
      <c r="B15" s="1" t="n">
        <v>11</v>
      </c>
      <c r="C15" s="3" t="n">
        <v>10397</v>
      </c>
      <c r="D15" s="4" t="s">
        <v>5</v>
      </c>
      <c r="E15" s="5" t="n">
        <f aca="false">VLOOKUP(C15,$A:$G,7,0)</f>
        <v>17</v>
      </c>
      <c r="F15" s="5" t="n">
        <f aca="false">VLOOKUP(D15,$A:$G,7,0)</f>
        <v>0</v>
      </c>
      <c r="G15" s="6" t="n">
        <f aca="false">B15+MAX(E15:F15)</f>
        <v>28</v>
      </c>
      <c r="H15" s="0" t="n">
        <f aca="false">G15-B15</f>
        <v>17</v>
      </c>
      <c r="I15" s="7" t="n">
        <f aca="false">IF(AND(H15&lt;140,G15&gt;140),1,0)</f>
        <v>0</v>
      </c>
    </row>
    <row r="16" customFormat="false" ht="13.8" hidden="false" customHeight="false" outlineLevel="0" collapsed="false">
      <c r="A16" s="1" t="n">
        <v>10894</v>
      </c>
      <c r="B16" s="1" t="n">
        <v>22</v>
      </c>
      <c r="C16" s="3" t="n">
        <v>10095</v>
      </c>
      <c r="D16" s="4" t="s">
        <v>5</v>
      </c>
      <c r="E16" s="5" t="n">
        <f aca="false">VLOOKUP(C16,$A:$G,7,0)</f>
        <v>27</v>
      </c>
      <c r="F16" s="5" t="n">
        <f aca="false">VLOOKUP(D16,$A:$G,7,0)</f>
        <v>0</v>
      </c>
      <c r="G16" s="6" t="n">
        <f aca="false">B16+MAX(E16:F16)</f>
        <v>49</v>
      </c>
      <c r="H16" s="0" t="n">
        <f aca="false">G16-B16</f>
        <v>27</v>
      </c>
      <c r="I16" s="7" t="n">
        <f aca="false">IF(AND(H16&lt;140,G16&gt;140),1,0)</f>
        <v>0</v>
      </c>
    </row>
    <row r="17" customFormat="false" ht="13.8" hidden="false" customHeight="false" outlineLevel="0" collapsed="false">
      <c r="A17" s="1" t="n">
        <v>10934</v>
      </c>
      <c r="B17" s="1" t="n">
        <v>75</v>
      </c>
      <c r="C17" s="3" t="n">
        <v>0</v>
      </c>
      <c r="D17" s="4" t="s">
        <v>5</v>
      </c>
      <c r="E17" s="5" t="n">
        <f aca="false">VLOOKUP(C17,$A:$G,7,0)</f>
        <v>0</v>
      </c>
      <c r="F17" s="5" t="n">
        <f aca="false">VLOOKUP(D17,$A:$G,7,0)</f>
        <v>0</v>
      </c>
      <c r="G17" s="6" t="n">
        <f aca="false">B17+MAX(E17:F17)</f>
        <v>75</v>
      </c>
      <c r="H17" s="0" t="n">
        <f aca="false">G17-B17</f>
        <v>0</v>
      </c>
      <c r="I17" s="7" t="n">
        <f aca="false">IF(AND(H17&lt;140,G17&gt;140),1,0)</f>
        <v>0</v>
      </c>
    </row>
    <row r="18" customFormat="false" ht="13.8" hidden="false" customHeight="false" outlineLevel="0" collapsed="false">
      <c r="A18" s="1" t="n">
        <v>10951</v>
      </c>
      <c r="B18" s="1" t="n">
        <v>31</v>
      </c>
      <c r="C18" s="3" t="n">
        <v>10934</v>
      </c>
      <c r="D18" s="4" t="s">
        <v>5</v>
      </c>
      <c r="E18" s="5" t="n">
        <f aca="false">VLOOKUP(C18,$A:$G,7,0)</f>
        <v>75</v>
      </c>
      <c r="F18" s="5" t="n">
        <f aca="false">VLOOKUP(D18,$A:$G,7,0)</f>
        <v>0</v>
      </c>
      <c r="G18" s="6" t="n">
        <f aca="false">B18+MAX(E18:F18)</f>
        <v>106</v>
      </c>
      <c r="H18" s="0" t="n">
        <f aca="false">G18-B18</f>
        <v>75</v>
      </c>
      <c r="I18" s="7" t="n">
        <f aca="false">IF(AND(H18&lt;140,G18&gt;140),1,0)</f>
        <v>0</v>
      </c>
    </row>
    <row r="19" customFormat="false" ht="13.8" hidden="false" customHeight="false" outlineLevel="0" collapsed="false">
      <c r="A19" s="1" t="n">
        <v>11025</v>
      </c>
      <c r="B19" s="1" t="n">
        <v>93</v>
      </c>
      <c r="C19" s="3" t="n">
        <v>10095</v>
      </c>
      <c r="D19" s="4" t="n">
        <v>10894</v>
      </c>
      <c r="E19" s="5" t="n">
        <f aca="false">VLOOKUP(C19,$A:$G,7,0)</f>
        <v>27</v>
      </c>
      <c r="F19" s="5" t="n">
        <f aca="false">VLOOKUP(D19,$A:$G,7,0)</f>
        <v>49</v>
      </c>
      <c r="G19" s="6" t="n">
        <f aca="false">B19+MAX(E19:F19)</f>
        <v>142</v>
      </c>
      <c r="H19" s="0" t="n">
        <f aca="false">G19-B19</f>
        <v>49</v>
      </c>
      <c r="I19" s="7" t="n">
        <f aca="false">IF(AND(H19&lt;140,G19&gt;140),1,0)</f>
        <v>1</v>
      </c>
    </row>
    <row r="20" customFormat="false" ht="13.8" hidden="false" customHeight="false" outlineLevel="0" collapsed="false">
      <c r="A20" s="1" t="n">
        <v>11054</v>
      </c>
      <c r="B20" s="1" t="n">
        <v>14</v>
      </c>
      <c r="C20" s="3" t="n">
        <v>0</v>
      </c>
      <c r="D20" s="4" t="s">
        <v>5</v>
      </c>
      <c r="E20" s="5" t="n">
        <f aca="false">VLOOKUP(C20,$A:$G,7,0)</f>
        <v>0</v>
      </c>
      <c r="F20" s="5" t="n">
        <f aca="false">VLOOKUP(D20,$A:$G,7,0)</f>
        <v>0</v>
      </c>
      <c r="G20" s="6" t="n">
        <f aca="false">B20+MAX(E20:F20)</f>
        <v>14</v>
      </c>
      <c r="H20" s="0" t="n">
        <f aca="false">G20-B20</f>
        <v>0</v>
      </c>
      <c r="I20" s="7" t="n">
        <f aca="false">IF(AND(H20&lt;140,G20&gt;140),1,0)</f>
        <v>0</v>
      </c>
    </row>
    <row r="21" customFormat="false" ht="13.8" hidden="false" customHeight="false" outlineLevel="0" collapsed="false">
      <c r="A21" s="1" t="n">
        <v>11148</v>
      </c>
      <c r="B21" s="1" t="n">
        <v>1</v>
      </c>
      <c r="C21" s="3" t="n">
        <v>10486</v>
      </c>
      <c r="D21" s="4" t="n">
        <v>11025</v>
      </c>
      <c r="E21" s="5" t="n">
        <f aca="false">VLOOKUP(C21,$A:$G,7,0)</f>
        <v>101</v>
      </c>
      <c r="F21" s="5" t="n">
        <f aca="false">VLOOKUP(D21,$A:$G,7,0)</f>
        <v>142</v>
      </c>
      <c r="G21" s="6" t="n">
        <f aca="false">B21+MAX(E21:F21)</f>
        <v>143</v>
      </c>
      <c r="H21" s="0" t="n">
        <f aca="false">G21-B21</f>
        <v>142</v>
      </c>
      <c r="I21" s="7" t="n">
        <f aca="false">IF(AND(H21&lt;140,G21&gt;140),1,0)</f>
        <v>0</v>
      </c>
    </row>
    <row r="22" customFormat="false" ht="13.8" hidden="false" customHeight="false" outlineLevel="0" collapsed="false">
      <c r="A22" s="1" t="n">
        <v>11176</v>
      </c>
      <c r="B22" s="1" t="n">
        <v>6</v>
      </c>
      <c r="C22" s="3" t="n">
        <v>10109</v>
      </c>
      <c r="D22" s="4" t="n">
        <v>10553</v>
      </c>
      <c r="E22" s="5" t="n">
        <f aca="false">VLOOKUP(C22,$A:$G,7,0)</f>
        <v>81</v>
      </c>
      <c r="F22" s="5" t="n">
        <f aca="false">VLOOKUP(D22,$A:$G,7,0)</f>
        <v>38</v>
      </c>
      <c r="G22" s="6" t="n">
        <f aca="false">B22+MAX(E22:F22)</f>
        <v>87</v>
      </c>
      <c r="H22" s="0" t="n">
        <f aca="false">G22-B22</f>
        <v>81</v>
      </c>
      <c r="I22" s="7" t="n">
        <f aca="false">IF(AND(H22&lt;140,G22&gt;140),1,0)</f>
        <v>0</v>
      </c>
    </row>
    <row r="23" customFormat="false" ht="13.8" hidden="false" customHeight="false" outlineLevel="0" collapsed="false">
      <c r="A23" s="1" t="n">
        <v>11218</v>
      </c>
      <c r="B23" s="1" t="n">
        <v>11</v>
      </c>
      <c r="C23" s="3" t="n">
        <v>10109</v>
      </c>
      <c r="D23" s="4" t="n">
        <v>11148</v>
      </c>
      <c r="E23" s="5" t="n">
        <f aca="false">VLOOKUP(C23,$A:$G,7,0)</f>
        <v>81</v>
      </c>
      <c r="F23" s="5" t="n">
        <f aca="false">VLOOKUP(D23,$A:$G,7,0)</f>
        <v>143</v>
      </c>
      <c r="G23" s="6" t="n">
        <f aca="false">B23+MAX(E23:F23)</f>
        <v>154</v>
      </c>
      <c r="H23" s="0" t="n">
        <f aca="false">G23-B23</f>
        <v>143</v>
      </c>
      <c r="I23" s="7" t="n">
        <f aca="false">IF(AND(H23&lt;140,G23&gt;140),1,0)</f>
        <v>0</v>
      </c>
    </row>
    <row r="24" customFormat="false" ht="13.8" hidden="false" customHeight="false" outlineLevel="0" collapsed="false">
      <c r="A24" s="1" t="n">
        <v>11229</v>
      </c>
      <c r="B24" s="1" t="n">
        <v>94</v>
      </c>
      <c r="C24" s="3" t="n">
        <v>10951</v>
      </c>
      <c r="D24" s="4" t="s">
        <v>5</v>
      </c>
      <c r="E24" s="5" t="n">
        <f aca="false">VLOOKUP(C24,$A:$G,7,0)</f>
        <v>106</v>
      </c>
      <c r="F24" s="5" t="n">
        <f aca="false">VLOOKUP(D24,$A:$G,7,0)</f>
        <v>0</v>
      </c>
      <c r="G24" s="6" t="n">
        <f aca="false">B24+MAX(E24:F24)</f>
        <v>200</v>
      </c>
      <c r="H24" s="0" t="n">
        <f aca="false">G24-B24</f>
        <v>106</v>
      </c>
      <c r="I24" s="7" t="n">
        <f aca="false">IF(AND(H24&lt;140,G24&gt;140),1,0)</f>
        <v>1</v>
      </c>
    </row>
    <row r="25" customFormat="false" ht="13.8" hidden="false" customHeight="false" outlineLevel="0" collapsed="false">
      <c r="A25" s="1" t="n">
        <v>11307</v>
      </c>
      <c r="B25" s="1" t="n">
        <v>55</v>
      </c>
      <c r="C25" s="3" t="n">
        <v>10746</v>
      </c>
      <c r="D25" s="4" t="s">
        <v>5</v>
      </c>
      <c r="E25" s="5" t="n">
        <f aca="false">VLOOKUP(C25,$A:$G,7,0)</f>
        <v>59</v>
      </c>
      <c r="F25" s="5" t="n">
        <f aca="false">VLOOKUP(D25,$A:$G,7,0)</f>
        <v>0</v>
      </c>
      <c r="G25" s="6" t="n">
        <f aca="false">B25+MAX(E25:F25)</f>
        <v>114</v>
      </c>
      <c r="H25" s="0" t="n">
        <f aca="false">G25-B25</f>
        <v>59</v>
      </c>
      <c r="I25" s="7" t="n">
        <f aca="false">IF(AND(H25&lt;140,G25&gt;140),1,0)</f>
        <v>0</v>
      </c>
    </row>
    <row r="26" customFormat="false" ht="13.8" hidden="false" customHeight="false" outlineLevel="0" collapsed="false">
      <c r="A26" s="1" t="n">
        <v>11366</v>
      </c>
      <c r="B26" s="1" t="n">
        <v>56</v>
      </c>
      <c r="C26" s="3" t="n">
        <v>10095</v>
      </c>
      <c r="D26" s="4" t="s">
        <v>5</v>
      </c>
      <c r="E26" s="5" t="n">
        <f aca="false">VLOOKUP(C26,$A:$G,7,0)</f>
        <v>27</v>
      </c>
      <c r="F26" s="5" t="n">
        <f aca="false">VLOOKUP(D26,$A:$G,7,0)</f>
        <v>0</v>
      </c>
      <c r="G26" s="6" t="n">
        <f aca="false">B26+MAX(E26:F26)</f>
        <v>83</v>
      </c>
      <c r="H26" s="0" t="n">
        <f aca="false">G26-B26</f>
        <v>27</v>
      </c>
      <c r="I26" s="7" t="n">
        <f aca="false">IF(AND(H26&lt;140,G26&gt;140),1,0)</f>
        <v>0</v>
      </c>
    </row>
    <row r="27" customFormat="false" ht="13.8" hidden="false" customHeight="false" outlineLevel="0" collapsed="false">
      <c r="A27" s="1" t="n">
        <v>11433</v>
      </c>
      <c r="B27" s="1" t="n">
        <v>90</v>
      </c>
      <c r="C27" s="3" t="n">
        <v>0</v>
      </c>
      <c r="D27" s="4" t="s">
        <v>5</v>
      </c>
      <c r="E27" s="5" t="n">
        <f aca="false">VLOOKUP(C27,$A:$G,7,0)</f>
        <v>0</v>
      </c>
      <c r="F27" s="5" t="n">
        <f aca="false">VLOOKUP(D27,$A:$G,7,0)</f>
        <v>0</v>
      </c>
      <c r="G27" s="6" t="n">
        <f aca="false">B27+MAX(E27:F27)</f>
        <v>90</v>
      </c>
      <c r="H27" s="0" t="n">
        <f aca="false">G27-B27</f>
        <v>0</v>
      </c>
      <c r="I27" s="7" t="n">
        <f aca="false">IF(AND(H27&lt;140,G27&gt;140),1,0)</f>
        <v>0</v>
      </c>
    </row>
    <row r="28" customFormat="false" ht="13.8" hidden="false" customHeight="false" outlineLevel="0" collapsed="false">
      <c r="A28" s="1" t="n">
        <v>11521</v>
      </c>
      <c r="B28" s="1" t="n">
        <v>57</v>
      </c>
      <c r="C28" s="3" t="n">
        <v>11229</v>
      </c>
      <c r="D28" s="4" t="n">
        <v>11307</v>
      </c>
      <c r="E28" s="5" t="n">
        <f aca="false">VLOOKUP(C28,$A:$G,7,0)</f>
        <v>200</v>
      </c>
      <c r="F28" s="5" t="n">
        <f aca="false">VLOOKUP(D28,$A:$G,7,0)</f>
        <v>114</v>
      </c>
      <c r="G28" s="6" t="n">
        <f aca="false">B28+MAX(E28:F28)</f>
        <v>257</v>
      </c>
      <c r="H28" s="0" t="n">
        <f aca="false">G28-B28</f>
        <v>200</v>
      </c>
      <c r="I28" s="7" t="n">
        <f aca="false">IF(AND(H28&lt;140,G28&gt;140),1,0)</f>
        <v>0</v>
      </c>
    </row>
    <row r="29" customFormat="false" ht="13.8" hidden="false" customHeight="false" outlineLevel="0" collapsed="false">
      <c r="A29" s="1" t="n">
        <v>11549</v>
      </c>
      <c r="B29" s="1" t="n">
        <v>54</v>
      </c>
      <c r="C29" s="3" t="n">
        <v>0</v>
      </c>
      <c r="D29" s="4" t="s">
        <v>5</v>
      </c>
      <c r="E29" s="5" t="n">
        <f aca="false">VLOOKUP(C29,$A:$G,7,0)</f>
        <v>0</v>
      </c>
      <c r="F29" s="5" t="n">
        <f aca="false">VLOOKUP(D29,$A:$G,7,0)</f>
        <v>0</v>
      </c>
      <c r="G29" s="6" t="n">
        <f aca="false">B29+MAX(E29:F29)</f>
        <v>54</v>
      </c>
      <c r="H29" s="0" t="n">
        <f aca="false">G29-B29</f>
        <v>0</v>
      </c>
      <c r="I29" s="7" t="n">
        <f aca="false">IF(AND(H29&lt;140,G29&gt;140),1,0)</f>
        <v>0</v>
      </c>
    </row>
    <row r="30" customFormat="false" ht="13.8" hidden="false" customHeight="false" outlineLevel="0" collapsed="false">
      <c r="A30" s="1" t="n">
        <v>11644</v>
      </c>
      <c r="B30" s="1" t="n">
        <v>48</v>
      </c>
      <c r="C30" s="3" t="n">
        <v>10746</v>
      </c>
      <c r="D30" s="4" t="s">
        <v>5</v>
      </c>
      <c r="E30" s="5" t="n">
        <f aca="false">VLOOKUP(C30,$A:$G,7,0)</f>
        <v>59</v>
      </c>
      <c r="F30" s="5" t="n">
        <f aca="false">VLOOKUP(D30,$A:$G,7,0)</f>
        <v>0</v>
      </c>
      <c r="G30" s="6" t="n">
        <f aca="false">B30+MAX(E30:F30)</f>
        <v>107</v>
      </c>
      <c r="H30" s="0" t="n">
        <f aca="false">G30-B30</f>
        <v>59</v>
      </c>
      <c r="I30" s="7" t="n">
        <f aca="false">IF(AND(H30&lt;140,G30&gt;140),1,0)</f>
        <v>0</v>
      </c>
    </row>
    <row r="31" customFormat="false" ht="13.8" hidden="false" customHeight="false" outlineLevel="0" collapsed="false">
      <c r="A31" s="1" t="n">
        <v>11741</v>
      </c>
      <c r="B31" s="1" t="n">
        <v>43</v>
      </c>
      <c r="C31" s="3" t="n">
        <v>11025</v>
      </c>
      <c r="D31" s="4" t="s">
        <v>5</v>
      </c>
      <c r="E31" s="5" t="n">
        <f aca="false">VLOOKUP(C31,$A:$G,7,0)</f>
        <v>142</v>
      </c>
      <c r="F31" s="5" t="n">
        <f aca="false">VLOOKUP(D31,$A:$G,7,0)</f>
        <v>0</v>
      </c>
      <c r="G31" s="6" t="n">
        <f aca="false">B31+MAX(E31:F31)</f>
        <v>185</v>
      </c>
      <c r="H31" s="0" t="n">
        <f aca="false">G31-B31</f>
        <v>142</v>
      </c>
      <c r="I31" s="7" t="n">
        <f aca="false">IF(AND(H31&lt;140,G31&gt;140),1,0)</f>
        <v>0</v>
      </c>
    </row>
    <row r="32" customFormat="false" ht="13.8" hidden="false" customHeight="false" outlineLevel="0" collapsed="false">
      <c r="A32" s="1" t="n">
        <v>11794</v>
      </c>
      <c r="B32" s="1" t="n">
        <v>62</v>
      </c>
      <c r="C32" s="3" t="n">
        <v>10553</v>
      </c>
      <c r="D32" s="4" t="s">
        <v>5</v>
      </c>
      <c r="E32" s="5" t="n">
        <f aca="false">VLOOKUP(C32,$A:$G,7,0)</f>
        <v>38</v>
      </c>
      <c r="F32" s="5" t="n">
        <f aca="false">VLOOKUP(D32,$A:$G,7,0)</f>
        <v>0</v>
      </c>
      <c r="G32" s="6" t="n">
        <f aca="false">B32+MAX(E32:F32)</f>
        <v>100</v>
      </c>
      <c r="H32" s="0" t="n">
        <f aca="false">G32-B32</f>
        <v>38</v>
      </c>
      <c r="I32" s="7" t="n">
        <f aca="false">IF(AND(H32&lt;140,G32&gt;140),1,0)</f>
        <v>0</v>
      </c>
    </row>
    <row r="33" customFormat="false" ht="13.8" hidden="false" customHeight="false" outlineLevel="0" collapsed="false">
      <c r="A33" s="1" t="n">
        <v>11885</v>
      </c>
      <c r="B33" s="1" t="n">
        <v>97</v>
      </c>
      <c r="C33" s="3" t="n">
        <v>0</v>
      </c>
      <c r="D33" s="4" t="s">
        <v>5</v>
      </c>
      <c r="E33" s="5" t="n">
        <f aca="false">VLOOKUP(C33,$A:$G,7,0)</f>
        <v>0</v>
      </c>
      <c r="F33" s="5" t="n">
        <f aca="false">VLOOKUP(D33,$A:$G,7,0)</f>
        <v>0</v>
      </c>
      <c r="G33" s="6" t="n">
        <f aca="false">B33+MAX(E33:F33)</f>
        <v>97</v>
      </c>
      <c r="H33" s="0" t="n">
        <f aca="false">G33-B33</f>
        <v>0</v>
      </c>
      <c r="I33" s="7" t="n">
        <f aca="false">IF(AND(H33&lt;140,G33&gt;140),1,0)</f>
        <v>0</v>
      </c>
    </row>
    <row r="34" customFormat="false" ht="13.8" hidden="false" customHeight="false" outlineLevel="0" collapsed="false">
      <c r="A34" s="1" t="n">
        <v>11948</v>
      </c>
      <c r="B34" s="1" t="n">
        <v>22</v>
      </c>
      <c r="C34" s="3" t="n">
        <v>11025</v>
      </c>
      <c r="D34" s="4" t="s">
        <v>5</v>
      </c>
      <c r="E34" s="5" t="n">
        <f aca="false">VLOOKUP(C34,$A:$G,7,0)</f>
        <v>142</v>
      </c>
      <c r="F34" s="5" t="n">
        <f aca="false">VLOOKUP(D34,$A:$G,7,0)</f>
        <v>0</v>
      </c>
      <c r="G34" s="6" t="n">
        <f aca="false">B34+MAX(E34:F34)</f>
        <v>164</v>
      </c>
      <c r="H34" s="0" t="n">
        <f aca="false">G34-B34</f>
        <v>142</v>
      </c>
      <c r="I34" s="7" t="n">
        <f aca="false">IF(AND(H34&lt;140,G34&gt;140),1,0)</f>
        <v>0</v>
      </c>
    </row>
    <row r="35" customFormat="false" ht="13.8" hidden="false" customHeight="false" outlineLevel="0" collapsed="false">
      <c r="A35" s="1" t="n">
        <v>12003</v>
      </c>
      <c r="B35" s="1" t="n">
        <v>3</v>
      </c>
      <c r="C35" s="3" t="n">
        <v>0</v>
      </c>
      <c r="D35" s="4" t="s">
        <v>5</v>
      </c>
      <c r="E35" s="5" t="n">
        <f aca="false">VLOOKUP(C35,$A:$G,7,0)</f>
        <v>0</v>
      </c>
      <c r="F35" s="5" t="n">
        <f aca="false">VLOOKUP(D35,$A:$G,7,0)</f>
        <v>0</v>
      </c>
      <c r="G35" s="6" t="n">
        <f aca="false">B35+MAX(E35:F35)</f>
        <v>3</v>
      </c>
      <c r="H35" s="0" t="n">
        <f aca="false">G35-B35</f>
        <v>0</v>
      </c>
      <c r="I35" s="7" t="n">
        <f aca="false">IF(AND(H35&lt;140,G35&gt;140),1,0)</f>
        <v>0</v>
      </c>
    </row>
    <row r="36" customFormat="false" ht="13.8" hidden="false" customHeight="false" outlineLevel="0" collapsed="false">
      <c r="A36" s="1" t="n">
        <v>12027</v>
      </c>
      <c r="B36" s="1" t="n">
        <v>6</v>
      </c>
      <c r="C36" s="3" t="n">
        <v>11307</v>
      </c>
      <c r="D36" s="4" t="s">
        <v>5</v>
      </c>
      <c r="E36" s="5" t="n">
        <f aca="false">VLOOKUP(C36,$A:$G,7,0)</f>
        <v>114</v>
      </c>
      <c r="F36" s="5" t="n">
        <f aca="false">VLOOKUP(D36,$A:$G,7,0)</f>
        <v>0</v>
      </c>
      <c r="G36" s="6" t="n">
        <f aca="false">B36+MAX(E36:F36)</f>
        <v>120</v>
      </c>
      <c r="H36" s="0" t="n">
        <f aca="false">G36-B36</f>
        <v>114</v>
      </c>
      <c r="I36" s="7" t="n">
        <f aca="false">IF(AND(H36&lt;140,G36&gt;140),1,0)</f>
        <v>0</v>
      </c>
    </row>
    <row r="37" customFormat="false" ht="13.8" hidden="false" customHeight="false" outlineLevel="0" collapsed="false">
      <c r="A37" s="1" t="n">
        <v>12031</v>
      </c>
      <c r="B37" s="1" t="n">
        <v>38</v>
      </c>
      <c r="C37" s="3" t="n">
        <v>10068</v>
      </c>
      <c r="D37" s="4" t="s">
        <v>5</v>
      </c>
      <c r="E37" s="5" t="n">
        <f aca="false">VLOOKUP(C37,$A:$G,7,0)</f>
        <v>23</v>
      </c>
      <c r="F37" s="5" t="n">
        <f aca="false">VLOOKUP(D37,$A:$G,7,0)</f>
        <v>0</v>
      </c>
      <c r="G37" s="6" t="n">
        <f aca="false">B37+MAX(E37:F37)</f>
        <v>61</v>
      </c>
      <c r="H37" s="0" t="n">
        <f aca="false">G37-B37</f>
        <v>23</v>
      </c>
      <c r="I37" s="7" t="n">
        <f aca="false">IF(AND(H37&lt;140,G37&gt;140),1,0)</f>
        <v>0</v>
      </c>
    </row>
    <row r="38" customFormat="false" ht="13.8" hidden="false" customHeight="false" outlineLevel="0" collapsed="false">
      <c r="A38" s="1" t="n">
        <v>12071</v>
      </c>
      <c r="B38" s="1" t="n">
        <v>9</v>
      </c>
      <c r="C38" s="3" t="n">
        <v>0</v>
      </c>
      <c r="D38" s="4" t="s">
        <v>5</v>
      </c>
      <c r="E38" s="5" t="n">
        <f aca="false">VLOOKUP(C38,$A:$G,7,0)</f>
        <v>0</v>
      </c>
      <c r="F38" s="5" t="n">
        <f aca="false">VLOOKUP(D38,$A:$G,7,0)</f>
        <v>0</v>
      </c>
      <c r="G38" s="6" t="n">
        <f aca="false">B38+MAX(E38:F38)</f>
        <v>9</v>
      </c>
      <c r="H38" s="0" t="n">
        <f aca="false">G38-B38</f>
        <v>0</v>
      </c>
      <c r="I38" s="7" t="n">
        <f aca="false">IF(AND(H38&lt;140,G38&gt;140),1,0)</f>
        <v>0</v>
      </c>
    </row>
    <row r="39" customFormat="false" ht="13.8" hidden="false" customHeight="false" outlineLevel="0" collapsed="false">
      <c r="A39" s="1" t="n">
        <v>12099</v>
      </c>
      <c r="B39" s="1" t="n">
        <v>32</v>
      </c>
      <c r="C39" s="3" t="n">
        <v>10746</v>
      </c>
      <c r="D39" s="4" t="n">
        <v>11148</v>
      </c>
      <c r="E39" s="5" t="n">
        <f aca="false">VLOOKUP(C39,$A:$G,7,0)</f>
        <v>59</v>
      </c>
      <c r="F39" s="5" t="n">
        <f aca="false">VLOOKUP(D39,$A:$G,7,0)</f>
        <v>143</v>
      </c>
      <c r="G39" s="6" t="n">
        <f aca="false">B39+MAX(E39:F39)</f>
        <v>175</v>
      </c>
      <c r="H39" s="0" t="n">
        <f aca="false">G39-B39</f>
        <v>143</v>
      </c>
      <c r="I39" s="7" t="n">
        <f aca="false">IF(AND(H39&lt;140,G39&gt;140),1,0)</f>
        <v>0</v>
      </c>
    </row>
    <row r="40" customFormat="false" ht="13.8" hidden="false" customHeight="false" outlineLevel="0" collapsed="false">
      <c r="A40" s="1" t="n">
        <v>12116</v>
      </c>
      <c r="B40" s="1" t="n">
        <v>5</v>
      </c>
      <c r="C40" s="3" t="n">
        <v>12099</v>
      </c>
      <c r="D40" s="4" t="s">
        <v>5</v>
      </c>
      <c r="E40" s="5" t="n">
        <f aca="false">VLOOKUP(C40,$A:$G,7,0)</f>
        <v>175</v>
      </c>
      <c r="F40" s="5" t="n">
        <f aca="false">VLOOKUP(D40,$A:$G,7,0)</f>
        <v>0</v>
      </c>
      <c r="G40" s="6" t="n">
        <f aca="false">B40+MAX(E40:F40)</f>
        <v>180</v>
      </c>
      <c r="H40" s="0" t="n">
        <f aca="false">G40-B40</f>
        <v>175</v>
      </c>
      <c r="I40" s="7" t="n">
        <f aca="false">IF(AND(H40&lt;140,G40&gt;140),1,0)</f>
        <v>0</v>
      </c>
    </row>
    <row r="41" customFormat="false" ht="13.8" hidden="false" customHeight="false" outlineLevel="0" collapsed="false">
      <c r="A41" s="1" t="n">
        <v>12215</v>
      </c>
      <c r="B41" s="1" t="n">
        <v>98</v>
      </c>
      <c r="C41" s="3" t="n">
        <v>0</v>
      </c>
      <c r="D41" s="4" t="s">
        <v>5</v>
      </c>
      <c r="E41" s="5" t="n">
        <f aca="false">VLOOKUP(C41,$A:$G,7,0)</f>
        <v>0</v>
      </c>
      <c r="F41" s="5" t="n">
        <f aca="false">VLOOKUP(D41,$A:$G,7,0)</f>
        <v>0</v>
      </c>
      <c r="G41" s="6" t="n">
        <f aca="false">B41+MAX(E41:F41)</f>
        <v>98</v>
      </c>
      <c r="H41" s="0" t="n">
        <f aca="false">G41-B41</f>
        <v>0</v>
      </c>
      <c r="I41" s="7" t="n">
        <f aca="false">IF(AND(H41&lt;140,G41&gt;140),1,0)</f>
        <v>0</v>
      </c>
    </row>
    <row r="42" customFormat="false" ht="13.8" hidden="false" customHeight="false" outlineLevel="0" collapsed="false">
      <c r="A42" s="1" t="n">
        <v>12236</v>
      </c>
      <c r="B42" s="1" t="n">
        <v>70</v>
      </c>
      <c r="C42" s="3" t="n">
        <v>11885</v>
      </c>
      <c r="D42" s="4" t="s">
        <v>5</v>
      </c>
      <c r="E42" s="5" t="n">
        <f aca="false">VLOOKUP(C42,$A:$G,7,0)</f>
        <v>97</v>
      </c>
      <c r="F42" s="5" t="n">
        <f aca="false">VLOOKUP(D42,$A:$G,7,0)</f>
        <v>0</v>
      </c>
      <c r="G42" s="6" t="n">
        <f aca="false">B42+MAX(E42:F42)</f>
        <v>167</v>
      </c>
      <c r="H42" s="0" t="n">
        <f aca="false">G42-B42</f>
        <v>97</v>
      </c>
      <c r="I42" s="7" t="n">
        <f aca="false">IF(AND(H42&lt;140,G42&gt;140),1,0)</f>
        <v>1</v>
      </c>
    </row>
    <row r="43" customFormat="false" ht="13.8" hidden="false" customHeight="false" outlineLevel="0" collapsed="false">
      <c r="A43" s="1" t="n">
        <v>12254</v>
      </c>
      <c r="B43" s="1" t="n">
        <v>38</v>
      </c>
      <c r="C43" s="3" t="n">
        <v>0</v>
      </c>
      <c r="D43" s="4" t="s">
        <v>5</v>
      </c>
      <c r="E43" s="5" t="n">
        <f aca="false">VLOOKUP(C43,$A:$G,7,0)</f>
        <v>0</v>
      </c>
      <c r="F43" s="5" t="n">
        <f aca="false">VLOOKUP(D43,$A:$G,7,0)</f>
        <v>0</v>
      </c>
      <c r="G43" s="6" t="n">
        <f aca="false">B43+MAX(E43:F43)</f>
        <v>38</v>
      </c>
      <c r="H43" s="0" t="n">
        <f aca="false">G43-B43</f>
        <v>0</v>
      </c>
      <c r="I43" s="7" t="n">
        <f aca="false">IF(AND(H43&lt;140,G43&gt;140),1,0)</f>
        <v>0</v>
      </c>
    </row>
    <row r="44" customFormat="false" ht="13.8" hidden="false" customHeight="false" outlineLevel="0" collapsed="false">
      <c r="A44" s="1" t="n">
        <v>12262</v>
      </c>
      <c r="B44" s="1" t="n">
        <v>43</v>
      </c>
      <c r="C44" s="3" t="n">
        <v>0</v>
      </c>
      <c r="D44" s="4" t="s">
        <v>5</v>
      </c>
      <c r="E44" s="5" t="n">
        <f aca="false">VLOOKUP(C44,$A:$G,7,0)</f>
        <v>0</v>
      </c>
      <c r="F44" s="5" t="n">
        <f aca="false">VLOOKUP(D44,$A:$G,7,0)</f>
        <v>0</v>
      </c>
      <c r="G44" s="6" t="n">
        <f aca="false">B44+MAX(E44:F44)</f>
        <v>43</v>
      </c>
      <c r="H44" s="0" t="n">
        <f aca="false">G44-B44</f>
        <v>0</v>
      </c>
      <c r="I44" s="7" t="n">
        <f aca="false">IF(AND(H44&lt;140,G44&gt;140),1,0)</f>
        <v>0</v>
      </c>
    </row>
    <row r="45" customFormat="false" ht="13.8" hidden="false" customHeight="false" outlineLevel="0" collapsed="false">
      <c r="A45" s="1" t="n">
        <v>12343</v>
      </c>
      <c r="B45" s="1" t="n">
        <v>61</v>
      </c>
      <c r="C45" s="3" t="n">
        <v>0</v>
      </c>
      <c r="D45" s="4" t="s">
        <v>5</v>
      </c>
      <c r="E45" s="5" t="n">
        <f aca="false">VLOOKUP(C45,$A:$G,7,0)</f>
        <v>0</v>
      </c>
      <c r="F45" s="5" t="n">
        <f aca="false">VLOOKUP(D45,$A:$G,7,0)</f>
        <v>0</v>
      </c>
      <c r="G45" s="6" t="n">
        <f aca="false">B45+MAX(E45:F45)</f>
        <v>61</v>
      </c>
      <c r="H45" s="0" t="n">
        <f aca="false">G45-B45</f>
        <v>0</v>
      </c>
      <c r="I45" s="7" t="n">
        <f aca="false">IF(AND(H45&lt;140,G45&gt;140),1,0)</f>
        <v>0</v>
      </c>
    </row>
    <row r="46" customFormat="false" ht="13.8" hidden="false" customHeight="false" outlineLevel="0" collapsed="false">
      <c r="A46" s="1" t="n">
        <v>12367</v>
      </c>
      <c r="B46" s="1" t="n">
        <v>74</v>
      </c>
      <c r="C46" s="3" t="n">
        <v>0</v>
      </c>
      <c r="D46" s="4" t="s">
        <v>5</v>
      </c>
      <c r="E46" s="5" t="n">
        <f aca="false">VLOOKUP(C46,$A:$G,7,0)</f>
        <v>0</v>
      </c>
      <c r="F46" s="5" t="n">
        <f aca="false">VLOOKUP(D46,$A:$G,7,0)</f>
        <v>0</v>
      </c>
      <c r="G46" s="6" t="n">
        <f aca="false">B46+MAX(E46:F46)</f>
        <v>74</v>
      </c>
      <c r="H46" s="0" t="n">
        <f aca="false">G46-B46</f>
        <v>0</v>
      </c>
      <c r="I46" s="7" t="n">
        <f aca="false">IF(AND(H46&lt;140,G46&gt;140),1,0)</f>
        <v>0</v>
      </c>
    </row>
    <row r="47" customFormat="false" ht="13.8" hidden="false" customHeight="false" outlineLevel="0" collapsed="false">
      <c r="A47" s="1" t="n">
        <v>12436</v>
      </c>
      <c r="B47" s="1" t="n">
        <v>3</v>
      </c>
      <c r="C47" s="3" t="n">
        <v>11229</v>
      </c>
      <c r="D47" s="4" t="n">
        <v>12367</v>
      </c>
      <c r="E47" s="5" t="n">
        <f aca="false">VLOOKUP(C47,$A:$G,7,0)</f>
        <v>200</v>
      </c>
      <c r="F47" s="5" t="n">
        <f aca="false">VLOOKUP(D47,$A:$G,7,0)</f>
        <v>74</v>
      </c>
      <c r="G47" s="6" t="n">
        <f aca="false">B47+MAX(E47:F47)</f>
        <v>203</v>
      </c>
      <c r="H47" s="0" t="n">
        <f aca="false">G47-B47</f>
        <v>200</v>
      </c>
      <c r="I47" s="7" t="n">
        <f aca="false">IF(AND(H47&lt;140,G47&gt;140),1,0)</f>
        <v>0</v>
      </c>
    </row>
    <row r="48" customFormat="false" ht="13.8" hidden="false" customHeight="false" outlineLevel="0" collapsed="false">
      <c r="A48" s="1" t="n">
        <v>12533</v>
      </c>
      <c r="B48" s="1" t="n">
        <v>46</v>
      </c>
      <c r="C48" s="3" t="n">
        <v>0</v>
      </c>
      <c r="D48" s="4" t="s">
        <v>5</v>
      </c>
      <c r="E48" s="5" t="n">
        <f aca="false">VLOOKUP(C48,$A:$G,7,0)</f>
        <v>0</v>
      </c>
      <c r="F48" s="5" t="n">
        <f aca="false">VLOOKUP(D48,$A:$G,7,0)</f>
        <v>0</v>
      </c>
      <c r="G48" s="6" t="n">
        <f aca="false">B48+MAX(E48:F48)</f>
        <v>46</v>
      </c>
      <c r="H48" s="0" t="n">
        <f aca="false">G48-B48</f>
        <v>0</v>
      </c>
      <c r="I48" s="7" t="n">
        <f aca="false">IF(AND(H48&lt;140,G48&gt;140),1,0)</f>
        <v>0</v>
      </c>
    </row>
    <row r="49" customFormat="false" ht="13.8" hidden="false" customHeight="false" outlineLevel="0" collapsed="false">
      <c r="A49" s="1" t="n">
        <v>12552</v>
      </c>
      <c r="B49" s="1" t="n">
        <v>48</v>
      </c>
      <c r="C49" s="3" t="n">
        <v>10486</v>
      </c>
      <c r="D49" s="4" t="s">
        <v>5</v>
      </c>
      <c r="E49" s="5" t="n">
        <f aca="false">VLOOKUP(C49,$A:$G,7,0)</f>
        <v>101</v>
      </c>
      <c r="F49" s="5" t="n">
        <f aca="false">VLOOKUP(D49,$A:$G,7,0)</f>
        <v>0</v>
      </c>
      <c r="G49" s="6" t="n">
        <f aca="false">B49+MAX(E49:F49)</f>
        <v>149</v>
      </c>
      <c r="H49" s="0" t="n">
        <f aca="false">G49-B49</f>
        <v>101</v>
      </c>
      <c r="I49" s="7" t="n">
        <f aca="false">IF(AND(H49&lt;140,G49&gt;140),1,0)</f>
        <v>1</v>
      </c>
    </row>
    <row r="50" customFormat="false" ht="13.8" hidden="false" customHeight="false" outlineLevel="0" collapsed="false">
      <c r="A50" s="1" t="n">
        <v>12570</v>
      </c>
      <c r="B50" s="1" t="n">
        <v>24</v>
      </c>
      <c r="C50" s="3" t="n">
        <v>10934</v>
      </c>
      <c r="D50" s="4" t="n">
        <v>11741</v>
      </c>
      <c r="E50" s="5" t="n">
        <f aca="false">VLOOKUP(C50,$A:$G,7,0)</f>
        <v>75</v>
      </c>
      <c r="F50" s="5" t="n">
        <f aca="false">VLOOKUP(D50,$A:$G,7,0)</f>
        <v>185</v>
      </c>
      <c r="G50" s="6" t="n">
        <f aca="false">B50+MAX(E50:F50)</f>
        <v>209</v>
      </c>
      <c r="H50" s="0" t="n">
        <f aca="false">G50-B50</f>
        <v>185</v>
      </c>
      <c r="I50" s="7" t="n">
        <f aca="false">IF(AND(H50&lt;140,G50&gt;140),1,0)</f>
        <v>0</v>
      </c>
    </row>
    <row r="51" customFormat="false" ht="13.8" hidden="false" customHeight="false" outlineLevel="0" collapsed="false">
      <c r="A51" s="1" t="n">
        <v>12612</v>
      </c>
      <c r="B51" s="1" t="n">
        <v>21</v>
      </c>
      <c r="C51" s="3" t="n">
        <v>0</v>
      </c>
      <c r="D51" s="4" t="s">
        <v>5</v>
      </c>
      <c r="E51" s="5" t="n">
        <f aca="false">VLOOKUP(C51,$A:$G,7,0)</f>
        <v>0</v>
      </c>
      <c r="F51" s="5" t="n">
        <f aca="false">VLOOKUP(D51,$A:$G,7,0)</f>
        <v>0</v>
      </c>
      <c r="G51" s="6" t="n">
        <f aca="false">B51+MAX(E51:F51)</f>
        <v>21</v>
      </c>
      <c r="H51" s="0" t="n">
        <f aca="false">G51-B51</f>
        <v>0</v>
      </c>
      <c r="I51" s="7" t="n">
        <f aca="false">IF(AND(H51&lt;140,G51&gt;140),1,0)</f>
        <v>0</v>
      </c>
    </row>
    <row r="52" customFormat="false" ht="13.8" hidden="false" customHeight="false" outlineLevel="0" collapsed="false">
      <c r="A52" s="1" t="n">
        <v>12615</v>
      </c>
      <c r="B52" s="1" t="n">
        <v>8</v>
      </c>
      <c r="C52" s="3" t="n">
        <v>0</v>
      </c>
      <c r="D52" s="4" t="s">
        <v>5</v>
      </c>
      <c r="E52" s="5" t="n">
        <f aca="false">VLOOKUP(C52,$A:$G,7,0)</f>
        <v>0</v>
      </c>
      <c r="F52" s="5" t="n">
        <f aca="false">VLOOKUP(D52,$A:$G,7,0)</f>
        <v>0</v>
      </c>
      <c r="G52" s="6" t="n">
        <f aca="false">B52+MAX(E52:F52)</f>
        <v>8</v>
      </c>
      <c r="H52" s="0" t="n">
        <f aca="false">G52-B52</f>
        <v>0</v>
      </c>
      <c r="I52" s="7" t="n">
        <f aca="false">IF(AND(H52&lt;140,G52&gt;140),1,0)</f>
        <v>0</v>
      </c>
    </row>
    <row r="53" customFormat="false" ht="13.8" hidden="false" customHeight="false" outlineLevel="0" collapsed="false">
      <c r="A53" s="1" t="n">
        <v>12708</v>
      </c>
      <c r="B53" s="1" t="n">
        <v>44</v>
      </c>
      <c r="C53" s="3" t="n">
        <v>11054</v>
      </c>
      <c r="D53" s="4" t="n">
        <v>12236</v>
      </c>
      <c r="E53" s="5" t="n">
        <f aca="false">VLOOKUP(C53,$A:$G,7,0)</f>
        <v>14</v>
      </c>
      <c r="F53" s="5" t="n">
        <f aca="false">VLOOKUP(D53,$A:$G,7,0)</f>
        <v>167</v>
      </c>
      <c r="G53" s="6" t="n">
        <f aca="false">B53+MAX(E53:F53)</f>
        <v>211</v>
      </c>
      <c r="H53" s="0" t="n">
        <f aca="false">G53-B53</f>
        <v>167</v>
      </c>
      <c r="I53" s="7" t="n">
        <f aca="false">IF(AND(H53&lt;140,G53&gt;140),1,0)</f>
        <v>0</v>
      </c>
    </row>
    <row r="54" customFormat="false" ht="13.8" hidden="false" customHeight="false" outlineLevel="0" collapsed="false">
      <c r="A54" s="1" t="n">
        <v>12746</v>
      </c>
      <c r="B54" s="1" t="n">
        <v>11</v>
      </c>
      <c r="C54" s="3" t="n">
        <v>12254</v>
      </c>
      <c r="D54" s="4" t="n">
        <v>12615</v>
      </c>
      <c r="E54" s="5" t="n">
        <f aca="false">VLOOKUP(C54,$A:$G,7,0)</f>
        <v>38</v>
      </c>
      <c r="F54" s="5" t="n">
        <f aca="false">VLOOKUP(D54,$A:$G,7,0)</f>
        <v>8</v>
      </c>
      <c r="G54" s="6" t="n">
        <f aca="false">B54+MAX(E54:F54)</f>
        <v>49</v>
      </c>
      <c r="H54" s="0" t="n">
        <f aca="false">G54-B54</f>
        <v>38</v>
      </c>
      <c r="I54" s="7" t="n">
        <f aca="false">IF(AND(H54&lt;140,G54&gt;140),1,0)</f>
        <v>0</v>
      </c>
    </row>
    <row r="55" customFormat="false" ht="13.8" hidden="false" customHeight="false" outlineLevel="0" collapsed="false">
      <c r="A55" s="1" t="n">
        <v>12800</v>
      </c>
      <c r="B55" s="1" t="n">
        <v>8</v>
      </c>
      <c r="C55" s="3" t="n">
        <v>11644</v>
      </c>
      <c r="D55" s="4" t="n">
        <v>12116</v>
      </c>
      <c r="E55" s="5" t="n">
        <f aca="false">VLOOKUP(C55,$A:$G,7,0)</f>
        <v>107</v>
      </c>
      <c r="F55" s="5" t="n">
        <f aca="false">VLOOKUP(D55,$A:$G,7,0)</f>
        <v>180</v>
      </c>
      <c r="G55" s="6" t="n">
        <f aca="false">B55+MAX(E55:F55)</f>
        <v>188</v>
      </c>
      <c r="H55" s="0" t="n">
        <f aca="false">G55-B55</f>
        <v>180</v>
      </c>
      <c r="I55" s="7" t="n">
        <f aca="false">IF(AND(H55&lt;140,G55&gt;140),1,0)</f>
        <v>0</v>
      </c>
    </row>
    <row r="56" customFormat="false" ht="13.8" hidden="false" customHeight="false" outlineLevel="0" collapsed="false">
      <c r="A56" s="1" t="n">
        <v>12838</v>
      </c>
      <c r="B56" s="1" t="n">
        <v>5</v>
      </c>
      <c r="C56" s="3" t="n">
        <v>11025</v>
      </c>
      <c r="D56" s="4" t="n">
        <v>11885</v>
      </c>
      <c r="E56" s="5" t="n">
        <f aca="false">VLOOKUP(C56,$A:$G,7,0)</f>
        <v>142</v>
      </c>
      <c r="F56" s="5" t="n">
        <f aca="false">VLOOKUP(D56,$A:$G,7,0)</f>
        <v>97</v>
      </c>
      <c r="G56" s="6" t="n">
        <f aca="false">B56+MAX(E56:F56)</f>
        <v>147</v>
      </c>
      <c r="H56" s="0" t="n">
        <f aca="false">G56-B56</f>
        <v>142</v>
      </c>
      <c r="I56" s="7" t="n">
        <f aca="false">IF(AND(H56&lt;140,G56&gt;140),1,0)</f>
        <v>0</v>
      </c>
    </row>
    <row r="57" customFormat="false" ht="13.8" hidden="false" customHeight="false" outlineLevel="0" collapsed="false">
      <c r="A57" s="1" t="n">
        <v>12912</v>
      </c>
      <c r="B57" s="1" t="n">
        <v>91</v>
      </c>
      <c r="C57" s="3" t="n">
        <v>0</v>
      </c>
      <c r="D57" s="4" t="s">
        <v>5</v>
      </c>
      <c r="E57" s="5" t="n">
        <f aca="false">VLOOKUP(C57,$A:$G,7,0)</f>
        <v>0</v>
      </c>
      <c r="F57" s="5" t="n">
        <f aca="false">VLOOKUP(D57,$A:$G,7,0)</f>
        <v>0</v>
      </c>
      <c r="G57" s="6" t="n">
        <f aca="false">B57+MAX(E57:F57)</f>
        <v>91</v>
      </c>
      <c r="H57" s="0" t="n">
        <f aca="false">G57-B57</f>
        <v>0</v>
      </c>
      <c r="I57" s="7" t="n">
        <f aca="false">IF(AND(H57&lt;140,G57&gt;140),1,0)</f>
        <v>0</v>
      </c>
    </row>
    <row r="58" customFormat="false" ht="13.8" hidden="false" customHeight="false" outlineLevel="0" collapsed="false">
      <c r="A58" s="1" t="n">
        <v>12962</v>
      </c>
      <c r="B58" s="1" t="n">
        <v>18</v>
      </c>
      <c r="C58" s="3" t="n">
        <v>10465</v>
      </c>
      <c r="D58" s="4" t="s">
        <v>5</v>
      </c>
      <c r="E58" s="5" t="n">
        <f aca="false">VLOOKUP(C58,$A:$G,7,0)</f>
        <v>28</v>
      </c>
      <c r="F58" s="5" t="n">
        <f aca="false">VLOOKUP(D58,$A:$G,7,0)</f>
        <v>0</v>
      </c>
      <c r="G58" s="6" t="n">
        <f aca="false">B58+MAX(E58:F58)</f>
        <v>46</v>
      </c>
      <c r="H58" s="0" t="n">
        <f aca="false">G58-B58</f>
        <v>28</v>
      </c>
      <c r="I58" s="7" t="n">
        <f aca="false">IF(AND(H58&lt;140,G58&gt;140),1,0)</f>
        <v>0</v>
      </c>
    </row>
    <row r="59" customFormat="false" ht="13.8" hidden="false" customHeight="false" outlineLevel="0" collapsed="false">
      <c r="A59" s="1" t="n">
        <v>12967</v>
      </c>
      <c r="B59" s="1" t="n">
        <v>19</v>
      </c>
      <c r="C59" s="3" t="n">
        <v>11948</v>
      </c>
      <c r="D59" s="4" t="s">
        <v>5</v>
      </c>
      <c r="E59" s="5" t="n">
        <f aca="false">VLOOKUP(C59,$A:$G,7,0)</f>
        <v>164</v>
      </c>
      <c r="F59" s="5" t="n">
        <f aca="false">VLOOKUP(D59,$A:$G,7,0)</f>
        <v>0</v>
      </c>
      <c r="G59" s="6" t="n">
        <f aca="false">B59+MAX(E59:F59)</f>
        <v>183</v>
      </c>
      <c r="H59" s="0" t="n">
        <f aca="false">G59-B59</f>
        <v>164</v>
      </c>
      <c r="I59" s="7" t="n">
        <f aca="false">IF(AND(H59&lt;140,G59&gt;140),1,0)</f>
        <v>0</v>
      </c>
    </row>
    <row r="60" customFormat="false" ht="13.8" hidden="false" customHeight="false" outlineLevel="0" collapsed="false">
      <c r="A60" s="1" t="n">
        <v>13066</v>
      </c>
      <c r="B60" s="1" t="n">
        <v>84</v>
      </c>
      <c r="C60" s="3" t="n">
        <v>10255</v>
      </c>
      <c r="D60" s="4" t="s">
        <v>5</v>
      </c>
      <c r="E60" s="5" t="n">
        <f aca="false">VLOOKUP(C60,$A:$G,7,0)</f>
        <v>86</v>
      </c>
      <c r="F60" s="5" t="n">
        <f aca="false">VLOOKUP(D60,$A:$G,7,0)</f>
        <v>0</v>
      </c>
      <c r="G60" s="6" t="n">
        <f aca="false">B60+MAX(E60:F60)</f>
        <v>170</v>
      </c>
      <c r="H60" s="0" t="n">
        <f aca="false">G60-B60</f>
        <v>86</v>
      </c>
      <c r="I60" s="7" t="n">
        <f aca="false">IF(AND(H60&lt;140,G60&gt;140),1,0)</f>
        <v>1</v>
      </c>
    </row>
    <row r="61" customFormat="false" ht="13.8" hidden="false" customHeight="false" outlineLevel="0" collapsed="false">
      <c r="A61" s="1" t="n">
        <v>13154</v>
      </c>
      <c r="B61" s="1" t="n">
        <v>5</v>
      </c>
      <c r="C61" s="3" t="n">
        <v>11307</v>
      </c>
      <c r="D61" s="4" t="s">
        <v>5</v>
      </c>
      <c r="E61" s="5" t="n">
        <f aca="false">VLOOKUP(C61,$A:$G,7,0)</f>
        <v>114</v>
      </c>
      <c r="F61" s="5" t="n">
        <f aca="false">VLOOKUP(D61,$A:$G,7,0)</f>
        <v>0</v>
      </c>
      <c r="G61" s="6" t="n">
        <f aca="false">B61+MAX(E61:F61)</f>
        <v>119</v>
      </c>
      <c r="H61" s="0" t="n">
        <f aca="false">G61-B61</f>
        <v>114</v>
      </c>
      <c r="I61" s="7" t="n">
        <f aca="false">IF(AND(H61&lt;140,G61&gt;140),1,0)</f>
        <v>0</v>
      </c>
    </row>
    <row r="62" customFormat="false" ht="13.8" hidden="false" customHeight="false" outlineLevel="0" collapsed="false">
      <c r="A62" s="1" t="n">
        <v>13252</v>
      </c>
      <c r="B62" s="1" t="n">
        <v>2</v>
      </c>
      <c r="C62" s="3" t="n">
        <v>10553</v>
      </c>
      <c r="D62" s="4" t="s">
        <v>5</v>
      </c>
      <c r="E62" s="5" t="n">
        <f aca="false">VLOOKUP(C62,$A:$G,7,0)</f>
        <v>38</v>
      </c>
      <c r="F62" s="5" t="n">
        <f aca="false">VLOOKUP(D62,$A:$G,7,0)</f>
        <v>0</v>
      </c>
      <c r="G62" s="6" t="n">
        <f aca="false">B62+MAX(E62:F62)</f>
        <v>40</v>
      </c>
      <c r="H62" s="0" t="n">
        <f aca="false">G62-B62</f>
        <v>38</v>
      </c>
      <c r="I62" s="7" t="n">
        <f aca="false">IF(AND(H62&lt;140,G62&gt;140),1,0)</f>
        <v>0</v>
      </c>
    </row>
    <row r="63" customFormat="false" ht="13.8" hidden="false" customHeight="false" outlineLevel="0" collapsed="false">
      <c r="A63" s="1" t="n">
        <v>13256</v>
      </c>
      <c r="B63" s="1" t="n">
        <v>19</v>
      </c>
      <c r="C63" s="3" t="n">
        <v>0</v>
      </c>
      <c r="D63" s="4" t="s">
        <v>5</v>
      </c>
      <c r="E63" s="5" t="n">
        <f aca="false">VLOOKUP(C63,$A:$G,7,0)</f>
        <v>0</v>
      </c>
      <c r="F63" s="5" t="n">
        <f aca="false">VLOOKUP(D63,$A:$G,7,0)</f>
        <v>0</v>
      </c>
      <c r="G63" s="6" t="n">
        <f aca="false">B63+MAX(E63:F63)</f>
        <v>19</v>
      </c>
      <c r="H63" s="0" t="n">
        <f aca="false">G63-B63</f>
        <v>0</v>
      </c>
      <c r="I63" s="7" t="n">
        <f aca="false">IF(AND(H63&lt;140,G63&gt;140),1,0)</f>
        <v>0</v>
      </c>
    </row>
    <row r="64" customFormat="false" ht="13.8" hidden="false" customHeight="false" outlineLevel="0" collapsed="false">
      <c r="A64" s="1" t="n">
        <v>13351</v>
      </c>
      <c r="B64" s="1" t="n">
        <v>68</v>
      </c>
      <c r="C64" s="3" t="n">
        <v>0</v>
      </c>
      <c r="D64" s="4" t="s">
        <v>5</v>
      </c>
      <c r="E64" s="5" t="n">
        <f aca="false">VLOOKUP(C64,$A:$G,7,0)</f>
        <v>0</v>
      </c>
      <c r="F64" s="5" t="n">
        <f aca="false">VLOOKUP(D64,$A:$G,7,0)</f>
        <v>0</v>
      </c>
      <c r="G64" s="6" t="n">
        <f aca="false">B64+MAX(E64:F64)</f>
        <v>68</v>
      </c>
      <c r="H64" s="0" t="n">
        <f aca="false">G64-B64</f>
        <v>0</v>
      </c>
      <c r="I64" s="7" t="n">
        <f aca="false">IF(AND(H64&lt;140,G64&gt;140),1,0)</f>
        <v>0</v>
      </c>
    </row>
    <row r="65" customFormat="false" ht="13.8" hidden="false" customHeight="false" outlineLevel="0" collapsed="false">
      <c r="A65" s="1" t="n">
        <v>13370</v>
      </c>
      <c r="B65" s="1" t="n">
        <v>10</v>
      </c>
      <c r="C65" s="3" t="n">
        <v>11644</v>
      </c>
      <c r="D65" s="4" t="s">
        <v>5</v>
      </c>
      <c r="E65" s="5" t="n">
        <f aca="false">VLOOKUP(C65,$A:$G,7,0)</f>
        <v>107</v>
      </c>
      <c r="F65" s="5" t="n">
        <f aca="false">VLOOKUP(D65,$A:$G,7,0)</f>
        <v>0</v>
      </c>
      <c r="G65" s="6" t="n">
        <f aca="false">B65+MAX(E65:F65)</f>
        <v>117</v>
      </c>
      <c r="H65" s="0" t="n">
        <f aca="false">G65-B65</f>
        <v>107</v>
      </c>
      <c r="I65" s="7" t="n">
        <f aca="false">IF(AND(H65&lt;140,G65&gt;140),1,0)</f>
        <v>0</v>
      </c>
    </row>
    <row r="66" customFormat="false" ht="13.8" hidden="false" customHeight="false" outlineLevel="0" collapsed="false">
      <c r="A66" s="1" t="n">
        <v>13377</v>
      </c>
      <c r="B66" s="1" t="n">
        <v>46</v>
      </c>
      <c r="C66" s="3" t="n">
        <v>11433</v>
      </c>
      <c r="D66" s="4" t="n">
        <v>13351</v>
      </c>
      <c r="E66" s="5" t="n">
        <f aca="false">VLOOKUP(C66,$A:$G,7,0)</f>
        <v>90</v>
      </c>
      <c r="F66" s="5" t="n">
        <f aca="false">VLOOKUP(D66,$A:$G,7,0)</f>
        <v>68</v>
      </c>
      <c r="G66" s="6" t="n">
        <f aca="false">B66+MAX(E66:F66)</f>
        <v>136</v>
      </c>
      <c r="H66" s="0" t="n">
        <f aca="false">G66-B66</f>
        <v>90</v>
      </c>
      <c r="I66" s="7" t="n">
        <f aca="false">IF(AND(H66&lt;140,G66&gt;140),1,0)</f>
        <v>0</v>
      </c>
    </row>
    <row r="67" customFormat="false" ht="13.8" hidden="false" customHeight="false" outlineLevel="0" collapsed="false">
      <c r="A67" s="1" t="n">
        <v>13477</v>
      </c>
      <c r="B67" s="1" t="n">
        <v>83</v>
      </c>
      <c r="C67" s="3" t="n">
        <v>12254</v>
      </c>
      <c r="D67" s="4" t="n">
        <v>12570</v>
      </c>
      <c r="E67" s="5" t="n">
        <f aca="false">VLOOKUP(C67,$A:$G,7,0)</f>
        <v>38</v>
      </c>
      <c r="F67" s="5" t="n">
        <f aca="false">VLOOKUP(D67,$A:$G,7,0)</f>
        <v>209</v>
      </c>
      <c r="G67" s="6" t="n">
        <f aca="false">B67+MAX(E67:F67)</f>
        <v>292</v>
      </c>
      <c r="H67" s="0" t="n">
        <f aca="false">G67-B67</f>
        <v>209</v>
      </c>
      <c r="I67" s="7" t="n">
        <f aca="false">IF(AND(H67&lt;140,G67&gt;140),1,0)</f>
        <v>0</v>
      </c>
    </row>
    <row r="68" customFormat="false" ht="13.8" hidden="false" customHeight="false" outlineLevel="0" collapsed="false">
      <c r="A68" s="1" t="n">
        <v>13484</v>
      </c>
      <c r="B68" s="1" t="n">
        <v>36</v>
      </c>
      <c r="C68" s="3" t="n">
        <v>0</v>
      </c>
      <c r="D68" s="4" t="s">
        <v>5</v>
      </c>
      <c r="E68" s="5" t="n">
        <f aca="false">VLOOKUP(C68,$A:$G,7,0)</f>
        <v>0</v>
      </c>
      <c r="F68" s="5" t="n">
        <f aca="false">VLOOKUP(D68,$A:$G,7,0)</f>
        <v>0</v>
      </c>
      <c r="G68" s="6" t="n">
        <f aca="false">B68+MAX(E68:F68)</f>
        <v>36</v>
      </c>
      <c r="H68" s="0" t="n">
        <f aca="false">G68-B68</f>
        <v>0</v>
      </c>
      <c r="I68" s="7" t="n">
        <f aca="false">IF(AND(H68&lt;140,G68&gt;140),1,0)</f>
        <v>0</v>
      </c>
    </row>
    <row r="69" customFormat="false" ht="13.8" hidden="false" customHeight="false" outlineLevel="0" collapsed="false">
      <c r="A69" s="1" t="n">
        <v>13538</v>
      </c>
      <c r="B69" s="1" t="n">
        <v>3</v>
      </c>
      <c r="C69" s="3" t="n">
        <v>0</v>
      </c>
      <c r="D69" s="4" t="s">
        <v>5</v>
      </c>
      <c r="E69" s="5" t="n">
        <f aca="false">VLOOKUP(C69,$A:$G,7,0)</f>
        <v>0</v>
      </c>
      <c r="F69" s="5" t="n">
        <f aca="false">VLOOKUP(D69,$A:$G,7,0)</f>
        <v>0</v>
      </c>
      <c r="G69" s="6" t="n">
        <f aca="false">B69+MAX(E69:F69)</f>
        <v>3</v>
      </c>
      <c r="H69" s="0" t="n">
        <f aca="false">G69-B69</f>
        <v>0</v>
      </c>
      <c r="I69" s="7" t="n">
        <f aca="false">IF(AND(H69&lt;140,G69&gt;140),1,0)</f>
        <v>0</v>
      </c>
    </row>
    <row r="70" customFormat="false" ht="13.8" hidden="false" customHeight="false" outlineLevel="0" collapsed="false">
      <c r="A70" s="1" t="n">
        <v>13554</v>
      </c>
      <c r="B70" s="1" t="n">
        <v>51</v>
      </c>
      <c r="C70" s="3" t="n">
        <v>12746</v>
      </c>
      <c r="D70" s="4" t="n">
        <v>12967</v>
      </c>
      <c r="E70" s="5" t="n">
        <f aca="false">VLOOKUP(C70,$A:$G,7,0)</f>
        <v>49</v>
      </c>
      <c r="F70" s="5" t="n">
        <f aca="false">VLOOKUP(D70,$A:$G,7,0)</f>
        <v>183</v>
      </c>
      <c r="G70" s="6" t="n">
        <f aca="false">B70+MAX(E70:F70)</f>
        <v>234</v>
      </c>
      <c r="H70" s="0" t="n">
        <f aca="false">G70-B70</f>
        <v>183</v>
      </c>
      <c r="I70" s="7" t="n">
        <f aca="false">IF(AND(H70&lt;140,G70&gt;140),1,0)</f>
        <v>0</v>
      </c>
    </row>
    <row r="71" customFormat="false" ht="13.8" hidden="false" customHeight="false" outlineLevel="0" collapsed="false">
      <c r="A71" s="1" t="n">
        <v>13559</v>
      </c>
      <c r="B71" s="1" t="n">
        <v>26</v>
      </c>
      <c r="C71" s="3" t="n">
        <v>0</v>
      </c>
      <c r="D71" s="4" t="s">
        <v>5</v>
      </c>
      <c r="E71" s="5" t="n">
        <f aca="false">VLOOKUP(C71,$A:$G,7,0)</f>
        <v>0</v>
      </c>
      <c r="F71" s="5" t="n">
        <f aca="false">VLOOKUP(D71,$A:$G,7,0)</f>
        <v>0</v>
      </c>
      <c r="G71" s="6" t="n">
        <f aca="false">B71+MAX(E71:F71)</f>
        <v>26</v>
      </c>
      <c r="H71" s="0" t="n">
        <f aca="false">G71-B71</f>
        <v>0</v>
      </c>
      <c r="I71" s="7" t="n">
        <f aca="false">IF(AND(H71&lt;140,G71&gt;140),1,0)</f>
        <v>0</v>
      </c>
    </row>
    <row r="72" customFormat="false" ht="13.8" hidden="false" customHeight="false" outlineLevel="0" collapsed="false">
      <c r="A72" s="1" t="n">
        <v>13637</v>
      </c>
      <c r="B72" s="1" t="n">
        <v>84</v>
      </c>
      <c r="C72" s="3" t="n">
        <v>13538</v>
      </c>
      <c r="D72" s="4" t="n">
        <v>13554</v>
      </c>
      <c r="E72" s="5" t="n">
        <f aca="false">VLOOKUP(C72,$A:$G,7,0)</f>
        <v>3</v>
      </c>
      <c r="F72" s="5" t="n">
        <f aca="false">VLOOKUP(D72,$A:$G,7,0)</f>
        <v>234</v>
      </c>
      <c r="G72" s="6" t="n">
        <f aca="false">B72+MAX(E72:F72)</f>
        <v>318</v>
      </c>
      <c r="H72" s="0" t="n">
        <f aca="false">G72-B72</f>
        <v>234</v>
      </c>
      <c r="I72" s="7" t="n">
        <f aca="false">IF(AND(H72&lt;140,G72&gt;140),1,0)</f>
        <v>0</v>
      </c>
    </row>
    <row r="73" customFormat="false" ht="13.8" hidden="false" customHeight="false" outlineLevel="0" collapsed="false">
      <c r="A73" s="1" t="n">
        <v>13655</v>
      </c>
      <c r="B73" s="1" t="n">
        <v>55</v>
      </c>
      <c r="C73" s="3" t="n">
        <v>12436</v>
      </c>
      <c r="D73" s="4" t="n">
        <v>13477</v>
      </c>
      <c r="E73" s="5" t="n">
        <f aca="false">VLOOKUP(C73,$A:$G,7,0)</f>
        <v>203</v>
      </c>
      <c r="F73" s="5" t="n">
        <f aca="false">VLOOKUP(D73,$A:$G,7,0)</f>
        <v>292</v>
      </c>
      <c r="G73" s="6" t="n">
        <f aca="false">B73+MAX(E73:F73)</f>
        <v>347</v>
      </c>
      <c r="H73" s="0" t="n">
        <f aca="false">G73-B73</f>
        <v>292</v>
      </c>
      <c r="I73" s="7" t="n">
        <f aca="false">IF(AND(H73&lt;140,G73&gt;140),1,0)</f>
        <v>0</v>
      </c>
    </row>
    <row r="74" customFormat="false" ht="13.8" hidden="false" customHeight="false" outlineLevel="0" collapsed="false">
      <c r="A74" s="1" t="n">
        <v>13752</v>
      </c>
      <c r="B74" s="1" t="n">
        <v>53</v>
      </c>
      <c r="C74" s="3" t="n">
        <v>0</v>
      </c>
      <c r="D74" s="4" t="s">
        <v>5</v>
      </c>
      <c r="E74" s="5" t="n">
        <f aca="false">VLOOKUP(C74,$A:$G,7,0)</f>
        <v>0</v>
      </c>
      <c r="F74" s="5" t="n">
        <f aca="false">VLOOKUP(D74,$A:$G,7,0)</f>
        <v>0</v>
      </c>
      <c r="G74" s="6" t="n">
        <f aca="false">B74+MAX(E74:F74)</f>
        <v>53</v>
      </c>
      <c r="H74" s="0" t="n">
        <f aca="false">G74-B74</f>
        <v>0</v>
      </c>
      <c r="I74" s="7" t="n">
        <f aca="false">IF(AND(H74&lt;140,G74&gt;140),1,0)</f>
        <v>0</v>
      </c>
    </row>
    <row r="75" customFormat="false" ht="13.8" hidden="false" customHeight="false" outlineLevel="0" collapsed="false">
      <c r="A75" s="1" t="n">
        <v>13837</v>
      </c>
      <c r="B75" s="1" t="n">
        <v>69</v>
      </c>
      <c r="C75" s="3" t="n">
        <v>0</v>
      </c>
      <c r="D75" s="4" t="s">
        <v>5</v>
      </c>
      <c r="E75" s="5" t="n">
        <f aca="false">VLOOKUP(C75,$A:$G,7,0)</f>
        <v>0</v>
      </c>
      <c r="F75" s="5" t="n">
        <f aca="false">VLOOKUP(D75,$A:$G,7,0)</f>
        <v>0</v>
      </c>
      <c r="G75" s="6" t="n">
        <f aca="false">B75+MAX(E75:F75)</f>
        <v>69</v>
      </c>
      <c r="H75" s="0" t="n">
        <f aca="false">G75-B75</f>
        <v>0</v>
      </c>
      <c r="I75" s="7" t="n">
        <f aca="false">IF(AND(H75&lt;140,G75&gt;140),1,0)</f>
        <v>0</v>
      </c>
    </row>
    <row r="76" customFormat="false" ht="13.8" hidden="false" customHeight="false" outlineLevel="0" collapsed="false">
      <c r="A76" s="1" t="n">
        <v>13885</v>
      </c>
      <c r="B76" s="1" t="n">
        <v>86</v>
      </c>
      <c r="C76" s="3" t="n">
        <v>11741</v>
      </c>
      <c r="D76" s="4" t="n">
        <v>12116</v>
      </c>
      <c r="E76" s="5" t="n">
        <f aca="false">VLOOKUP(C76,$A:$G,7,0)</f>
        <v>185</v>
      </c>
      <c r="F76" s="5" t="n">
        <f aca="false">VLOOKUP(D76,$A:$G,7,0)</f>
        <v>180</v>
      </c>
      <c r="G76" s="6" t="n">
        <f aca="false">B76+MAX(E76:F76)</f>
        <v>271</v>
      </c>
      <c r="H76" s="0" t="n">
        <f aca="false">G76-B76</f>
        <v>185</v>
      </c>
      <c r="I76" s="7" t="n">
        <f aca="false">IF(AND(H76&lt;140,G76&gt;140),1,0)</f>
        <v>0</v>
      </c>
    </row>
    <row r="77" customFormat="false" ht="13.8" hidden="false" customHeight="false" outlineLevel="0" collapsed="false">
      <c r="A77" s="1" t="n">
        <v>13900</v>
      </c>
      <c r="B77" s="1" t="n">
        <v>86</v>
      </c>
      <c r="C77" s="3" t="n">
        <v>12071</v>
      </c>
      <c r="D77" s="4" t="n">
        <v>12967</v>
      </c>
      <c r="E77" s="5" t="n">
        <f aca="false">VLOOKUP(C77,$A:$G,7,0)</f>
        <v>9</v>
      </c>
      <c r="F77" s="5" t="n">
        <f aca="false">VLOOKUP(D77,$A:$G,7,0)</f>
        <v>183</v>
      </c>
      <c r="G77" s="6" t="n">
        <f aca="false">B77+MAX(E77:F77)</f>
        <v>269</v>
      </c>
      <c r="H77" s="0" t="n">
        <f aca="false">G77-B77</f>
        <v>183</v>
      </c>
      <c r="I77" s="7" t="n">
        <f aca="false">IF(AND(H77&lt;140,G77&gt;140),1,0)</f>
        <v>0</v>
      </c>
    </row>
    <row r="78" customFormat="false" ht="13.8" hidden="false" customHeight="false" outlineLevel="0" collapsed="false">
      <c r="A78" s="1" t="n">
        <v>14000</v>
      </c>
      <c r="B78" s="1" t="n">
        <v>93</v>
      </c>
      <c r="C78" s="3" t="n">
        <v>11885</v>
      </c>
      <c r="D78" s="4" t="s">
        <v>5</v>
      </c>
      <c r="E78" s="5" t="n">
        <f aca="false">VLOOKUP(C78,$A:$G,7,0)</f>
        <v>97</v>
      </c>
      <c r="F78" s="5" t="n">
        <f aca="false">VLOOKUP(D78,$A:$G,7,0)</f>
        <v>0</v>
      </c>
      <c r="G78" s="6" t="n">
        <f aca="false">B78+MAX(E78:F78)</f>
        <v>190</v>
      </c>
      <c r="H78" s="0" t="n">
        <f aca="false">G78-B78</f>
        <v>97</v>
      </c>
      <c r="I78" s="7" t="n">
        <f aca="false">IF(AND(H78&lt;140,G78&gt;140),1,0)</f>
        <v>1</v>
      </c>
    </row>
    <row r="79" customFormat="false" ht="13.8" hidden="false" customHeight="false" outlineLevel="0" collapsed="false">
      <c r="A79" s="1" t="n">
        <v>14080</v>
      </c>
      <c r="B79" s="1" t="n">
        <v>85</v>
      </c>
      <c r="C79" s="3" t="n">
        <v>0</v>
      </c>
      <c r="D79" s="4" t="s">
        <v>5</v>
      </c>
      <c r="E79" s="5" t="n">
        <f aca="false">VLOOKUP(C79,$A:$G,7,0)</f>
        <v>0</v>
      </c>
      <c r="F79" s="5" t="n">
        <f aca="false">VLOOKUP(D79,$A:$G,7,0)</f>
        <v>0</v>
      </c>
      <c r="G79" s="6" t="n">
        <f aca="false">B79+MAX(E79:F79)</f>
        <v>85</v>
      </c>
      <c r="H79" s="0" t="n">
        <f aca="false">G79-B79</f>
        <v>0</v>
      </c>
      <c r="I79" s="7" t="n">
        <f aca="false">IF(AND(H79&lt;140,G79&gt;140),1,0)</f>
        <v>0</v>
      </c>
    </row>
    <row r="80" customFormat="false" ht="13.8" hidden="false" customHeight="false" outlineLevel="0" collapsed="false">
      <c r="A80" s="1" t="n">
        <v>14119</v>
      </c>
      <c r="B80" s="1" t="n">
        <v>76</v>
      </c>
      <c r="C80" s="3" t="n">
        <v>12615</v>
      </c>
      <c r="D80" s="4" t="s">
        <v>5</v>
      </c>
      <c r="E80" s="5" t="n">
        <f aca="false">VLOOKUP(C80,$A:$G,7,0)</f>
        <v>8</v>
      </c>
      <c r="F80" s="5" t="n">
        <f aca="false">VLOOKUP(D80,$A:$G,7,0)</f>
        <v>0</v>
      </c>
      <c r="G80" s="6" t="n">
        <f aca="false">B80+MAX(E80:F80)</f>
        <v>84</v>
      </c>
      <c r="H80" s="0" t="n">
        <f aca="false">G80-B80</f>
        <v>8</v>
      </c>
      <c r="I80" s="7" t="n">
        <f aca="false">IF(AND(H80&lt;140,G80&gt;140),1,0)</f>
        <v>0</v>
      </c>
    </row>
    <row r="81" customFormat="false" ht="13.8" hidden="false" customHeight="false" outlineLevel="0" collapsed="false">
      <c r="A81" s="1" t="n">
        <v>14126</v>
      </c>
      <c r="B81" s="1" t="n">
        <v>61</v>
      </c>
      <c r="C81" s="3" t="n">
        <v>11644</v>
      </c>
      <c r="D81" s="4" t="s">
        <v>5</v>
      </c>
      <c r="E81" s="5" t="n">
        <f aca="false">VLOOKUP(C81,$A:$G,7,0)</f>
        <v>107</v>
      </c>
      <c r="F81" s="5" t="n">
        <f aca="false">VLOOKUP(D81,$A:$G,7,0)</f>
        <v>0</v>
      </c>
      <c r="G81" s="6" t="n">
        <f aca="false">B81+MAX(E81:F81)</f>
        <v>168</v>
      </c>
      <c r="H81" s="0" t="n">
        <f aca="false">G81-B81</f>
        <v>107</v>
      </c>
      <c r="I81" s="7" t="n">
        <f aca="false">IF(AND(H81&lt;140,G81&gt;140),1,0)</f>
        <v>1</v>
      </c>
    </row>
    <row r="82" customFormat="false" ht="13.8" hidden="false" customHeight="false" outlineLevel="0" collapsed="false">
      <c r="A82" s="1" t="n">
        <v>14225</v>
      </c>
      <c r="B82" s="1" t="n">
        <v>98</v>
      </c>
      <c r="C82" s="3" t="n">
        <v>13351</v>
      </c>
      <c r="D82" s="4" t="s">
        <v>5</v>
      </c>
      <c r="E82" s="5" t="n">
        <f aca="false">VLOOKUP(C82,$A:$G,7,0)</f>
        <v>68</v>
      </c>
      <c r="F82" s="5" t="n">
        <f aca="false">VLOOKUP(D82,$A:$G,7,0)</f>
        <v>0</v>
      </c>
      <c r="G82" s="6" t="n">
        <f aca="false">B82+MAX(E82:F82)</f>
        <v>166</v>
      </c>
      <c r="H82" s="0" t="n">
        <f aca="false">G82-B82</f>
        <v>68</v>
      </c>
      <c r="I82" s="7" t="n">
        <f aca="false">IF(AND(H82&lt;140,G82&gt;140),1,0)</f>
        <v>1</v>
      </c>
    </row>
    <row r="83" customFormat="false" ht="13.8" hidden="false" customHeight="false" outlineLevel="0" collapsed="false">
      <c r="A83" s="1" t="n">
        <v>14254</v>
      </c>
      <c r="B83" s="1" t="n">
        <v>54</v>
      </c>
      <c r="C83" s="3" t="n">
        <v>0</v>
      </c>
      <c r="D83" s="4" t="s">
        <v>5</v>
      </c>
      <c r="E83" s="5" t="n">
        <f aca="false">VLOOKUP(C83,$A:$G,7,0)</f>
        <v>0</v>
      </c>
      <c r="F83" s="5" t="n">
        <f aca="false">VLOOKUP(D83,$A:$G,7,0)</f>
        <v>0</v>
      </c>
      <c r="G83" s="6" t="n">
        <f aca="false">B83+MAX(E83:F83)</f>
        <v>54</v>
      </c>
      <c r="H83" s="0" t="n">
        <f aca="false">G83-B83</f>
        <v>0</v>
      </c>
      <c r="I83" s="7" t="n">
        <f aca="false">IF(AND(H83&lt;140,G83&gt;140),1,0)</f>
        <v>0</v>
      </c>
    </row>
    <row r="84" customFormat="false" ht="13.8" hidden="false" customHeight="false" outlineLevel="0" collapsed="false">
      <c r="A84" s="1" t="n">
        <v>14308</v>
      </c>
      <c r="B84" s="1" t="n">
        <v>89</v>
      </c>
      <c r="C84" s="3" t="n">
        <v>10068</v>
      </c>
      <c r="D84" s="4" t="s">
        <v>5</v>
      </c>
      <c r="E84" s="5" t="n">
        <f aca="false">VLOOKUP(C84,$A:$G,7,0)</f>
        <v>23</v>
      </c>
      <c r="F84" s="5" t="n">
        <f aca="false">VLOOKUP(D84,$A:$G,7,0)</f>
        <v>0</v>
      </c>
      <c r="G84" s="6" t="n">
        <f aca="false">B84+MAX(E84:F84)</f>
        <v>112</v>
      </c>
      <c r="H84" s="0" t="n">
        <f aca="false">G84-B84</f>
        <v>23</v>
      </c>
      <c r="I84" s="7" t="n">
        <f aca="false">IF(AND(H84&lt;140,G84&gt;140),1,0)</f>
        <v>0</v>
      </c>
    </row>
    <row r="85" customFormat="false" ht="13.8" hidden="false" customHeight="false" outlineLevel="0" collapsed="false">
      <c r="A85" s="1" t="n">
        <v>14380</v>
      </c>
      <c r="B85" s="1" t="n">
        <v>10</v>
      </c>
      <c r="C85" s="3" t="n">
        <v>0</v>
      </c>
      <c r="D85" s="4" t="s">
        <v>5</v>
      </c>
      <c r="E85" s="5" t="n">
        <f aca="false">VLOOKUP(C85,$A:$G,7,0)</f>
        <v>0</v>
      </c>
      <c r="F85" s="5" t="n">
        <f aca="false">VLOOKUP(D85,$A:$G,7,0)</f>
        <v>0</v>
      </c>
      <c r="G85" s="6" t="n">
        <f aca="false">B85+MAX(E85:F85)</f>
        <v>10</v>
      </c>
      <c r="H85" s="0" t="n">
        <f aca="false">G85-B85</f>
        <v>0</v>
      </c>
      <c r="I85" s="7" t="n">
        <f aca="false">IF(AND(H85&lt;140,G85&gt;140),1,0)</f>
        <v>0</v>
      </c>
    </row>
    <row r="86" customFormat="false" ht="13.8" hidden="false" customHeight="false" outlineLevel="0" collapsed="false">
      <c r="A86" s="1" t="n">
        <v>14389</v>
      </c>
      <c r="B86" s="1" t="n">
        <v>56</v>
      </c>
      <c r="C86" s="3" t="n">
        <v>0</v>
      </c>
      <c r="D86" s="4" t="s">
        <v>5</v>
      </c>
      <c r="E86" s="5" t="n">
        <f aca="false">VLOOKUP(C86,$A:$G,7,0)</f>
        <v>0</v>
      </c>
      <c r="F86" s="5" t="n">
        <f aca="false">VLOOKUP(D86,$A:$G,7,0)</f>
        <v>0</v>
      </c>
      <c r="G86" s="6" t="n">
        <f aca="false">B86+MAX(E86:F86)</f>
        <v>56</v>
      </c>
      <c r="H86" s="0" t="n">
        <f aca="false">G86-B86</f>
        <v>0</v>
      </c>
      <c r="I86" s="7" t="n">
        <f aca="false">IF(AND(H86&lt;140,G86&gt;140),1,0)</f>
        <v>0</v>
      </c>
    </row>
    <row r="87" customFormat="false" ht="13.8" hidden="false" customHeight="false" outlineLevel="0" collapsed="false">
      <c r="A87" s="1" t="n">
        <v>14488</v>
      </c>
      <c r="B87" s="1" t="n">
        <v>14</v>
      </c>
      <c r="C87" s="3" t="n">
        <v>13484</v>
      </c>
      <c r="D87" s="4" t="s">
        <v>5</v>
      </c>
      <c r="E87" s="5" t="n">
        <f aca="false">VLOOKUP(C87,$A:$G,7,0)</f>
        <v>36</v>
      </c>
      <c r="F87" s="5" t="n">
        <f aca="false">VLOOKUP(D87,$A:$G,7,0)</f>
        <v>0</v>
      </c>
      <c r="G87" s="6" t="n">
        <f aca="false">B87+MAX(E87:F87)</f>
        <v>50</v>
      </c>
      <c r="H87" s="0" t="n">
        <f aca="false">G87-B87</f>
        <v>36</v>
      </c>
      <c r="I87" s="7" t="n">
        <f aca="false">IF(AND(H87&lt;140,G87&gt;140),1,0)</f>
        <v>0</v>
      </c>
    </row>
    <row r="88" customFormat="false" ht="13.8" hidden="false" customHeight="false" outlineLevel="0" collapsed="false">
      <c r="A88" s="1" t="n">
        <v>14568</v>
      </c>
      <c r="B88" s="1" t="n">
        <v>57</v>
      </c>
      <c r="C88" s="3" t="n">
        <v>11054</v>
      </c>
      <c r="D88" s="4" t="s">
        <v>5</v>
      </c>
      <c r="E88" s="5" t="n">
        <f aca="false">VLOOKUP(C88,$A:$G,7,0)</f>
        <v>14</v>
      </c>
      <c r="F88" s="5" t="n">
        <f aca="false">VLOOKUP(D88,$A:$G,7,0)</f>
        <v>0</v>
      </c>
      <c r="G88" s="6" t="n">
        <f aca="false">B88+MAX(E88:F88)</f>
        <v>71</v>
      </c>
      <c r="H88" s="0" t="n">
        <f aca="false">G88-B88</f>
        <v>14</v>
      </c>
      <c r="I88" s="7" t="n">
        <f aca="false">IF(AND(H88&lt;140,G88&gt;140),1,0)</f>
        <v>0</v>
      </c>
    </row>
    <row r="89" customFormat="false" ht="13.8" hidden="false" customHeight="false" outlineLevel="0" collapsed="false">
      <c r="A89" s="1" t="n">
        <v>14594</v>
      </c>
      <c r="B89" s="1" t="n">
        <v>81</v>
      </c>
      <c r="C89" s="3" t="n">
        <v>0</v>
      </c>
      <c r="D89" s="4" t="s">
        <v>5</v>
      </c>
      <c r="E89" s="5" t="n">
        <f aca="false">VLOOKUP(C89,$A:$G,7,0)</f>
        <v>0</v>
      </c>
      <c r="F89" s="5" t="n">
        <f aca="false">VLOOKUP(D89,$A:$G,7,0)</f>
        <v>0</v>
      </c>
      <c r="G89" s="6" t="n">
        <f aca="false">B89+MAX(E89:F89)</f>
        <v>81</v>
      </c>
      <c r="H89" s="0" t="n">
        <f aca="false">G89-B89</f>
        <v>0</v>
      </c>
      <c r="I89" s="7" t="n">
        <f aca="false">IF(AND(H89&lt;140,G89&gt;140),1,0)</f>
        <v>0</v>
      </c>
    </row>
    <row r="90" customFormat="false" ht="13.8" hidden="false" customHeight="false" outlineLevel="0" collapsed="false">
      <c r="A90" s="1" t="n">
        <v>14648</v>
      </c>
      <c r="B90" s="1" t="n">
        <v>70</v>
      </c>
      <c r="C90" s="3" t="n">
        <v>0</v>
      </c>
      <c r="D90" s="4" t="s">
        <v>5</v>
      </c>
      <c r="E90" s="5" t="n">
        <f aca="false">VLOOKUP(C90,$A:$G,7,0)</f>
        <v>0</v>
      </c>
      <c r="F90" s="5" t="n">
        <f aca="false">VLOOKUP(D90,$A:$G,7,0)</f>
        <v>0</v>
      </c>
      <c r="G90" s="6" t="n">
        <f aca="false">B90+MAX(E90:F90)</f>
        <v>70</v>
      </c>
      <c r="H90" s="0" t="n">
        <f aca="false">G90-B90</f>
        <v>0</v>
      </c>
      <c r="I90" s="7" t="n">
        <f aca="false">IF(AND(H90&lt;140,G90&gt;140),1,0)</f>
        <v>0</v>
      </c>
    </row>
    <row r="91" customFormat="false" ht="13.8" hidden="false" customHeight="false" outlineLevel="0" collapsed="false">
      <c r="A91" s="1" t="n">
        <v>14710</v>
      </c>
      <c r="B91" s="1" t="n">
        <v>17</v>
      </c>
      <c r="C91" s="3" t="n">
        <v>0</v>
      </c>
      <c r="D91" s="4" t="s">
        <v>5</v>
      </c>
      <c r="E91" s="5" t="n">
        <f aca="false">VLOOKUP(C91,$A:$G,7,0)</f>
        <v>0</v>
      </c>
      <c r="F91" s="5" t="n">
        <f aca="false">VLOOKUP(D91,$A:$G,7,0)</f>
        <v>0</v>
      </c>
      <c r="G91" s="6" t="n">
        <f aca="false">B91+MAX(E91:F91)</f>
        <v>17</v>
      </c>
      <c r="H91" s="0" t="n">
        <f aca="false">G91-B91</f>
        <v>0</v>
      </c>
      <c r="I91" s="7" t="n">
        <f aca="false">IF(AND(H91&lt;140,G91&gt;140),1,0)</f>
        <v>0</v>
      </c>
    </row>
    <row r="92" customFormat="false" ht="13.8" hidden="false" customHeight="false" outlineLevel="0" collapsed="false">
      <c r="A92" s="1" t="n">
        <v>14791</v>
      </c>
      <c r="B92" s="1" t="n">
        <v>82</v>
      </c>
      <c r="C92" s="3" t="n">
        <v>0</v>
      </c>
      <c r="D92" s="4" t="s">
        <v>5</v>
      </c>
      <c r="E92" s="5" t="n">
        <f aca="false">VLOOKUP(C92,$A:$G,7,0)</f>
        <v>0</v>
      </c>
      <c r="F92" s="5" t="n">
        <f aca="false">VLOOKUP(D92,$A:$G,7,0)</f>
        <v>0</v>
      </c>
      <c r="G92" s="6" t="n">
        <f aca="false">B92+MAX(E92:F92)</f>
        <v>82</v>
      </c>
      <c r="H92" s="0" t="n">
        <f aca="false">G92-B92</f>
        <v>0</v>
      </c>
      <c r="I92" s="7" t="n">
        <f aca="false">IF(AND(H92&lt;140,G92&gt;140),1,0)</f>
        <v>0</v>
      </c>
    </row>
    <row r="93" customFormat="false" ht="13.8" hidden="false" customHeight="false" outlineLevel="0" collapsed="false">
      <c r="A93" s="1" t="n">
        <v>14810</v>
      </c>
      <c r="B93" s="1" t="n">
        <v>26</v>
      </c>
      <c r="C93" s="3" t="n">
        <v>13559</v>
      </c>
      <c r="D93" s="4" t="s">
        <v>5</v>
      </c>
      <c r="E93" s="5" t="n">
        <f aca="false">VLOOKUP(C93,$A:$G,7,0)</f>
        <v>26</v>
      </c>
      <c r="F93" s="5" t="n">
        <f aca="false">VLOOKUP(D93,$A:$G,7,0)</f>
        <v>0</v>
      </c>
      <c r="G93" s="6" t="n">
        <f aca="false">B93+MAX(E93:F93)</f>
        <v>52</v>
      </c>
      <c r="H93" s="0" t="n">
        <f aca="false">G93-B93</f>
        <v>26</v>
      </c>
      <c r="I93" s="7" t="n">
        <f aca="false">IF(AND(H93&lt;140,G93&gt;140),1,0)</f>
        <v>0</v>
      </c>
    </row>
    <row r="94" customFormat="false" ht="13.8" hidden="false" customHeight="false" outlineLevel="0" collapsed="false">
      <c r="A94" s="1" t="n">
        <v>14837</v>
      </c>
      <c r="B94" s="1" t="n">
        <v>25</v>
      </c>
      <c r="C94" s="3" t="n">
        <v>14126</v>
      </c>
      <c r="D94" s="4" t="s">
        <v>5</v>
      </c>
      <c r="E94" s="5" t="n">
        <f aca="false">VLOOKUP(C94,$A:$G,7,0)</f>
        <v>168</v>
      </c>
      <c r="F94" s="5" t="n">
        <f aca="false">VLOOKUP(D94,$A:$G,7,0)</f>
        <v>0</v>
      </c>
      <c r="G94" s="6" t="n">
        <f aca="false">B94+MAX(E94:F94)</f>
        <v>193</v>
      </c>
      <c r="H94" s="0" t="n">
        <f aca="false">G94-B94</f>
        <v>168</v>
      </c>
      <c r="I94" s="7" t="n">
        <f aca="false">IF(AND(H94&lt;140,G94&gt;140),1,0)</f>
        <v>0</v>
      </c>
    </row>
    <row r="95" customFormat="false" ht="13.8" hidden="false" customHeight="false" outlineLevel="0" collapsed="false">
      <c r="A95" s="1" t="n">
        <v>14876</v>
      </c>
      <c r="B95" s="1" t="n">
        <v>46</v>
      </c>
      <c r="C95" s="3" t="n">
        <v>0</v>
      </c>
      <c r="D95" s="4" t="s">
        <v>5</v>
      </c>
      <c r="E95" s="5" t="n">
        <f aca="false">VLOOKUP(C95,$A:$G,7,0)</f>
        <v>0</v>
      </c>
      <c r="F95" s="5" t="n">
        <f aca="false">VLOOKUP(D95,$A:$G,7,0)</f>
        <v>0</v>
      </c>
      <c r="G95" s="6" t="n">
        <f aca="false">B95+MAX(E95:F95)</f>
        <v>46</v>
      </c>
      <c r="H95" s="0" t="n">
        <f aca="false">G95-B95</f>
        <v>0</v>
      </c>
      <c r="I95" s="7" t="n">
        <f aca="false">IF(AND(H95&lt;140,G95&gt;140),1,0)</f>
        <v>0</v>
      </c>
    </row>
    <row r="96" customFormat="false" ht="13.8" hidden="false" customHeight="false" outlineLevel="0" collapsed="false">
      <c r="A96" s="1" t="n">
        <v>14889</v>
      </c>
      <c r="B96" s="1" t="n">
        <v>98</v>
      </c>
      <c r="C96" s="3" t="n">
        <v>11644</v>
      </c>
      <c r="D96" s="4" t="s">
        <v>5</v>
      </c>
      <c r="E96" s="5" t="n">
        <f aca="false">VLOOKUP(C96,$A:$G,7,0)</f>
        <v>107</v>
      </c>
      <c r="F96" s="5" t="n">
        <f aca="false">VLOOKUP(D96,$A:$G,7,0)</f>
        <v>0</v>
      </c>
      <c r="G96" s="6" t="n">
        <f aca="false">B96+MAX(E96:F96)</f>
        <v>205</v>
      </c>
      <c r="H96" s="0" t="n">
        <f aca="false">G96-B96</f>
        <v>107</v>
      </c>
      <c r="I96" s="7" t="n">
        <f aca="false">IF(AND(H96&lt;140,G96&gt;140),1,0)</f>
        <v>1</v>
      </c>
    </row>
    <row r="97" customFormat="false" ht="13.8" hidden="false" customHeight="false" outlineLevel="0" collapsed="false">
      <c r="A97" s="1" t="n">
        <v>14960</v>
      </c>
      <c r="B97" s="1" t="n">
        <v>88</v>
      </c>
      <c r="C97" s="3" t="n">
        <v>14254</v>
      </c>
      <c r="D97" s="4" t="n">
        <v>14889</v>
      </c>
      <c r="E97" s="5" t="n">
        <f aca="false">VLOOKUP(C97,$A:$G,7,0)</f>
        <v>54</v>
      </c>
      <c r="F97" s="5" t="n">
        <f aca="false">VLOOKUP(D97,$A:$G,7,0)</f>
        <v>205</v>
      </c>
      <c r="G97" s="6" t="n">
        <f aca="false">B97+MAX(E97:F97)</f>
        <v>293</v>
      </c>
      <c r="H97" s="0" t="n">
        <f aca="false">G97-B97</f>
        <v>205</v>
      </c>
      <c r="I97" s="7" t="n">
        <f aca="false">IF(AND(H97&lt;140,G97&gt;140),1,0)</f>
        <v>0</v>
      </c>
    </row>
    <row r="98" customFormat="false" ht="13.8" hidden="false" customHeight="false" outlineLevel="0" collapsed="false">
      <c r="A98" s="1" t="n">
        <v>15023</v>
      </c>
      <c r="B98" s="1" t="n">
        <v>57</v>
      </c>
      <c r="C98" s="3" t="n">
        <v>12116</v>
      </c>
      <c r="D98" s="4" t="n">
        <v>13256</v>
      </c>
      <c r="E98" s="5" t="n">
        <f aca="false">VLOOKUP(C98,$A:$G,7,0)</f>
        <v>180</v>
      </c>
      <c r="F98" s="5" t="n">
        <f aca="false">VLOOKUP(D98,$A:$G,7,0)</f>
        <v>19</v>
      </c>
      <c r="G98" s="6" t="n">
        <f aca="false">B98+MAX(E98:F98)</f>
        <v>237</v>
      </c>
      <c r="H98" s="0" t="n">
        <f aca="false">G98-B98</f>
        <v>180</v>
      </c>
      <c r="I98" s="7" t="n">
        <f aca="false">IF(AND(H98&lt;140,G98&gt;140),1,0)</f>
        <v>0</v>
      </c>
    </row>
    <row r="99" customFormat="false" ht="13.8" hidden="false" customHeight="false" outlineLevel="0" collapsed="false">
      <c r="A99" s="1" t="n">
        <v>15074</v>
      </c>
      <c r="B99" s="1" t="n">
        <v>41</v>
      </c>
      <c r="C99" s="3" t="n">
        <v>13256</v>
      </c>
      <c r="D99" s="4" t="s">
        <v>5</v>
      </c>
      <c r="E99" s="5" t="n">
        <f aca="false">VLOOKUP(C99,$A:$G,7,0)</f>
        <v>19</v>
      </c>
      <c r="F99" s="5" t="n">
        <f aca="false">VLOOKUP(D99,$A:$G,7,0)</f>
        <v>0</v>
      </c>
      <c r="G99" s="6" t="n">
        <f aca="false">B99+MAX(E99:F99)</f>
        <v>60</v>
      </c>
      <c r="H99" s="0" t="n">
        <f aca="false">G99-B99</f>
        <v>19</v>
      </c>
      <c r="I99" s="7" t="n">
        <f aca="false">IF(AND(H99&lt;140,G99&gt;140),1,0)</f>
        <v>0</v>
      </c>
    </row>
    <row r="100" customFormat="false" ht="13.8" hidden="false" customHeight="false" outlineLevel="0" collapsed="false">
      <c r="A100" s="1" t="n">
        <v>15152</v>
      </c>
      <c r="B100" s="1" t="n">
        <v>97</v>
      </c>
      <c r="C100" s="3" t="n">
        <v>12800</v>
      </c>
      <c r="D100" s="4" t="s">
        <v>5</v>
      </c>
      <c r="E100" s="5" t="n">
        <f aca="false">VLOOKUP(C100,$A:$G,7,0)</f>
        <v>188</v>
      </c>
      <c r="F100" s="5" t="n">
        <f aca="false">VLOOKUP(D100,$A:$G,7,0)</f>
        <v>0</v>
      </c>
      <c r="G100" s="6" t="n">
        <f aca="false">B100+MAX(E100:F100)</f>
        <v>285</v>
      </c>
      <c r="H100" s="0" t="n">
        <f aca="false">G100-B100</f>
        <v>188</v>
      </c>
      <c r="I100" s="7" t="n">
        <f aca="false">IF(AND(H100&lt;140,G100&gt;140),1,0)</f>
        <v>0</v>
      </c>
    </row>
    <row r="101" customFormat="false" ht="13.8" hidden="false" customHeight="false" outlineLevel="0" collapsed="false">
      <c r="A101" s="1" t="n">
        <v>15211</v>
      </c>
      <c r="B101" s="1" t="n">
        <v>41</v>
      </c>
      <c r="C101" s="3" t="n">
        <v>14594</v>
      </c>
      <c r="D101" s="4" t="s">
        <v>5</v>
      </c>
      <c r="E101" s="5" t="n">
        <f aca="false">VLOOKUP(C101,$A:$G,7,0)</f>
        <v>81</v>
      </c>
      <c r="F101" s="5" t="n">
        <f aca="false">VLOOKUP(D101,$A:$G,7,0)</f>
        <v>0</v>
      </c>
      <c r="G101" s="6" t="n">
        <f aca="false">B101+MAX(E101:F101)</f>
        <v>122</v>
      </c>
      <c r="H101" s="0" t="n">
        <f aca="false">G101-B101</f>
        <v>81</v>
      </c>
      <c r="I101" s="7" t="n">
        <f aca="false">IF(AND(H101&lt;140,G101&gt;140),1,0)</f>
        <v>0</v>
      </c>
    </row>
    <row r="102" customFormat="false" ht="14.25" hidden="false" customHeight="false" outlineLevel="0" collapsed="false">
      <c r="A102" s="1" t="n">
        <v>0</v>
      </c>
      <c r="G102" s="0" t="n">
        <v>0</v>
      </c>
    </row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2023-09-02T21:03:29Z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