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LAKA BUY THE DIFF\OneDrive\Bureau\HN3\"/>
    </mc:Choice>
  </mc:AlternateContent>
  <bookViews>
    <workbookView xWindow="0" yWindow="1200" windowWidth="19200" windowHeight="7040" firstSheet="2" activeTab="6"/>
  </bookViews>
  <sheets>
    <sheet name="Global" sheetId="1" r:id="rId1"/>
    <sheet name="Synthese" sheetId="9" r:id="rId2"/>
    <sheet name="Ref_Appli_Ser" sheetId="2" r:id="rId3"/>
    <sheet name="Ref_Fonction_Info" sheetId="3" r:id="rId4"/>
    <sheet name="Ref_C.Projets_Info" sheetId="4" r:id="rId5"/>
    <sheet name="Ref_S.U_G.Parc" sheetId="5" r:id="rId6"/>
    <sheet name="Ref_Secu_Info" sheetId="8" r:id="rId7"/>
    <sheet name="COSO" sheetId="7"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9" l="1"/>
  <c r="F15" i="9"/>
  <c r="E15" i="9"/>
  <c r="G14" i="9"/>
  <c r="F14" i="9"/>
  <c r="E14" i="9"/>
  <c r="G13" i="9"/>
  <c r="F13" i="9"/>
  <c r="E13" i="9"/>
  <c r="G12" i="9"/>
  <c r="F12" i="9"/>
  <c r="E12" i="9"/>
  <c r="G11" i="9"/>
  <c r="F11" i="9"/>
  <c r="E11" i="9"/>
  <c r="G10" i="9"/>
  <c r="F10" i="9"/>
  <c r="E10" i="9"/>
  <c r="G9" i="9"/>
  <c r="F9" i="9"/>
  <c r="E9" i="9"/>
  <c r="G8" i="9"/>
  <c r="F8" i="9"/>
  <c r="E8" i="9"/>
  <c r="G7" i="9"/>
  <c r="H7" i="9" s="1"/>
  <c r="F7" i="9"/>
  <c r="E7" i="9"/>
  <c r="G6" i="9"/>
  <c r="F6" i="9"/>
  <c r="E6" i="9"/>
  <c r="H14" i="9" l="1"/>
  <c r="I14" i="9" s="1"/>
  <c r="H10" i="9"/>
  <c r="I10" i="9" s="1"/>
  <c r="F16" i="9"/>
  <c r="H8" i="9"/>
  <c r="H15" i="9"/>
  <c r="I15" i="9" s="1"/>
  <c r="H9" i="9"/>
  <c r="I9" i="9" s="1"/>
  <c r="I7" i="9"/>
  <c r="H11" i="9"/>
  <c r="I11" i="9" s="1"/>
  <c r="H12" i="9"/>
  <c r="I12" i="9" s="1"/>
  <c r="H13" i="9"/>
  <c r="I13" i="9" s="1"/>
  <c r="G16" i="9"/>
  <c r="H6" i="9"/>
  <c r="I6" i="9" s="1"/>
  <c r="E16" i="9"/>
  <c r="I8" i="9"/>
  <c r="H16" i="9" l="1"/>
  <c r="I16" i="9" s="1"/>
</calcChain>
</file>

<file path=xl/sharedStrings.xml><?xml version="1.0" encoding="utf-8"?>
<sst xmlns="http://schemas.openxmlformats.org/spreadsheetml/2006/main" count="38180" uniqueCount="13376">
  <si>
    <t>Domaine</t>
  </si>
  <si>
    <t>Question d’Évaluation </t>
  </si>
  <si>
    <t>Réponses</t>
  </si>
  <si>
    <t>Documents Requis </t>
  </si>
  <si>
    <t>Risques</t>
  </si>
  <si>
    <t>Criticités</t>
  </si>
  <si>
    <t>Conséquences</t>
  </si>
  <si>
    <t>Environnement de contrôle</t>
  </si>
  <si>
    <t>pas</t>
  </si>
  <si>
    <t>Élevée</t>
  </si>
  <si>
    <t>Non-conformité légale</t>
  </si>
  <si>
    <t>Sanctions légales</t>
  </si>
  <si>
    <t>Procès-verbal de validation</t>
  </si>
  <si>
    <t>Risques non identifiés</t>
  </si>
  <si>
    <t>Manque de sensibilisation</t>
  </si>
  <si>
    <t>Moyen</t>
  </si>
  <si>
    <t>Calendrier de révision</t>
  </si>
  <si>
    <t>non</t>
  </si>
  <si>
    <t>Registre des mises à jour</t>
  </si>
  <si>
    <t>Non-conformité</t>
  </si>
  <si>
    <t>Procédure de signalement</t>
  </si>
  <si>
    <t>Documentation des procédures</t>
  </si>
  <si>
    <t>Le Conseil fait preuve d’indépendance vis-à-vis du management</t>
  </si>
  <si>
    <t>oui</t>
  </si>
  <si>
    <t>Dysfonctionnements non détectés</t>
  </si>
  <si>
    <t>Manque d'engagement</t>
  </si>
  <si>
    <t>Répétition des erreurs</t>
  </si>
  <si>
    <t>Priorités mal définies</t>
  </si>
  <si>
    <t>Oui</t>
  </si>
  <si>
    <t>Calendrier d'évaluation</t>
  </si>
  <si>
    <t>Rapport de suivi</t>
  </si>
  <si>
    <t>Structures, autorités et responsabilités</t>
  </si>
  <si>
    <t>Organigramme</t>
  </si>
  <si>
    <t>Changements non contrôlés</t>
  </si>
  <si>
    <t>Dysfonctionnements</t>
  </si>
  <si>
    <t>Programme de formation</t>
  </si>
  <si>
    <t>Catalogue de formation</t>
  </si>
  <si>
    <t>Registre des mesures correctives</t>
  </si>
  <si>
    <t>Politique de sécurité</t>
  </si>
  <si>
    <t>Perte de confiance</t>
  </si>
  <si>
    <t>Compétences des individus</t>
  </si>
  <si>
    <t>Risques non actualisés</t>
  </si>
  <si>
    <t>Les responsabilités sont-elles définies ?</t>
  </si>
  <si>
    <t>Évaluation des risques</t>
  </si>
  <si>
    <t>Spécification des objectifs appropriés</t>
  </si>
  <si>
    <t>Non-conformité aux normes</t>
  </si>
  <si>
    <t>Rapport de conformité</t>
  </si>
  <si>
    <t>Registre des actions correctives</t>
  </si>
  <si>
    <t>Rapport d'intégration</t>
  </si>
  <si>
    <t>Registre des retours</t>
  </si>
  <si>
    <t>Identification et analyse des risques</t>
  </si>
  <si>
    <t>Rapport d'évaluation</t>
  </si>
  <si>
    <t>Prise en compte de la fraude</t>
  </si>
  <si>
    <t>Programme de mentorat</t>
  </si>
  <si>
    <t>Plan de formation</t>
  </si>
  <si>
    <t>Manque de soutien</t>
  </si>
  <si>
    <t>Identification et analyse des changements significatifs</t>
  </si>
  <si>
    <t>Rapport d'audit</t>
  </si>
  <si>
    <t>Activités de contrôle</t>
  </si>
  <si>
    <t>Sélection et développement des activités de contrôle</t>
  </si>
  <si>
    <t>Plan de communication</t>
  </si>
  <si>
    <t>Développement des activités de contrôle sur les technologies</t>
  </si>
  <si>
    <t>Mise en œuvre des politiques et procédures</t>
  </si>
  <si>
    <t>Information et communication</t>
  </si>
  <si>
    <t>Utilisation d’informations de qualité</t>
  </si>
  <si>
    <t>Communication interne</t>
  </si>
  <si>
    <t>Communication externe</t>
  </si>
  <si>
    <t>Activités de surveillance</t>
  </si>
  <si>
    <t>Évaluations continues et indépendantes</t>
  </si>
  <si>
    <t>Évaluation des déficiences</t>
  </si>
  <si>
    <t>Points de Contrôle</t>
  </si>
  <si>
    <t>Objectifs de Contrôle </t>
  </si>
  <si>
    <t>Critère d’Évaluation </t>
  </si>
  <si>
    <t>Recommandations</t>
  </si>
  <si>
    <t>Application en service</t>
  </si>
  <si>
    <t>Organisation</t>
  </si>
  <si>
    <t>S’assurer de l’existence d'un comité informatique</t>
  </si>
  <si>
    <t>Existence d'un comité informatique</t>
  </si>
  <si>
    <t>Existe-t-il un comité informatique ?</t>
  </si>
  <si>
    <t>Charte du comité informatique, liste des membres, procès-verbaux des réunions</t>
  </si>
  <si>
    <t>Absence de gouvernance claire</t>
  </si>
  <si>
    <t>Élevé</t>
  </si>
  <si>
    <t>Décisions incohérentes et manque de coordination</t>
  </si>
  <si>
    <t>Mettre en place un comité de gouvernance structuré</t>
  </si>
  <si>
    <t>Le Comité est présidé par le Directeur Général</t>
  </si>
  <si>
    <t>Le comité est-il présidé par le Directeur Général ?</t>
  </si>
  <si>
    <t>Document de nomination du Directeur Général, procès-verbaux des réunions</t>
  </si>
  <si>
    <t>Manque de leadership dans la prise de décisions stratégiques</t>
  </si>
  <si>
    <t>Retards et décisions inefficaces</t>
  </si>
  <si>
    <t>Nommer un leader compétent avec des pouvoirs clairs</t>
  </si>
  <si>
    <t>Les directions utilisatrices sont représentées au sein de ce Comité</t>
  </si>
  <si>
    <t>Les directions utilisatrices sont-elles représentées au sein du comité ?</t>
  </si>
  <si>
    <t>Liste des membres du comité, organigramme</t>
  </si>
  <si>
    <t xml:space="preserve">Mauvaise représentation des parties prenantes </t>
  </si>
  <si>
    <t>Conflits d'intérêts et mauvaise acceptation des décisions</t>
  </si>
  <si>
    <t>Garantir l’inclusion des parties prenantes critiques</t>
  </si>
  <si>
    <t>Les directions utilisatrices sont influentes au sein de ce Comité</t>
  </si>
  <si>
    <t>Les directions utilisatrices sont-elles influentes au sein du comité ?</t>
  </si>
  <si>
    <t>Comptes rendus des réunions, décisions prises incluant les contributions des directions utilisatrices</t>
  </si>
  <si>
    <t>Négligence des apports des directions utilisatrices</t>
  </si>
  <si>
    <t>Solutions non adaptées aux besoins réels</t>
  </si>
  <si>
    <t>Renforcer la collaboration avec les utilisateurs finaux</t>
  </si>
  <si>
    <t xml:space="preserve">Présence de membres qualifiés et diversifiés </t>
  </si>
  <si>
    <t>Les membres du comité sont-ils qualifiés et diversifiés ?</t>
  </si>
  <si>
    <t>Profils des membres, CV, évaluation des compétences</t>
  </si>
  <si>
    <t>Compétences inadéquates des membres du comité</t>
  </si>
  <si>
    <t>Erreurs stratégiques et décisions inefficaces</t>
  </si>
  <si>
    <t>Former ou remplacer les membres avec des experts qualifiés</t>
  </si>
  <si>
    <t>S’assurer de l’existence d'une politique relative aux applications</t>
  </si>
  <si>
    <t>Il existe une politique relative aux applications au sein de l'institution</t>
  </si>
  <si>
    <t>Une politique relative aux applications existe-t-elle au sein de l'institution ?</t>
  </si>
  <si>
    <t>Politique des applications, document de gouvernance</t>
  </si>
  <si>
    <t>Non-existence ou non-application de la politique.</t>
  </si>
  <si>
    <t>Désorganisation et manque de cadre</t>
  </si>
  <si>
    <t>Élaborer et appliquer une politique claire et documentée</t>
  </si>
  <si>
    <t>La politique est connue des utilisateurs d'applications</t>
  </si>
  <si>
    <t>Les utilisateurs d'applications connaissent-ils cette politique ?</t>
  </si>
  <si>
    <t>Rapport de sensibilisation ou de communication</t>
  </si>
  <si>
    <t>Méconnaissance des obligations des utilisateurs</t>
  </si>
  <si>
    <t>Non-respect des procédures et inefficacité</t>
  </si>
  <si>
    <t>Sensibiliser et former les utilisateurs sur leurs responsabilités</t>
  </si>
  <si>
    <t>La politique est largement diffusée</t>
  </si>
  <si>
    <t>La politique est-elle largement diffusée ?</t>
  </si>
  <si>
    <t>Support de communication (emails, brochures, affiches)</t>
  </si>
  <si>
    <t>Faible diffusion des informations</t>
  </si>
  <si>
    <t>Manque de transparence et communication inefficace</t>
  </si>
  <si>
    <t>Utiliser des outils modernes de gestion des informations</t>
  </si>
  <si>
    <t>La politique est mise en œuvre</t>
  </si>
  <si>
    <t>La politique est-elle mise en œuvre ?</t>
  </si>
  <si>
    <t>Rapports d'audit de conformité</t>
  </si>
  <si>
    <t>Risques juridiques et pénalités</t>
  </si>
  <si>
    <t>Auditer et corriger les écarts avec les normes</t>
  </si>
  <si>
    <t>La politique couvre l'ensemble du cycle de vie de l’application</t>
  </si>
  <si>
    <t>La politique couvre-t-elle l'ensemble du cycle de vie de l'application ?</t>
  </si>
  <si>
    <t>Documentation de la politique, schéma de cycle de vie</t>
  </si>
  <si>
    <t>Gestion incohérente des étapes du cycle de vie des applications</t>
  </si>
  <si>
    <t>Dysfonctionnements fréquents</t>
  </si>
  <si>
    <t>Automatiser le suivi du cycle de vie des applications</t>
  </si>
  <si>
    <t>S’assurer que les rôle et responsabilités des utilisateurs sont bien définis</t>
  </si>
  <si>
    <t>Le rôle et les responsabilités des utilisateurs vis-à-vis de l’application sont clairement identifiés</t>
  </si>
  <si>
    <t>Les rôles et responsabilités des utilisateurs vis-à-vis de l'application sont-ils clairement identifiés ?</t>
  </si>
  <si>
    <t>Matrice des rôles et responsabilités, charte utilisateur</t>
  </si>
  <si>
    <t>Absence de définition claire des rôles</t>
  </si>
  <si>
    <t>Confusion et responsabilités non assumées</t>
  </si>
  <si>
    <t>Formaliser et communiquer les rôles clairement</t>
  </si>
  <si>
    <t>Le rôle et les responsabilités des utilisateurs vis-à-vis de l’application couvrent l’analyse des risques</t>
  </si>
  <si>
    <t>Les rôles et responsabilités des utilisateurs vis-à-vis de l'application couvrent-ils l'analyse des risques ?</t>
  </si>
  <si>
    <t>Documentation d'analyse des risques, rapports spécifiques</t>
  </si>
  <si>
    <t>Non-réalisation des analyses des risques</t>
  </si>
  <si>
    <t>Survenue imprévisible de risques importants</t>
  </si>
  <si>
    <t>Planifier et réaliser des analyses régulières des risques</t>
  </si>
  <si>
    <t>Le rôle et les responsabilités des utilisateurs vis-à-vis de l’application couvrent la définition des besoins de sécurité</t>
  </si>
  <si>
    <t>Les rôles et responsabilités des utilisateurs vis-à-vis de l'application couvrent-ils la définition des besoins de sécurité ?</t>
  </si>
  <si>
    <t>Expression des besoins de sécurité</t>
  </si>
  <si>
    <t>Non-définition des besoins de sécurité</t>
  </si>
  <si>
    <t>Failles exploitables par des acteurs malveillants</t>
  </si>
  <si>
    <t>Identifier et intégrer les exigences sécuritaires dès la conception</t>
  </si>
  <si>
    <t>Le rôle et les responsabilités des utilisateurs vis-à-vis de l’application couvrent la gestion des changements et des évolutions</t>
  </si>
  <si>
    <t>Les rôles et responsabilités des utilisateurs vis-à-vis de l'application couvrent-ils la gestion des changements et des évolutions ?</t>
  </si>
  <si>
    <t>Processus de gestion des changements</t>
  </si>
  <si>
    <t xml:space="preserve">Changements mal gérés </t>
  </si>
  <si>
    <t>Instabilité du système</t>
  </si>
  <si>
    <t>Mettre en place un processus de gestion des changements standardisé</t>
  </si>
  <si>
    <t>Le rôle et les responsabilités des utilisateurs vis-à-vis de l’application couvrent l’administration de l’application</t>
  </si>
  <si>
    <t>Les rôles et responsabilités des utilisateurs vis-à-vis de l'application couvrent-ils l'administration de l'application ?</t>
  </si>
  <si>
    <t>Procédure d'administration de l'application</t>
  </si>
  <si>
    <t>Administration non sécurisée</t>
  </si>
  <si>
    <t>Accès non autorisé et perte de données</t>
  </si>
  <si>
    <t>Renforcer les contrôles d’administration et les audits</t>
  </si>
  <si>
    <t>S’assurer qu’une analyse des risques a été réalisée</t>
  </si>
  <si>
    <t>Une analyse des risques spécifique à l'application a été réalisée</t>
  </si>
  <si>
    <t>Une analyse des risques spécifique à l'application a-t-elle été réalisée ?</t>
  </si>
  <si>
    <t>Rapport d'analyse des risques spécifiques</t>
  </si>
  <si>
    <t>Documentation insuffisante des risques critiques</t>
  </si>
  <si>
    <t>Problèmes non identifiés et résolus</t>
  </si>
  <si>
    <t>Compléter la documentation des risques prioritaires</t>
  </si>
  <si>
    <t>L'analyse des risques a débouché sur la définition des besoins de sécurité</t>
  </si>
  <si>
    <t>L'analyse des risques a-t-elle débouché sur la définition des besoins de sécurité ?</t>
  </si>
  <si>
    <t>Plan de sécurité, documentation des besoins de sécurité</t>
  </si>
  <si>
    <t>Non-prise en compte des besoins de sécurité</t>
  </si>
  <si>
    <t>Vulnérabilité accrue face aux cyberattaques</t>
  </si>
  <si>
    <t>Prioriser les mécanismes de sécurité dans les opérations</t>
  </si>
  <si>
    <t>Les résultats de l'analyse des risques sont documentés et approuvés</t>
  </si>
  <si>
    <t>Les résultats de l'analyse des risques sont-ils documentés et approuvés ?</t>
  </si>
  <si>
    <t>Rapports d'approbation, validation formelle des résultats</t>
  </si>
  <si>
    <t>Absence de validation formelle</t>
  </si>
  <si>
    <t>Détection tardive des erreurs</t>
  </si>
  <si>
    <t>Mettre en place des étapes de validation rigoureuses</t>
  </si>
  <si>
    <t>L'analyse des risques est mise à jour régulièrement</t>
  </si>
  <si>
    <t>L'analyse des risques est-elle mise à jour régulièrement ?</t>
  </si>
  <si>
    <t>Historique des mises à jour, calendrier des analyses</t>
  </si>
  <si>
    <t>Analyses de risques obsolètes</t>
  </si>
  <si>
    <t>Décisions basées sur des informations incorrectes</t>
  </si>
  <si>
    <t>Mettre à jour les analyses périodiquement</t>
  </si>
  <si>
    <t>Les risques identifiés sont pris en compte dans le plan d'action de sécurité</t>
  </si>
  <si>
    <t>Les risques identifiés sont-ils pris en compte dans le plan d'action de sécurité ?</t>
  </si>
  <si>
    <t>Plan d'action de sécurité, rapports d'intégration des risques</t>
  </si>
  <si>
    <t>Actions non mises en œuvre</t>
  </si>
  <si>
    <t>Maintien des risques identifiés</t>
  </si>
  <si>
    <t>Suivre et exécuter les plans d'action</t>
  </si>
  <si>
    <t>S’assurer que le prolongement de l'analyse de risque et de son expansion ont été réalisés</t>
  </si>
  <si>
    <t>Il y a eu un prolongement de l'analyse des risques et de l'expression des besoins de sécurité</t>
  </si>
  <si>
    <t>Le prolongement de l'analyse des risques et de l'expression des besoins de sécurité a-t-il eu lieu ?</t>
  </si>
  <si>
    <t>Contrat de service SLA, documentation de mise en œuvre</t>
  </si>
  <si>
    <t>Non-respect des SLA</t>
  </si>
  <si>
    <t>Insatisfaction et perte de clients</t>
  </si>
  <si>
    <t>Surveiller et respecter strictement les SLA établis</t>
  </si>
  <si>
    <t>Un contrat de service (SLA) entre l'informatique et la direction utilisatrice a été mis en œuvre</t>
  </si>
  <si>
    <t>Un contrat de service (SLA) entre l'informatique et la direction utilisatrice a-t-il été mis en œuvre ?</t>
  </si>
  <si>
    <t>Politique de contrôle d'accès, matrice des rôles</t>
  </si>
  <si>
    <t>Accès inappropriés</t>
  </si>
  <si>
    <t>Fuites ou abus de données sensibles</t>
  </si>
  <si>
    <t>Réévaluer et contrôler régulièrement les droits d'accès</t>
  </si>
  <si>
    <t>L'analyse des risques étendue couvre tous les aspects de l'application</t>
  </si>
  <si>
    <t>L'analyse des risques étendue couvre-t-elle tous les aspects de l'application ?</t>
  </si>
  <si>
    <t>Journal des droits d'accès, rapports d'audit</t>
  </si>
  <si>
    <t>Absence de journalisation</t>
  </si>
  <si>
    <t>Impossibilité de retracer les activités suspectes</t>
  </si>
  <si>
    <t>Implémenter un système de journalisation des événements</t>
  </si>
  <si>
    <t>Les résultats de l'analyse des risques étendue sont communiqués aux parties prenantes</t>
  </si>
  <si>
    <t>Les résultats de l'analyse des risques étendue sont-ils communiqués aux parties prenantes ?</t>
  </si>
  <si>
    <t>Journaux d'accès, rapports de surveillance</t>
  </si>
  <si>
    <t>Activités suspectes non détectées</t>
  </si>
  <si>
    <t>Survenue de failles de sécurité</t>
  </si>
  <si>
    <t>Utiliser des outils de surveillance et détection proactive</t>
  </si>
  <si>
    <t>L'analyse des risques étendue est utilisée pour la planification stratégique</t>
  </si>
  <si>
    <t>L'analyse des risques étendue est-elle utilisée pour la planification stratégique ?</t>
  </si>
  <si>
    <t>Procédure de révocation des accès</t>
  </si>
  <si>
    <t>Retard dans la révocation des accès</t>
  </si>
  <si>
    <t>Accès non autorisé prolongé</t>
  </si>
  <si>
    <t>Automatiser la gestion des accès pour une révocation rapide</t>
  </si>
  <si>
    <t>Application</t>
  </si>
  <si>
    <t>S'assurer que l'accès aux ressources de l'application (données et transactions) est restreint par un système de gestion d'accès</t>
  </si>
  <si>
    <t>Contrôle d'accès basé sur les rôles est mis en place</t>
  </si>
  <si>
    <t>Un contrôle d'accès basé sur les rôles est-il mis en place ?</t>
  </si>
  <si>
    <t>Spécifications techniques de l'authentification, rapports de mise en œuvre</t>
  </si>
  <si>
    <t>Faiblesse dans l’authentification</t>
  </si>
  <si>
    <t>Compromission des comptes et données sensibles</t>
  </si>
  <si>
    <t xml:space="preserve">Renforcer les mécanismes d'authentification </t>
  </si>
  <si>
    <t>Les droits d'accès sont attribués de manière appropriée</t>
  </si>
  <si>
    <t>Les droits d'accès sont-ils attribués de manière appropriée ?</t>
  </si>
  <si>
    <t>Politique de mots de passe, guides utilisateurs</t>
  </si>
  <si>
    <t>Mauvaises pratiques de mots de passe</t>
  </si>
  <si>
    <t>Vulnérabilité aux attaques par force brute</t>
  </si>
  <si>
    <t>Éduquer les utilisateurs sur les bonnes pratiques de gestion des mots de passe</t>
  </si>
  <si>
    <t>Les accès sont journalisés et surveillés</t>
  </si>
  <si>
    <t>Les accès sont-ils journalisés et surveillés ?</t>
  </si>
  <si>
    <t>Journaux des tentatives de connexion</t>
  </si>
  <si>
    <t>Tentatives suspectes non identifiées</t>
  </si>
  <si>
    <t>Intrusions non détectées</t>
  </si>
  <si>
    <t>Mettre en place des solutions de détection des anomalies</t>
  </si>
  <si>
    <t>Un processus est en place pour révoquer les accès</t>
  </si>
  <si>
    <t>Un processus est-il en place pour révoquer les accès ?</t>
  </si>
  <si>
    <t>Rapports d'incidents, base de données des suivis d'incidents</t>
  </si>
  <si>
    <t>Absence de suivi des incidents</t>
  </si>
  <si>
    <t>Problèmes récurrents non résolus</t>
  </si>
  <si>
    <t>Créer un processus clair de gestion des incidents</t>
  </si>
  <si>
    <t>Les accès sont audités régulièrement</t>
  </si>
  <si>
    <t>Les accès sont-ils audités régulièrement ?</t>
  </si>
  <si>
    <t>Établir des structures de gouvernance précises et documentées</t>
  </si>
  <si>
    <t>S’assurer qu’une procédure de gestion des profils utilisateurs existe</t>
  </si>
  <si>
    <t>Procédure documentée pour la création, modification et suppression des profils</t>
  </si>
  <si>
    <t>Une procédure documentée pour la création, modification et suppression des profils existe-t-elle ?</t>
  </si>
  <si>
    <t>Nommer un responsable qualifié pour les décisions stratégiques</t>
  </si>
  <si>
    <t>Les droits d'accès sont attribués en fonction des rôles</t>
  </si>
  <si>
    <t>Les droits d'accès sont-ils attribués en fonction des rôles ?</t>
  </si>
  <si>
    <t>Mauvaise représentation des parties prenantes</t>
  </si>
  <si>
    <t>Conflits et résistance aux décisions prises</t>
  </si>
  <si>
    <t>Assurer une représentation équitable des parties prenantes</t>
  </si>
  <si>
    <t>Les profils sont révisés régulièrement</t>
  </si>
  <si>
    <t>Les profils sont-ils révisés régulièrement ?</t>
  </si>
  <si>
    <t>Solutions inadaptées aux besoins réels</t>
  </si>
  <si>
    <t>Renforcer les échanges avec les directions utilisatrices</t>
  </si>
  <si>
    <t>La procédure est communiquée aux parties prenantes</t>
  </si>
  <si>
    <t>La procédure est-elle communiquée aux parties prenantes ?</t>
  </si>
  <si>
    <t>Décisions inefficaces et erreurs majeures</t>
  </si>
  <si>
    <t>Organiser des formations ou ajuster la composition du comité</t>
  </si>
  <si>
    <t>Des outils d'automatisation sont utilisés pour la gestion des profils</t>
  </si>
  <si>
    <t>Des outils d'automatisation sont-ils utilisés pour la gestion des profils ?</t>
  </si>
  <si>
    <t>Non-existence ou non-application de la politique</t>
  </si>
  <si>
    <t>Désorganisation opérationnelle</t>
  </si>
  <si>
    <t>Créer et appliquer une politique claire et standardisée</t>
  </si>
  <si>
    <t>Vérifier que l’identification des utilisateurs est réalisée</t>
  </si>
  <si>
    <t>Mécanismes d'identification uniques sont utilisés</t>
  </si>
  <si>
    <t>Des mécanismes d'identification uniques sont-ils utilisés ?</t>
  </si>
  <si>
    <t>Utilisation incorrecte des applications</t>
  </si>
  <si>
    <t>Former les utilisateurs sur leurs responsabilités</t>
  </si>
  <si>
    <t>Authentification forte est mise en place</t>
  </si>
  <si>
    <t>Une authentification forte est-elle mise en place ?</t>
  </si>
  <si>
    <t>Collaboration et coordination limitées</t>
  </si>
  <si>
    <t>Utiliser des outils modernes pour améliorer la communication</t>
  </si>
  <si>
    <t>Procédure de gestion des identifiants est claire</t>
  </si>
  <si>
    <t>La procédure de gestion des identifiants est-elle claire ?</t>
  </si>
  <si>
    <t>Risques juridiques et pertes financières</t>
  </si>
  <si>
    <t>Réaliser des audits réguliers pour garantir la conformité</t>
  </si>
  <si>
    <t>Les identifiants sont protégés</t>
  </si>
  <si>
    <t>Les identifiants sont-ils protégés ?</t>
  </si>
  <si>
    <t>Dysfonctionnements et retards fréquents</t>
  </si>
  <si>
    <t>Automatiser le suivi des étapes clés du cycle de vie.</t>
  </si>
  <si>
    <t>Les identifiants sont audités régulièrement</t>
  </si>
  <si>
    <t>Les identifiants sont-ils audités régulièrement ?</t>
  </si>
  <si>
    <t>Confusion et duplication des responsabilités</t>
  </si>
  <si>
    <t>Clarifier et documenter les rôles et responsabilités</t>
  </si>
  <si>
    <t>Vérifier qu’un mot de passe est associé à l'identifiant</t>
  </si>
  <si>
    <t>Politique de mots de passe est en place</t>
  </si>
  <si>
    <t>Une politique de mots de passe est-elle en place ?</t>
  </si>
  <si>
    <t>Risques non identifiés pouvant entraîner des interruptions majeures</t>
  </si>
  <si>
    <t>Mettre en place une stratégie d'analyse des risques régulière</t>
  </si>
  <si>
    <t>Les mots de passe sont stockés de manière sécurisée</t>
  </si>
  <si>
    <t>Les mots de passe sont-ils stockés de manière sécurisée ?</t>
  </si>
  <si>
    <t>Failles exploitables entraînant des violations de données</t>
  </si>
  <si>
    <t>Identifier et documenter les besoins de sécurité dès la conception</t>
  </si>
  <si>
    <t>Procédure de gestion des mots de passe est claire</t>
  </si>
  <si>
    <t>La procédure de gestion des mots de passe est-elle claire ?</t>
  </si>
  <si>
    <t>Instabilité opérationnelle et pannes récurrentes</t>
  </si>
  <si>
    <t>Adopter un processus de gestion des changements standardisé</t>
  </si>
  <si>
    <t>Les utilisateurs sont formés sur les bonnes pratiques de mots de passe</t>
  </si>
  <si>
    <t>Les utilisateurs sont-ils formés sur les bonnes pratiques de mots de passe ?</t>
  </si>
  <si>
    <t>Accès non autorisé et compromission des données sensibles</t>
  </si>
  <si>
    <t>Renforcer les contrôles d'accès et sécuriser les outils d'administration</t>
  </si>
  <si>
    <t>Les mots de passe sont audités régulièrement</t>
  </si>
  <si>
    <t>Les mots de passe sont-ils audités régulièrement ?</t>
  </si>
  <si>
    <t>Incapacité à prévoir et à atténuer les problèmes majeurs</t>
  </si>
  <si>
    <t>Compléter et maintenir à jour une documentation détaillée des risques critiques</t>
  </si>
  <si>
    <t>S’assurer que les tentatives de connexions infructueuses à l'application sont suivies</t>
  </si>
  <si>
    <t>Les tentatives de connexion sont journalisées</t>
  </si>
  <si>
    <t>Les tentatives de connexion sont-elles journalisées ?</t>
  </si>
  <si>
    <t>Exploitation accrue par des acteurs malveillants</t>
  </si>
  <si>
    <t>Intégrer les besoins en sécurité dans toutes les étapes du projet</t>
  </si>
  <si>
    <t>Des alertes sont générées en cas d'activité suspecte</t>
  </si>
  <si>
    <t>Des alertes sont-elles générées en cas d'activité suspecte ?</t>
  </si>
  <si>
    <t>Erreurs non détectées et performance insuffisante</t>
  </si>
  <si>
    <t>Mettre en place des processus formalisés de validation et tests rigoureux</t>
  </si>
  <si>
    <t>Les journaux de connexion sont analysés régulièrement</t>
  </si>
  <si>
    <t>Les journaux de connexion sont-ils analysés régulièrement ?</t>
  </si>
  <si>
    <t>Décisions basées sur des informations périmées</t>
  </si>
  <si>
    <t>Réaliser des mises à jour périodiques des analyses de risques</t>
  </si>
  <si>
    <t>Les comptes sont bloqués en cas de tentatives répétées</t>
  </si>
  <si>
    <t>Les comptes sont-ils bloqués en cas de tentatives répétées ?</t>
  </si>
  <si>
    <t>Actions non mises en œuvre.</t>
  </si>
  <si>
    <t>Risques identifiés persistant sans résolution</t>
  </si>
  <si>
    <t>Mettre en place un suivi rigoureux des plans d'actions recommandés</t>
  </si>
  <si>
    <t>Les incidents de sécurité sont documentés et suivis</t>
  </si>
  <si>
    <t>Les incidents de sécurité sont-ils documentés et suivis ?</t>
  </si>
  <si>
    <t>Insatisfaction des clients, perte de confiance et potentiels litiges</t>
  </si>
  <si>
    <t>Surveiller les SLA et établir des mécanismes de correction en cas de déviation</t>
  </si>
  <si>
    <t>Fonction informatique</t>
  </si>
  <si>
    <t>S’assurer que les tâches relatives au développement et à l'exploitation de l'application sont bien suivies et documentées</t>
  </si>
  <si>
    <t>Existence d'un plan de projet détaillé avec les tâches, les responsabilités et les échéances</t>
  </si>
  <si>
    <t>Existe-il un plan de projet detaillé avec les tâches, les responsabilités et les échéances?</t>
  </si>
  <si>
    <t>Plan de projet, diagramme de Gantt, feuille de route des tâches</t>
  </si>
  <si>
    <t>Mauvaise gestion des délais et des tâches</t>
  </si>
  <si>
    <t>Retards importants et baisse de productivité</t>
  </si>
  <si>
    <t>Mettre en place un planification stricte et un suivi des échéances</t>
  </si>
  <si>
    <t>Utilisation d'outils de suivi de projet pour gérer les tâches et les progrès</t>
  </si>
  <si>
    <t>Des outils de suivi de projet sont-ils utilisés pour gérer les tâches et les progrès ?</t>
  </si>
  <si>
    <t>Liste des outils de suivi (exemple : Jira, Trello), rapports de suivi</t>
  </si>
  <si>
    <t>Absence de suivi centralisé des progrès</t>
  </si>
  <si>
    <t>Difficulté à évaluer l'état d'avancement des projets</t>
  </si>
  <si>
    <t>Utiliser des outils de gestion centralisés tels que des tableaux de bord</t>
  </si>
  <si>
    <t>Documentation des activités de développement et d'exploitation (journal des modifications, rapports d'incidents...</t>
  </si>
  <si>
    <t>Les activités de développement et d'exploitation sont-elles documentées (journal des modifications, rapports d'incidents, etc.) ?</t>
  </si>
  <si>
    <t>Journal des modifications, rapport d’incidents, documentation des processus</t>
  </si>
  <si>
    <t>Manque de traçabilité</t>
  </si>
  <si>
    <t>Perte d'informations et incapacité à reproduire les étapes</t>
  </si>
  <si>
    <t>Implémenter des systèmes qui assurent une traçabilité complète</t>
  </si>
  <si>
    <t>Communication régulière entre les équipes de développement et d'exploitation</t>
  </si>
  <si>
    <t>Une communication régulière existe-t-elle entre les équipes de développement et d'exploitation ?</t>
  </si>
  <si>
    <t>Comptes rendus de réunions, rapports de communication inter-équipes</t>
  </si>
  <si>
    <t>Communication insuffisante entre équipes</t>
  </si>
  <si>
    <t>Risques de malentendus et travail en silo</t>
  </si>
  <si>
    <t>Favoriser des outils de collaboration et organiser des réunions régulières</t>
  </si>
  <si>
    <t>Validation des livrables et des jalons par les parties prenantes concernées</t>
  </si>
  <si>
    <t>Les livrables et jalons sont-ils validés par les parties prenantes concernées ?</t>
  </si>
  <si>
    <t>Rapport de validation des livrables, procès-verbaux de réunions</t>
  </si>
  <si>
    <t>Livrables non validés</t>
  </si>
  <si>
    <t>Qualité réduite et non-conformité aux attentes</t>
  </si>
  <si>
    <t>Mettre en œuvre un processus rigoureux de validation des livrables</t>
  </si>
  <si>
    <t>S’assurer que l'accès aux bibliothèques de production est réglementé</t>
  </si>
  <si>
    <t>Existence d'une procédure formelle pour gérer l'accès aux bibliothèques de production</t>
  </si>
  <si>
    <t>Existe-t-il une procédure formelle pour gérer l'accès aux bibliothèques de production ?</t>
  </si>
  <si>
    <t>Documentation des procédures d’accès, matrice des rôles</t>
  </si>
  <si>
    <t>Mauvaise définition des accès</t>
  </si>
  <si>
    <t>Risques d’accès non autorisé ou accès excessif</t>
  </si>
  <si>
    <t>Réévaluer et clarifier les permissions d’accès</t>
  </si>
  <si>
    <t>Attribution des droits d'accès basée sur les rôles et les responsabilités</t>
  </si>
  <si>
    <t>Les droits d'accès sont-ils attribués en fonction des rôles et responsabilités ?</t>
  </si>
  <si>
    <t>Matrice des droits d’accès, charte des rôles</t>
  </si>
  <si>
    <t xml:space="preserve">Droits d'accès inappropriés </t>
  </si>
  <si>
    <t>Exploitation des systèmes et violations de sécurité</t>
  </si>
  <si>
    <t>Limiter les accès aux rôles nécessaires et effectuer des audits réguliers</t>
  </si>
  <si>
    <t>Journalisation des accès aux bibliothèques de production</t>
  </si>
  <si>
    <t>Les accès aux bibliothèques de production sont-ils journalisés ?</t>
  </si>
  <si>
    <t>Journaux d’accès, rapports d’audit des accès</t>
  </si>
  <si>
    <t>Impossible de retracer les incidents</t>
  </si>
  <si>
    <t>Activer et surveiller la journalisation dans les systèmes</t>
  </si>
  <si>
    <t>Révision régulière des droits d'accès</t>
  </si>
  <si>
    <t>Les droits d'accès sont-ils révisés régulièrement ?</t>
  </si>
  <si>
    <t>Historique des révisions, rapport de conformité</t>
  </si>
  <si>
    <t>Révisions non effectuées régulièrement</t>
  </si>
  <si>
    <t>Découverte tardive d’erreurs et risques accrus</t>
  </si>
  <si>
    <t>Mettre en place une politique de révision périodique</t>
  </si>
  <si>
    <t>Mise en place de contrôles pour prévenir les modifications non autorisées</t>
  </si>
  <si>
    <t>Des contrôles sont-ils mis en place pour prévenir les modifications non autorisées ?</t>
  </si>
  <si>
    <t>Documentation des contrôles, journal des modifications</t>
  </si>
  <si>
    <t>Changements non documentés</t>
  </si>
  <si>
    <t>Difficulté à comprendre l’historique des modifications</t>
  </si>
  <si>
    <t>Maintenir un registre de tous les changements effectués</t>
  </si>
  <si>
    <t>Vérifier que la maintenance de la séparation des tâches est effective</t>
  </si>
  <si>
    <t>Définition claire des rôles et des responsabilités pour les tâches sensibles</t>
  </si>
  <si>
    <t>Les rôles et responsabilités pour les tâches sensibles sont-ils clairement définis ?</t>
  </si>
  <si>
    <t>Description des rôles, charte des responsabilités</t>
  </si>
  <si>
    <t>Définitions floues des rôles</t>
  </si>
  <si>
    <t>Documenter et diffuser clairement les rôles attribués</t>
  </si>
  <si>
    <t>Implémentation de contrôles pour prévenir les conflits d'intérêts</t>
  </si>
  <si>
    <t>Des contrôles sont-ils implémentés pour prévenir les conflits d'intérêts ?</t>
  </si>
  <si>
    <t>Politique de contrôle des conflits, rapport de conformité</t>
  </si>
  <si>
    <t>Conflits d’intérêts mal gérés</t>
  </si>
  <si>
    <t>Décisions biaisées et manque de transparence</t>
  </si>
  <si>
    <t>Appliquer des politiques claires pour éviter les conflits d’intérêts</t>
  </si>
  <si>
    <t>Journalisation des activités des utilisateurs ayant des privilèges élevés</t>
  </si>
  <si>
    <t>Les activités des utilisateurs ayant des privilèges élevés sont-elles journalisées ?</t>
  </si>
  <si>
    <t>Journaux d’audit, rapports d’accès privilégié</t>
  </si>
  <si>
    <t>Absence de surveillance des utilisateurs privilégiés</t>
  </si>
  <si>
    <t>Exploitation non autorisée des privilèges</t>
  </si>
  <si>
    <t>Introduire une surveillance régulière des comptes privilégiés</t>
  </si>
  <si>
    <t>Révision régulière des rôles et des responsabilités</t>
  </si>
  <si>
    <t>Les rôles et responsabilités sont-ils révisés régulièrement ?</t>
  </si>
  <si>
    <t>Rapports d’évaluation des rôles, documentation des mises à jour des responsabilités</t>
  </si>
  <si>
    <t>Rôles ou responsabilités obsolètes</t>
  </si>
  <si>
    <t>Inefficacité et duplication des efforts</t>
  </si>
  <si>
    <t>Réévaluer et adapter régulièrement les rôles et responsabilités</t>
  </si>
  <si>
    <t>Formation des utilisateurs sur l'importance de la séparation des tâches</t>
  </si>
  <si>
    <t>Les utilisateurs sont-ils formés sur l'importance de la séparation des tâches ?</t>
  </si>
  <si>
    <t>Programme de formation, rapport de participation des utilisateurs</t>
  </si>
  <si>
    <t>Absence de formation des utilisateurs</t>
  </si>
  <si>
    <t>Mauvaise utilisation des systèmes</t>
  </si>
  <si>
    <t>Organiser des sessions de formation adaptées aux besoins</t>
  </si>
  <si>
    <t>S’assurer que l'équipe actuelle en charge de la maintenance est autonome et compétente</t>
  </si>
  <si>
    <t>Membres de l'équipe possédant les compétences techniques et fonctionnelles nécessaires</t>
  </si>
  <si>
    <t>Les membres de l'équipe possèdent-ils les compétences techniques et fonctionnelles nécessaires ?</t>
  </si>
  <si>
    <t>CV des membres, résultats d’évaluations des compétences</t>
  </si>
  <si>
    <t>Compétences insuffisantes</t>
  </si>
  <si>
    <t>Failles dans la gestion et erreurs fréquentes</t>
  </si>
  <si>
    <t>Identifier les besoins et fournir des formations ciblées</t>
  </si>
  <si>
    <t>Existence d'un plan de formation continue pour l'équipe de maintenance</t>
  </si>
  <si>
    <t>Un plan de formation continue pour l'équipe de maintenance existe-t-il ?</t>
  </si>
  <si>
    <t>Plan de formation continue, calendrier des sessions</t>
  </si>
  <si>
    <t>Manque de formation continue</t>
  </si>
  <si>
    <t>Obsolescence des compétences</t>
  </si>
  <si>
    <t>Instaurer un programme de développement continu des compétences</t>
  </si>
  <si>
    <t>Documentation des connaissances et des procédures de maintenance</t>
  </si>
  <si>
    <t>Les connaissances et procédures de maintenance sont-elles documentées ?</t>
  </si>
  <si>
    <t>Guides de maintenance, base de connaissances</t>
  </si>
  <si>
    <t>Documentation de maintenance insuffisante</t>
  </si>
  <si>
    <t>Retards et inefficacités dans la gestion de la maintenance</t>
  </si>
  <si>
    <t>Tenir une documentation complète et à jour pour chaque système</t>
  </si>
  <si>
    <t>Capacité de l'équipe à résoudre les problèmes et à répondre aux incidents</t>
  </si>
  <si>
    <t>L'équipe est-elle capable de résoudre les problèmes et de répondre aux incidents ?</t>
  </si>
  <si>
    <t>Rapport d’évaluation des performances, historique des incidents résolus</t>
  </si>
  <si>
    <t>Performances non évaluées</t>
  </si>
  <si>
    <t>Absence d’amélioration et maintien des inefficacités</t>
  </si>
  <si>
    <t>Mettre en place des processus d’évaluation régulière des performances</t>
  </si>
  <si>
    <t>Evaluation régulière des performances de l'équipe de maintenance</t>
  </si>
  <si>
    <t>Les performances de l'équipe de maintenance sont-elles évaluées régulièrement ?</t>
  </si>
  <si>
    <t>Rapports d’évaluation des performances</t>
  </si>
  <si>
    <t>Plan de maintenance inexistant ou mal appliqué</t>
  </si>
  <si>
    <t>Augmentation des pannes et dégradations</t>
  </si>
  <si>
    <t>Élaborer et mettre en œuvre un plan de maintenance détaillé</t>
  </si>
  <si>
    <t>S’assurer de l’existence de procédure formalisée et standard de maintenance de l’application</t>
  </si>
  <si>
    <t>Existence d'un plan de maintenance documenté</t>
  </si>
  <si>
    <t>Un plan de maintenance documenté existe-t-il ?</t>
  </si>
  <si>
    <t>Plan de maintenance, rapport de stratégie</t>
  </si>
  <si>
    <t>Activités mal planifiées ou non réalisées</t>
  </si>
  <si>
    <t>Délais non respectés et inefficience dans l’exécution</t>
  </si>
  <si>
    <t>Formaliser un plan détaillé et surveiller la réalisation des tâches</t>
  </si>
  <si>
    <t>Définition des activités de maintenance préventive et corrective</t>
  </si>
  <si>
    <t>Les activités de maintenance préventive et corrective sont-elles définies ?</t>
  </si>
  <si>
    <t>Liste des activités préventives/correctives, calendrier de maintenance</t>
  </si>
  <si>
    <t>Absence d'outils adaptés</t>
  </si>
  <si>
    <t>Inefficacité dans les opérations</t>
  </si>
  <si>
    <t>Investir dans des outils adaptés aux besoins et les intégrer efficacement</t>
  </si>
  <si>
    <t>Utilisation d'outils de gestion des incidents et des problèmes</t>
  </si>
  <si>
    <t>Des outils de gestion des incidents et des problèmes sont-ils utilisés ?</t>
  </si>
  <si>
    <t>Liste des outils de gestion (exemple : ServiceNow), rapports d’incidents</t>
  </si>
  <si>
    <t>Tests insuffisants ou inexistants</t>
  </si>
  <si>
    <t>Failles non détectées et dysfonctionnements fréquents</t>
  </si>
  <si>
    <t>Effectuer des tests rigoureux et réguliers pour garantir la qualité</t>
  </si>
  <si>
    <t>Mise en place de procédures de test et de validation des modifications</t>
  </si>
  <si>
    <t>Des procédures de test et de validation des modifications sont-elles mises en place ?</t>
  </si>
  <si>
    <t>Plan de tests, procédure de validation</t>
  </si>
  <si>
    <t>Changements non communiqués</t>
  </si>
  <si>
    <t>Confusion et interruption des processus</t>
  </si>
  <si>
    <t>Documenter et communiquer tous les changements aux parties concernées</t>
  </si>
  <si>
    <t>Communication des changements et des mises à jour aux utilisateurs</t>
  </si>
  <si>
    <t>Les changements et mises à jour sont-ils communiqués aux utilisateurs ?</t>
  </si>
  <si>
    <t>Rapports de communication des changements</t>
  </si>
  <si>
    <t>Schéma directeur obsolète ou mal aligné aux objectifs stratégiques</t>
  </si>
  <si>
    <t>Dysfonctionnement et inadéquation stratégique</t>
  </si>
  <si>
    <t>Mettre à jour et aligner le schéma directeur sur les objectifs</t>
  </si>
  <si>
    <t>Adéquation de l'application aux besoins</t>
  </si>
  <si>
    <t>Vérifier qu’un Schéma-directeur du système d’information existe et est à jour</t>
  </si>
  <si>
    <t>Existence d'un Schéma-directeur du système d'information (SDSI) documenté</t>
  </si>
  <si>
    <t>Un Schéma-directeur du système d'information (SDSI) documenté existe-t-il ?</t>
  </si>
  <si>
    <t>Schéma directeur documenté, plan stratégique IT</t>
  </si>
  <si>
    <t>Absence d'évaluation approfondie</t>
  </si>
  <si>
    <t>Risques non identifiés ou mal gérés</t>
  </si>
  <si>
    <t>Réaliser une évaluation complète et fréquente des risques</t>
  </si>
  <si>
    <t>Le SDSI couvre tous les aspects du système d'information</t>
  </si>
  <si>
    <t>Le SDSI couvre-t-il tous les aspects du système d'information ?</t>
  </si>
  <si>
    <t>Rapport d’évaluation du SDSI</t>
  </si>
  <si>
    <t>Stratégies mal alignées</t>
  </si>
  <si>
    <t>Décisions inefficaces et déviation des objectifs</t>
  </si>
  <si>
    <t>Alignement stratégique avec les objectifs organisationnels</t>
  </si>
  <si>
    <t>Le SDSI est aligné sur la stratégie de l'entreprise</t>
  </si>
  <si>
    <t>Le SDSI est-il aligné sur la stratégie de l'entreprise ?</t>
  </si>
  <si>
    <t>Documentation de l’alignement stratégique</t>
  </si>
  <si>
    <t>Mises à jour non suivies</t>
  </si>
  <si>
    <t>Instabilité du système et failles potentielles</t>
  </si>
  <si>
    <t>Mettre en place un suivi systématique des mises à jour</t>
  </si>
  <si>
    <t>Le SDSI est mis à jour régulièrement</t>
  </si>
  <si>
    <t>Le SDSI est-il mis à jour régulièrement ?</t>
  </si>
  <si>
    <t>Historique des mises à jour</t>
  </si>
  <si>
    <t>Information mal diffusée</t>
  </si>
  <si>
    <t>Manque de coordination et erreurs fréquentes</t>
  </si>
  <si>
    <t>Utiliser des outils collaboratifs pour partager les informations</t>
  </si>
  <si>
    <t>Le SDSI est communiqué aux parties prenantes concernées</t>
  </si>
  <si>
    <t>Le SDSI est-il communiqué aux parties prenantes concernées ?</t>
  </si>
  <si>
    <t>Liste de diffusion, rapports de communication</t>
  </si>
  <si>
    <t>Non-évaluation de l'alignement stratégique</t>
  </si>
  <si>
    <t>Ressources mal utilisées et inefficacité globale</t>
  </si>
  <si>
    <t>Intégrer des revues régulières de l’alignement stratégique</t>
  </si>
  <si>
    <t>S’assurer qu’une évaluation de l’alignement stratégique de l’application avec les orientation de l’entreprise a été réalisée</t>
  </si>
  <si>
    <t>Existence d'un document d'évaluation de l'alignement stratégique</t>
  </si>
  <si>
    <t>Un document d'évaluation de l'alignement stratégique existe-t-il ?</t>
  </si>
  <si>
    <t>Document d’évaluation de l’alignement stratégique</t>
  </si>
  <si>
    <t>Évaluations superficielles</t>
  </si>
  <si>
    <t>Résultats insuffisants et décisions biaisées</t>
  </si>
  <si>
    <t>Réaliser des analyses détaillées et approfondies</t>
  </si>
  <si>
    <t>L'évaluation couvre les aspects fonctionnels, techniques et financiers</t>
  </si>
  <si>
    <t>L'évaluation couvre-t-elle les aspects fonctionnels, techniques et financiers ?</t>
  </si>
  <si>
    <t>Rapports d’évaluation détaillés</t>
  </si>
  <si>
    <t>Experts non qualifiés</t>
  </si>
  <si>
    <t>Erreurs majeures et inefficacité dans les processus</t>
  </si>
  <si>
    <t>Engager ou former des experts compétents</t>
  </si>
  <si>
    <t>L'évaluation est réalisée par des experts qualifiés</t>
  </si>
  <si>
    <t>L'évaluation est-elle réalisée par des experts qualifiés ?</t>
  </si>
  <si>
    <t>Profil des évaluateurs, rapport d’expertise</t>
  </si>
  <si>
    <t>Absence de mise à jour</t>
  </si>
  <si>
    <t>Décisions basées sur des données périmées</t>
  </si>
  <si>
    <t>Actualiser régulièrement les données et analyses</t>
  </si>
  <si>
    <t>L'évaluation est mise à jour régulièrement</t>
  </si>
  <si>
    <t>L'évaluation est-elle mise à jour régulièrement ?</t>
  </si>
  <si>
    <t>Rapports de mise à jour de l’évaluation</t>
  </si>
  <si>
    <t>Résultats mal communiqués</t>
  </si>
  <si>
    <t>Confusion et résistance aux conclusions</t>
  </si>
  <si>
    <t>Standardiser le processus de communication des résultats</t>
  </si>
  <si>
    <t>Les résultats de l'évaluation sont communiqués aux parties prenantes concernées</t>
  </si>
  <si>
    <t>Les résultats de l'évaluation sont-ils communiqués aux parties prenantes concernées ?</t>
  </si>
  <si>
    <t>Documentation de communication des résultats</t>
  </si>
  <si>
    <t>Spécifications incomplètes ou imprécises</t>
  </si>
  <si>
    <t>Mauvaise conception et risques d’incompatibilité</t>
  </si>
  <si>
    <t>Clarifier et documenter minutieusement les spécifications</t>
  </si>
  <si>
    <t>S’assurer que la définition des spécifications ou les critères de choix de la solution a été clairement établie</t>
  </si>
  <si>
    <t>Existence d'un document de spécifications ou de critères de choix</t>
  </si>
  <si>
    <t>Un document de spécifications ou de critères de choix existe-t-il ?</t>
  </si>
  <si>
    <t>Document de spécifications, cahier des charges</t>
  </si>
  <si>
    <t>Critères non validés</t>
  </si>
  <si>
    <t>Solutions non adaptées et insatisfaction des utilisateurs</t>
  </si>
  <si>
    <t>Valider les critères avec des experts et parties prenantes</t>
  </si>
  <si>
    <t>Les spécifications ou les critères de choix sont clairs, précis et mesurables</t>
  </si>
  <si>
    <t>Les spécifications ou critères de choix sont-ils clairs, précis et mesurables ?</t>
  </si>
  <si>
    <t>Documentation des critères de choix validés</t>
  </si>
  <si>
    <t>Validation insuffisante</t>
  </si>
  <si>
    <t>Défauts et dysfonctionnements non détectés</t>
  </si>
  <si>
    <t>Mettre en place des tests rigoureux avant déploiement</t>
  </si>
  <si>
    <t>Les spécifications ou les critères de choix sont validés par les parties prenantes concernées</t>
  </si>
  <si>
    <t>Les spécifications ou critères de choix sont-ils validés par les parties prenantes concernées ?</t>
  </si>
  <si>
    <t>Rapports de validation, signatures des parties prenantes</t>
  </si>
  <si>
    <t>Critères de comparaison partiels</t>
  </si>
  <si>
    <t>Décisions biaisées et manque d’équité</t>
  </si>
  <si>
    <t>Compléter et harmoniser les critères de comparaison</t>
  </si>
  <si>
    <t>Les spécifications ou les critères de choix sont utilisés pour évaluer les solutions potentielles</t>
  </si>
  <si>
    <t>Les spécifications ou critères de choix sont-ils utilisés pour évaluer les solutions potentielles ?</t>
  </si>
  <si>
    <t>Matrice d’évaluation des solutions, documentation de comparaison</t>
  </si>
  <si>
    <t>Processus de sélection non documenté</t>
  </si>
  <si>
    <t>Difficulté à justifier les choix effectués</t>
  </si>
  <si>
    <t>Documenter toutes les étapes du processus de sélection</t>
  </si>
  <si>
    <t>Le processus de sélection de la solution est documenté</t>
  </si>
  <si>
    <t>Le processus de sélection de la solution est-il documenté ?</t>
  </si>
  <si>
    <t>Documentation du processus de sélection</t>
  </si>
  <si>
    <t>Rôles mal définis ou mal répartis</t>
  </si>
  <si>
    <t>Confusion et inefficacité dans l’exécution des tâches</t>
  </si>
  <si>
    <t>Revoir et clarifier la répartition des rôles</t>
  </si>
  <si>
    <t>Vérifier que les tâches des utilisateurs dans l’application sont clairement définies</t>
  </si>
  <si>
    <t>Existence d'une documentation des rôles et des responsabilités des utilisateurs</t>
  </si>
  <si>
    <t>Une documentation des rôles et des responsabilités des utilisateurs existe-t-elle ?</t>
  </si>
  <si>
    <t>Charte des rôles, description des responsabilités</t>
  </si>
  <si>
    <t>Tâches mal documentées</t>
  </si>
  <si>
    <t>Pertes de temps et erreurs dans les opérations</t>
  </si>
  <si>
    <t>Tenir un registre précis et détaillé des tâches effectuées</t>
  </si>
  <si>
    <t>Les tâches des utilisateurs sont définies de manière précise et détaillée</t>
  </si>
  <si>
    <t>Les tâches des utilisateurs sont-elles définies de manière précise et détaillée ?</t>
  </si>
  <si>
    <t>Guide des tâches des utilisateurs, procédures définies</t>
  </si>
  <si>
    <t>Processus non alignés avec les objectifs</t>
  </si>
  <si>
    <t>Inefficacité globale et gaspillage de ressources</t>
  </si>
  <si>
    <t>Revoir et ajuster les processus pour qu’ils soutiennent les objectifs</t>
  </si>
  <si>
    <t>Les tâches des utilisateurs sont alignées sur les processus métier</t>
  </si>
  <si>
    <t>Les tâches des utilisateurs sont-elles alignées sur les processus métier ?</t>
  </si>
  <si>
    <t>Documentation de l’alignement des tâches et processus</t>
  </si>
  <si>
    <t>Utilisateurs non formés</t>
  </si>
  <si>
    <t>Erreurs fréquentes et mauvaise utilisation des systèmes</t>
  </si>
  <si>
    <t>Instaurer des programmes de formation adaptés</t>
  </si>
  <si>
    <t>Les utilisateurs sont formés sur leurs tâches et responsabilités</t>
  </si>
  <si>
    <t>Les utilisateurs sont-ils formés sur leurs tâches et responsabilités ?</t>
  </si>
  <si>
    <t>Rapports de formation, supports de formation</t>
  </si>
  <si>
    <t>Maintien des inefficacités et absence d’améliorations</t>
  </si>
  <si>
    <t>Mettre en place des indicateurs et audits de performances</t>
  </si>
  <si>
    <t>Les performances des utilisateurs sont évaluées régulièrement</t>
  </si>
  <si>
    <t>Les performances des utilisateurs sont-elles évaluées régulièrement ?</t>
  </si>
  <si>
    <t>Absence de systèmes parallèles</t>
  </si>
  <si>
    <t>Interruption totale en cas de panne</t>
  </si>
  <si>
    <t>Déployer des systèmes de secours ou parallèles</t>
  </si>
  <si>
    <t>Vérifier que des systèmes parallèles sont maintenus en activité</t>
  </si>
  <si>
    <t>Existence de systèmes parallèles pour les fonctions critiques</t>
  </si>
  <si>
    <t>Des systèmes parallèles pour les fonctions critiques existent-ils ?</t>
  </si>
  <si>
    <t>Documentation des systèmes parallèles, plan de secours</t>
  </si>
  <si>
    <t>Systèmes parallèles non testés régulièrement</t>
  </si>
  <si>
    <t>Effectuer des tests périodiques des systèmes de secours</t>
  </si>
  <si>
    <t>Les systèmes parallèles sont maintenus à jour et testés régulièrement</t>
  </si>
  <si>
    <t>Les systèmes parallèles sont-ils maintenus à jour et testés régulièrement ?</t>
  </si>
  <si>
    <t>Historique des tests et mises à jour des systèmes</t>
  </si>
  <si>
    <t>Manque de formation aux systèmes parallèles</t>
  </si>
  <si>
    <t>Difficulté à basculer vers les systèmes de secours</t>
  </si>
  <si>
    <t>Former les équipes à l’utilisation des systèmes parallèles</t>
  </si>
  <si>
    <t>Les utilisateurs sont formés à l'utilisation des systèmes parallèles</t>
  </si>
  <si>
    <t>Les utilisateurs sont-ils formés à l'utilisation des systèmes parallèles ?</t>
  </si>
  <si>
    <t>Rapports de formation, guides utilisateurs</t>
  </si>
  <si>
    <t>Procédures de basculement non documentées</t>
  </si>
  <si>
    <t>Retards en cas de transition entre systèmes</t>
  </si>
  <si>
    <t>Documenter et diffuser les procédures de basculement</t>
  </si>
  <si>
    <t>Les procédures de basculement vers les systèmes parallèles sont documentées</t>
  </si>
  <si>
    <t>Les procédures de basculement vers les systèmes parallèles sont-elles documentées ?</t>
  </si>
  <si>
    <t>Documentation de basculement</t>
  </si>
  <si>
    <t>Performances des systèmes non surveillées</t>
  </si>
  <si>
    <t>Dégradations non détectées et inefficacité</t>
  </si>
  <si>
    <t>Mettre en place des outils de surveillance continue</t>
  </si>
  <si>
    <t>Les performances des systèmes parallèles sont surveillées</t>
  </si>
  <si>
    <t>Les performances des systèmes parallèles sont-elles surveillées?</t>
  </si>
  <si>
    <t>Rapports de surveillance des performances</t>
  </si>
  <si>
    <t xml:space="preserve">Mauvaise gestion des délais et des tâches </t>
  </si>
  <si>
    <t>Planifier minutieusement les tâches avec des échéances réalistes</t>
  </si>
  <si>
    <t>Performance et de la rentabilité</t>
  </si>
  <si>
    <t>Vérifier qu’une évaluation de la rentabilité existe</t>
  </si>
  <si>
    <t>Existence d'un document d'évaluation de la rentabilité</t>
  </si>
  <si>
    <t>Un document d'évaluation de la rentabilité existe-t-il ?</t>
  </si>
  <si>
    <t>Document d’évaluation de la rentabilité, analyse coûts-bénéfices</t>
  </si>
  <si>
    <t>Surestimation des bénéfices ou sous-estimation des coûts</t>
  </si>
  <si>
    <t>Budgets déséquilibrés et attentes irréalistes</t>
  </si>
  <si>
    <t>Réaliser une analyse coûts-bénéfices détaillée et réaliste</t>
  </si>
  <si>
    <t>L'évaluation prend en compte les coûts et les bénéfices de l'application</t>
  </si>
  <si>
    <t>L'évaluation prend-elle en compte les coûts et les bénéfices de l'application ?</t>
  </si>
  <si>
    <t>Analyse coûts-bénéfices, tableau comparatif des avantages et dépenses</t>
  </si>
  <si>
    <t>Omissions dans l’analyse ou biais dans les hypothèses</t>
  </si>
  <si>
    <t>Décisions erronées et inefficaces</t>
  </si>
  <si>
    <t>Revoir et valider les hypothèses avec des experts</t>
  </si>
  <si>
    <t>Profil des évaluateurs, CV ou certifications</t>
  </si>
  <si>
    <t>Manque de qualifications ou de certifications adéquates</t>
  </si>
  <si>
    <t>Inefficacité et risques accrus</t>
  </si>
  <si>
    <t>Engager du personnel qualifié ou organiser des formations ciblées</t>
  </si>
  <si>
    <t>Historique des mises à jour, rapport d’évaluation</t>
  </si>
  <si>
    <t>Absence de documentation complète des modifications apportées</t>
  </si>
  <si>
    <t>Confusion et difficulté à retracer les changements</t>
  </si>
  <si>
    <t>Maintenir une documentation claire et à jour</t>
  </si>
  <si>
    <t>Rapports de communication, comptes rendus de réunion</t>
  </si>
  <si>
    <t>Communication insuffisante ou mal interprétée entre les parties prenantes</t>
  </si>
  <si>
    <t>Projets mal coordonnés et erreurs fréquentes</t>
  </si>
  <si>
    <t>Améliorer les outils de communication et clarifier les messages</t>
  </si>
  <si>
    <t>S’assurer qu’une intégration des coûts de déploiement a été réalisée</t>
  </si>
  <si>
    <t>Les coûts de déploiement sont identifiés et documentés</t>
  </si>
  <si>
    <t>Les coûts de déploiement sont-ils identifiés et documentés ?</t>
  </si>
  <si>
    <t>Budget de projet, documentation des coûts</t>
  </si>
  <si>
    <t>Dépassement du budget initial sans justification appropriée</t>
  </si>
  <si>
    <t>Perte de contrôle financier et dépassements non maîtrisés</t>
  </si>
  <si>
    <t>Établir un suivi strict des dépenses et justifier les écarts</t>
  </si>
  <si>
    <t>Les coûts de déploiement sont intégrés dans le budget du projet</t>
  </si>
  <si>
    <t>Les coûts de déploiement sont-ils intégrés dans le budget du projet ?</t>
  </si>
  <si>
    <t>Plan budgétaire, feuilles de calcul</t>
  </si>
  <si>
    <t xml:space="preserve">Prévisions budgétaires inadéquates </t>
  </si>
  <si>
    <t>Ressources insuffisantes pour réaliser les objectifs</t>
  </si>
  <si>
    <t>Réaliser une analyse budgétaire approfondie et réaliste</t>
  </si>
  <si>
    <t>Les coûts de déploiement sont suivis et contrôlés</t>
  </si>
  <si>
    <t>Les coûts de déploiement sont-ils suivis et contrôlés ?</t>
  </si>
  <si>
    <t>Rapports de suivi des coûts, documentation de contrôle budgétaire</t>
  </si>
  <si>
    <t>Données incohérentes ou erreurs dans le suivi des dépenses</t>
  </si>
  <si>
    <t>Décisions financières erronées</t>
  </si>
  <si>
    <t>Automatiser le suivi des dépenses avec des outils fiables</t>
  </si>
  <si>
    <t>Les écarts entre les coûts prévus et les coûts réels sont analysés</t>
  </si>
  <si>
    <t>Les écarts entre les coûts prévus et les coûts réels sont-ils analysés ?</t>
  </si>
  <si>
    <t>Analyse des écarts, rapports financiers</t>
  </si>
  <si>
    <t>Échec dans l’identification des écarts critiques</t>
  </si>
  <si>
    <t>Maintien des inefficacités et aggravation des problèmes</t>
  </si>
  <si>
    <t>Réaliser régulièrement une analyse des écarts</t>
  </si>
  <si>
    <t>Les leçons apprises sont documentées pour les projets futurs</t>
  </si>
  <si>
    <t>Les leçons apprises sont-elles documentées pour les projets futurs ?</t>
  </si>
  <si>
    <t>Document récapitulatif des leçons apprises</t>
  </si>
  <si>
    <t>Manque d’intégration des leçons dans les processus futurs</t>
  </si>
  <si>
    <t>Répétition des erreurs précédentes</t>
  </si>
  <si>
    <t>Documenter et intégrer systématiquement les leçons apprises</t>
  </si>
  <si>
    <t>S’assurer qu’une étude sérieuse des offres du marché a été réalisée</t>
  </si>
  <si>
    <t>Existence d'un document d'étude des offres du marché</t>
  </si>
  <si>
    <t>Un document d'étude des offres du marché existe-t-il ?</t>
  </si>
  <si>
    <t>Étude de marché, rapports d’analyse des offres</t>
  </si>
  <si>
    <t>Analyse biaisée ou données obsolètes</t>
  </si>
  <si>
    <t>Résultats inefficaces ou inadaptés</t>
  </si>
  <si>
    <t>Mettre à jour régulièrement les données et analyses</t>
  </si>
  <si>
    <t>L'étude couvre les aspects fonctionnels, techniques et financiers</t>
  </si>
  <si>
    <t>L'étude couvre-t-elle les aspects fonctionnels, techniques et financiers ?</t>
  </si>
  <si>
    <t>Dossier d’évaluation, cahier des charges</t>
  </si>
  <si>
    <t>Non-respect des critères fixés dans le cahier des charges</t>
  </si>
  <si>
    <t>Incompatibilité avec les besoins définis</t>
  </si>
  <si>
    <t>Suivre rigoureusement les critères du cahier des charges</t>
  </si>
  <si>
    <t>L'étude est réalisée par des experts qualifiés</t>
  </si>
  <si>
    <t>L'étude est-elle réalisée par des experts qualifiés ?</t>
  </si>
  <si>
    <t>Preuves de qualification des experts, rapports d’évaluation</t>
  </si>
  <si>
    <t>Absence de validation ou de vérification des compétences déclarées</t>
  </si>
  <si>
    <t>Erreurs dues à un manque de qualification</t>
  </si>
  <si>
    <t>Vérifier systématiquement les qualifications et certifications</t>
  </si>
  <si>
    <t>L'étude est mise à jour régulièrement</t>
  </si>
  <si>
    <t>L'étude est-elle mise à jour régulièrement ?</t>
  </si>
  <si>
    <t>Décisions non documentées ou mal archivées</t>
  </si>
  <si>
    <t>Perte de traçabilité et manque de justification</t>
  </si>
  <si>
    <t>Documenter et archiver toutes les décisions prises</t>
  </si>
  <si>
    <t>Les résultats de l'étude sont utilisés pour prendre des décisions éclairées</t>
  </si>
  <si>
    <t>Les résultats de l'étude sont-ils utilisés pour prendre des décisions éclairées ?</t>
  </si>
  <si>
    <t>Documentation des décisions prises</t>
  </si>
  <si>
    <t xml:space="preserve">Échéances irréalistes </t>
  </si>
  <si>
    <t>Retards fréquents dans la réalisation des projets</t>
  </si>
  <si>
    <t>Définir des délais réalistes avec des marges de manœuvre</t>
  </si>
  <si>
    <t>Vérifier que les délais de mise en œuvre de l’application ont été pris en compte</t>
  </si>
  <si>
    <t>Les délais de mise en œuvre sont identifiés et documentés</t>
  </si>
  <si>
    <t>Les délais de mise en œuvre sont-ils identifiés et documentés ?</t>
  </si>
  <si>
    <t>Planning de projet, calendrier de mise en œuvre</t>
  </si>
  <si>
    <t>Absence de plans de contingence ou de scénarios alternatifs</t>
  </si>
  <si>
    <t>Aucune réponse rapide en cas d’imprévus</t>
  </si>
  <si>
    <t>Élaborer des plans de contingence détaillés</t>
  </si>
  <si>
    <t>Les délais de mise en œuvre sont intégrés dans le plan de projet</t>
  </si>
  <si>
    <t>Les délais de mise en œuvre sont-ils intégrés dans le plan de projet ?</t>
  </si>
  <si>
    <t>Plan de projet détaillé, diagramme de Gantt</t>
  </si>
  <si>
    <t>Non-respect des délais ou absence de mesures correctives</t>
  </si>
  <si>
    <t>Perturbation des opérations et insatisfaction des parties prenantes</t>
  </si>
  <si>
    <t>Mettre en place un suivi des échéances avec des ajustements si nécessaire</t>
  </si>
  <si>
    <t>Les délais de mise en œuvre sont suivis et contrôlés</t>
  </si>
  <si>
    <t>Les délais de mise en œuvre sont-ils suivis et contrôlés ?</t>
  </si>
  <si>
    <t>Rapports de suivi des délais, documentation de contrôle</t>
  </si>
  <si>
    <t>Absence de réponses adaptées à des écarts détectés</t>
  </si>
  <si>
    <t>Répétition des problèmes et inefficacités</t>
  </si>
  <si>
    <t>Proposer et mettre en œuvre des actions correctives adaptées</t>
  </si>
  <si>
    <t>Les écarts entre les délais prévus et les délais réels sont analysés</t>
  </si>
  <si>
    <t>Les écarts entre les délais prévus et les délais réels sont-ils analysés ?</t>
  </si>
  <si>
    <t>Analyse des écarts, rapports de performance</t>
  </si>
  <si>
    <t>Ignorer les recommandations issues des bilans précédents</t>
  </si>
  <si>
    <t>Persistances des erreurs et manque d’amélioration</t>
  </si>
  <si>
    <t>Implémenter les recommandations des bilans</t>
  </si>
  <si>
    <t>Retour d’expérience documenté, bilan post-projet</t>
  </si>
  <si>
    <t>Analyse insuffisante des performances globales</t>
  </si>
  <si>
    <t>Décisions non optimisées</t>
  </si>
  <si>
    <t>Effectuer une évaluation complète des performances</t>
  </si>
  <si>
    <t>S’assurer qu’un bilan post-projet a été réalisé</t>
  </si>
  <si>
    <t>Existence d'un document de bilan post-projet</t>
  </si>
  <si>
    <t>Un document de bilan post-projet existe-t-il ?</t>
  </si>
  <si>
    <t>Rapport de bilan post-projet, rapport d’audit final</t>
  </si>
  <si>
    <t>Certification invalide ou biaisée</t>
  </si>
  <si>
    <t>Perte de crédibilité et risques de conformité</t>
  </si>
  <si>
    <t>Vérifier l’authenticité et la pertinence des certifications</t>
  </si>
  <si>
    <t>Le bilan couvre les aspects fonctionnels, techniques, financiers et organisationnels</t>
  </si>
  <si>
    <t>Le bilan couvre-t-il les aspects fonctionnels, techniques, financiers et organisationnels ?</t>
  </si>
  <si>
    <t>Rapport de synthèse global, tableau comparatif</t>
  </si>
  <si>
    <t>Absence de mise en œuvre des actions recommandées</t>
  </si>
  <si>
    <t>Maintien des problèmes identifiés</t>
  </si>
  <si>
    <t>Assurer le suivi de la mise en œuvre des recommandations</t>
  </si>
  <si>
    <t>Le bilan est réalisé par des experts qualifiés</t>
  </si>
  <si>
    <t>Le bilan est-il réalisé par des experts qualifiés ?</t>
  </si>
  <si>
    <t>Certification ou validation par des experts, méthodologie utilisée</t>
  </si>
  <si>
    <t>Direction stratégique mal définie ou incohérente</t>
  </si>
  <si>
    <t>Objectifs mal alignés et décisions inefficaces</t>
  </si>
  <si>
    <t>Revoir et clarifier la stratégie avec les parties prenantes</t>
  </si>
  <si>
    <t>Le bilan est communiqué aux parties prenantes concernées</t>
  </si>
  <si>
    <t>Le bilan est-il communiqué aux parties prenantes concernées ?</t>
  </si>
  <si>
    <t>Rapports de communication, présentations aux parties prenantes</t>
  </si>
  <si>
    <t>Tests incomplets ou documentation des compatibilités absente</t>
  </si>
  <si>
    <t>Failles non identifiées et risques d’incompatibilité</t>
  </si>
  <si>
    <t>Réaliser des tests exhaustifs et documenter les résultats</t>
  </si>
  <si>
    <t>Les recommandations du bilan sont mises en œuvre</t>
  </si>
  <si>
    <t>Les recommandations du bilan sont-elles mises en œuvre ?</t>
  </si>
  <si>
    <t>Plan d’action basé sur les recommandations, rapports de suivi</t>
  </si>
  <si>
    <t>Non-prise en compte des besoins futurs de mise à l’échelle</t>
  </si>
  <si>
    <t>Solutions inadaptées à la croissance ou à l’évolution</t>
  </si>
  <si>
    <t>Intégrer les prévisions de scalabilité dans les plans</t>
  </si>
  <si>
    <t>Evolutivité/pérennité de l'application</t>
  </si>
  <si>
    <t>Vérifier que les technologies utilisées sont conformes aux aspirations de l’entité</t>
  </si>
  <si>
    <t>Les technologies utilisées sont alignées sur la stratégie de l'entité</t>
  </si>
  <si>
    <t>Les technologies utilisées sont-elles alignées sur la stratégie de l'entité ?</t>
  </si>
  <si>
    <t>Schéma directeur, analyse stratégique</t>
  </si>
  <si>
    <t>Clauses de maintenance insuffisantes ou ambiguës</t>
  </si>
  <si>
    <t>Manque de support adéquat en cas de problème</t>
  </si>
  <si>
    <t>Négocier et documenter des clauses de maintenance détaillées</t>
  </si>
  <si>
    <t>Les technologies utilisées sont compatibles avec l'infrastructure existante</t>
  </si>
  <si>
    <t>Les technologies utilisées sont-elles compatibles avec l'infrastructure existante ?</t>
  </si>
  <si>
    <t>Rapport de compatibilité, tests techniques</t>
  </si>
  <si>
    <t>Documentation technique incomplète ou difficile à comprendre</t>
  </si>
  <si>
    <t>Difficulté à maintenir ou corriger les systèmes</t>
  </si>
  <si>
    <t>Tenir une documentation claire et complète</t>
  </si>
  <si>
    <t>Les technologies utilisées sont évolutives et adaptables</t>
  </si>
  <si>
    <t>Les technologies utilisées sont-elles évolutives et adaptables ?</t>
  </si>
  <si>
    <t>Analyse de scalabilité, documentation technique</t>
  </si>
  <si>
    <t>Études non représentatives ou biaisées</t>
  </si>
  <si>
    <t>Décisions fondées sur des données inexactes</t>
  </si>
  <si>
    <t>S’assurer de la représentativité et de la qualité des études</t>
  </si>
  <si>
    <t>Les technologies utilisées sont supportées par l'éditeur</t>
  </si>
  <si>
    <t>Les technologies utilisées sont-elles supportées par l'éditeur ?</t>
  </si>
  <si>
    <t>Contrat de support, accord de maintenance</t>
  </si>
  <si>
    <t>Architecture mal documentée ou inadéquate pour les besoins</t>
  </si>
  <si>
    <t>Problèmes de performance ou d’évolutivité</t>
  </si>
  <si>
    <t>Documenter et concevoir une architecture adaptée</t>
  </si>
  <si>
    <t>Les technologies utilisées sont documentées et maintenues</t>
  </si>
  <si>
    <t>Les technologies utilisées sont-elles documentées et maintenues ?</t>
  </si>
  <si>
    <t>Guides techniques, documentation utilisateur</t>
  </si>
  <si>
    <t>Échec dans l’identification des problèmes d’interopérabilité</t>
  </si>
  <si>
    <t>Dysfonctionnements lors de l’intégration</t>
  </si>
  <si>
    <t>Effectuer des tests approfondis d’interopérabilité</t>
  </si>
  <si>
    <t>Vérifier que les technologies utilisées sont matures</t>
  </si>
  <si>
    <t>Les technologies utilisées sont éprouvées et stables</t>
  </si>
  <si>
    <t>Les technologies utilisées sont-elles éprouvées et stables ?</t>
  </si>
  <si>
    <t>Études de cas, documentation de validation</t>
  </si>
  <si>
    <t>API mal documentée ou non conforme aux standards</t>
  </si>
  <si>
    <t>Difficulté d’intégration et compatibilité limitée</t>
  </si>
  <si>
    <t>Documenter les API et garantir leur conformité aux normes</t>
  </si>
  <si>
    <t>Les technologies utilisées sont largement adoptées par le marché</t>
  </si>
  <si>
    <t>Les technologies utilisées sont-elles largement adoptées par le marché ?</t>
  </si>
  <si>
    <t>Étude de marché, statistiques de référence</t>
  </si>
  <si>
    <t>Décalages importants entre attentes et réalisations</t>
  </si>
  <si>
    <t>Effectuer des analyses coûts-bénéfices réalistes</t>
  </si>
  <si>
    <t>Les technologies utilisées sont supportées par une communauté active</t>
  </si>
  <si>
    <t>Les technologies utilisées sont-elles supportées par une communauté active ?</t>
  </si>
  <si>
    <t>Rapports d’analyse communautaire, forums de support</t>
  </si>
  <si>
    <t>Décisions biaisées et inefficaces</t>
  </si>
  <si>
    <t>Valider les hypothèses avec des experts et actualiser régulièrement</t>
  </si>
  <si>
    <t>Les technologies utilisées sont-elles documentées et maintenues?</t>
  </si>
  <si>
    <t>Certificats de conformité, documentation des normes respectées</t>
  </si>
  <si>
    <t>Inefficacité et erreurs dans la mise en œuvre</t>
  </si>
  <si>
    <t>Engager ou former du personnel qualifié</t>
  </si>
  <si>
    <t>Les technologies utilisées sont conformes aux normes et standards en vigueur</t>
  </si>
  <si>
    <t>Les technologies utilisées sont-elles conformes aux normes et standards en vigueur ?</t>
  </si>
  <si>
    <t>Diagramme d’architecture, documentation de conception</t>
  </si>
  <si>
    <t>Confusion et perte d’historique des modifications effectuées</t>
  </si>
  <si>
    <t>Tenir un registre détaillé et à jour des changements apportés</t>
  </si>
  <si>
    <t>S’assurer que les technologies utilisées peuvent s’adapter à la croissance</t>
  </si>
  <si>
    <t>Les technologies utilisées sont évolutives et scalables</t>
  </si>
  <si>
    <t>Les technologies utilisées sont-elles évolutives et scalables ?</t>
  </si>
  <si>
    <t>Rapports de compatibilité, documentation technique</t>
  </si>
  <si>
    <t>Malentendus, décisions incohérentes et travail en silo</t>
  </si>
  <si>
    <t>Mettre en place des outils de collaboration et organiser des réunions de clarification régulières</t>
  </si>
  <si>
    <t>Les technologies utilisées sont compatibles avec les nouvelles versions et les mises à jour</t>
  </si>
  <si>
    <t>Les technologies utilisées sont-elles compatibles avec les nouvelles versions et les mises à jour ?</t>
  </si>
  <si>
    <t>Guide de configuration, tutoriels utilisateurs</t>
  </si>
  <si>
    <t>Dérapages financiers pouvant conduire à des pertes importantes</t>
  </si>
  <si>
    <t>Établir un suivi régulier des dépenses et justifier systématiquement les écarts</t>
  </si>
  <si>
    <t>Les technologies utilisées sont supportées par une architecture ouverte et modulaire</t>
  </si>
  <si>
    <t>Les technologies utilisées sont-elles supportées par une architecture ouverte et modulaire ?</t>
  </si>
  <si>
    <t>Manuel utilisateur, historique des mises à jour</t>
  </si>
  <si>
    <t>Prévisions budgétaires inadéquates entraînant des pénuries</t>
  </si>
  <si>
    <t>Ressources insuffisantes pour achever le projet</t>
  </si>
  <si>
    <t>Réaliser une analyse budgétaire détaillée et intégrer une marge de sécurité</t>
  </si>
  <si>
    <t>Certificats de conformité, documentation des audits</t>
  </si>
  <si>
    <t>Mauvaise allocation des ressources et décisions biaisées</t>
  </si>
  <si>
    <t>Automatiser le suivi budgétaire avec des outils fiables et réaliser des audits fréquents</t>
  </si>
  <si>
    <t>Les technologies utilisées sont-elles conformes aux normes et standards en vigueur?</t>
  </si>
  <si>
    <t>Tests d’intégration, rapports de compatibilité</t>
  </si>
  <si>
    <t>Effectuer des revues régulières pour détecter et analyser les écarts.</t>
  </si>
  <si>
    <t>S’assurer que l’application est modulaire et adaptable</t>
  </si>
  <si>
    <t>L'application est conçue avec une architecture modulaire</t>
  </si>
  <si>
    <t>L'application est-elle conçue avec une architecture modulaire ?</t>
  </si>
  <si>
    <t>Documentation des API, rapports de conformité</t>
  </si>
  <si>
    <t>Répétition des erreurs passées</t>
  </si>
  <si>
    <t>Documenter systématiquement les leçons apprises et les intégrer aux processus standards</t>
  </si>
  <si>
    <t>L'application est compatible avec les composants et les modules existants</t>
  </si>
  <si>
    <t>L'application est-elle compatible avec les composants et modules existants ?</t>
  </si>
  <si>
    <t>Profil de l’équipe d’intégration, rapports de performance</t>
  </si>
  <si>
    <t>Résultats non pertinents et décisions inefficaces</t>
  </si>
  <si>
    <t>Mettre à jour les données fréquemment et inclure des revues critiques dans l’analyse</t>
  </si>
  <si>
    <t>L'application est facile à configurer et à personnaliser</t>
  </si>
  <si>
    <t>L'application est-elle facile à configurer et à personnaliser ?</t>
  </si>
  <si>
    <t>Produit non conforme aux attentes et insatisfaction des utilisateurs</t>
  </si>
  <si>
    <t>Respecter rigoureusement les spécifications définies dans le cahier des charges et assurer un contrôle qualité</t>
  </si>
  <si>
    <t>L'application est documentée et maintenue</t>
  </si>
  <si>
    <t>L'application est-elle documentée et maintenue ?</t>
  </si>
  <si>
    <t>Mauvaise qualité des livrables ou risques liés à des compétences insuffisantes</t>
  </si>
  <si>
    <t>Valider les qualifications via des vérifications approfondies et engager des experts certifiés</t>
  </si>
  <si>
    <t>L'application est conforme aux normes et standards en vigueur</t>
  </si>
  <si>
    <t>L'application est-elle conforme aux normes et standards en vigueur ?</t>
  </si>
  <si>
    <t>Absence de traçabilité et difficultés à justifier les choix effectués</t>
  </si>
  <si>
    <t>Documenter et archiver toutes les décisions importantes avec des processus clairs</t>
  </si>
  <si>
    <t>S’assurer que l'application peut s’intégrer dans le système de l’entité</t>
  </si>
  <si>
    <t>L'application est compatible avec les autres applications et systèmes de l'entité</t>
  </si>
  <si>
    <t>L'application est-elle compatible avec les autres applications et systèmes de l'entité ?</t>
  </si>
  <si>
    <t>Échéances irréalistes entraînant des retards</t>
  </si>
  <si>
    <t>Non-respect des délais et insatisfaction des parties prenantes</t>
  </si>
  <si>
    <t>Définir des échéances réalistes et intégrer des marges de sécurité dans la planification</t>
  </si>
  <si>
    <t>L'application utilise des interfaces et des protocoles standard</t>
  </si>
  <si>
    <t>L'application utilise-t-elle des interfaces et des protocoles standards ?</t>
  </si>
  <si>
    <t>Paralysie en cas d'imprévus ou de problèmes majeurs</t>
  </si>
  <si>
    <t>Élaborer des plans de contingence pour anticiper les différents scénarios</t>
  </si>
  <si>
    <t>Mettre en place un suivi actif des délais et des mécanismes correctifs en cas de déviations</t>
  </si>
  <si>
    <t>Persistance des problèmes identifiés</t>
  </si>
  <si>
    <t>Analyser les écarts en profondeur et proposer des plans d’action adaptés</t>
  </si>
  <si>
    <t>L'application est supportée par une équipe d'intégration compétente</t>
  </si>
  <si>
    <t>L'application est-elle supportée par une équipe d'intégration compétente ?</t>
  </si>
  <si>
    <t>Perpétuation des erreurs et manque d'amélioration continue</t>
  </si>
  <si>
    <t>Suivre et implémenter systématiquement les recommandations des bilans précédents</t>
  </si>
  <si>
    <t>Domaines</t>
  </si>
  <si>
    <t>Environnement de Contrôle</t>
  </si>
  <si>
    <t>Engagement envers l’intégrité et les valeurs éthiques</t>
  </si>
  <si>
    <t>S’assurer que l'organisation dispose d'une charte éthique formelle qui couvre l'ensemble des pratiques professionnelles et des interactions au sein de l'organisation, y compris les activités liées aux systèmes d'information</t>
  </si>
  <si>
    <t>Présence d'une charte éthique officielle validée par la direction.</t>
  </si>
  <si>
    <t>la charte éthique officielle validée par la direction est-elle présente?</t>
  </si>
  <si>
    <t xml:space="preserve"> Inclusion des interactions liées aux systèmes d'information dans la charte.</t>
  </si>
  <si>
    <t>Les interactions liées aux systèmessont-elles inclues?</t>
  </si>
  <si>
    <t>Communication de la charte à tous les employés et intervenants.</t>
  </si>
  <si>
    <t>La charte est-elle communiquée à tous les employés et intervenants.</t>
  </si>
  <si>
    <t>Facilité d'accès à la charte (supports numériques ou physiques).</t>
  </si>
  <si>
    <t xml:space="preserve"> La charte est-elle accessible?</t>
  </si>
  <si>
    <t>Fréquence de mise à jour pour alignement avec les évolutions réglementaires.</t>
  </si>
  <si>
    <t>Les mises à jour sont-elles fréquentent?</t>
  </si>
  <si>
    <t>Vérifier que des mécanismes existent pour garantir que tous les acteurs (employés, partenaires, prestataires) respectent cette charte éthique dans leurs activités professionnelles, y compris dans leur utilisation des systèmes d'information</t>
  </si>
  <si>
    <t>Intégration des engagements éthiques dans les contrats des partenaires et prestataires.</t>
  </si>
  <si>
    <t>Les engagements éthiques est-il intégré dans les contrats des partenaires et prestataires?</t>
  </si>
  <si>
    <t>Processus d'évaluation régulière de la conformité des activités des parties prenantes.</t>
  </si>
  <si>
    <t>Les activités des parties prenantes sont-elles conforment?</t>
  </si>
  <si>
    <t>Disponibilité de procédures de signalement des violations de la charte.</t>
  </si>
  <si>
    <t>Les procédures de signalement des violations de la charte sont-elles disponibles?</t>
  </si>
  <si>
    <t>Existence de mesures de contrôle des activités liées aux systèmes d'information.</t>
  </si>
  <si>
    <t>Les mesures de contrôle des activités liées aux systèmes d'information existent-elles?</t>
  </si>
  <si>
    <t>Mise en place de sanctions adaptées en cas de non-respect des règles éthiques.</t>
  </si>
  <si>
    <t>des sanctions adaptées en cas de non-respect des règles éthiques sont-elles mises en place?</t>
  </si>
  <si>
    <t>S’assurer que des actions de sensibilisation, telles que des formations régulières, sont mises en place pour garantir que tous les employés et intervenants comprennent et appliquent les principes éthiques dans leurs interactions avec les systèmes d'information</t>
  </si>
  <si>
    <t>Conception et mise à disposition de formations sur l'éthique pour tous les intervenants.</t>
  </si>
  <si>
    <t>La formations sur l'éthique pour tous les intervenants est-elle concu et mise à diposition?</t>
  </si>
  <si>
    <t>Obligation pour les employés et intervenants de suivre ces formations.</t>
  </si>
  <si>
    <t>Les formations sont-elles obligatoires?</t>
  </si>
  <si>
    <t>Calendrier régulier de formations (ex. : annuelles ou semestrielles).</t>
  </si>
  <si>
    <t>Le calendrier  de formations est-il régulier ?</t>
  </si>
  <si>
    <t>Évaluation systématique des connaissances acquises après les formations.</t>
  </si>
  <si>
    <t>Les connaissancessont-elles évaluées?</t>
  </si>
  <si>
    <t>Accessibilité de supports pédagogiques adaptés (guides, tutoriels, outils numériques).</t>
  </si>
  <si>
    <t>Les supports pédagogiques adaptés sont-ils accessibles?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</si>
  <si>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</si>
  <si>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Disponibilité d’un système de signalement sécurisé et anonyme.</t>
  </si>
  <si>
    <t>Le système de signalement sécurisé et anonyme est-il disponible?</t>
  </si>
  <si>
    <t>Rapidité de réponse aux signalements des violations.</t>
  </si>
  <si>
    <t>Quelle est la durée moyenne de réponse après un signalement de violation ?</t>
  </si>
  <si>
    <t>Garantie de confidentialité pour les lanceurs d’alerte.</t>
  </si>
  <si>
    <t>Comment la confidentialité des lanceurs d'alerte est-elle garantie tout au long du processus ?</t>
  </si>
  <si>
    <t>Documentation claire et détaillée des procédures d’investigation.</t>
  </si>
  <si>
    <t>Les procédures d'investigation sont-elles documentées de manière compréhensible et accessible ?</t>
  </si>
  <si>
    <t>Analyse périodique des incidents pour prévenir les récidives.</t>
  </si>
  <si>
    <t>Les analyses périodiques identifient-elles clairement les causes des incidents et des mesures correctives ?</t>
  </si>
  <si>
    <t>Identifier et évaluer les risques liés à l’éthique au sein des activités de l’organisation, et mettre en place des mesures d’atténuation</t>
  </si>
  <si>
    <t>Réalisation d'une cartographie des risques éthiques de l'organisation.</t>
  </si>
  <si>
    <t>Une cartographie exhaustive des risques éthiques a-t-elle été établie et mise à jour ?</t>
  </si>
  <si>
    <t>Identification des processus ou zones à risque élevé.</t>
  </si>
  <si>
    <t>Quels processus ou zones ont été identifiés comme présentant un risque élevé ?</t>
  </si>
  <si>
    <t>Développement et mise en œuvre de mesures pour atténuer les risques identifiés.</t>
  </si>
  <si>
    <t>Les mesures d'atténuation des risques identifiés sont-elles mises en œuvre efficacement ?</t>
  </si>
  <si>
    <t>Implication des responsables hiérarchiques dans l’analyse des risques.</t>
  </si>
  <si>
    <t>Les responsables hiérarchiques participent-ils activement à l'analyse des risques ?</t>
  </si>
  <si>
    <t xml:space="preserve"> Suivi régulier des mesures pour évaluer leur efficacité et pertinence.</t>
  </si>
  <si>
    <t>Les mesures adoptées sont-elles évaluées régulièrement pour déterminer leur efficacité ?</t>
  </si>
  <si>
    <t>S’assurer que le Conseil est composé de membres indépendants du management, avec une structure de gouvernance claire garantissant cette indépendance</t>
  </si>
  <si>
    <t>Nombre de membres indépendants dans le Conseil par rapport au management.</t>
  </si>
  <si>
    <t>Quelle est la proportion de membres indépendants dans le Conseil par rapport au management ?</t>
  </si>
  <si>
    <t>Existence d'une charte de gouvernance définissant l'indépendance.</t>
  </si>
  <si>
    <t>Une charte de gouvernance définissant l'indépendance des membres existe-t-elle et est-elle appliquée ?</t>
  </si>
  <si>
    <t>Pourcentage de membres externes par rapport au total des membres.</t>
  </si>
  <si>
    <t>Quel pourcentage des membres du Conseil est constitué de membres externes ?</t>
  </si>
  <si>
    <t>Fréquence des revues pour garantir le maintien de l'indépendance.</t>
  </si>
  <si>
    <t>À quelle fréquence les revues pour garantir l'indépendance sont-elles organisées ?</t>
  </si>
  <si>
    <t>Document officiel confirmant les critères d'indépendance des membres.</t>
  </si>
  <si>
    <t>Y a-t-il un document officiel décrivant les critères d'indépendance des membres du Conseil ?</t>
  </si>
  <si>
    <t>Vérifier que le Conseil dispose des ressources et des informations nécessaires pour surveiller efficacement la mise en place et le bon fonctionnement du dispositif de contrôle interne</t>
  </si>
  <si>
    <t>Accès direct à des experts internes ou externes pour appuyer leurs décisions.</t>
  </si>
  <si>
    <t>Le Conseil a-t-il accès à des experts pour appuyer ses décisions lorsque cela est nécessaire ?</t>
  </si>
  <si>
    <t>Disponibilité de budgets dédiés aux activités de gouvernance.</t>
  </si>
  <si>
    <t>Un budget dédié aux activités de gouvernance est-il clairement défini et suffisant ?</t>
  </si>
  <si>
    <t>Fréquence et qualité des informations transmises au Conseil.</t>
  </si>
  <si>
    <t>Les informations transmises au Conseil sont-elles régulières et suffisamment détaillées pour appuyer leurs décisions ?</t>
  </si>
  <si>
    <t>Documentations exhaustives sur les processus et dispositifs de contrôle interne.</t>
  </si>
  <si>
    <t>Les processus et dispositifs de contrôle interne sont-ils correctement documentés et accessibles ?</t>
  </si>
  <si>
    <t>Organisation régulière de réunions avec le management pour garantir un échange d'informations fluide.</t>
  </si>
  <si>
    <t>Les réunions régulières avec le management permettent-elles un échange d'informations efficace ?</t>
  </si>
  <si>
    <t>S’assurer que le Conseil reçoit régulièrement des rapports détaillés sur l’efficacité du dispositif de contrôle interne et qu'il est impliqué dans l’évaluation des résultats des audits internes</t>
  </si>
  <si>
    <t>Réception de rapports trimestriels sur l'état du contrôle interne.</t>
  </si>
  <si>
    <t>Des rapports trimestriels sur l'état du contrôle interne sont-ils soumis au Conseil ?</t>
  </si>
  <si>
    <t>Analyse des recommandations des audits internes avec des plans d'action validés.</t>
  </si>
  <si>
    <t>Les recommandations des audits internes sont-elles suivies d'un plan d'action validé et mis en œuvre ?</t>
  </si>
  <si>
    <t>Fréquence des réunions entre le Conseil et l'équipe d'audit interne.</t>
  </si>
  <si>
    <t>À quelle fréquence le Conseil se réunit-il avec l'équipe d'audit interne pour discuter des rapports ?</t>
  </si>
  <si>
    <t>Documentation des discussions et décisions prises sur les rapports d'audit.</t>
  </si>
  <si>
    <t>Les discussions et décisions sur les rapports d'audit sont-elles correctement documentées ?</t>
  </si>
  <si>
    <t>Niveau d'implication dans l'évaluation et l'approbation des résultats des audits.</t>
  </si>
  <si>
    <t>Le Conseil s'implique-t-il activement dans l'évaluation et l'approbation des résultats des audits internes ?</t>
  </si>
  <si>
    <t>Vérifier que le Conseil joue un rôle actif dans la définition des objectifs et des critères de performance du contrôle interne, et qu’il veille à leur alignement avec les objectifs stratégiques de l’organisation</t>
  </si>
  <si>
    <t>Alignement des objectifs du contrôle interne avec la stratégie organisationnelle.</t>
  </si>
  <si>
    <t>Les objectifs du contrôle interne sont-ils en adéquation avec la stratégie organisationnelle ?</t>
  </si>
  <si>
    <t>Adoption formelle de critères de performance par le Conseil.</t>
  </si>
  <si>
    <t>Le Conseil a-t-il adopté formellement des critères de performance pour le contrôle interne ?</t>
  </si>
  <si>
    <t>Inclusion des objectifs dans le plan stratégique global de l'organisation.</t>
  </si>
  <si>
    <t>Les objectifs du contrôle interne sont-ils intégrés dans le plan stratégique global de l'organisation ?</t>
  </si>
  <si>
    <t>Fréquence des évaluations des performances du contrôle interne.</t>
  </si>
  <si>
    <t>Les performances du contrôle interne sont-elles évaluées régulièrement ?</t>
  </si>
  <si>
    <t>Existence de comités dédiés pour superviser la définition des objectifs.</t>
  </si>
  <si>
    <t>Des comités dédiés supervisent-ils la définition des objectifs de contrôle interne ?</t>
  </si>
  <si>
    <t>S’assurer que le Conseil prend des mesures appropriées lorsque des dysfonctionnements ou des lacunes dans le contrôle interne sont identifiés, y compris la mise en place de plans d’action correctifs</t>
  </si>
  <si>
    <t>Identification rapide des lacunes et failles dans le dispositif de contrôle interne.</t>
  </si>
  <si>
    <t>Les lacunes et failles dans le dispositif de contrôle interne sont-elles rapidement identifiées et corrigées ?</t>
  </si>
  <si>
    <t>Existence d’un plan d’action standardisé pour corriger les dysfonctionnements.</t>
  </si>
  <si>
    <t>Le plan d'action pour corriger les dysfonctionnements est-il standardisé et suivi ?</t>
  </si>
  <si>
    <t>Suivi de l’implémentation des mesures correctives avec des échéanciers clairs.</t>
  </si>
  <si>
    <t>Les mesures correctives disposent-elles d'un échéancier clair pour leur implémentation ?</t>
  </si>
  <si>
    <t>Implication du Conseil dans la supervision des mesures correctives.</t>
  </si>
  <si>
    <t>Le Conseil supervise-t-il activement l'implémentation des mesures correctives ?</t>
  </si>
  <si>
    <t>Réalisation d'évaluations post-correctives pour mesurer l'efficacité des actions entreprises.</t>
  </si>
  <si>
    <t>Les évaluations post-correctives mesurent-elles de manière adéquate l'efficacité des actions mises en œuvre ?</t>
  </si>
  <si>
    <t>S’assurer que la structure organisationnelle est clairement définie, incluant les rattachements hiérarchiques, les rôles, les responsabilités et les pouvoirs de chaque collaborateur</t>
  </si>
  <si>
    <t>Existence d’un organigramme officiel et mis à jour.</t>
  </si>
  <si>
    <t>Un organigramme officiel, mis à jour régulièrement, est-il disponible ?</t>
  </si>
  <si>
    <t>Définition précise des rattachements hiérarchiques dans les documents officiels.</t>
  </si>
  <si>
    <t>Les rattachements hiérarchiques sont-ils définis clairement dans les documents officiels ?</t>
  </si>
  <si>
    <t>Identification et formalisation des rôles et responsabilités de chaque collaborateur.</t>
  </si>
  <si>
    <t>Les rôles et responsabilités de chaque collaborateur sont-ils formalisés et communiqués clairement ?</t>
  </si>
  <si>
    <t>Communication claire de la structure organisationnelle à l’ensemble des collaborateurs.</t>
  </si>
  <si>
    <t>La structure organisationnelle est-elle communiquée de manière claire à tous les collaborateurs ?</t>
  </si>
  <si>
    <t>Accessibilité du document de structure organisationnelle à tous les niveaux de l’organisation.</t>
  </si>
  <si>
    <t>Le document de structure organisationnelle est-il accessible à tous les niveaux de l'organisation ?</t>
  </si>
  <si>
    <t>Vérifier que les responsabilités et les pouvoirs sont attribués de manière appropriée, en fonction des compétences et des objectifs stratégiques de l’organisation</t>
  </si>
  <si>
    <t>Correspondance entre les compétences des collaborateurs et leurs responsabilités.</t>
  </si>
  <si>
    <t>Les compétences des collaborateurs correspondent-elles aux responsabilités qui leur sont attribuées ?</t>
  </si>
  <si>
    <t>Cohérence entre les responsabilités attribuées et les objectifs stratégiques de l’organisation.</t>
  </si>
  <si>
    <t>Les responsabilités attribuées sont-elles cohérentes avec les objectifs stratégiques de l'organisation ?</t>
  </si>
  <si>
    <t>Processus clair pour attribuer ou réviser les responsabilités en fonction des besoins.</t>
  </si>
  <si>
    <t>Un processus clair pour attribuer ou réviser les responsabilités est-il en place et efficace ?</t>
  </si>
  <si>
    <t>Documentation officielle des délégations de pouvoir pour chaque poste.</t>
  </si>
  <si>
    <t>Les délégations de pouvoir pour chaque poste sont-elles documentées officiellement ?</t>
  </si>
  <si>
    <t>Vérification régulière de l’efficacité des attributions via des audits internes.</t>
  </si>
  <si>
    <t>L'efficacité des attributions est-elle vérifiée régulièrement à travers des audits internes ?</t>
  </si>
  <si>
    <t>S’assurer que la structure organisationnelle est régulièrement revue et mise à jour pour tenir compte des changements dans l’environnement interne ou externe de l’organisation</t>
  </si>
  <si>
    <t>Fréquence définie pour les revues (par ex. annuelle).</t>
  </si>
  <si>
    <t>À quelle fréquence les revues sont-elles organisées pour évaluer la structure organisationnelle ?</t>
  </si>
  <si>
    <t>Intégration des retours des collaborateurs dans les révisions de la structure.</t>
  </si>
  <si>
    <t>Les retours des collaborateurs sont-ils pris en compte lors des révisions de la structure organisationnelle ?</t>
  </si>
  <si>
    <t>Analyse de l’impact des évolutions internes et externes sur la structure.</t>
  </si>
  <si>
    <t>L'impact des évolutions internes et externes sur la structure est-il systématiquement analysé ?</t>
  </si>
  <si>
    <t>Documentation des modifications apportées après chaque revue.</t>
  </si>
  <si>
    <t>Les modifications apportées sont-elles documentées après chaque revue de la structure organisationnelle ?</t>
  </si>
  <si>
    <t>Approbation des mises à jour par les parties prenantes clés (ex. Conseil ou direction).</t>
  </si>
  <si>
    <t>Les mises à jour de la structure sont-elles approuvées par les parties prenantes clés ?</t>
  </si>
  <si>
    <t>Vérifier que le management reçoit l’approbation du Conseil pour les modifications de la structure organisationnelle, afin d’assurer une supervision adéquate des changements importants</t>
  </si>
  <si>
    <t>Présentation formelle des propositions de changement au Conseil.</t>
  </si>
  <si>
    <t>Les propositions de changement sont-elles présentées formellement au Conseil pour validation ?</t>
  </si>
  <si>
    <t>Existence d’un protocole de validation des changements organisationnels.</t>
  </si>
  <si>
    <t>Un protocole formel de validation des changements organisationnels est-il mis en place ?</t>
  </si>
  <si>
    <t>Archivage des décisions du Conseil concernant les modifications approuvées.</t>
  </si>
  <si>
    <t>Les décisions du Conseil sur les modifications approuvées sont-elles archivées systématiquement ?</t>
  </si>
  <si>
    <t>Fréquence des interactions entre le Conseil et le management pour la gouvernance.</t>
  </si>
  <si>
    <t>À quelle fréquence le Conseil interagit-il avec le management pour la gouvernance ?</t>
  </si>
  <si>
    <t>Suivi par le Conseil de la mise en œuvre des changements approuvés.</t>
  </si>
  <si>
    <t>Le Conseil assure-t-il un suivi efficace de la mise en œuvre des changements approuvés ?</t>
  </si>
  <si>
    <t>S’assurer que des mécanismes sont en place pour communiquer la structure organisationnelle à tous les collaborateurs, afin qu'ils comprennent clairement leurs rôles et leurs responsabilités</t>
  </si>
  <si>
    <t>Organisation de sessions d’information pour expliquer la structure organisationnelle.</t>
  </si>
  <si>
    <t>Des sessions d'information sont-elles organisées pour expliquer la structure organisationnelle aux collaborateurs ?</t>
  </si>
  <si>
    <t>Mise à disposition d’outils numériques (intranet, newsletters) pour consulter la structure.</t>
  </si>
  <si>
    <t>Des outils numériques sont-ils disponibles pour permettre aux collaborateurs de consulter la structure ?</t>
  </si>
  <si>
    <t>Évaluation de la compréhension des rôles et responsabilités par les collaborateurs via des sondages.</t>
  </si>
  <si>
    <t>Des sondages ou évaluations sont-ils effectués pour vérifier la compréhension des rôles et responsabilités par les collaborateurs ?</t>
  </si>
  <si>
    <t>Existence de mécanismes pour répondre aux questions ou clarifications des employés.</t>
  </si>
  <si>
    <t>Des mécanismes sont-ils en place pour répondre aux questions ou clarifications des employés ?</t>
  </si>
  <si>
    <t>Verification periodique de la mise a jour de communication de la structure</t>
  </si>
  <si>
    <t>La communication de la structure organisationnelle est-elle régulièrement mise à jour ?</t>
  </si>
  <si>
    <t>S’assurer que l’organisation dispose de processus clairs et formalisés pour attirer des talents qualifiés dans les domaines nécessaires à son fonctionnement, y compris pour les systèmes d’information</t>
  </si>
  <si>
    <t>Existence de descriptions de poste claires et alignées sur les besoins organisationnels.</t>
  </si>
  <si>
    <t>Les descriptions de poste sont-elles clairement définies et répondent-elles aux besoins organisationnels ?</t>
  </si>
  <si>
    <t>Utilisation de canaux variés pour le recrutement (sites spécialisés, réseaux sociaux, cooptation).</t>
  </si>
  <si>
    <t>Les canaux de recrutement utilisés permettent-ils d’attirer des profils variés et qualifiés ?</t>
  </si>
  <si>
    <t>Délais moyens de recrutement respectés par rapport aux objectifs définis.</t>
  </si>
  <si>
    <t>Les délais de recrutement respectent-ils les objectifs fixés par l’organisation ?</t>
  </si>
  <si>
    <t>Implication des responsables dans la validation des recrutements.</t>
  </si>
  <si>
    <t>Les responsables participent-ils activement à la validation des recrutements ?</t>
  </si>
  <si>
    <t>Efficacité des processus de sélection (tests, entretiens) pour évaluer les compétences clés.</t>
  </si>
  <si>
    <t>Les processus de sélection permettent-ils d’évaluer efficacement les compétences clés des candidats ?</t>
  </si>
  <si>
    <t>Vérifier que l’organisation met en place des programmes de formation continue pour ses collaborateurs, en particulier dans les domaines stratégiques comme la gestion des systèmes d'information et la cybersécurité</t>
  </si>
  <si>
    <t>Présence d’un catalogue de formations actualisé et adapté aux besoins stratégiques.</t>
  </si>
  <si>
    <t>Le catalogue de formations est-il régulièrement mis à jour et aligné avec les besoins stratégiques ?</t>
  </si>
  <si>
    <t>Participation annuelle des collaborateurs à des formations pertinentes.</t>
  </si>
  <si>
    <t>Quel pourcentage des collaborateurs participe à des formations pertinentes chaque année ?</t>
  </si>
  <si>
    <t>Évaluation de la satisfaction des participants sur la qualité des formations.</t>
  </si>
  <si>
    <t>Les participants aux formations expriment-ils un haut niveau de satisfaction sur leur qualité ?</t>
  </si>
  <si>
    <t>Budget annuel alloué à la formation continue respecté.</t>
  </si>
  <si>
    <t>Le budget annuel pour la formation continue est-il utilisé conformément aux plans approuvés ?</t>
  </si>
  <si>
    <t>Suivi des compétences acquises et leur impact sur la performance.</t>
  </si>
  <si>
    <t>Les compétences acquises lors des formations ont-elles un impact mesurable sur la performance ?</t>
  </si>
  <si>
    <t>S’assurer que des mécanismes de fidélisation des talents sont en place, tels que des parcours de carrière, des avantages compétitifs et des opportunités de développement personnel, pour encourager les collaborateurs à rester au sein de l’organisation</t>
  </si>
  <si>
    <t>Existence de plans de carrière clairs et accessibles aux collaborateurs.</t>
  </si>
  <si>
    <t>Les collaborateurs ont-ils accès à des plans de carrière clairs et pertinents ?</t>
  </si>
  <si>
    <t>Offres d’avantages compétitifs (salaire, primes, avantages en nature).</t>
  </si>
  <si>
    <t>Les avantages proposés sont-ils compétitifs par rapport au marché actuel ?</t>
  </si>
  <si>
    <t>Taux de turnover des collaborateurs analysé et suivi.</t>
  </si>
  <si>
    <t>Le taux de turnover est-il suivi et analysé pour en identifier les causes ?</t>
  </si>
  <si>
    <t>Opportunités de développement personnel et professionnel proposées régulièrement.</t>
  </si>
  <si>
    <t>Les opportunités de développement personnel et professionnel sont-elles promues régulièrement ?</t>
  </si>
  <si>
    <t>Satisfaction des employés mesurée à travers des enquêtes internes.</t>
  </si>
  <si>
    <t>Les enquêtes internes mesurent-elles efficacement la satisfaction des employés ?</t>
  </si>
  <si>
    <t>Vérifier que des évaluations régulières de la performance des collaborateurs sont menées, avec des retours constructifs et des opportunités de développement, afin d’assurer leur progression professionnelle</t>
  </si>
  <si>
    <t>Fréquence définie des évaluations (ex. annuelles ou semestrielles).</t>
  </si>
  <si>
    <t>Les évaluations de performance sont-elles réalisées conformément à la fréquence définie ?</t>
  </si>
  <si>
    <t>Utilisation d’outils standardisés pour l’évaluation (grilles, logiciels).</t>
  </si>
  <si>
    <t>Des outils standardisés sont-ils utilisés dans le processus d’évaluation ?</t>
  </si>
  <si>
    <t>Présence de feedback constructif et d’objectifs clairs pour chaque employé.</t>
  </si>
  <si>
    <t>Les employés reçoivent-ils un feedback constructif et des objectifs clairs à chaque évaluation ?</t>
  </si>
  <si>
    <t>Suivi de la mise en œuvre des recommandations faites pendant les évaluations.</t>
  </si>
  <si>
    <t>Les recommandations issues des évaluations sont-elles suivies et mises en œuvre ?</t>
  </si>
  <si>
    <t>Documentation formelle de chaque évaluation dans les dossiers RH.</t>
  </si>
  <si>
    <t>Chaque évaluation est-elle formellement documentée dans les dossiers RH ?</t>
  </si>
  <si>
    <t>S’assurer que les processus d’attraction, de formation et de f idélisation des talents sont alignés avec les objectifs stratégiques de l’organisation, en garantissant qu'ils contribuent à la performance globale</t>
  </si>
  <si>
    <t>Analyse régulière pour aligner les recrutements, formations et fidélisations avec les objectifs stratégiques.</t>
  </si>
  <si>
    <t>Les processus RH (recrutements, formations, fidélisation) sont-ils alignés avec les objectifs stratégiques ?</t>
  </si>
  <si>
    <t>Implication des responsables stratégiques dans la définition des besoins.</t>
  </si>
  <si>
    <t>Les responsables stratégiques sont-ils impliqués dans la définition des besoins RH ?</t>
  </si>
  <si>
    <t>Intégration des priorités organisationnelles dans les processus RH.</t>
  </si>
  <si>
    <t>Les priorités stratégiques de l’organisation sont-elles prises en compte dans les processus RH ?</t>
  </si>
  <si>
    <t>Suivi des indicateurs de performance liés aux ressources humaines.</t>
  </si>
  <si>
    <t>Les indicateurs de performance RH sont-ils régulièrement suivis et analysés ?</t>
  </si>
  <si>
    <t>Révision périodique des processus RH en fonction des changements stratégiques.</t>
  </si>
  <si>
    <t>Les processus RH sont-ils révisés régulièrement pour s’adapter aux changements stratégiques ?</t>
  </si>
  <si>
    <t>Évaluation des Risques</t>
  </si>
  <si>
    <t>Vérifier que des mécanismes de suivi sont mis en place pour s’assurer que les responsables respectent leurs responsabilités en matière de contrôle interne et rendent compte de leur gestion</t>
  </si>
  <si>
    <t>Présence de rapports périodiques rendant compte des responsabilités assumées.</t>
  </si>
  <si>
    <t>Des rapports réguliers rendent-ils compte des responsabilités assumées par les employés ?</t>
  </si>
  <si>
    <t>Organisation de revues régulières avec les responsables sur leur performance.</t>
  </si>
  <si>
    <t>Les revues avec les responsables sont-elles organisées à une fréquence définie et respectée ?</t>
  </si>
  <si>
    <t>Outils de suivi (dashboards, indicateurs) mis à disposition des responsables.</t>
  </si>
  <si>
    <t>Des outils de suivi efficaces (dashboards, indicateurs) sont-ils disponibles pour les responsables ?</t>
  </si>
  <si>
    <t>Fréquence définie des réunions de suivi avec les parties prenantes.</t>
  </si>
  <si>
    <t>Les réunions de suivi avec les parties prenantes sont-elles organisées selon un calendrier prédéfini ?</t>
  </si>
  <si>
    <t>Audit des responsabilités des gestionnaires effectué annuellement.</t>
  </si>
  <si>
    <t>Un audit annuel des responsabilités des gestionnaires est-il réalisé ?</t>
  </si>
  <si>
    <t>S’assurer que des processus de reporting sont en place pour permettre à chaque responsable de rendre compte de l’accomplissement de ses tâches liées au contrôle interne, avec des indicateurs de performance définis</t>
  </si>
  <si>
    <t>Utilisation de formats standardisés pour les rapports de performance.</t>
  </si>
  <si>
    <t>Les rapports de performance utilisent-ils des formats standardisés pour faciliter leur analyse ?</t>
  </si>
  <si>
    <t>Transmission des rapports aux niveaux hiérarchiques concernés dans les délais.</t>
  </si>
  <si>
    <t>Les rapports sont-ils transmis en temps voulu aux niveaux hiérarchiques concernés ?</t>
  </si>
  <si>
    <t>Indicateurs de performance clairement définis dans les rapports.</t>
  </si>
  <si>
    <t>Les indicateurs de performance sont-ils clairement définis dans les rapports ?</t>
  </si>
  <si>
    <t>Analyse des rapports par la direction pour une prise de décision éclairée.</t>
  </si>
  <si>
    <t>La direction analyse-t-elle les rapports pour guider ses décisions stratégiques ?</t>
  </si>
  <si>
    <t>Suivi des actions engagées à partir des résultats des rapports.</t>
  </si>
  <si>
    <t>Les actions issues des rapports sont-elles suivies pour garantir leur mise en œuvre ?</t>
  </si>
  <si>
    <t>Vérifier que des procédures de contrôle sont en place pour évaluer la conformité des actions des responsables avec les normes de contrôle interne, et pour identifier les non-conformités ou les écarts</t>
  </si>
  <si>
    <t>Mise en œuvre d’audits réguliers pour vérifier la conformité avec les normes de contrôle interne.</t>
  </si>
  <si>
    <t>Des audits réguliers sont-ils réalisés pour garantir la conformité avec les normes de contrôle interne ?</t>
  </si>
  <si>
    <t>Identification des écarts par rapport aux normes et documentation des résultats.</t>
  </si>
  <si>
    <t>Les écarts identifiés par rapport aux normes sont-ils documentés de manière rigoureuse ?</t>
  </si>
  <si>
    <t>Protocole établi pour signaler les non-conformités détectées.</t>
  </si>
  <si>
    <t>Un protocole est-il en place pour signaler les non-conformités détectées ?</t>
  </si>
  <si>
    <t>Plans d’action immédiats pour corriger les écarts identifiés.</t>
  </si>
  <si>
    <t>Des plans d’action immédiats sont-ils mis en place pour corriger les écarts identifiés ?</t>
  </si>
  <si>
    <t>Suivi de la conformité des actions correctives mises en place.</t>
  </si>
  <si>
    <t>Les actions correctives mises en œuvre sont-elles suivies pour garantir leur conformité ?</t>
  </si>
  <si>
    <t>S’assurer que des actions correctives sont mises en place lorsque des responsables ne respectent pas leurs responsabilités en matière de contrôle interne, avec des mesures de soutien ou de discipline appropriées</t>
  </si>
  <si>
    <t>Existence d’un protocole clair pour identifier et adresser les manquements des responsables.</t>
  </si>
  <si>
    <t>Existe-t-il un protocole défini pour identifier et traiter les manquements des responsables ?</t>
  </si>
  <si>
    <t>Mise en œuvre de mesures de soutien (coaching, formation) pour corriger les déficiences.</t>
  </si>
  <si>
    <t>Les mesures de soutien, telles que le coaching ou la formation, sont-elles mises en œuvre pour corriger les déficiences ?</t>
  </si>
  <si>
    <t>Application de sanctions progressives en cas de non-respect continu des responsabilités.</t>
  </si>
  <si>
    <t>Les sanctions progressives sont-elles appliquées pour les cas de non-respect persistant des responsabilités ?</t>
  </si>
  <si>
    <t>Documentation des manquements et des actions correctives associées.</t>
  </si>
  <si>
    <t>Les manquements et les actions correctives associées sont-ils documentés de manière systématique ?</t>
  </si>
  <si>
    <t>Révision post-action pour évaluer l’efficacité des mesures correctives.</t>
  </si>
  <si>
    <t>Des révisions post-action sont-elles effectuées pour mesurer l’efficacité des mesures correctives ?</t>
  </si>
  <si>
    <t>Vérifier que des mécanismes de formation et de sensibilisation sont mis en place pour renforcer la compréhension et l'engagement de chaque collaborateur vis-à-vis de ses responsabilités en matière de contrôle interne</t>
  </si>
  <si>
    <t>Organisation de sessions régulières de sensibilisation sur les responsabilités en matière de contrôle interne.</t>
  </si>
  <si>
    <t>Des sessions de sensibilisation sont-elles organisées régulièrement pour rappeler les responsabilités en contrôle interne ?</t>
  </si>
  <si>
    <t>Développement de supports pédagogiques adaptés aux différents niveaux hiérarchiques.</t>
  </si>
  <si>
    <t>Les supports pédagogiques développés sont-ils adaptés aux différents niveaux hiérarchiques ?</t>
  </si>
  <si>
    <t>Taux de participation des employés aux formations organisées.</t>
  </si>
  <si>
    <t>Quel est le taux de participation des employés aux formations organisées ?</t>
  </si>
  <si>
    <t>Tests post-formation pour évaluer la compréhension des concepts de contrôle interne.</t>
  </si>
  <si>
    <t>Des tests post-formation permettent-ils d’évaluer la compréhension des concepts de contrôle interne ?</t>
  </si>
  <si>
    <t>Suivi de l’impact des formations sur la qualité des pratiques de contrôle interne.</t>
  </si>
  <si>
    <t>L’impact des formations sur les pratiques de contrôle interne est-il suivi régulièrement ?</t>
  </si>
  <si>
    <t>S’assurer que l’organisation dispose d’une structure organisationnelle clairement définie, incluant les rôles et responsabilités relatifs à la gestion des systèmes d’information</t>
  </si>
  <si>
    <t>Existence d’un organigramme détaillant les rôles relatifs aux systèmes d’information.</t>
  </si>
  <si>
    <t>Un organigramme détaillant les rôles relatifs aux systèmes d’information est-il disponible ?</t>
  </si>
  <si>
    <t xml:space="preserve"> Documentation des responsabilités clés associées à chaque rôle.</t>
  </si>
  <si>
    <t>Les responsabilités clés sont-elles clairement documentées pour chaque rôle ?</t>
  </si>
  <si>
    <t xml:space="preserve"> Validation de la structure organisationnelle par la direction.</t>
  </si>
  <si>
    <t>La structure organisationnelle est-elle validée par la direction ?</t>
  </si>
  <si>
    <t xml:space="preserve"> Accessibilité de la structure organisationnelle à tous les employés.</t>
  </si>
  <si>
    <t>La structure organisationnelle est-elle facilement accessible à tous les employés ?</t>
  </si>
  <si>
    <t xml:space="preserve"> Révision annuelle de la structure pour s'assurer de son adéquation avec les besoins.</t>
  </si>
  <si>
    <t>La structure organisationnelle est-elle révisée annuellement pour s’assurer de son adéquation aux besoins ?</t>
  </si>
  <si>
    <t>Vérifier que les responsabilités liées à la sécurité des systèmes d’information et à la gestion des données sont attribuées à des postes spécifiques, avec des descriptions de rôle formalisées</t>
  </si>
  <si>
    <t>Existence de descriptions de poste spécifiques à la sécurité et à la gestion des données.</t>
  </si>
  <si>
    <t>Les descriptions de poste liées à la sécurité et à la gestion des données sont-elles spécifiques et complètes ?</t>
  </si>
  <si>
    <t xml:space="preserve"> Approbation des responsabilités par la direction ou le Conseil.</t>
  </si>
  <si>
    <t>Les responsabilités des différents postes sont-elles approuvées par la direction ou le Conseil ?</t>
  </si>
  <si>
    <t xml:space="preserve"> Vérification des qualifications des personnes occupant ces postes.</t>
  </si>
  <si>
    <t>Les qualifications des titulaires des postes stratégiques sont-elles vérifiées ?</t>
  </si>
  <si>
    <t>Documentation claire des pouvoirs délégués liés à la sécurité et aux données.</t>
  </si>
  <si>
    <t>Les pouvoirs délégués en matière de sécurité et de gestion des données sont-ils clairement documentés ?</t>
  </si>
  <si>
    <t>Processus d’évaluation périodique de l’efficacité des responsabilités attribuées.</t>
  </si>
  <si>
    <t>Des évaluations périodiques mesurent-elles l’efficacité des responsabilités attribuées ?</t>
  </si>
  <si>
    <t>S’assurer que les responsables des systèmes d’information, ainsi que les autres parties prenantes, sont dotés des ressources et des autorisations nécessaires pour exercer efficacement leurs responsabilités</t>
  </si>
  <si>
    <t>Budget alloué spécifiquement pour la gestion des systèmes d’information.</t>
  </si>
  <si>
    <t>Un budget spécifique est-il alloué pour la gestion des systèmes d’information ?</t>
  </si>
  <si>
    <t>Mise à disposition d’outils et de technologies nécessaires à l’accomplissement des responsabilités.</t>
  </si>
  <si>
    <t>Les outils et technologies nécessaires sont-ils mis à disposition pour l’exécution des responsabilités ?</t>
  </si>
  <si>
    <t xml:space="preserve"> Formation régulière des responsables pour maintenir leurs compétences à jour.</t>
  </si>
  <si>
    <t>Les responsables suivent-ils des formations régulières pour actualiser leurs compétences ?</t>
  </si>
  <si>
    <t xml:space="preserve"> Processus d’approbation des autorisations nécessaires pour accéder aux systèmes.</t>
  </si>
  <si>
    <t>Un processus structuré est-il en place pour approuver les autorisations d’accès aux systèmes ?</t>
  </si>
  <si>
    <t xml:space="preserve"> Évaluation annuelle des besoins en ressources pour garantir une efficacité opérationnelle.</t>
  </si>
  <si>
    <t>Les besoins en ressources sont-ils évalués annuellement pour garantir une efficacité optimale ?</t>
  </si>
  <si>
    <t>Vérifier que des mécanismes de communication efficaces existent pour assurer une coordination fluide entre les différents départements et les responsables des systèmes d’information</t>
  </si>
  <si>
    <t>Mise en place de réunions régulières entre les départements et les responsables des systèmes d’information.</t>
  </si>
  <si>
    <t>Des réunions régulières sont-elles organisées entre les départements et les responsables des systèmes d’information ?</t>
  </si>
  <si>
    <t xml:space="preserve"> Existence de protocoles de communication formalisés.</t>
  </si>
  <si>
    <t>Des protocoles de communication formalisés sont-ils en place ?</t>
  </si>
  <si>
    <t>Utilisation d’outils collaboratifs pour faciliter la coordination.</t>
  </si>
  <si>
    <t>Les outils collaboratifs sont-ils utilisés efficacement pour améliorer la coordination inter-départementale ?</t>
  </si>
  <si>
    <t>Évaluation périodique de la satisfaction des parties prenantes concernant la communication.</t>
  </si>
  <si>
    <t>La satisfaction des parties prenantes est-elle régulièrement évaluée en matière de communication ?</t>
  </si>
  <si>
    <t>Documentation des décisions prises lors des interactions inter-départementales.</t>
  </si>
  <si>
    <t>Les décisions issues des interactions inter-départementales sont-elles bien documentées ?</t>
  </si>
  <si>
    <t>S’assurer qu’il existe une hiérarchie de responsabilité permettant de rendre compte de la performance des systèmes d’information, avec des rapports réguliers destinés à la direction</t>
  </si>
  <si>
    <t>Fréquence définie pour les rapports sur la performance des systèmes d'information.</t>
  </si>
  <si>
    <t>Des rapports de performance sont-ils générés à une fréquence définie ?</t>
  </si>
  <si>
    <t>Utilisation de tableaux de bord pour suivre les indicateurs de performance clés.</t>
  </si>
  <si>
    <t>Des tableaux de bord permettent-ils de suivre les indicateurs de performance clés ?</t>
  </si>
  <si>
    <t>Accessibilité des rapports de performance aux niveaux décisionnels.</t>
  </si>
  <si>
    <t>Les rapports de performance sont-ils accessibles aux décideurs concernés ?</t>
  </si>
  <si>
    <t>Documentation claire des rôles dans la hiérarchie de responsabilité.</t>
  </si>
  <si>
    <t>Les rôles hiérarchiques sont-ils clairement documentés ?</t>
  </si>
  <si>
    <t>Processus de suivi et de validation des performances reportées.</t>
  </si>
  <si>
    <t>Un processus structuré est-il en place pour suivre et valider les performances signalées ?</t>
  </si>
  <si>
    <t>S’assurer que le risque de fraude est explicitement intégré dans le processus d’évaluation des risques, en identifiant les risques spécifiques de fraude qui pourraient affecter les objectifs de l’organisation</t>
  </si>
  <si>
    <t>Identification des risques spécifiques liés à la fraude dans l'analyse globale des risques.</t>
  </si>
  <si>
    <t>Les risques spécifiques liés à la fraude sont-ils identifiés dans l’analyse globale des risques ?</t>
  </si>
  <si>
    <t>Documentation des risques de fraude identifiés.</t>
  </si>
  <si>
    <t>Les risques de fraude identifiés sont-ils dûment documentés ?</t>
  </si>
  <si>
    <t>Inclusion d'indicateurs de risque spécifiques à la fraude dans les outils d'évaluation.</t>
  </si>
  <si>
    <t>Des indicateurs spécifiques à la fraude sont-ils intégrés aux outils d’évaluation des risques ?</t>
  </si>
  <si>
    <t>Validation de l'analyse des risques de fraude par la direction.</t>
  </si>
  <si>
    <t>L’analyse des risques de fraude est-elle validée par la direction ?</t>
  </si>
  <si>
    <t>Révision périodique des risques de fraude pour les tenir à jour.</t>
  </si>
  <si>
    <t>Les risques de fraude sont-ils révisés périodiquement pour rester à jour ?</t>
  </si>
  <si>
    <t>Vérifier que des méthodologies spécifiques sont utilisées pour évaluer le risque de fraude, incluant l’identification des domaines vulnérables à la fraude et l’analyse des contrôles existants pour les atténuer</t>
  </si>
  <si>
    <t>Utilisation de techniques comme l'analyse SWOT ou l'analyse des scénarios pour identifier les risques de fraude.</t>
  </si>
  <si>
    <t>Les techniques comme l’analyse SWOT ou l’analyse des scénarios sont-elles utilisées efficacement pour identifier les risques de fraude ?</t>
  </si>
  <si>
    <t>Réalisation d'évaluations périodiques des zones sensibles à la fraude.</t>
  </si>
  <si>
    <t>Les évaluations des zones sensibles à la fraude sont-elles réalisées de manière régulière ?</t>
  </si>
  <si>
    <t>Analyse des contrôles existants et identification des lacunes.</t>
  </si>
  <si>
    <t>Les contrôles existants sont-ils régulièrement analysés pour identifier les lacunes ?</t>
  </si>
  <si>
    <t>Documentation des résultats des méthodologies utilisées.</t>
  </si>
  <si>
    <t>Les résultats des méthodologies utilisées sont-ils systématiquement documentés ?</t>
  </si>
  <si>
    <t>Validation des évaluations par des experts en gestion des risques.</t>
  </si>
  <si>
    <t>Les évaluations des risques sont-elles validées par des experts compétents ?</t>
  </si>
  <si>
    <t>S’assurer que des responsables sont désignés pour l’évaluation et la gestion du risque de fraude, et qu’ils reçoivent une formation adéquate pour identifier et traiter ce type de risque de manière proactive</t>
  </si>
  <si>
    <t>Nomination officielle des responsables chargés de la gestion des risques de fraude.</t>
  </si>
  <si>
    <t>Les responsables chargés de la gestion des risques de fraude sont-ils officiellement nommés ?</t>
  </si>
  <si>
    <t>Formation spécialisée pour les responsables sur la détection et la prévention des fraudes.</t>
  </si>
  <si>
    <t>Les responsables reçoivent-ils une formation spécialisée pour détecter et prévenir les fraudes ?</t>
  </si>
  <si>
    <t>Évaluation périodique des compétences des responsables désignés.</t>
  </si>
  <si>
    <t>Les compétences des responsables désignés sont-elles évaluées périodiquement ?</t>
  </si>
  <si>
    <t>Suivi de la performance des responsables dans la gestion des risques.</t>
  </si>
  <si>
    <t>La performance des responsables dans la gestion des risques est-elle suivie régulièrement ?</t>
  </si>
  <si>
    <t>Communication régulière des résultats des actions entreprises aux parties prenantes.</t>
  </si>
  <si>
    <t>Les résultats des actions entreprises sont-ils communiqués régulièrement aux parties prenantes ?</t>
  </si>
  <si>
    <t>Vérifier que des mécanismes de surveillance et de contrôle spécifiques sont mis en place pour surveiller en continu les risques de fraude, avec des rapports réguliers sur l’état des contrôles et des incidents potentiels</t>
  </si>
  <si>
    <t>Mise en place de systèmes automatisés pour détecter les anomalies potentielles.</t>
  </si>
  <si>
    <t>Des systèmes automatisés sont-ils mis en place pour détecter les anomalies potentiellement frauduleuses ?</t>
  </si>
  <si>
    <t>Réalisation d'audits réguliers sur les domaines à haut risque de fraude.</t>
  </si>
  <si>
    <t>Des audits réguliers sont-ils réalisés sur les domaines identifiés comme étant à haut risque de fraude ?</t>
  </si>
  <si>
    <t>Documentation des incidents potentiels et des mesures prises.</t>
  </si>
  <si>
    <t>Les incidents potentiels et les mesures correctives sont-ils systématiquement documentés ?</t>
  </si>
  <si>
    <t>Analyse continue des indicateurs de risque et des rapports d'incident.</t>
  </si>
  <si>
    <t>Les indicateurs de risque et les rapports d’incident sont-ils analysés de manière continue ?</t>
  </si>
  <si>
    <t>Communication des résultats des activités de surveillance à la direction.</t>
  </si>
  <si>
    <t>Les résultats des activités de surveillance sont-ils communiqués à la direction ?</t>
  </si>
  <si>
    <t>S’assurer que le risque de fraude est pris en compte dans les évaluations de performance et que des mesures correctives sont mises en place si des failles dans le système de contrôle interne sont identifiées</t>
  </si>
  <si>
    <t>Inclusion du risque de fraude dans les objectifs stratégiques de performance.</t>
  </si>
  <si>
    <t>Le risque de fraude est-il inclus dans les objectifs stratégiques de performance de l’organisation ?</t>
  </si>
  <si>
    <t>Analyse de l'impact des contrôles internes inefficaces sur les performances organisationnelles.</t>
  </si>
  <si>
    <t>L’impact des contrôles internes inefficaces sur la performance de l’organisation est-il analysé ?</t>
  </si>
  <si>
    <t>Élaboration de plans d'action correctifs spécifiques en cas d'écarts ou de failles.</t>
  </si>
  <si>
    <t>Des plans d’action correctifs spécifiques sont-ils élaborés pour corriger les écarts ou failles identifiés ?</t>
  </si>
  <si>
    <t>Suivi de l'efficacité des mesures correctives après leur mise en œuvre.</t>
  </si>
  <si>
    <t>L’efficacité des mesures correctives est-elle suivie après leur mise en œuvre ?</t>
  </si>
  <si>
    <t>Communication des résultats des mesures correctives à toutes les parties concernées.</t>
  </si>
  <si>
    <t>Les résultats des mesures correctives sont-ils communiqués à toutes les parties concernées ?</t>
  </si>
  <si>
    <t xml:space="preserve"> S’assurer que l’organisation met en place un processus structuré pour identifier les changements, qu’ils soient internes  (réorganisations, nouvelles technologies, etc.) ou externes  (évolutions réglementaires, marché, etc.), susceptibles d’affecter le  système de contrôle interne</t>
  </si>
  <si>
    <t>Existence d'une procédure formalisée pour identifier les changements internes et externes.</t>
  </si>
  <si>
    <t>Une procédure formalisée est-elle en place pour identifier les changements internes et externes ?</t>
  </si>
  <si>
    <t>Documentation des changements identifiés et leur classification (internes/externes).</t>
  </si>
  <si>
    <t>Les changements identifiés sont-ils documentés et classifiés (internes/externes) ?</t>
  </si>
  <si>
    <t>Révision périodique du processus pour garantir sa pertinence.</t>
  </si>
  <si>
    <t>Le processus est-il révisé périodiquement pour garantir sa pertinence ?</t>
  </si>
  <si>
    <t>Participation des parties prenantes clés dans l'identification des changements.</t>
  </si>
  <si>
    <t>Les parties prenantes clés participent-elles à l’identification des changements ?</t>
  </si>
  <si>
    <t>Communication des changements identifiés aux responsables concernés.</t>
  </si>
  <si>
    <t>Les changements identifiés sont-ils communiqués efficacement aux responsables concernés ?</t>
  </si>
  <si>
    <t>Vérifier que les changements identifiés sont évalués de manière formelle et structurée, avec une analyse de l’impact potentiel sur les contrôles internes et les risques associés</t>
  </si>
  <si>
    <t>Méthodologie standardisée pour évaluer l'impact des changements sur les contrôles internes.</t>
  </si>
  <si>
    <t>Une méthodologie standardisée est-elle utilisée pour évaluer l’impact des changements sur les contrôles internes ?</t>
  </si>
  <si>
    <t>Existence d'une grille d'analyse des risques associés aux changements.</t>
  </si>
  <si>
    <t>Une grille d’analyse des risques associés aux changements est-elle disponible ?</t>
  </si>
  <si>
    <t>Implication de la direction et des équipes concernées dans l'évaluation.</t>
  </si>
  <si>
    <t>La direction et les équipes concernées sont-elles impliquées dans l’évaluation des risques ?</t>
  </si>
  <si>
    <t>Documentation des résultats de l'évaluation dans des rapports structurés.</t>
  </si>
  <si>
    <t>Les résultats de l’évaluation sont-ils documentés dans des rapports structurés ?</t>
  </si>
  <si>
    <t>Suivi des recommandations issues de l'évaluation.</t>
  </si>
  <si>
    <t>Les recommandations issues des évaluations sont-elles suivies ?</t>
  </si>
  <si>
    <t>S’assurer que les responsables du contrôle interne sont impliqués dans l’identification et l’évaluation des changements, afin qu’ils puissent adapter les contrôles en conséquence</t>
  </si>
  <si>
    <t>Identification des responsables impliqués dans chaque étape du processus d'évaluation.</t>
  </si>
  <si>
    <t>Les responsables impliqués dans chaque étape du processus d’évaluation sont-ils clairement identifiés ?</t>
  </si>
  <si>
    <t>Organisation de réunions régulières pour coordonner l'implication des responsables.</t>
  </si>
  <si>
    <t>Des réunions régulières sont-elles organisées pour coordonner l’implication des responsables ?</t>
  </si>
  <si>
    <t>Documentation des contributions des responsables dans les analyses.</t>
  </si>
  <si>
    <t>Les contributions des responsables dans les analyses sont-elles documentées ?</t>
  </si>
  <si>
    <t>Évaluation de l'impact des ajustements proposés par les responsables du contrôle.</t>
  </si>
  <si>
    <t>L’impact des ajustements proposés par les responsables du contrôle est-il évalué ?</t>
  </si>
  <si>
    <t>Formation des responsables sur les méthodologies d'évaluation des changements.</t>
  </si>
  <si>
    <t>Les responsables reçoivent-ils une formation sur les méthodologies d’évaluation des changements ?</t>
  </si>
  <si>
    <t>Vérifier que des plans d’action sont mis en place pour ajuster le système de contrôle interne en fonction des changements identifiés, y compris des processus de mise à jour et de révision des contrôles existants</t>
  </si>
  <si>
    <t>Développement de plans d'action formalisés pour adapter les contrôles existants.</t>
  </si>
  <si>
    <t>Des plans d’action formalisés sont-ils développés pour adapter les contrôles existants ?</t>
  </si>
  <si>
    <t>Validation des plans d'action par la direction ou le Conseil.</t>
  </si>
  <si>
    <t>Les plans d’action sont-ils validés par la direction ou le Conseil ?</t>
  </si>
  <si>
    <t>Délai défini pour la mise en œuvre des ajustements.</t>
  </si>
  <si>
    <t>Un délai clair est-il défini pour la mise en œuvre des ajustements ?</t>
  </si>
  <si>
    <t>Suivi des progrès réalisés dans la mise à jour des contrôles internes.</t>
  </si>
  <si>
    <t>Les progrès dans la mise à jour des contrôles internes sont-ils suivis régulièrement ?</t>
  </si>
  <si>
    <t>Évaluation post-mise en œuvre pour s'assurer de l'efficacité des ajustements.</t>
  </si>
  <si>
    <t>Une évaluation est-elle réalisée après la mise en œuvre des ajustements pour en vérifier l’efficacité ?</t>
  </si>
  <si>
    <t>S’assurer que les changements et leur impact sur le système de contrôle interne sont régulièrement suivis et que des rapports détaillés sont fournis à la direction pour assurer une prise de décision informée</t>
  </si>
  <si>
    <t>Fréquence définie pour les revues des changements et leurs impacts.</t>
  </si>
  <si>
    <t>À quelle fréquence les revues des changements et leurs impacts sont-elles réalisées ?</t>
  </si>
  <si>
    <t>Utilisation de tableaux de bord pour suivre l'évolution des impacts identifiés.</t>
  </si>
  <si>
    <t>Les tableaux de bord sont-ils utilisés pour suivre efficacement l’évolution des impacts ?</t>
  </si>
  <si>
    <t>Transmission des rapports détaillés aux niveaux hiérarchiques appropriés.</t>
  </si>
  <si>
    <t>Les rapports détaillés sont-ils transmis aux niveaux hiérarchiques concernés dans les délais ?</t>
  </si>
  <si>
    <t>Existence d'un système d'archivage des rapports pour référence future.</t>
  </si>
  <si>
    <t>Un système d’archivage des rapports est-il en place pour les consulter ultérieurement ?</t>
  </si>
  <si>
    <t>Retour d'information de la direction sur les décisions prises suite aux rapports.</t>
  </si>
  <si>
    <t>La direction fournit-elle un retour d’information sur les décisions prises suite aux rapports ?</t>
  </si>
  <si>
    <t>Activités de Contrôle</t>
  </si>
  <si>
    <t>S’assurer que l’organisation identifie et évalue les risques potentiels qui pourraient affecter la réalisation de ses objectifs stratégiques, opérationnels et financiers</t>
  </si>
  <si>
    <t>Utilisation d'une méthodologie normalisée pour identifier les risques.</t>
  </si>
  <si>
    <t>Une méthodologie normalisée est-elle utilisée pour identifier les risques ?</t>
  </si>
  <si>
    <t>Réalisation d'ateliers ou de consultations avec les parties prenantes pour identifier les risques.</t>
  </si>
  <si>
    <t>Des ateliers ou consultations avec les parties prenantes sont-ils régulièrement organisés pour identifier les risques ?</t>
  </si>
  <si>
    <t>Documentation claire des risques identifiés avec leurs descriptions détaillées.</t>
  </si>
  <si>
    <t>Les risques identifiés sont-ils documentés de manière claire et détaillée ?</t>
  </si>
  <si>
    <t>Intégration de l'identification des risques dans le processus de planification stratégique.</t>
  </si>
  <si>
    <t>L’identification des risques est-elle intégrée au processus de planification stratégique de l’organisation ?</t>
  </si>
  <si>
    <t>Validation des risques identifiés par la direction.</t>
  </si>
  <si>
    <t>Les risques identifiés sont-ils validés par la direction ?</t>
  </si>
  <si>
    <t>Vérifier que l’évaluation des risques est effectuée de manière continue, avec des processus de mise à jour réguliers pour prendre en compte les nouvelles menaces ou opportunités</t>
  </si>
  <si>
    <t>Fréquence définie pour la révision des risques (par ex., trimestrielle ou annuelle).</t>
  </si>
  <si>
    <t>Les risques sont-ils révisés selon une fréquence définie (trimestrielle ou annuelle) ?</t>
  </si>
  <si>
    <t>Outils de suivi des nouvelles menaces ou opportunités (ex. : tableaux de bord de risque).</t>
  </si>
  <si>
    <t>Des outils comme les tableaux de bord sont-ils utilisés pour suivre les nouvelles menaces ou opportunités ?</t>
  </si>
  <si>
    <t>Révision des risques basée sur les résultats d'audits internes et externes.</t>
  </si>
  <si>
    <t>Les révisions des risques prennent-elles en compte les résultats des audits internes et externes ?</t>
  </si>
  <si>
    <t>Validation des mises à jour par le Comité des risques ou une entité équivalente.</t>
  </si>
  <si>
    <t>Les mises à jour des risques sont-elles validées par le Comité des risques ou une entité compétente ?</t>
  </si>
  <si>
    <t>Formation continue des équipes en charge de la gestion des risques sur les nouvelles pratiques.</t>
  </si>
  <si>
    <t>Les équipes en charge des risques reçoivent-elles une formation continue sur les nouvelles pratiques ?</t>
  </si>
  <si>
    <t>S’assurer que les risques identifiés sont évalués en fonction de leur probabilité d'occurrence et de leur impact potentiel sur l'organisation</t>
  </si>
  <si>
    <t>Présence d'une matrice de risques pour évaluer la probabilité et l'impact.</t>
  </si>
  <si>
    <t>Une matrice de risques est-elle utilisée pour évaluer la probabilité et l’impact des risques ?</t>
  </si>
  <si>
    <t>Classification des risques en fonction de seuils d'acceptabilité prédéfinis.</t>
  </si>
  <si>
    <t>Les risques sont-ils classifiés selon des seuils d’acceptabilité prédéfinis ?</t>
  </si>
  <si>
    <t>Validation des résultats d'évaluation par des experts internes ou externes.</t>
  </si>
  <si>
    <t>Les résultats des évaluations sont-ils validés par des experts internes ou externes ?</t>
  </si>
  <si>
    <t>Documentation des résultats de l'évaluation avec justification des conclusions.</t>
  </si>
  <si>
    <t>Les résultats des évaluations incluent-ils une documentation claire avec justification des conclusions ?</t>
  </si>
  <si>
    <t>Suivi des changements dans les niveaux de probabilité et d'impact des risques.</t>
  </si>
  <si>
    <t>Les changements dans la probabilité et l’impact des risques sont-ils suivis régulièrement ?</t>
  </si>
  <si>
    <t>Vérifier que l'organisation met en place des actions de gestion des risques pour atténuer ou minimiser les risques significatifs identifiés</t>
  </si>
  <si>
    <t>Transmission des rapports aux parties prenantes concernées dans les délais.</t>
  </si>
  <si>
    <t>Les rapports sont-ils transmis aux parties prenantes concernées dans les délais établis ?</t>
  </si>
  <si>
    <t>Développement de plans de mitigation pour chaque risque significatif identifié.</t>
  </si>
  <si>
    <t>Des plans de mitigation sont-ils développés pour chaque risque significatif identifié ?</t>
  </si>
  <si>
    <t>Intégration des actions de gestion des risques dans les processus opérationnels.</t>
  </si>
  <si>
    <t>Les actions de gestion des risques sont-elles intégrées dans les processus opérationnels de l’organisation ?</t>
  </si>
  <si>
    <t>Suivi de l'efficacité des actions de mitigation mises en place.</t>
  </si>
  <si>
    <t>L’efficacité des actions de mitigation est-elle régulièrement suivie après leur mise en œuvre ?</t>
  </si>
  <si>
    <t>Communication régulière des mesures prises aux parties prenantes concernées.</t>
  </si>
  <si>
    <t>Les mesures prises pour gérer les risques sont-elles communiquées régulièrement aux parties prenantes concernées ?</t>
  </si>
  <si>
    <t>S’assurer que les résultats de l’évaluation des risques sont documentés et communiqués aux parties prenantes pertinentes, y compris à la direction, pour garantir une gestion proactive des risques</t>
  </si>
  <si>
    <t>Ajustement des actions en fonction des résultats obtenus ou des changements constatés.</t>
  </si>
  <si>
    <t>Les actions de gestion des risques sont-elles ajustées en fonction des résultats obtenus ou des changements observés ?</t>
  </si>
  <si>
    <t>Rédaction de rapports structurés sur les résultats des évaluations de risque.</t>
  </si>
  <si>
    <t>Les résultats des évaluations de risque sont-ils documentés dans des rapports structurés ?</t>
  </si>
  <si>
    <t>Les rapports de risque sont-ils transmis aux parties concernées selon les délais définis ?</t>
  </si>
  <si>
    <t>Révision des rapports par la direction pour validation.</t>
  </si>
  <si>
    <t>Les rapports sont-ils révisés et validés par la direction ?</t>
  </si>
  <si>
    <t>Archivage systématique des évaluations pour consultation future.</t>
  </si>
  <si>
    <t>Les évaluations de risque sont-elles systématiquement archivées pour référence future ?</t>
  </si>
  <si>
    <t>S’assurer que l’organisation sélectionne des activités de contrôle adaptées aux risques identifiés, en prenant en compte la nature, l’ampleur et la criticité des risques</t>
  </si>
  <si>
    <t>Utilisation des résultats pour alimenter les décisions stratégiques et opérationnelles.</t>
  </si>
  <si>
    <t>Les résultats des évaluations sont-ils utilisés pour éclairer les décisions stratégiques et opérationnelles ?</t>
  </si>
  <si>
    <t>Identification et documentation des risques critiques nécessitant des contrôles spécifiques.</t>
  </si>
  <si>
    <t>Les risques critiques nécessitant des contrôles spécifiques sont-ils bien identifiés et documentés ?</t>
  </si>
  <si>
    <t>Existence d'une matrice de correspondance entre les risques et les activités de contrôle.</t>
  </si>
  <si>
    <t>Une matrice de correspondance est-elle en place pour relier les risques aux activités de contrôle ?</t>
  </si>
  <si>
    <t>Validation des activités de contrôle par la direction ou un comité dédié.</t>
  </si>
  <si>
    <t>Les activités de contrôle sont-elles validées par la direction ou un comité dédié ?</t>
  </si>
  <si>
    <t>Suivi périodique de l'efficacité des activités de contrôle pour chaque risque.</t>
  </si>
  <si>
    <t>L’efficacité des activités de contrôle est-elle mesurée périodiquement pour chaque risque ?</t>
  </si>
  <si>
    <t>Vérifier que des mécanismes de suivi sont mis en place pour évaluer l’efficacité des activités de contrôle dans la réduction des risques à des niveaux acceptables</t>
  </si>
  <si>
    <t>Inclusion des retours d'expérience pour adapter les activités de contrôle.</t>
  </si>
  <si>
    <t>Les retours d’expérience sont-ils utilisés pour améliorer les activités de contrôle ?</t>
  </si>
  <si>
    <t>Mise en place d'indicateurs de performance pour chaque activité de contrôle.</t>
  </si>
  <si>
    <t>Des indicateurs de performance sont-ils en place pour mesurer l’efficacité des activités de contrôle ?</t>
  </si>
  <si>
    <t>Réalisation régulière de tests ou audits pour mesurer l'efficacité des contrôles.</t>
  </si>
  <si>
    <t>Des tests ou audits sont-ils réalisés régulièrement pour évaluer l’efficacité des contrôles en place ?</t>
  </si>
  <si>
    <t>Documentation des résultats des évaluations et suivi des écarts identifiés.</t>
  </si>
  <si>
    <t>Les écarts identifiés lors des évaluations sont-ils bien documentés et suivis ?</t>
  </si>
  <si>
    <t>Existence de rapports consolidés sur l'état des contrôles.</t>
  </si>
  <si>
    <t>Des rapports consolidés sur l’état des contrôles sont-ils disponibles et accessibles ?</t>
  </si>
  <si>
    <t>S’assurer que les activités de contrôle sont intégrées dans les processus opérationnels de l’organisation, de manière à garantir que les risques sont gérés de manière continue et proactive</t>
  </si>
  <si>
    <t>Recommandations formulées pour améliorer les activités de contrôle inefficaces.</t>
  </si>
  <si>
    <t>Les recommandations formulées ciblent-elles efficacement les activités de contrôle inefficaces ?</t>
  </si>
  <si>
    <t>Alignement des activités de contrôle avec les processus opérationnels de l'organisation.</t>
  </si>
  <si>
    <t>Les activités de contrôle sont-elles alignées avec les processus opérationnels de l’organisation ?</t>
  </si>
  <si>
    <t>Automatisation des contrôles dans les processus métier, si possible.</t>
  </si>
  <si>
    <t>Les contrôles peuvent-ils être automatisés dans les processus métier pour améliorer leur efficacité ?</t>
  </si>
  <si>
    <t>Formation des équipes opérationnelles sur les activités de contrôle intégrées.</t>
  </si>
  <si>
    <t>Les équipes opérationnelles sont-elles formées aux activités de contrôle intégrées dans les processus ?</t>
  </si>
  <si>
    <t>Identification des points critiques où les contrôles doivent être placés dans les processus.</t>
  </si>
  <si>
    <t>Les points critiques nécessitant des contrôles sont-ils correctement identifiés ?</t>
  </si>
  <si>
    <t>Vérifier que les activités de contrôle sont adaptées à l’évolution des risques, avec des ajustements réguliers pour garantir qu'elles restent efficaces face à des risques changeants</t>
  </si>
  <si>
    <t>Suivi continu des contrôles intégrés pour s'assurer de leur pertinence.</t>
  </si>
  <si>
    <t>Un suivi continu des contrôles intégrés est-il effectué pour garantir leur pertinence ?</t>
  </si>
  <si>
    <t>Mise à jour régulière des activités de contrôle en fonction des changements de risques.</t>
  </si>
  <si>
    <t>Les activités de contrôle sont-elles mises à jour régulièrement pour refléter les changements de risques ?</t>
  </si>
  <si>
    <t>Analyse de l'impact des nouveaux risques sur les contrôles existants.</t>
  </si>
  <si>
    <t>Les nouveaux risques sont-ils analysés pour évaluer leur impact sur les contrôles existants ?</t>
  </si>
  <si>
    <t>Validation des ajustements par les parties prenantes concernées.</t>
  </si>
  <si>
    <t>Les ajustements apportés aux contrôles sont-ils validés par les parties prenantes concernées ?</t>
  </si>
  <si>
    <t>Documentation des ajustements réalisés pour assurer la traçabilité.</t>
  </si>
  <si>
    <t>Les ajustements apportés sont-ils documentés pour garantir leur traçabilité ?</t>
  </si>
  <si>
    <t>S’assurer que les responsabilités des différentes parties prenantes concernant les activités de contrôle sont clairement définies et que les ressources nécessaires sont allouées pour leur mise en œuvre</t>
  </si>
  <si>
    <t>Évaluation post-ajustement pour mesurer l'efficacité des modifications apportées.</t>
  </si>
  <si>
    <t>Une évaluation post-ajustement est-elle réalisée pour vérifier l’efficacité des modifications ?</t>
  </si>
  <si>
    <t>Désignation officielle des parties prenantes responsables de chaque activité de contrôle.</t>
  </si>
  <si>
    <t>Les parties prenantes responsables de chaque activité de contrôle sont-elles désignées officiellement ?</t>
  </si>
  <si>
    <t>Allocation des ressources humaines et matérielles nécessaires pour la mise en œuvre des contrôles.</t>
  </si>
  <si>
    <t>Les ressources nécessaires sont-elles allouées pour garantir la mise en œuvre des contrôles ?</t>
  </si>
  <si>
    <t>Documentation des responsabilités dans des descriptions de poste ou procédures.</t>
  </si>
  <si>
    <t>Les responsabilités relatives aux contrôles sont-elles clairement documentées dans des descriptions de poste ou procédures ?</t>
  </si>
  <si>
    <t>Évaluation périodique des besoins en ressources pour s'assurer de leur adéquation.</t>
  </si>
  <si>
    <t>Les besoins en ressources sont-ils évalués périodiquement pour garantir leur adéquation ?</t>
  </si>
  <si>
    <t>S’assurer que l’organisation sélectionne des contrôles généraux informatiques appropriés pour protéger les systèmes d'information contre les menaces internes et externes</t>
  </si>
  <si>
    <t>Suivi des performances des parties prenantes et ajustement des responsabilités si nécessaire.</t>
  </si>
  <si>
    <t>Les performances des parties prenantes sont-elles suivies et les responsabilités ajustées en cas de besoin ?</t>
  </si>
  <si>
    <t>Identification des menaces internes et externes nécessitant des contrôles informatiques spécifiques.</t>
  </si>
  <si>
    <t>Les menaces nécessitant des contrôles informatiques spécifiques sont-elles correctement identifiées ?</t>
  </si>
  <si>
    <t>Définition des contrôles généraux en fonction de l'infrastructure informatique de l'organisation.</t>
  </si>
  <si>
    <t>Les contrôles généraux sont-ils définis en adéquation avec l’infrastructure informatique de l’organisation ?</t>
  </si>
  <si>
    <t>Validation des contrôles informatiques par des experts en sécurité.</t>
  </si>
  <si>
    <t>Les contrôles informatiques sont-ils validés par des experts en sécurité ?</t>
  </si>
  <si>
    <t>Analyse de la couverture des contrôles par rapport aux besoins identifiés.</t>
  </si>
  <si>
    <t>La couverture des contrôles est-elle analysée pour s’assurer qu’elle répond aux besoins identifiés ?</t>
  </si>
  <si>
    <t>Vérifier que les contrôles généraux informatiques sont conçus pour être efficaces à tous les niveaux de l’infrastructure informatique, incluant les réseaux, les bases de données, les applications et les dispositifs matériels</t>
  </si>
  <si>
    <t>Mise à jour des contrôles pour tenir compte des évolutions technologiques et des menaces émergentes.</t>
  </si>
  <si>
    <t>Les contrôles sont-ils mis à jour régulièrement pour intégrer les évolutions technologiques et les nouvelles menaces ?</t>
  </si>
  <si>
    <t>Présence de contrôles spécifiques pour les réseaux, bases de données, applications et matériel.</t>
  </si>
  <si>
    <t>Des contrôles spécifiques sont-ils en place pour les différents aspects de l’infrastructure informatique ?</t>
  </si>
  <si>
    <t>Tests réguliers pour vérifier la robustesse des contrôles à chaque niveau.</t>
  </si>
  <si>
    <t>Des tests réguliers sont-ils effectués pour vérifier la robustesse des contrôles ?</t>
  </si>
  <si>
    <t>Suivi des incidents pour identifier les failles dans les contrôles.</t>
  </si>
  <si>
    <t>Les incidents sont-ils suivis pour identifier les éventuelles failles dans les contrôles ?</t>
  </si>
  <si>
    <t>Validation de l'efficacité des contrôles par des audits externes ou internes.</t>
  </si>
  <si>
    <t>Les audits internes ou externes valident-ils l’efficacité des contrôles en place ?</t>
  </si>
  <si>
    <t>Vérifier que des mécanismes de suivi sont en place pour surveiller la mise en œuvre des contrôles généraux informatiques et évaluer leur efficacité en continu</t>
  </si>
  <si>
    <t>Documentation détaillée des contrôles appliqués et des résultats obtenus.</t>
  </si>
  <si>
    <t>Les contrôles appliqués et leurs résultats sont-ils documentés de manière détaillée ?</t>
  </si>
  <si>
    <t>Mise en place de systèmes de monitoring pour suivre les contrôles en temps réel.</t>
  </si>
  <si>
    <t>Des systèmes de monitoring sont-ils mis en place pour suivre les contrôles en temps réel ?</t>
  </si>
  <si>
    <t>Réalisation d'audits périodiques pour évaluer l'efficacité des contrôles informatiques.</t>
  </si>
  <si>
    <t>Des audits périodiques sont-ils réalisés pour évaluer l’efficacité des contrôles informatiques ?</t>
  </si>
  <si>
    <t>Rapports consolidés sur les contrôles informatiques transmis à la direction.</t>
  </si>
  <si>
    <t>Des rapports consolidés sur les contrôles informatiques sont-ils transmis régulièrement à la direction ?</t>
  </si>
  <si>
    <t>Analyse des écarts et mise en œuvre de mesures correctives.</t>
  </si>
  <si>
    <t>Les écarts identifiés sont-ils analysés et des mesures correctives sont-elles mises en œuvre ?</t>
  </si>
  <si>
    <t>S’assurer que les responsables de la mise en œuvre des contrôles généraux informatiques sont qualifiés et formés pour gérer les risques informatiques et maintenir les contrôles à jour</t>
  </si>
  <si>
    <t>Documentation et archivage des résultats des mécanismes de suivi.</t>
  </si>
  <si>
    <t>Les résultats des mécanismes de suivi sont-ils documentés et archivés pour référence future ?</t>
  </si>
  <si>
    <t>Vérification des compétences techniques des responsables désignés.</t>
  </si>
  <si>
    <t>Les compétences techniques des responsables désignés sont-elles vérifiées pour leur adéquation aux besoins ?</t>
  </si>
  <si>
    <t>Organisation de formations continues sur les risques informatiques et les contrôles.</t>
  </si>
  <si>
    <t>Les responsables suivent-ils des formations continues sur les risques informatiques et les contrôles ?</t>
  </si>
  <si>
    <t>Évaluation régulière des performances des responsables.</t>
  </si>
  <si>
    <t>Les performances des responsables sont-elles évaluées régulièrement pour garantir leur efficacité ?</t>
  </si>
  <si>
    <t>Certification des responsables dans les domaines pertinents (ex : cybersécurité).</t>
  </si>
  <si>
    <t>Les responsables possèdent-ils des certifications dans des domaines pertinents comme la cybersécurité ?</t>
  </si>
  <si>
    <t>Vérifier que des procédures documentées sont en place pour la mise en œuvre, la gestion et la réévaluation des contrôles généraux informatiques, garantissant la cohérence et la traçabilité des actions entreprises</t>
  </si>
  <si>
    <t>Documentation des formations suivies et des qualifications obtenues.</t>
  </si>
  <si>
    <t>Les formations suivies et qualifications obtenues par les responsables sont-elles documentées ?</t>
  </si>
  <si>
    <t>Existence de guides et procédures formalisés pour gérer les contrôles.</t>
  </si>
  <si>
    <t>Des guides et procédures formalisés sont-ils disponibles pour la gestion des contrôles ?</t>
  </si>
  <si>
    <t>Mise à jour régulière des procédures pour tenir compte des changements.</t>
  </si>
  <si>
    <t>Les procédures de gestion des contrôles sont-elles mises à jour régulièrement pour refléter les changements ?</t>
  </si>
  <si>
    <t>Validation des procédures par la direction ou les experts.</t>
  </si>
  <si>
    <t>Les procédures sont-elles validées par la direction ou des experts compétents ?</t>
  </si>
  <si>
    <t>Archivage des procédures et suivi de leur application sur le terrain.</t>
  </si>
  <si>
    <t>Les procédures sont-elles archivées et leur application est-elle suivie sur le terrain ?</t>
  </si>
  <si>
    <t>Information et Communication</t>
  </si>
  <si>
    <t>S’assurer que des mécanismes de suivi sont en place pour garantir le respect des règles et procédures de contrôle, avec des rapports réguliers sur leur mise en œuvre et des audits pour vérifier leur efficacité</t>
  </si>
  <si>
    <t>Mise en place de rapports réguliers sur l'état des règles et procédures de contrôle.</t>
  </si>
  <si>
    <t>Des rapports réguliers sur l’état des règles et procédures de contrôle sont-ils générés ?</t>
  </si>
  <si>
    <t>Documentation formelle des écarts identifiés et des actions correctives prises.</t>
  </si>
  <si>
    <t>Les écarts identifiés et les actions correctives sont-ils documentés formellement ?</t>
  </si>
  <si>
    <t>Suivi des indicateurs de conformité aux règles établies.</t>
  </si>
  <si>
    <t>Les indicateurs de conformité aux règles établies sont-ils suivis régulièrement ?</t>
  </si>
  <si>
    <t>Transmission des résultats des suivis à la direction ou au Conseil.</t>
  </si>
  <si>
    <t>Les résultats des suivis sont-ils transmis à la direction ou au Conseil de manière opportune ?</t>
  </si>
  <si>
    <t>Existence d'un processus formel pour identifier et documenter les écarts.</t>
  </si>
  <si>
    <t>Un processus formel est-il en place pour identifier et documenter les écarts constatés ?</t>
  </si>
  <si>
    <t>Vérifier que des actions correctives sont prises lorsque des écarts sont identifiés dans l’application des règles et procédures de contrôle, avec des processus de mise à jour ou de renforcement des contrôles si nécessaire</t>
  </si>
  <si>
    <t>Mise en œuvre de plans d'action pour corriger les écarts identifiés.</t>
  </si>
  <si>
    <t>Des plans d’action sont-ils mis en œuvre pour corriger les écarts identifiés ?</t>
  </si>
  <si>
    <t>Suivi des délais de résolution des écarts.</t>
  </si>
  <si>
    <t>Les délais de résolution des écarts sont-ils suivis pour garantir leur respect ?</t>
  </si>
  <si>
    <t>Validation des actions correctives par des responsables compétents.</t>
  </si>
  <si>
    <t>Les actions correctives sont-elles validées par des responsables compétents ?</t>
  </si>
  <si>
    <t>Analyse des écarts récurrents pour améliorer les processus de contrôle.</t>
  </si>
  <si>
    <t>Les écarts récurrents sont-ils analysés pour identifier des opportunités d’amélioration ?</t>
  </si>
  <si>
    <t>Élaboration et actualisation d'un programme de formation spécifique.</t>
  </si>
  <si>
    <t>Un programme de formation spécifique est-il élaboré et mis à jour régulièrement pour répondre aux besoins ?</t>
  </si>
  <si>
    <t>S’assurer que des formations régulières sont proposées aux collaborateurs pour garantir leur compréhension et leur capacité à mettre en œuvre correctement les règles et procédures de contrôle</t>
  </si>
  <si>
    <t>Taux de participation des collaborateurs aux sessions de formation.</t>
  </si>
  <si>
    <t>Quel est le taux de participation des collaborateurs aux sessions de formation organisées ?</t>
  </si>
  <si>
    <t>Mesure de l'efficacité des formations via des tests ou enquêtes post-formation.</t>
  </si>
  <si>
    <t>Les tests ou enquêtes post-formation permettent-ils de mesurer efficacement l’impact des formations ?</t>
  </si>
  <si>
    <t>Accessibilité des supports de formation pour les collaborateurs.</t>
  </si>
  <si>
    <t>Les supports de formation sont-ils facilement accessibles à tous les collaborateurs ?</t>
  </si>
  <si>
    <t>Fréquence définie pour organiser des sessions de formation (annuelle, semestrielle).</t>
  </si>
  <si>
    <t>Les sessions de formation sont-elles organisées selon la fréquence définie ?</t>
  </si>
  <si>
    <t>Utilisation d'outils adaptés pour collecter les informations relatives au contrôle interne.</t>
  </si>
  <si>
    <t>Des outils adaptés sont-ils utilisés pour collecter efficacement les informations relatives au contrôle interne ?</t>
  </si>
  <si>
    <t>S’assurer que des mécanismes sont en place pour collecter des informations fiables et pertinentes sur les activités de l’organisation, en particulier celles liées au contrôle interne</t>
  </si>
  <si>
    <t>Documentation des informations collectées avec une traçabilité claire.</t>
  </si>
  <si>
    <t>Les informations collectées sont-elles documentées avec une traçabilité claire ?</t>
  </si>
  <si>
    <t>Évaluation périodique de la fiabilité des sources d'information.</t>
  </si>
  <si>
    <t>La fiabilité des sources d’information est-elle évaluée périodiquement ?</t>
  </si>
  <si>
    <t>Mise en place de processus pour corriger les éventuelles lacunes dans la collecte des données.</t>
  </si>
  <si>
    <t>Des processus sont-ils en place pour corriger les lacunes identifiées dans la collecte des données ?</t>
  </si>
  <si>
    <t>Implication des responsables opérationnels dans la validation des informations collectées.</t>
  </si>
  <si>
    <t>Les responsables opérationnels participent-ils activement à la validation des informations collectées ?</t>
  </si>
  <si>
    <t>Fréquence définie pour mettre à jour les informations générées.</t>
  </si>
  <si>
    <t>Les informations générées sont-elles mises à jour selon une fréquence définie ?</t>
  </si>
  <si>
    <t>Vérifier que les informations générées sont complètes, précises et à jour, de manière à refléter fidèlement la situation de l’organisation et ses performances en matière de contrôle interne</t>
  </si>
  <si>
    <t>Mise en place de mécanismes pour vérifier l'exhaustivité et la précision des données.</t>
  </si>
  <si>
    <t>Des mécanismes sont-ils en place pour vérifier l’exhaustivité et la précision des données collectées ?</t>
  </si>
  <si>
    <t>Comparaison régulière des données actuelles avec les performances passées.</t>
  </si>
  <si>
    <t>Les données actuelles sont-elles régulièrement comparées aux performances passées ?</t>
  </si>
  <si>
    <t>Validation des informations par des audits internes.</t>
  </si>
  <si>
    <t>Les informations collectées sont-elles validées par des audits internes ?</t>
  </si>
  <si>
    <t>Communication des performances aux parties prenantes concernées.</t>
  </si>
  <si>
    <t>Les performances sont-elles communiquées de manière régulière aux parties prenantes concernées ?</t>
  </si>
  <si>
    <t>Mise en place de processus de validation systématique des données.</t>
  </si>
  <si>
    <t>Un processus de validation systématique des données est-il en place ?</t>
  </si>
  <si>
    <t>Vérifier que des processus formels de validation des informations sont mis en place pour garantir leur exactitude, leur fiabilité et leur cohérence avant leur utilisation dans les autres composantes du contrôle interne</t>
  </si>
  <si>
    <t>Documentation des étapes de validation pour assurer la transparence.</t>
  </si>
  <si>
    <t>Les étapes de validation des données sont-elles documentées pour garantir la transparence ?</t>
  </si>
  <si>
    <t>Révision des informations par des experts ou responsables compétents.</t>
  </si>
  <si>
    <t>Les informations critiques sont-elles révisées par des experts ou des responsables compétents ?</t>
  </si>
  <si>
    <t>Fréquence définie pour valider les informations critiques.</t>
  </si>
  <si>
    <t>La validation des informations critiques est-elle effectuée selon une fréquence définie ?</t>
  </si>
  <si>
    <t>Archivage des données validées pour référence future.</t>
  </si>
  <si>
    <t>Les données validées sont-elles archivées pour une consultation future ?</t>
  </si>
  <si>
    <t>Fréquence définie pour actualiser les informations sur les risques et les contrôles.</t>
  </si>
  <si>
    <t>Les informations sur les risques et les contrôles sont-elles actualisées selon une fréquence définie ?</t>
  </si>
  <si>
    <t>S’assurer que les informations relatives aux risques et aux contrôles internes sont régulièrement mises à jour et partagées avec les parties prenantes pertinentes, y compris la direction et le Conseil</t>
  </si>
  <si>
    <t>Documentation des mises à jour réalisées pour assurer une traçabilité.</t>
  </si>
  <si>
    <t>Les mises à jour des informations sont-elles documentées pour garantir une traçabilité ?</t>
  </si>
  <si>
    <t>Partage des informations mises à jour avec la direction et les parties prenantes.</t>
  </si>
  <si>
    <t>Organisation de réunions régulières pour discuter des changements importants.</t>
  </si>
  <si>
    <t>Des réunions régulières sont-elles organisées pour discuter des changements importants ?</t>
  </si>
  <si>
    <t>Évaluation de la satisfaction des parties prenantes sur la pertinence des informations partagées.</t>
  </si>
  <si>
    <t>La satisfaction des parties prenantes sur la pertinence des informations partagées est-elle évaluée ?</t>
  </si>
  <si>
    <t>Sélection d'outils technologiques adaptés aux besoins de collecte et d'analyse.</t>
  </si>
  <si>
    <t>Les outils technologiques utilisés sont-ils adaptés aux besoins de collecte et d’analyse des données ?</t>
  </si>
  <si>
    <t>Vérifier que des outils de gestion de l'information et des technologies appropriées sont utilisés pour faciliter la collecte, l'analyse et la distribution des informations pertinentes relatives au contrôle interne</t>
  </si>
  <si>
    <t>Formation des utilisateurs sur l'utilisation des outils.</t>
  </si>
  <si>
    <t>Les utilisateurs reçoivent-ils une formation adéquate sur l’utilisation des outils ?</t>
  </si>
  <si>
    <t>Mise à jour régulière des outils pour intégrer les nouvelles fonctionnalités.</t>
  </si>
  <si>
    <t>Les outils technologiques sont-ils mis à jour régulièrement pour intégrer les nouvelles fonctionnalités ?</t>
  </si>
  <si>
    <t>Suivi des performances des outils utilisés et résolution des éventuels problèmes techniques.</t>
  </si>
  <si>
    <t>Les performances des outils utilisés sont-elles suivies, et les problèmes techniques sont-ils résolus rapidement ?</t>
  </si>
  <si>
    <t>Documentation des processus d'utilisation des outils pour garantir leur cohérence.</t>
  </si>
  <si>
    <t>Les processus d’utilisation des outils sont-ils documentés pour garantir leur cohérence ?</t>
  </si>
  <si>
    <t>Existence de procédures écrites pour encadrer la communication des informations.</t>
  </si>
  <si>
    <t>Des procédures écrites encadrent-elles la communication des informations ?</t>
  </si>
  <si>
    <t>S’assurer que l’organisation a mis en place des processus formels pour communiquer de manière régulière et transparente les informations nécessaires au fonctionnement du contrôle interne à tous les niveaux de l’organisation</t>
  </si>
  <si>
    <t>Suivi des délais pour la transmission des informations critiques.</t>
  </si>
  <si>
    <t>Les délais pour la transmission des informations critiques sont-ils suivis et respectés ?</t>
  </si>
  <si>
    <t>Vérification de la qualité et de la pertinence des informations communiquées.</t>
  </si>
  <si>
    <t>La qualité et la pertinence des informations communiquées sont-elles vérifiées ?</t>
  </si>
  <si>
    <t>Identification des destinataires clés pour chaque type d'information.</t>
  </si>
  <si>
    <t>Les destinataires clés pour chaque type d’information sont-ils clairement identifiés ?</t>
  </si>
  <si>
    <t>Évaluation des canaux de communication utilisés pour garantir leur efficacité.</t>
  </si>
  <si>
    <t>Les canaux de communication utilisés sont-ils évalués pour garantir leur efficacité ?</t>
  </si>
  <si>
    <t>Attribution claire des responsabilités pour la réception et l'utilisation des informations.</t>
  </si>
  <si>
    <t>Les responsabilités liées à la réception et l’utilisation des informations sont-elles clairement attribuées ?</t>
  </si>
  <si>
    <t>Vérifier que les informations sont partagées de manière appropriée, en fonction des rôles et des responsabilités des différentes parties prenantes, et qu'elles sont adaptées à leur niveau de responsabilité</t>
  </si>
  <si>
    <t>Identification des niveaux d'accès à l'information en fonction des rôles.</t>
  </si>
  <si>
    <t>Les niveaux d’accès à l’information sont-ils définis en fonction des rôles des collaborateurs ?</t>
  </si>
  <si>
    <t>Mise en place de protocoles de confidentialité pour protéger les informations sensibles.</t>
  </si>
  <si>
    <t>Des protocoles de confidentialité sont-ils en place pour protéger les informations sensibles ?</t>
  </si>
  <si>
    <t>Suivi des informations partagées pour s'assurer de leur compréhension et utilisation.</t>
  </si>
  <si>
    <t>Les informations partagées font-elles l’objet d’un suivi pour garantir leur compréhension et leur utilisation ?</t>
  </si>
  <si>
    <t>Organisation de sessions de sensibilisation sur l'importance des informations partagées.</t>
  </si>
  <si>
    <t>Des sessions de sensibilisation sont-elles organisées pour souligner l’importance des informations partagées ?</t>
  </si>
  <si>
    <t>Existence d'un système formel de feedback (enquêtes, formulaires, plateformes numériques).</t>
  </si>
  <si>
    <t>Un système formel de feedback est-il en place pour recueillir les avis des parties prenantes ?</t>
  </si>
  <si>
    <t>Vérifier que des mécanismes de feedback sont mis en place pour permettre aux parties prenantes internes de poser des questions et d’obtenir des éclaircissements sur les informations reçues</t>
  </si>
  <si>
    <t>Documentation des questions posées et des réponses fournies.</t>
  </si>
  <si>
    <t>Les questions posées et les réponses fournies sont-elles documentées pour référence future ?</t>
  </si>
  <si>
    <t>Fréquence et réactivité dans le traitement des demandes de clarification.</t>
  </si>
  <si>
    <t>Les demandes de clarification sont-elles traitées rapidement et régulièrement ?</t>
  </si>
  <si>
    <t>Implication des parties prenantes clés dans l'analyse des retours.</t>
  </si>
  <si>
    <t>Les parties prenantes clés sont-elles impliquées dans l’analyse des retours obtenus ?</t>
  </si>
  <si>
    <t>Suivi des améliorations apportées suite aux feedbacks reçus.</t>
  </si>
  <si>
    <t>Les améliorations apportées suite aux feedbacks sont-elles suivies et documentées ?</t>
  </si>
  <si>
    <t>Utilisation de canaux variés adaptés aux besoins des parties prenantes (réunions, rapports, intranet).</t>
  </si>
  <si>
    <t>Des canaux variés sont-ils utilisés pour répondre aux besoins des parties prenantes ?</t>
  </si>
  <si>
    <t>S’assurer que des outils de communication adéquats (réunions, rapports, systèmes d’information) sont utilisés pour faciliter l’échange d’informations entre les différentes parties prenantes impliquées dans le contrôle interne.</t>
  </si>
  <si>
    <t>Accessibilité des outils de communication pour les collaborateurs.</t>
  </si>
  <si>
    <t>Les outils de communication sont-ils facilement accessibles pour les collaborateurs ?</t>
  </si>
  <si>
    <t>Évaluation de la qualité des échanges d'information via des enquêtes internes.</t>
  </si>
  <si>
    <t>La qualité des échanges d’information est-elle régulièrement évaluée par des enquêtes internes ?</t>
  </si>
  <si>
    <t>Mise à jour régulière des outils pour s'adapter aux évolutions technologiques.</t>
  </si>
  <si>
    <t>Les outils de communication sont-ils mis à jour pour intégrer les évolutions technologiques ?</t>
  </si>
  <si>
    <t>Documentation des communications importantes pour assurer la traçabilité.</t>
  </si>
  <si>
    <t>Les communications importantes sont-elles documentées pour garantir leur traçabilité ?</t>
  </si>
  <si>
    <t>Réalisation de rapports périodiques sur l'efficacité des mécanismes de communication.</t>
  </si>
  <si>
    <t>Des rapports périodiques sont-ils établis pour évaluer l’efficacité des mécanismes de communication ?</t>
  </si>
  <si>
    <t>Vérifier que la communication interne des informations nécessaires au contrôle interne est régulièrement suivie, avec des rapports ou des audits pour évaluer l'efficacité des mécanismes de communication en place</t>
  </si>
  <si>
    <t>Mise en place de processus d'audits pour évaluer la pertinence des informations transmises.</t>
  </si>
  <si>
    <t>Des processus d’audits sont-ils établis pour évaluer la pertinence des informations transmises ?</t>
  </si>
  <si>
    <t>Documentation des résultats des audits ou suivis effectués.</t>
  </si>
  <si>
    <t>Les résultats des audits ou suivis sont-ils documentés de manière systématique ?</t>
  </si>
  <si>
    <t>Fréquence prédéfinie pour l'évaluation des communications internes.</t>
  </si>
  <si>
    <t>Les communications internes sont-elles évaluées conformément à la fréquence prédéfinie ?</t>
  </si>
  <si>
    <t>Amélioration continue des processus de communication en fonction des évaluations.</t>
  </si>
  <si>
    <t>Les processus de communication sont-ils améliorés sur la base des évaluations réalisées ?</t>
  </si>
  <si>
    <t>Existence d'une politique formalisée de communication externe concernant le contrôle interne.</t>
  </si>
  <si>
    <t>Une politique formalisée de communication externe liée au contrôle interne est-elle en place ?</t>
  </si>
  <si>
    <t>S’assurer que l’organisation dispose de processus formels pour communiquer avec les tiers sur les points pertinents concernant le contrôle interne, notamment les risques et les mesures prises pour y faire face</t>
  </si>
  <si>
    <t>Validation des messages transmis aux tiers pour cohérence et conformité.</t>
  </si>
  <si>
    <t>Les messages destinés aux tiers sont-ils validés pour garantir leur cohérence et conformité ?</t>
  </si>
  <si>
    <t>Documentation des échanges clés avec les parties prenantes externes.</t>
  </si>
  <si>
    <t>Les échanges clés avec les parties prenantes externes sont-ils systématiquement documentés ?</t>
  </si>
  <si>
    <t>Identification des interlocuteurs responsables pour chaque point de contact externe.</t>
  </si>
  <si>
    <t>Les interlocuteurs responsables pour chaque contact externe sont-ils identifiés clairement ?</t>
  </si>
  <si>
    <t>Fréquence des communications établies selon les engagements ou besoins contractuels.</t>
  </si>
  <si>
    <t>La fréquence des communications respecte-t-elle les engagements contractuels ou les besoins identifiés ?</t>
  </si>
  <si>
    <t>Identification des évolutions organisationnelles ou réglementaires nécessitant une communication externe.</t>
  </si>
  <si>
    <t>Les évolutions organisationnelles ou réglementaires sont-elles identifiées et communiquées efficacement ?</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</si>
  <si>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</si>
  <si>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 xml:space="preserve"> Identification des évolutions organisationnelles ou réglementaires nécessitant une communication externe.</t>
  </si>
  <si>
    <t>Rapidité de diffusion des informations pertinentes aux parties prenantes externes.</t>
  </si>
  <si>
    <t>Les informations pertinentes sont-elles diffusées rapidement aux parties prenantes externes ?</t>
  </si>
  <si>
    <t>Documentation des communications émises, y compris le calendrier.</t>
  </si>
  <si>
    <t>Les communications et leur calendrier associé sont-ils documentés de manière exhaustive ?</t>
  </si>
  <si>
    <t>Suivi des retours des parties prenantes externes sur les informations reçues.</t>
  </si>
  <si>
    <t>Les retours des parties prenantes externes sont-ils suivis de manière structurée ?</t>
  </si>
  <si>
    <t>Mise à jour des plans de communication en fonction des changements observés.</t>
  </si>
  <si>
    <t>Les plans de communication sont-ils mis à jour pour refléter les changements pertinents ?</t>
  </si>
  <si>
    <t>Activités de Surveillance</t>
  </si>
  <si>
    <t>Vérifier que des mécanismes de suivi et de contrôle sont en place pour s’assurer que les tiers respectent les engagements relatifs au contrôle interne, et que les résultats de cette coopération sont régulièrement évalués</t>
  </si>
  <si>
    <t>Mise en place de contrats ou accords définissant les engagements des tiers.</t>
  </si>
  <si>
    <t>Des contrats ou accords définissent-ils clairement les engagements des tiers ?</t>
  </si>
  <si>
    <t>Réalisation d’audits ou évaluations périodiques des actions des tiers.</t>
  </si>
  <si>
    <t>Des audits périodiques des actions des tiers sont-ils réalisés pour vérifier leur conformité ?</t>
  </si>
  <si>
    <t>Documentation des résultats des audits et des mesures correctives prises.</t>
  </si>
  <si>
    <t>Les résultats des audits et les mesures correctives prises sont-ils documentés ?</t>
  </si>
  <si>
    <t>Outils pour surveiller en continu le respect des engagements (ex. : tableaux de bord).</t>
  </si>
  <si>
    <t>Des outils sont-ils mis en place pour surveiller en continu le respect des engagements contractuels ?</t>
  </si>
  <si>
    <t xml:space="preserve"> Partage des résultats des suivis avec les tiers concernés.</t>
  </si>
  <si>
    <t>Les résultats des suivis sont-ils partagés avec les tiers concernés ?</t>
  </si>
  <si>
    <t>S’assurer que des mesures sont mises en place pour gérer les risques associés à la communication avec les tiers, notamment en termes de confidentialité, de conformité aux réglementations et de protection des données sensibles.</t>
  </si>
  <si>
    <t xml:space="preserve"> Identification et classification des risques associés à la communication externe (confidentialité, conformité).</t>
  </si>
  <si>
    <t>Les risques liés à la communication externe sont-ils identifiés et classifiés de manière adéquate ?</t>
  </si>
  <si>
    <t xml:space="preserve"> Formation des équipes sur la gestion des risques liés à la communication externe.</t>
  </si>
  <si>
    <t>Les équipes reçoivent-elles une formation spécifique à la gestion des risques liés à la communication externe ?</t>
  </si>
  <si>
    <t xml:space="preserve"> Mise en place de protocoles pour protéger les informations sensibles.</t>
  </si>
  <si>
    <t>Des protocoles sont-ils en place pour assurer la protection des informations sensibles transmises ?</t>
  </si>
  <si>
    <t>Suivi des incidents liés à la communication avec les tiers.</t>
  </si>
  <si>
    <t>Les incidents liés à la communication avec les tiers sont-ils suivis et analysés pour améliorer les processus ?</t>
  </si>
  <si>
    <t>Évaluation périodique de l’efficacité des mesures de gestion des risques.</t>
  </si>
  <si>
    <t>Les mesures de gestion des risques sont-elles évaluées périodiquement pour garantir leur efficacité ?</t>
  </si>
  <si>
    <t>Vérifier que les résultats des échanges avec les tiers sont documentés et intégrés dans le système de gestion des risques, afin d’assurer que le contrôle interne reste efficace face aux risques externes</t>
  </si>
  <si>
    <t>Archivage systématique des résultats des échanges externes.</t>
  </si>
  <si>
    <t>Les résultats des échanges externes sont-ils systématiquement archivés pour référence ultérieure ?</t>
  </si>
  <si>
    <t xml:space="preserve"> Inclusion des informations pertinentes dans le système de gestion des risques.</t>
  </si>
  <si>
    <t>Les informations pertinentes issues des échanges sont-elles intégrées dans le système de gestion des risques ?</t>
  </si>
  <si>
    <t xml:space="preserve"> Analyse des données collectées pour identifier les impacts sur le contrôle interne.</t>
  </si>
  <si>
    <t>Les données collectées sont-elles analysées pour évaluer leur impact sur le contrôle interne ?</t>
  </si>
  <si>
    <t xml:space="preserve"> Validation des résultats intégrés par les parties prenantes internes.</t>
  </si>
  <si>
    <t>Les résultats intégrés sont-ils validés par les parties prenantes internes compétentes ?</t>
  </si>
  <si>
    <t xml:space="preserve"> Utilisation des résultats pour ajuster les politiques ou processus existants.</t>
  </si>
  <si>
    <t>Les résultats des analyses sont-ils utilisés pour ajuster les politiques ou processus existants ?</t>
  </si>
  <si>
    <t>S’assurer que l’organisation met en place des processus d’évaluation continue pour surveiller l’efficacité des composantes du contrôle interne de manière régulière et systématique</t>
  </si>
  <si>
    <t>Définition d’une fréquence pour les évaluations continues (ex. trimestrielle ou annuelle).</t>
  </si>
  <si>
    <t>Les évaluations continues sont-elles réalisées selon une fréquence prédéfinie ?</t>
  </si>
  <si>
    <t>Utilisation de métriques claires pour mesurer l’efficacité du contrôle interne.</t>
  </si>
  <si>
    <t>Des métriques claires sont-elles utilisées pour évaluer l’efficacité du contrôle interne ?</t>
  </si>
  <si>
    <t>Documentation des résultats des évaluations et partage avec la direction.</t>
  </si>
  <si>
    <t>Les résultats des évaluations sont-ils documentés et partagés avec la direction ?</t>
  </si>
  <si>
    <t>Intégration des retours des évaluations dans les processus d’amélioration continue.</t>
  </si>
  <si>
    <t>Les retours issus des évaluations sont-ils intégrés dans les processus d’amélioration continue ?</t>
  </si>
  <si>
    <t>Implication des parties prenantes clés dans le processus d’évaluation continue.</t>
  </si>
  <si>
    <t>Les parties prenantes clés sont-elles activement impliquées dans les évaluations continues ?</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</si>
  <si>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</si>
  <si>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Identification des changements nécessitant une réévaluation du contrôle interne.</t>
  </si>
  <si>
    <t>Les changements importants nécessitant une réévaluation du contrôle interne sont-ils correctement identifiés ?</t>
  </si>
  <si>
    <t>Mise en œuvre d’évaluations spécifiques pour chaque changement majeur (réorganisation, technologies, etc.).</t>
  </si>
  <si>
    <t>Des évaluations spécifiques sont-elles mises en œuvre pour chaque changement majeur affectant le contrôle interne ?</t>
  </si>
  <si>
    <t>Documentation des résultats des évaluations formelles.</t>
  </si>
  <si>
    <t>Les résultats des évaluations formelles sont-ils dûment documentés pour référence ?</t>
  </si>
  <si>
    <t>Validation des résultats par la direction ou un comité dédié.</t>
  </si>
  <si>
    <t>Les résultats des évaluations formelles sont-ils validés par un comité ou par la direction ?</t>
  </si>
  <si>
    <t>Suivi des recommandations et ajustements découlant des évaluations formelles.</t>
  </si>
  <si>
    <t>Vérifier que des critères d’évaluation clairs et mesurables sont utilisés pour évaluer l’efficacité des composantes du contrôle interne, y compris des indicateurs de performance et des seuils de tolérance définis</t>
  </si>
  <si>
    <t>Définition d’indicateurs de performance spécifiques pour chaque composante du contrôle interne.</t>
  </si>
  <si>
    <t>Des indicateurs de performance spécifiques sont-ils définis pour chaque composante du contrôle interne ?</t>
  </si>
  <si>
    <t>Présence de seuils de tolérance acceptés pour chaque indicateur.</t>
  </si>
  <si>
    <t>Des seuils de tolérance sont-ils établis pour chaque indicateur de performance ?</t>
  </si>
  <si>
    <t>Existence d’une méthodologie standardisée pour évaluer l’efficacité du contrôle interne.</t>
  </si>
  <si>
    <t>Une méthodologie standardisée est-elle utilisée pour évaluer l’efficacité du contrôle interne ?</t>
  </si>
  <si>
    <t>Documentation des indicateurs et des résultats des évaluations.</t>
  </si>
  <si>
    <t>Les indicateurs et résultats des évaluations sont-ils documentés de manière systématique ?</t>
  </si>
  <si>
    <t>Validation des critères d’évaluation par la direction ou le Conseil.</t>
  </si>
  <si>
    <t>Les critères d’évaluation utilisés sont-ils validés par la direction ou le Conseil ?</t>
  </si>
  <si>
    <t>S’assurer que les résultats des évaluations sont documentés et partagés avec la direction et le Conseil, afin qu’ils puissent prendre des décisions éclairées sur les actions correctives et l’adaptation du contrôle interne</t>
  </si>
  <si>
    <t>Archivage systématique des rapports d’évaluation.</t>
  </si>
  <si>
    <t>Les rapports d’évaluation sont-ils archivés pour assurer leur traçabilité ?</t>
  </si>
  <si>
    <t>Fréquence de la communication des résultats au Conseil et à la direction.</t>
  </si>
  <si>
    <t>Les résultats des évaluations sont-ils communiqués au Conseil et à la direction selon une fréquence définie ?</t>
  </si>
  <si>
    <t>Accessibilité des documents d’évaluation pour les parties prenantes concernées.</t>
  </si>
  <si>
    <t>Les documents d’évaluation sont-ils accessibles aux parties prenantes concernées ?</t>
  </si>
  <si>
    <t>Mise en place d’un format standardisé pour les rapports d’évaluation.</t>
  </si>
  <si>
    <t>Un format standardisé est-il utilisé pour la création des rapports d’évaluation ?</t>
  </si>
  <si>
    <t>Réalisation de revues régulières des rapports partagés pour s’assurer de leur exhaustivité et pertinence.</t>
  </si>
  <si>
    <t>Des revues régulières des rapports partagés sont-elles réalisées pour garantir leur pertinence et exhaustivité ?</t>
  </si>
  <si>
    <t>Vérifier que les évaluations sont suivies de plans d’action correctifs lorsque des failles ou des défaillances sont identifiées, et que ces plans sont mis en œuvre efficacement dans les délais impartis</t>
  </si>
  <si>
    <t>Élaboration d’un plan d’action formel pour toute déficience identifiée.</t>
  </si>
  <si>
    <t>Un plan d’action formel est-il élaboré pour traiter chaque déficience identifiée ?</t>
  </si>
  <si>
    <t>Suivi des progrès dans la mise en œuvre des actions correctives.</t>
  </si>
  <si>
    <t>Les progrès dans la mise en œuvre des actions correctives sont-ils régulièrement suivis ?</t>
  </si>
  <si>
    <t>Respect des délais impartis pour corriger les déficiences.</t>
  </si>
  <si>
    <t>Les délais impartis pour corriger les déficiences sont-ils respectés ?</t>
  </si>
  <si>
    <t>Implication des responsables concernés dans la mise en œuvre des mesures correctives.</t>
  </si>
  <si>
    <t>Les responsables concernés participent-ils activement à la mise en œuvre des mesures correctives ?</t>
  </si>
  <si>
    <t>Validation de l’efficacité des corrections apportées par des évaluations ultérieures.</t>
  </si>
  <si>
    <t>Les corrections apportées sont-elles validées par des évaluations ultérieures pour mesurer leur efficacité ?</t>
  </si>
  <si>
    <t>Assurer qu’un processus est en place pour identifier les déficiences dans les processus, les systèmes ou les contrôles internes.</t>
  </si>
  <si>
    <t>Existence d’un mécanisme de suivi des processus, systèmes et contrôles internes.</t>
  </si>
  <si>
    <t>Un mécanisme de suivi est-il en place pour surveiller les processus, systèmes et contrôles internes ?</t>
  </si>
  <si>
    <t>Utilisation d’outils de diagnostic ou d’audits internes pour détecter les déficiences.</t>
  </si>
  <si>
    <t>Des outils de diagnostic ou d’audits internes sont-ils utilisés pour identifier les déficiences ?</t>
  </si>
  <si>
    <t>Implication des équipes opérationnelles dans la détection des déficiences.</t>
  </si>
  <si>
    <t>Les équipes opérationnelles sont-elles impliquées dans la détection des déficiences ?</t>
  </si>
  <si>
    <t>Création de rapports détaillés décrivant les déficiences identifiées.</t>
  </si>
  <si>
    <t>Les déficiences identifiées sont-elles décrites dans des rapports détaillés ?</t>
  </si>
  <si>
    <t>Révision périodique des processus pour s'assurer de leur efficacité.</t>
  </si>
  <si>
    <t>Les processus sont-ils révisés périodiquement pour garantir leur efficacité ?</t>
  </si>
  <si>
    <t>Mettre en œuvre des mécanismes pour analyser et comprendre les causes fondamentales des déficiences identifiées.</t>
  </si>
  <si>
    <t>Adoption d’une méthodologie d’analyse des causes profondes (par ex. Ishikawa, 5 pourquoi).</t>
  </si>
  <si>
    <t>Une méthodologie d’analyse des causes profondes est-elle adoptée pour identifier les raisons des déficiences ?</t>
  </si>
  <si>
    <t>Participation d’experts ou de responsables clés à l’analyse des causes.</t>
  </si>
  <si>
    <t>Des experts ou responsables clés participent-ils activement à l’analyse des causes des déficiences ?</t>
  </si>
  <si>
    <t>Identification de toutes les causes contributives (humaines, systémiques, organisationnelles).</t>
  </si>
  <si>
    <t>Toutes les causes contributives sont-elles identifiées et prises en compte (humaines, systémiques, organisationnelles) ?</t>
  </si>
  <si>
    <t>Documentation des analyses pour une traçabilité future.</t>
  </si>
  <si>
    <t>Les analyses effectuées sont-elles documentées pour garantir une traçabilité future ?</t>
  </si>
  <si>
    <t>Inclusion des résultats de l’analyse dans les plans d’amélioration continue.</t>
  </si>
  <si>
    <t>Les résultats des analyses sont-ils inclus dans les plans d’amélioration continue pour renforcer les processus ?</t>
  </si>
  <si>
    <t>Rôle et positionnement de l'informatique dans l'organisation</t>
  </si>
  <si>
    <t>Vérifier qu’ont été créés des Comités « informatique » (stratégique, pilotage,..) regroupant les différentes directions de l’Organisation en charge de recenser les besoins et les opportunités, gérer les priorités et suivre les projets</t>
  </si>
  <si>
    <t>Existence d’un comité structuré</t>
  </si>
  <si>
    <t>Le comité informatique est-il clairement structuré avec des rôles définis ?</t>
  </si>
  <si>
    <t>Participation des différentes directions</t>
  </si>
  <si>
    <t>Toutes les directions pertinentes sont-elles représentées dans le comité ?</t>
  </si>
  <si>
    <t>Fréquence des réunions organisées</t>
  </si>
  <si>
    <t>Les réunions du comité informatique se tiennent-elles à une fréquence suffisante ?</t>
  </si>
  <si>
    <t>Suivi des projets par le comité</t>
  </si>
  <si>
    <t>Le comité assure-t-il un suivi régulier des projets informatiques ?</t>
  </si>
  <si>
    <t>Les décisions prises lors des réunions sont-elles systématiquement documentées ?</t>
  </si>
  <si>
    <t>Vérifier l’existence d’une charte informatique ou de tout autre document définissant le rôle et le périmètre de responsabilité de la DSI</t>
  </si>
  <si>
    <t>Disponibilité du document</t>
  </si>
  <si>
    <t>Une charte informatique existe-t-elle ?</t>
  </si>
  <si>
    <t>Diffusion du document</t>
  </si>
  <si>
    <t>La charte est-elle largement diffusée aux employés ?</t>
  </si>
  <si>
    <t>Contenu du document</t>
  </si>
  <si>
    <t>Les rôles et responsabilités y sont-ils bien définis ?</t>
  </si>
  <si>
    <t>Mise à jour</t>
  </si>
  <si>
    <t>La charte est-elle régulièrement révisée et mise à jour ?</t>
  </si>
  <si>
    <t>Les employés respectent-ils les principes définis dans la charte ?</t>
  </si>
  <si>
    <t>Évaluer le degré d’implication et de maîtrise des organes de gestion dans les systèmes d’information de l’Organisation</t>
  </si>
  <si>
    <t>Participation aux réunions</t>
  </si>
  <si>
    <t>Les organes de gestion assistent-ils aux réunions SI ?</t>
  </si>
  <si>
    <t>Prise de décision</t>
  </si>
  <si>
    <t>Ont-ils un rôle actif dans la prise de décisions SI ?</t>
  </si>
  <si>
    <t>Suivi des projets</t>
  </si>
  <si>
    <t>Suivent-ils activement l’avancement des projets SI ?</t>
  </si>
  <si>
    <t>Sensibilisation aux enjeux SI</t>
  </si>
  <si>
    <t>Ont-ils une formation ou une sensibilisation aux enjeux informatiques ?</t>
  </si>
  <si>
    <t>Coordination avec la DSI</t>
  </si>
  <si>
    <t>La communication avec la DSI est-elle fluide et efficace ?</t>
  </si>
  <si>
    <t>Vérifier en pratique que le leadership des grands projets est assuré par les organes de gestion</t>
  </si>
  <si>
    <t>Engagement dans les projets</t>
  </si>
  <si>
    <t>Les organes de gestion sont-ils sponsors des projets SI ?</t>
  </si>
  <si>
    <t>Validation des priorités</t>
  </si>
  <si>
    <t>Ont-ils un rôle dans la définition des priorités SI ?</t>
  </si>
  <si>
    <t>Arbitrage des conflits</t>
  </si>
  <si>
    <t>Jouent-ils un rôle dans la résolution des conflits ?</t>
  </si>
  <si>
    <t>Allocation des ressources</t>
  </si>
  <si>
    <t>Valident-ils les budgets et ressources nécessaires aux projets SI ?</t>
  </si>
  <si>
    <t>Responsabilisation</t>
  </si>
  <si>
    <t>Assument-ils la responsabilité des résultats des projets SI ?</t>
  </si>
  <si>
    <t>Vérifier que les métiers assurent leur rôle de MOA</t>
  </si>
  <si>
    <t>Définition des besoins</t>
  </si>
  <si>
    <t>Les métiers participent-ils à l’expression des besoins ?</t>
  </si>
  <si>
    <t>Validation des spécifications</t>
  </si>
  <si>
    <t>Valident-ils les spécifications fonctionnelles ?</t>
  </si>
  <si>
    <t>Tests et validation</t>
  </si>
  <si>
    <t>Participent-ils aux tests avant mise en production ?</t>
  </si>
  <si>
    <t>Suivi des évolutions</t>
  </si>
  <si>
    <t>Suivent-ils les évolutions de l’application ?</t>
  </si>
  <si>
    <t>Formation et accompagnement</t>
  </si>
  <si>
    <t>Les utilisateurs métiers sont-ils formés aux nouvelles fonctionnalités ?</t>
  </si>
  <si>
    <t>Planification stratégique</t>
  </si>
  <si>
    <t>Vérifier la couverture du périmètre fonctionnel</t>
  </si>
  <si>
    <t>Définition des fonctionnalités</t>
  </si>
  <si>
    <t>Les fonctionnalités clés sont-elles bien définies ?</t>
  </si>
  <si>
    <t>Documentation</t>
  </si>
  <si>
    <t>Existe-t-il une documentation détaillée sur les périmètres fonctionnels ?</t>
  </si>
  <si>
    <t>Conformité aux besoins</t>
  </si>
  <si>
    <t>Le périmètre fonctionnel correspond-il aux besoins métiers ?</t>
  </si>
  <si>
    <t>Validation des utilisateurs</t>
  </si>
  <si>
    <t>Les utilisateurs finaux valident-ils la couverture fonctionnelle ?</t>
  </si>
  <si>
    <t>Tests fonctionnels</t>
  </si>
  <si>
    <t>Des tests sont-ils réalisés pour vérifier la couverture du périmètre ?</t>
  </si>
  <si>
    <t>Vérifier l’existence d’une analyse à jour des procédures de pilotage et de mise à jour du plan informatique</t>
  </si>
  <si>
    <t>Les procédures de pilotage sont-elles documentées ?</t>
  </si>
  <si>
    <t>Mise à jour des procédures</t>
  </si>
  <si>
    <t>Les procédures sont-elles mises à jour régulièrement ?</t>
  </si>
  <si>
    <t>Diffusion des procédures</t>
  </si>
  <si>
    <t>Les utilisateurs concernés ont-ils accès aux procédures ?</t>
  </si>
  <si>
    <t>Respect des procédures</t>
  </si>
  <si>
    <t>Les équipes suivent-elles les procédures établies ?</t>
  </si>
  <si>
    <t>Audit et amélioration</t>
  </si>
  <si>
    <t>Les procédures sont-elles auditées et améliorées régulièrement ?</t>
  </si>
  <si>
    <t>Vérifier l’existence des documents à jour d’urbanisme de l’Organisation</t>
  </si>
  <si>
    <t>Disponibilité des documents</t>
  </si>
  <si>
    <t>Les documents d’urbanisme sont-ils disponibles ?</t>
  </si>
  <si>
    <t>Date de mise à jour</t>
  </si>
  <si>
    <t>Les documents d’urbanisme ont-ils été mis à jour récemment ?</t>
  </si>
  <si>
    <t>Conformité réglementaire</t>
  </si>
  <si>
    <t>Les documents respectent-ils les exigences réglementaires actuelles ?</t>
  </si>
  <si>
    <t>Accessibilité</t>
  </si>
  <si>
    <t>Les documents sont-ils facilement accessibles aux parties prenantes concernées ?</t>
  </si>
  <si>
    <t>Traçabilité</t>
  </si>
  <si>
    <t>Les versions antérieures des documents d’urbanisme sont-elles archivées pour garantir une traçabilité ?</t>
  </si>
  <si>
    <t>Vérifier l’existence d’une analyse à jour des procédures de pilotage et de mise à jour du plan d’occupation des sols (POS)</t>
  </si>
  <si>
    <t>Existence d’une analyse formalisée</t>
  </si>
  <si>
    <t>Une analyse formalisée des procédures est-elle réalisée régulièrement ?</t>
  </si>
  <si>
    <t>Fréquence de mise à jour</t>
  </si>
  <si>
    <t>À quelle fréquence les analyses sont-elles mises à jour ?</t>
  </si>
  <si>
    <t>Alignement avec les besoins</t>
  </si>
  <si>
    <t>Les analyses reflètent-elles les besoins et priorités actuels de l’organisation ?</t>
  </si>
  <si>
    <t>Documentation des résultats</t>
  </si>
  <si>
    <t>Les résultats des analyses sont-ils documentés et archivés ?</t>
  </si>
  <si>
    <t>Validation des résultats</t>
  </si>
  <si>
    <t>Les résultats des analyses sont-ils validés par les parties prenantes clés ?</t>
  </si>
  <si>
    <t>Vérifier la cohérence et l’homogénéité des technologies</t>
  </si>
  <si>
    <t>Existence d’un référentiel technologique</t>
  </si>
  <si>
    <t>Un référentiel technologique est-il mis en place pour garantir la cohérence ?</t>
  </si>
  <si>
    <t>Uniformité des technologies utilisées</t>
  </si>
  <si>
    <t>Les technologies utilisées sont-elles homogènes dans toute l’organisation ?</t>
  </si>
  <si>
    <t>Gestion des évolutions</t>
  </si>
  <si>
    <t>Les évolutions technologiques sont-elles intégrées de manière cohérente ?</t>
  </si>
  <si>
    <t>Suivi de la compatibilité</t>
  </si>
  <si>
    <t>Les différentes technologies utilisées sont-elles compatibles entre elles ?</t>
  </si>
  <si>
    <t>Documentation des choix technologiques</t>
  </si>
  <si>
    <t>Les choix technologiques sont-ils justifiés et documentés ?</t>
  </si>
  <si>
    <t>Budgets et coûts informatiques</t>
  </si>
  <si>
    <t>Évaluer l’organisation et les processus existants</t>
  </si>
  <si>
    <t>Analyse des processus actuels</t>
  </si>
  <si>
    <t>Les processus existants sont-ils régulièrement analysés pour leur efficacité ?</t>
  </si>
  <si>
    <t>Identification des axes d’amélioration</t>
  </si>
  <si>
    <t>Les axes d’amélioration des processus existants sont-ils identifiés ?</t>
  </si>
  <si>
    <t>Implication des parties prenantes</t>
  </si>
  <si>
    <t>Les parties prenantes clés participent-elles à l’évaluation des processus ?</t>
  </si>
  <si>
    <t>Utilisation d’outils d’analyse</t>
  </si>
  <si>
    <t>Des outils spécifiques sont-ils utilisés pour évaluer les processus ?</t>
  </si>
  <si>
    <t>Documentation et suivi des résultats</t>
  </si>
  <si>
    <t>Les résultats des évaluations sont-ils documentés et suivis pour assurer leur mise en œuvre ?</t>
  </si>
  <si>
    <t>Vérifier l’existence des ratios et des éléments de benchmark (interne et/ou externe, ratio coûts/CA, …)</t>
  </si>
  <si>
    <t>Existence de ratios clés</t>
  </si>
  <si>
    <t>Les ratios clés (ex. coûts/CA) sont-ils définis et suivis ?</t>
  </si>
  <si>
    <t>Cohérence avec les pratiques du secteur</t>
  </si>
  <si>
    <t>Les ratios internes sont-ils cohérents avec les benchmarks externes ?</t>
  </si>
  <si>
    <t>Mise à jour régulière des benchmarks</t>
  </si>
  <si>
    <t>Les benchmarks internes et externes sont-ils régulièrement mis à jour ?</t>
  </si>
  <si>
    <t>Accessibilité des données</t>
  </si>
  <si>
    <t>Les ratios et benchmarks sont-ils accessibles pour les analyses ?</t>
  </si>
  <si>
    <t>Utilisation des résultats</t>
  </si>
  <si>
    <t>Les résultats des analyses de ratios et benchmarks sont-ils intégrés dans la stratégie organisationnelle ?</t>
  </si>
  <si>
    <t>Surveiller régulièrement les écarts entre les dépenses réelles et le budget approuvé.</t>
  </si>
  <si>
    <t>Fréquence des surveillances</t>
  </si>
  <si>
    <t>Les écarts entre les dépenses et le budget sont-ils surveillés régulièrement ?</t>
  </si>
  <si>
    <t>Justification des écarts</t>
  </si>
  <si>
    <t>Les écarts identifiés sont-ils systématiquement justifiés ?</t>
  </si>
  <si>
    <t>Alertes en cas de dépassement</t>
  </si>
  <si>
    <t>Des mécanismes d’alerte sont-ils en place pour signaler les dépassements budgétaires ?</t>
  </si>
  <si>
    <t>Documentation des suivis budgétaires</t>
  </si>
  <si>
    <t>Les suivis budgétaires sont-ils documentés ?</t>
  </si>
  <si>
    <t>Validation des ajustements</t>
  </si>
  <si>
    <t>Les ajustements budgétaires sont-ils validés par les responsables concernés ?</t>
  </si>
  <si>
    <t>S’assurer que toutes les dépenses sont validées par des responsables compétents avant leur engagement.</t>
  </si>
  <si>
    <t>Processus de validation formalisé</t>
  </si>
  <si>
    <t>Un processus formel de validation des dépenses est-il en place ?</t>
  </si>
  <si>
    <t>Désignation des responsables compétents</t>
  </si>
  <si>
    <t>Les responsables des validations des dépenses sont-ils clairement désignés ?</t>
  </si>
  <si>
    <t>Vérification des validations</t>
  </si>
  <si>
    <t>Les validations des dépenses sont-elles régulièrement vérifiées ?</t>
  </si>
  <si>
    <t>Documentation des dépenses validées</t>
  </si>
  <si>
    <t>Les dépenses validées sont-elles systématiquement documentées ?</t>
  </si>
  <si>
    <t>Respect des seuils d’approbation</t>
  </si>
  <si>
    <t>Les seuils d’approbation fixés sont-ils respectés ?</t>
  </si>
  <si>
    <t>Analyser périodiquement si les investissements informatiques contribuent aux objectifs stratégiques.</t>
  </si>
  <si>
    <t>Définition claire des objectifs stratégiques</t>
  </si>
  <si>
    <t>Les objectifs stratégiques sont-ils définis de manière claire et accessibles ?</t>
  </si>
  <si>
    <t>Alignement des investissements avec les objectifs</t>
  </si>
  <si>
    <t>Les investissements informatiques sont-ils alignés avec les objectifs stratégiques ?</t>
  </si>
  <si>
    <t>Analyse périodique des investissements</t>
  </si>
  <si>
    <t>Une analyse périodique des investissements est-elle réalisée ?</t>
  </si>
  <si>
    <t>Les parties prenantes clés participent-elles à l’évaluation des investissements ?</t>
  </si>
  <si>
    <t>Documentation des analyses réalisées</t>
  </si>
  <si>
    <t>Les analyses des investissements sont-elles documentées et accessibles pour référence ?</t>
  </si>
  <si>
    <t>Mesure et suivi de la performance informatique</t>
  </si>
  <si>
    <t>Vérifier que des objectifs de court, moyen et long termes existent et sont assignés à la DSI (approche BSC ?) et que ces objectifs sont déclinés au sein de l’entité</t>
  </si>
  <si>
    <t>Existence formelle des objectifs</t>
  </si>
  <si>
    <t>Des objectifs formels de court, moyen et long termes sont-ils établis pour la DSI ?</t>
  </si>
  <si>
    <t>Alignement avec la stratégie organisationnelle</t>
  </si>
  <si>
    <t>Les objectifs de la DSI sont-ils alignés avec la stratégie globale de l’organisation ?</t>
  </si>
  <si>
    <t>Communication des objectifs</t>
  </si>
  <si>
    <t>Les objectifs sont-ils communiqués à toutes les parties concernées au sein de l’entité ?</t>
  </si>
  <si>
    <t>Suivi de la mise en œuvre des objectifs</t>
  </si>
  <si>
    <t>La mise en œuvre des objectifs est-elle suivie de manière rigoureuse ?</t>
  </si>
  <si>
    <t>Évaluation périodique des performances par rapport aux objectifs</t>
  </si>
  <si>
    <t>Les performances de la DSI sont-elles régulièrement évaluées par rapport aux objectifs définis ?</t>
  </si>
  <si>
    <t>Vérifier l’existence d’un comité informatique regroupant les différentes directions de l’organisation</t>
  </si>
  <si>
    <t>Constitution officielle du comité informatique</t>
  </si>
  <si>
    <t>Un comité informatique officiel regroupant les différentes directions existe-t-il ?</t>
  </si>
  <si>
    <t>Implication active des différentes directions</t>
  </si>
  <si>
    <t>Toutes les directions participent-elles activement aux travaux du comité informatique ?</t>
  </si>
  <si>
    <t>Documentation des réunions</t>
  </si>
  <si>
    <t>Les discussions et décisions des réunions du comité sont-elles documentées ?</t>
  </si>
  <si>
    <t>Fréquence des réunions</t>
  </si>
  <si>
    <t>Les réunions du comité sont-elles organisées à une fréquence suffisante ?</t>
  </si>
  <si>
    <t>Suivi des initiatives technologiques</t>
  </si>
  <si>
    <t>Le comité informatique suit-il les initiatives technologiques de l’organisation ?</t>
  </si>
  <si>
    <t>Évaluer la pertinence des indicateurs de qualité et de performance ainsi que les moyens et outils de mesure</t>
  </si>
  <si>
    <t>Liste claire des indicateurs</t>
  </si>
  <si>
    <t>Les indicateurs de qualité et de performance sont-ils clairement définis ?</t>
  </si>
  <si>
    <t>Adéquation des outils de mesure</t>
  </si>
  <si>
    <t>Les outils de mesure sont-ils adaptés pour évaluer les indicateurs ?</t>
  </si>
  <si>
    <t>Révision périodique des indicateurs et outils</t>
  </si>
  <si>
    <t>Les indicateurs et outils sont-ils révisés périodiquement ?</t>
  </si>
  <si>
    <t>Implication des utilisateurs des indicateurs</t>
  </si>
  <si>
    <t>Les utilisateurs des indicateurs participent-ils à leur évaluation et à leur amélioration ?</t>
  </si>
  <si>
    <t>Les résultats des indicateurs de qualité et de performance sont-ils documentés ?</t>
  </si>
  <si>
    <t>Vérifier que la DSI tient un tableau de bord (idéalement de type BSC) permettant un suivi consolidé de la performance (opérationnelle et financière) et de la qualité des prestations informatiques</t>
  </si>
  <si>
    <t>Existence d’un tableau de bord complet</t>
  </si>
  <si>
    <t>Un tableau de bord complet est-il en place pour suivre la performance et la qualité des services informatiques ?</t>
  </si>
  <si>
    <t>Mise à jour régulière des données du tableau</t>
  </si>
  <si>
    <t>Les données du tableau de bord sont-elles mises à jour régulièrement ?</t>
  </si>
  <si>
    <t>Accessibilité du tableau de bord</t>
  </si>
  <si>
    <t>Le tableau de bord est-il accessible aux parties concernées ?</t>
  </si>
  <si>
    <t>Adéquation avec les objectifs stratégiques</t>
  </si>
  <si>
    <t>Le tableau de bord est-il aligné avec les objectifs stratégiques de l’organisation ?</t>
  </si>
  <si>
    <t>Analyse des données consolidées</t>
  </si>
  <si>
    <t>Les données consolidées du tableau de bord sont-elles régulièrement analysées pour en tirer des insights ?</t>
  </si>
  <si>
    <t>Vérifier qu’il est systématiquement effectué un bilan après chaque projet et notamment un bilan économique (bilan rapproché des prévisions de l’étude préalable)</t>
  </si>
  <si>
    <t>Réalisation systématique de bilans</t>
  </si>
  <si>
    <t>Un bilan est-il systématiquement réalisé après chaque projet ?</t>
  </si>
  <si>
    <t>Analyse rapprochée avec les prévisions initiales</t>
  </si>
  <si>
    <t>Le bilan économique est-il rapproché des prévisions établies lors de l’étude préalable ?</t>
  </si>
  <si>
    <t>Documentation des leçons apprises</t>
  </si>
  <si>
    <t>Les leçons apprises lors des projets sont-elles documentées pour être exploitées ultérieurement ?</t>
  </si>
  <si>
    <t>Validation des bilans par la direction</t>
  </si>
  <si>
    <t>Les bilans réalisés sont-ils validés par la direction ou un comité compétent ?</t>
  </si>
  <si>
    <t>Intégration des bilans dans l’amélioration continue</t>
  </si>
  <si>
    <t>Les résultats des bilans sont-ils utilisés pour alimenter les processus d’amélioration continue ?</t>
  </si>
  <si>
    <t>Organisation et structure de la DSI</t>
  </si>
  <si>
    <t>Vérifier l’existence d’un organigramme à jour de la DSI</t>
  </si>
  <si>
    <t>Existence de l’organigramme</t>
  </si>
  <si>
    <t>Un organigramme à jour de la DSI existe-t-il ?</t>
  </si>
  <si>
    <t>L’organigramme a-t-il été mis à jour récemment pour refléter les changements organisationnels ?</t>
  </si>
  <si>
    <t>L’organigramme est-il accessible aux parties prenantes concernées ?</t>
  </si>
  <si>
    <t>Cohérence avec les fonctions actuelles</t>
  </si>
  <si>
    <t>L’organigramme reflète-t-il avec précision les fonctions actuelles de la DSI ?</t>
  </si>
  <si>
    <t>Validation par la direction</t>
  </si>
  <si>
    <t>L’organigramme est-il validé par la direction de l’organisation ?</t>
  </si>
  <si>
    <t>érifier l’existence d’une définition de fonction et d’un partage clair des rôles et des responsabilités pour chaque poste figurant sur l’organigramme</t>
  </si>
  <si>
    <t>Description formalisée des rôles</t>
  </si>
  <si>
    <t>Une description formalisée des rôles et responsabilités existe-t-elle pour chaque poste de l’organigramme ?</t>
  </si>
  <si>
    <t>Clarté dans la répartition des tâches</t>
  </si>
  <si>
    <t>Les tâches et responsabilités sont-elles réparties de manière claire et compréhensible ?</t>
  </si>
  <si>
    <t>Mise à jour régulière</t>
  </si>
  <si>
    <t>Les descriptions de fonction sont-elles régulièrement mises à jour pour refléter les évolutions organisationnelles ?</t>
  </si>
  <si>
    <t>Accessibilité aux collaborateurs</t>
  </si>
  <si>
    <t>Les descriptions de fonction sont-elles facilement accessibles aux collaborateurs concernés ?</t>
  </si>
  <si>
    <t>Validation par les responsables</t>
  </si>
  <si>
    <t>Les descriptions de fonction sont-elles validées par les responsables hiérarchiques ?</t>
  </si>
  <si>
    <t>Évaluer l’adéquation des effectifs aux besoins et aux enjeux</t>
  </si>
  <si>
    <t>Analyse des besoins en effectifs</t>
  </si>
  <si>
    <t>Les besoins en effectifs sont-ils régulièrement analysés ?</t>
  </si>
  <si>
    <t>Comparaison avec les effectifs actuels</t>
  </si>
  <si>
    <t>Les effectifs actuels répondent-ils aux besoins identifiés ?</t>
  </si>
  <si>
    <t>Évaluation périodique</t>
  </si>
  <si>
    <t>Une évaluation périodique de l’adéquation des effectifs est-elle réalisée ?</t>
  </si>
  <si>
    <t>Identification des écarts</t>
  </si>
  <si>
    <t>Les écarts entre les besoins et les effectifs sont-ils identifiés et documentés ?</t>
  </si>
  <si>
    <t>Plan d’action pour combler les écarts</t>
  </si>
  <si>
    <t>Des plans d’action sont-ils élaborés pour combler les écarts identifiés ?</t>
  </si>
  <si>
    <t>Évaluer l’adéquation des qualifications du personnel avec les fonctions qu’ils occupent</t>
  </si>
  <si>
    <t>Existence de profils de poste</t>
  </si>
  <si>
    <t>Des profils de poste clairs sont-ils définis pour chaque fonction ?</t>
  </si>
  <si>
    <t>Vérification des qualifications</t>
  </si>
  <si>
    <t>Les qualifications des collaborateurs sont-elles vérifiées par rapport aux exigences des postes ?</t>
  </si>
  <si>
    <t>Formation pour combler les lacunes</t>
  </si>
  <si>
    <t>Des formations sont-elles proposées pour combler les lacunes éventuelles ?</t>
  </si>
  <si>
    <t>Évaluation régulière des compétences</t>
  </si>
  <si>
    <t>Les compétences du personnel sont-elles évaluées régulièrement ?</t>
  </si>
  <si>
    <t>Correspondance entre les qualifications et les responsabilités</t>
  </si>
  <si>
    <t>Les qualifications des collaborateurs sont-elles en adéquation avec leurs responsabilités ?</t>
  </si>
  <si>
    <t>Vérifier que l’expression des besoins, les spécifications fonctionnelles et la recette des applications sont effectuées par les utilisateurs</t>
  </si>
  <si>
    <t>Implication des utilisateurs</t>
  </si>
  <si>
    <t>Les utilisateurs participent-ils activement à l’expression des besoins ?</t>
  </si>
  <si>
    <t>Validation des spécifications fonctionnelles</t>
  </si>
  <si>
    <t>Les spécifications fonctionnelles sont-elles validées par les utilisateurs concernés ?</t>
  </si>
  <si>
    <t>Participation à la recette des applications</t>
  </si>
  <si>
    <t>Les utilisateurs participent-ils à la recette des applications pour garantir leur conformité ?</t>
  </si>
  <si>
    <t>Documentation des besoins et spécifications</t>
  </si>
  <si>
    <t>Les besoins et spécifications fonctionnelles sont-ils documentés de manière claire ?</t>
  </si>
  <si>
    <t>Suivi des résultats</t>
  </si>
  <si>
    <t>Les résultats des étapes (besoins, spécifications, recette) sont-ils suivis par les utilisateurs ?</t>
  </si>
  <si>
    <t>Cadre législatif et réglementaire Camerounais</t>
  </si>
  <si>
    <t>Vérifier que les prescriptions légales découlant des loi de 2010 sur le cybersécurité et la cyber criminalité ; ainsi que les transactions électroniques sont connues et respectées</t>
  </si>
  <si>
    <t>Sensibilisation aux prescriptions légales</t>
  </si>
  <si>
    <t>Les collaborateurs sont-ils sensibilisés aux prescriptions légales ?</t>
  </si>
  <si>
    <t>Conformité des pratiques</t>
  </si>
  <si>
    <t>Les pratiques de l’organisation respectent-elles les prescriptions légales sur la cybersécurité ?</t>
  </si>
  <si>
    <t>Vérification périodique</t>
  </si>
  <si>
    <t>Des vérifications périodiques de la conformité sont-elles réalisées ?</t>
  </si>
  <si>
    <t>Documentation des efforts de conformité</t>
  </si>
  <si>
    <t>Les efforts pour garantir la conformité avec les lois sont-ils documentés ?</t>
  </si>
  <si>
    <t>Formation sur les lois applicables</t>
  </si>
  <si>
    <t>Des formations sur les prescriptions légales sont-elles dispensées ?</t>
  </si>
  <si>
    <t>Vérifier que les articles sur la fraude informatique sont connus et que des mesures préventives ont été prises</t>
  </si>
  <si>
    <t>Connaissance des articles par les collaborateurs</t>
  </si>
  <si>
    <t>Les collaborateurs connaissent-ils les articles sur la fraude informatique ?</t>
  </si>
  <si>
    <t>Existence de mesures préventives</t>
  </si>
  <si>
    <t>Des mesures préventives contre la fraude informatique sont-elles en place ?</t>
  </si>
  <si>
    <t>Surveillance des risques de fraude</t>
  </si>
  <si>
    <t>Les risques de fraude informatique font-ils l’objet d’une surveillance ?</t>
  </si>
  <si>
    <t>Documentation des incidents potentiels</t>
  </si>
  <si>
    <t>Les incidents potentiels liés à la fraude sont-ils documentés ?</t>
  </si>
  <si>
    <t>Révision périodique des mesures</t>
  </si>
  <si>
    <t>Les mesures préventives sont-elles révisées périodiquement pour garantir leur pertinence ?</t>
  </si>
  <si>
    <t>Vérifier que les articles sur l’usage de moyens de chiffrement et de la signature électronique sont connues respectées</t>
  </si>
  <si>
    <t>Connaissance des articles sur le chiffrement</t>
  </si>
  <si>
    <t>Les collaborateurs sont-ils informés des articles relatifs au chiffrement et à la signature électronique ?</t>
  </si>
  <si>
    <t>Respect des pratiques</t>
  </si>
  <si>
    <t>Les pratiques de chiffrement et de signature électronique sont-elles conformes aux exigences légales ?</t>
  </si>
  <si>
    <t>Vérification périodique de conformité</t>
  </si>
  <si>
    <t>Des vérifications périodiques de conformité sont-elles effectuées ?</t>
  </si>
  <si>
    <t>Documentation des pratiques</t>
  </si>
  <si>
    <t>Les pratiques relatives au chiffrement et à la signature électronique sont-elles documentées ?</t>
  </si>
  <si>
    <t>Les procédures liées au chiffrement et à la signature électronique sont-elles mises à jour régulièrement ?</t>
  </si>
  <si>
    <t>Vérifier que la loi sur l’archivage électronique est connue et respectée</t>
  </si>
  <si>
    <t>Sensibilisation des collaborateurs</t>
  </si>
  <si>
    <t>Les collaborateurs sont-ils informés des obligations légales liées à l’archivage électronique ?</t>
  </si>
  <si>
    <t>Conformité des pratiques d’archivage</t>
  </si>
  <si>
    <t>Les pratiques d’archivage de l’organisation respectent-elles les dispositions légales en vigueur ?</t>
  </si>
  <si>
    <t>Existence de procédures documentées</t>
  </si>
  <si>
    <t>Des procédures documentées pour l’archivage électronique sont-elles en place ?</t>
  </si>
  <si>
    <t>Évaluation périodique de la conformité</t>
  </si>
  <si>
    <t>La conformité de l’archivage électronique fait-elle l’objet d’évaluations régulières ?</t>
  </si>
  <si>
    <t>Mise à jour des systèmes d’archivage</t>
  </si>
  <si>
    <t>Les systèmes d’archivage électronique sont-ils régulièrement mis à jour pour s’adapter aux évolutions légales ?</t>
  </si>
  <si>
    <t>Vérifier que les articles sur la propriété intellectuelle / logiciel « pirate » sont connus respectés</t>
  </si>
  <si>
    <t>Sensibilisation aux articles sur la propriété intellectuelle</t>
  </si>
  <si>
    <t>Les collaborateurs sont-ils sensibilisés aux articles relatifs à la propriété intellectuelle ?</t>
  </si>
  <si>
    <t>Conformité des logiciels utilisés</t>
  </si>
  <si>
    <t>Les logiciels utilisés par l’organisation respectent-ils les normes de propriété intellectuelle ?</t>
  </si>
  <si>
    <t>Vérification de l’utilisation de logiciels conformes</t>
  </si>
  <si>
    <t>Des vérifications sont-elles régulièrement effectuées pour identifier les logiciels non conformes ?</t>
  </si>
  <si>
    <t>Mise en place de mesures préventives</t>
  </si>
  <si>
    <t>Des mesures préventives sont-elles mises en œuvre pour éviter l’utilisation de logiciels non conformes ?</t>
  </si>
  <si>
    <t>Les efforts pour garantir la conformité des logiciels sont-ils documentés et archivés ?</t>
  </si>
  <si>
    <t>Les informations mises à jour sont-elles partagées avec la direction et les parties concernées ?+</t>
  </si>
  <si>
    <t>Audit et Contrôle des Projets Informatiques</t>
  </si>
  <si>
    <t>Objectifs et enjeux du projet</t>
  </si>
  <si>
    <t>Étude d'opportunité et expression des besoins</t>
  </si>
  <si>
    <t>Planification</t>
  </si>
  <si>
    <t>Instances de pilotage</t>
  </si>
  <si>
    <t>Méthodes et outils</t>
  </si>
  <si>
    <t>Qualité</t>
  </si>
  <si>
    <t>Conception générale et analyse</t>
  </si>
  <si>
    <t>Conception détaillée</t>
  </si>
  <si>
    <t>Développement, réalisation ou paramétrage</t>
  </si>
  <si>
    <t>Tests et recettes</t>
  </si>
  <si>
    <t>Conduite du changement et mise en œuvre</t>
  </si>
  <si>
    <t>Structures mises en place à l'occasion du projet</t>
  </si>
  <si>
    <t>Mise en production</t>
  </si>
  <si>
    <t>S’assurer qu’une étude de la valeur et des études d'opportunité et d'impacts ont été réalisées</t>
  </si>
  <si>
    <t>S’assurer qu’un bilan critique des processus existants a été effectué</t>
  </si>
  <si>
    <t>S’assurer que les principaux acteurs sont identifiés</t>
  </si>
  <si>
    <t>S’assurer que les coûts sont évalués</t>
  </si>
  <si>
    <t>S’assurer que les liens et impacts avec des projets connexes et les infrastructures (Datacenter, réseaux, etc.) sont pris en compte</t>
  </si>
  <si>
    <t>S’assurer que l'expression détaillée des besoins est formalisée dans un cahier des charges fait par la MOA</t>
  </si>
  <si>
    <t>S’assurer que le projet est cohérent avec le plan directeur informatique</t>
  </si>
  <si>
    <t>S’assurer que le projet est cohérent avec le SI actuel ou futur</t>
  </si>
  <si>
    <t>S’assurer que la direction est bien impliquée dans le projet</t>
  </si>
  <si>
    <t>S’assurer que les acteurs de l'équipe projet et leurs responsabilités sont bien identifiés</t>
  </si>
  <si>
    <t>S’assurer qu’il existe un planning directeur commun à tout le projet</t>
  </si>
  <si>
    <t>S’assurer qu’il existe un plan de projet initial</t>
  </si>
  <si>
    <t>S’assurer que ce plan de projet a été révisé</t>
  </si>
  <si>
    <t>S’assurer qu’il existe des plans détaillés</t>
  </si>
  <si>
    <t>S’assurer que ces plans ont été révisés</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</si>
  <si>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</si>
  <si>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</si>
  <si>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</si>
  <si>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</si>
  <si>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</si>
  <si>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une méthode de conduite de projet et celle-ci est appliquée</t>
  </si>
  <si>
    <t>S’assurer que la méthode repose sur un découpage des projets en tâches</t>
  </si>
  <si>
    <t>S’assurer que la méthode repose sur une attribution formelle des responsabilités par tâche</t>
  </si>
  <si>
    <t>S’assurer que la méthode repose sur une identification précise des points de contrôle et des livrables</t>
  </si>
  <si>
    <t>S’assurer que la méthode repose sur des outils</t>
  </si>
  <si>
    <t>S’assurer qu’il existe un dispositif d'assurance qualité documenté</t>
  </si>
  <si>
    <t>S’assurer qu’il existe un manuel d'assurance qualité de l'entité</t>
  </si>
  <si>
    <t>S’assurer qu’il existe un plan d'assurance qualité du projet</t>
  </si>
  <si>
    <t>S’assurer que les objectifs de qualité du produit sont formalisés</t>
  </si>
  <si>
    <t>S’assurer que le groupe assurance qualité est indépendant des équipes de développement du projet</t>
  </si>
  <si>
    <t>S’assurer qu’il existe une analyse des différents scénarios possibles en termes de solution retenue</t>
  </si>
  <si>
    <t>S’assurer que tous les scénarios ont été envisagés, même celui de ne rien faire</t>
  </si>
  <si>
    <t>S’assurer qu’une analyse des risques a été mise en place pour chaque alternative</t>
  </si>
  <si>
    <t>S’assurer que le choix de la solution a été fait en toute objectivité en se basant sur des critères d'évaluation pertinents</t>
  </si>
  <si>
    <t>S’assurer que les contrôles d'exploitation ont été identifiés</t>
  </si>
  <si>
    <t>S’assurer qu’il existe une méthode d'analyse et de conception</t>
  </si>
  <si>
    <t>S’assurer que cette méthode est correctement utilisée</t>
  </si>
  <si>
    <t>S’assurer que cette méthode est maîtrisée par l'équipe projet</t>
  </si>
  <si>
    <t>S’assurer que les spécifications détaillées sont exhaustives par rapport au cahier des charges</t>
  </si>
  <si>
    <t>S’assurer que le responsable de la sécurité est impliqué dans le projet</t>
  </si>
  <si>
    <t>S’assurer qu’il existe une méthode de développement</t>
  </si>
  <si>
    <t>S’assurer que cette méthode est parfaitement maîtrisée par les développeurs</t>
  </si>
  <si>
    <t>S’assurer qu’il existe des normes de documentation</t>
  </si>
  <si>
    <t>S’assurer que ces normes sont appliquées par les développeurs</t>
  </si>
  <si>
    <t>S’assurer que la MOE réalise des tests</t>
  </si>
  <si>
    <t>S’assurer que la MOE réalise des tests sur les interfaces de l'application dans le SI</t>
  </si>
  <si>
    <t>S’assurer que des tests utilisateurs sont réalisés</t>
  </si>
  <si>
    <t>S’assurer que les tests portent sur l'adéquation de l'application livrée par la MOE avec les besoins exprimés par la MOA</t>
  </si>
  <si>
    <t>S’assurer que les tests portent sur l'acceptation technique du système (ergonomie, performance, qualité des entrées/sorties…)</t>
  </si>
  <si>
    <t>S’assurer que l'évaluation des changements a été validée</t>
  </si>
  <si>
    <t>S’assurer que les entretiens réalisés sont représentatifs</t>
  </si>
  <si>
    <t>S’assurer que les utilisateurs participent à l'évaluation des changements</t>
  </si>
  <si>
    <t xml:space="preserve">S’assurer qu’il existe une synthèse de l'évaluation des changements    </t>
  </si>
  <si>
    <t>S’assurer qu’il existe un plan de communication complet</t>
  </si>
  <si>
    <t>S’assurer qu’il existe un manuel d'utilisation</t>
  </si>
  <si>
    <t>S’assurer que le manuel utilisateur est conforme aux normes en vigueur</t>
  </si>
  <si>
    <t>S’assurer que le manuel d’utilisateur est disponible et compréhensible par l'ensemble des utilisateurs</t>
  </si>
  <si>
    <t>S’assurer que le manuel utilisateur comprend les responsabilités en matière de sauvegarde/archivage</t>
  </si>
  <si>
    <t>S’assurer qu’il existe un manuel d'exploitation</t>
  </si>
  <si>
    <t>S’assurer que les rôles et les responsabilités respectifs de la MOA et de la MOE sont clairement définis</t>
  </si>
  <si>
    <t>S’assurer que les prérogatives du chef de projet sont clairement définies</t>
  </si>
  <si>
    <t>S’assurer que le chef de projet dispose de l'autorité suffisante pour résoudre les éventuels conflits</t>
  </si>
  <si>
    <t>S’assurer que la MOA ou la MOE ont bénéficié d'une assistance extérieure au cours du projet</t>
  </si>
  <si>
    <t>S’assurer qu’il existe un contrat de prestation entre la MOA et la MOE</t>
  </si>
  <si>
    <t>S’assurer que les demandes d'évolution du périmètre sont fréquentes</t>
  </si>
  <si>
    <t>S’assurer que les demandes d'évolutions sont formalisées</t>
  </si>
  <si>
    <t>S’assurer qu’il existe une procédure de gestion des évolutions du périmètre</t>
  </si>
  <si>
    <t>S’assurer qu’une mesure d'impact est effectuée</t>
  </si>
  <si>
    <t>S’assurer qu’il existe une gestion des versions</t>
  </si>
  <si>
    <t>S’assurer que les équipes projet et de production connaissent et respectent ce document</t>
  </si>
  <si>
    <t>S’assurer que les membres de l’organisation et les fournisseurs respectent leurs obligations lors de la mise en production</t>
  </si>
  <si>
    <t>S’assurer que la bascule de la garantie vers la maintenance est organisée à travers des documents contractuels clairs</t>
  </si>
  <si>
    <t xml:space="preserve">S’assurer qu’il existe un document décrivant les responsabilités respectives des projets et de la production lors d’une mise en production </t>
  </si>
  <si>
    <t>S’assurer que les responsabilités respectives des directions des projets et de la production sont clairement établies et les périmètres décrits respectent les principes de séparation des tâches</t>
  </si>
  <si>
    <t>Audit du Support Utilisateur et de la Gestion du Parc</t>
  </si>
  <si>
    <t>Fonction support : audit fiabilité et sécurité</t>
  </si>
  <si>
    <t>Fonction support : audit d'efficacité et de performance</t>
  </si>
  <si>
    <t>Gestion du parc matériel et logiciel : audit fiabilité et sécurité</t>
  </si>
  <si>
    <t>Gestion du parc matériel et logiciel : audit d'efficacité et de performance</t>
  </si>
  <si>
    <t>S’assurer qu’une structure de centre d’assistance (help-desk) (HD) est mise en place</t>
  </si>
  <si>
    <t>S’assurer qu’une procédure de gestion des demandes d’assistance est diffusée et connue des utilisateurs</t>
  </si>
  <si>
    <t>géographique du HD</t>
  </si>
  <si>
    <t xml:space="preserve">S’assurer qu’une procédure d'escalade mise en place  S’assurer de la couverture  </t>
  </si>
  <si>
    <t>S’assurer de la couverture fonctionnelle du HD</t>
  </si>
  <si>
    <t>S’assurer qu’il existe une aide à la saisie pour la saisie des tickets</t>
  </si>
  <si>
    <t>S’assurer qu’il existe des revues qualité pour la saisie des tickets</t>
  </si>
  <si>
    <t>Vérifier l’existence d’une base de connaissance</t>
  </si>
  <si>
    <t>S’assurer qu’une procédure de mise à jour de la base de connaissance existe</t>
  </si>
  <si>
    <t>S’assurer que les appels sont enregistrés</t>
  </si>
  <si>
    <t>Vérifier la procédure de déploiement des mises à jour, d’un nouveau logiciel</t>
  </si>
  <si>
    <t>Vérifier les outils mis en place pour gérer les versions des logiciels</t>
  </si>
  <si>
    <t>Vérifier les outils mis en place pour gérer le matériel informatique</t>
  </si>
  <si>
    <t>S’assurer qu’il existe un processus spécifique pour le suivi des mises à jour sur les portables</t>
  </si>
  <si>
    <t>S’assurer que le déploiement de nouveaux logiciels ou mises à jour est possible à distance (utile pour les utilisateurs nomades)</t>
  </si>
  <si>
    <t>Vérifier comment est effectué l'inventaire des licences (logiciel, version, date de mise en production, nombre d'utilisateurs)</t>
  </si>
  <si>
    <t>S’assurer que les outils de type SAM (Software Asset Management) sont déployés</t>
  </si>
  <si>
    <t>S’assurer qu’il existe des revues régulières des licences</t>
  </si>
  <si>
    <t xml:space="preserve">Vérifier que des audits sont réalisés  </t>
  </si>
  <si>
    <t>Vérifier qu’une politique logicielle existe</t>
  </si>
  <si>
    <t>Audit de Sécurité Informatique</t>
  </si>
  <si>
    <t>Facteurs clés de succès</t>
  </si>
  <si>
    <t>Organisation de la sécurité</t>
  </si>
  <si>
    <t>Classification et contrôle des actifs</t>
  </si>
  <si>
    <t>Sécurité du personnel</t>
  </si>
  <si>
    <t>Gestion des communications et des opérations</t>
  </si>
  <si>
    <t>Conformité</t>
  </si>
  <si>
    <t>Gestion des identifiants et des mots de passe</t>
  </si>
  <si>
    <t>Contrôle des accès</t>
  </si>
  <si>
    <t>Développement et maintenance des systèmes</t>
  </si>
  <si>
    <t>Vérifier qu’une politique de sécurité est définie et correspond à l'activité de l'Organisation</t>
  </si>
  <si>
    <t>Vérifier qu’une démarche de mise en œuvre de la gestion de la sécurité est adoptée et compatible avec la culture de l'Organisation</t>
  </si>
  <si>
    <t>Vérifier que la direction assure un soutien total et un engagement visible pour la sécurité</t>
  </si>
  <si>
    <t>Vérifier que les exigences de sécurité et les risques sont compris et évalués</t>
  </si>
  <si>
    <t>Vérifier que l’ensemble des responsables et des employés sont sensibilisés et informés</t>
  </si>
  <si>
    <t>S’assurer qu’il existe une politique de sécurité formalisée avec une implication de la direction générale et une définition claire des responsabilités</t>
  </si>
  <si>
    <t>S’assurer que la communication se fait à tous les utilisateurs sous une forme pertinente, accessible et compréhensible au lecteur</t>
  </si>
  <si>
    <t>S’assurer qu’une revue régulière de la politique est réalisée afin de vérifier son adéquation avec</t>
  </si>
  <si>
    <t>S’assurer que la démarche de sécurité inclut la totalité de l’informatique et non les seuls réseaux, serveurs et applications. Les imprimantes et téléphones sous IP, l’informatique technique et industrielle, l’informatique de gestion technique des bâtiments, celle de gestion des accès et temps de travail, etc. bénéficient sans exception ni zone d’ombre du dispositif de sécurité</t>
  </si>
  <si>
    <t>Vérifier qu’il y a une attribution claire des responsabilités</t>
  </si>
  <si>
    <t>S’assurer qu’un propriétaire est désigné, il est responsable de la mise en œuvre et du suivi des évolutions à apporter</t>
  </si>
  <si>
    <t>S’assurer qu’il existe des procédures d'autorisation de nouveaux matériels ou logiciels</t>
  </si>
  <si>
    <t>S’assurer qu’il existe des procédures applicables à l'accès aux informations de l'organisation par des tiers</t>
  </si>
  <si>
    <t>S’assurer que des modalités de protection de l'information confiée à des sous-traitants existent</t>
  </si>
  <si>
    <t>Vérifier que les actifs sont inventoriés et hiérarchisés par valeur pour l'organisation</t>
  </si>
  <si>
    <t>Vérifier que pour tout actif important, un propriétaire est désigné et informé de ses responsabilités</t>
  </si>
  <si>
    <t>Vérifier qu'il existe un système de classification qui définit un ensemble approprié de niveaux de protection</t>
  </si>
  <si>
    <t>Vérifier que chaque actif a fait l'objet d'une étude visant à déterminer son niveau de classification</t>
  </si>
  <si>
    <t>Vérifier que les postes et les ressources sont définis</t>
  </si>
  <si>
    <t>Vérifier qu’il existe un programme de formation pour tous les personnels</t>
  </si>
  <si>
    <t>Vérifier que le programme de formation prenne en compte la spécificité des postes de travail et des profils</t>
  </si>
  <si>
    <t>Vérifier que tous les personnels participent aux formations</t>
  </si>
  <si>
    <t>Vérifier que des évaluations « anté » et « post » formation sont réalisées pour évaluer l’impact de ces dernières</t>
  </si>
  <si>
    <t>Vérifier que la documentation des procédures et les responsabilités opérationnelles existe</t>
  </si>
  <si>
    <t>Vérifier que le contrôle des modifications opérationnelles est réalisé</t>
  </si>
  <si>
    <t>Vérifier que des procédures de gestion des incidents existent</t>
  </si>
  <si>
    <t>Vérifier que la séparation des fonctions et des infrastructures existe</t>
  </si>
  <si>
    <t>Vérifier qu’une étude de sécurité en cas de gestion externe des infrastructures a été réalisée</t>
  </si>
  <si>
    <t>Vérifier que les politique et procédures de sécurité internalisent les exigences légales et réglementaires</t>
  </si>
  <si>
    <t>Vérifier que la convergence vers le cadre règlementaire national est recherchée</t>
  </si>
  <si>
    <t>S’assurer qu’un document retraçant le gap entre l’état actuel des politiques et procédures de sécurité interne et le cadre réglementaire existe et est tenu à jour</t>
  </si>
  <si>
    <t>S’assurer que tous les audits réglementaires sont réalisés</t>
  </si>
  <si>
    <t>S’assurer qu’un responsable conformité est désigné</t>
  </si>
  <si>
    <t>Vérifier qu'il y a un seul utilisateur par identifiant</t>
  </si>
  <si>
    <t>Vérifier que les identifiants inutilisés pendant un certain délai sont révoqués</t>
  </si>
  <si>
    <t>Vérifier que des règles de gestion de la casse des mots de passe existent</t>
  </si>
  <si>
    <t>Vérifier que ces règles sont respectées</t>
  </si>
  <si>
    <t>Vérifier qu’il existe une procédure de gestion des mots de passe</t>
  </si>
  <si>
    <t>Vérifier que la définition et la documentation de la politique de contrôle d'accès existent</t>
  </si>
  <si>
    <t>S’assurer que l'utilisation de mots de passe et de systèmes de déconnexion automatique est effective</t>
  </si>
  <si>
    <t>Vérifier que le contrôle des accès aux réseaux est effectif</t>
  </si>
  <si>
    <t>Vérifier que le contrôle d'accès aux systèmes d'exploitation est effectif</t>
  </si>
  <si>
    <t>S’assurer que la gestion des accès utilisateurs est effective</t>
  </si>
  <si>
    <t>S’assurer que la sécurité des systèmes d'application est effective</t>
  </si>
  <si>
    <t>S’assurer qu’un protocole de recette existe</t>
  </si>
  <si>
    <t xml:space="preserve"> S’assurer que le protocole de recette a été testé </t>
  </si>
  <si>
    <t>S’assurer que la sécurité des fichiers est prise en compte</t>
  </si>
  <si>
    <t xml:space="preserve">S’assurer que les exigences de sécurité des systèmes existent </t>
  </si>
  <si>
    <t>OUI</t>
  </si>
  <si>
    <t>NON</t>
  </si>
  <si>
    <t>PAS</t>
  </si>
  <si>
    <t>Disponibilité de la documentation des études</t>
  </si>
  <si>
    <t>Adéquation des méthodologies utilisées</t>
  </si>
  <si>
    <t>Validation des résultats par la direction</t>
  </si>
  <si>
    <t>Participation des parties prenantes concernées</t>
  </si>
  <si>
    <t xml:space="preserve"> Mise à jour régulière des études</t>
  </si>
  <si>
    <t>Existence d'un document de plan stratégique</t>
  </si>
  <si>
    <t>Définition claire des objectifs et des indicateurs de performance</t>
  </si>
  <si>
    <t>Alignement avec les objectifs globaux de l'organisation</t>
  </si>
  <si>
    <t>Processus de validation et d'approbation</t>
  </si>
  <si>
    <t>Mécanisme de suivi et de mise à jour du plan</t>
  </si>
  <si>
    <t>Disponibilité de la documentation des processus (manuels, procédures, etc.)</t>
  </si>
  <si>
    <t>Niveau de détail et de clarté de la documentation</t>
  </si>
  <si>
    <t>Couverture de tous les processus pertinents</t>
  </si>
  <si>
    <t>Processus de révision et de mise à jour de la documentation</t>
  </si>
  <si>
    <t>Accessibilité de la documentation aux personnes concernées</t>
  </si>
  <si>
    <t>Existence d'une description de poste pour chaque rôle</t>
  </si>
  <si>
    <t>Définition claire des responsabilités et des compétences requises</t>
  </si>
  <si>
    <t>Évaluation de l'adéquation des rôles avec les objectifs de l'organisation</t>
  </si>
  <si>
    <t>Processus de validation et d'approbation des rôles</t>
  </si>
  <si>
    <t>Mise à jour régulière des descriptions de rôle</t>
  </si>
  <si>
    <t>Identification des interdépendances entre les rôles, les processus et les infrastructures</t>
  </si>
  <si>
    <t>Analyse des impacts des changements de rôles sur les autres éléments</t>
  </si>
  <si>
    <t>Documentation des impacts et des mesures d'atténuation</t>
  </si>
  <si>
    <t>Processus de communication et de coordination entre les équipes concernées</t>
  </si>
  <si>
    <t>Validation des analyses d'impact par la direction</t>
  </si>
  <si>
    <t>Disponibilité d'un cahier des charges ou d'un document MBA</t>
  </si>
  <si>
    <t>Niveau de détail et de précision de l'estimation des besoins</t>
  </si>
  <si>
    <t>Justification des besoins exprimés</t>
  </si>
  <si>
    <t>Validation des besoins par les parties prenantes concernées</t>
  </si>
  <si>
    <t>Processus de gestion des changements apportés aux besoins</t>
  </si>
  <si>
    <t>Disponibilité d'un plan directeur informatique (PDI)</t>
  </si>
  <si>
    <t>Analyse de l'alignement du projet avec les objectifs et les orientations du PDI</t>
  </si>
  <si>
    <t>Identification des écarts et des conflits potentiels</t>
  </si>
  <si>
    <t>Documentation des résultats de la comparaison</t>
  </si>
  <si>
    <t>Processus de validation de la conformité du projet avec le PDI</t>
  </si>
  <si>
    <t>Analyse de la compatibilité du projet avec l'architecture du SI existant</t>
  </si>
  <si>
    <t>Évaluation de l'impact du projet sur l'évolution future du SI</t>
  </si>
  <si>
    <t>Identification des besoins d'adaptation ou d'intégration</t>
  </si>
  <si>
    <t>Documentation des analyses de cohérence</t>
  </si>
  <si>
    <t>Validation de la cohérence du projet par la direction informatique</t>
  </si>
  <si>
    <t>Preuve de l'engagement de la direction (lettres, réunions, etc.)</t>
  </si>
  <si>
    <t>Participation de la direction aux instances de gouvernance du projet</t>
  </si>
  <si>
    <t>Communication régulière de la direction sur l'avancement du projet</t>
  </si>
  <si>
    <t>Validation des décisions clés du projet par la direction</t>
  </si>
  <si>
    <t>Mise à disposition des ressources nécessaires par la direction</t>
  </si>
  <si>
    <t>Identification de tous les acteurs externes impliqués dans le projet</t>
  </si>
  <si>
    <t>Définition claire des rôles et responsabilités de chaque acteur externe</t>
  </si>
  <si>
    <t>Formalisation des accords avec les acteurs externes (contrats, conventions, etc.)</t>
  </si>
  <si>
    <t>Processus de suivi et d'évaluation de la performance des acteurs externes</t>
  </si>
  <si>
    <t>Communication efficace avec les acteurs externes</t>
  </si>
  <si>
    <t>Disponibilité d'un planning directeur consolidé</t>
  </si>
  <si>
    <t>Coordination des plannings des différents projets</t>
  </si>
  <si>
    <t>Identification des dépendances et des conflits potentiels</t>
  </si>
  <si>
    <t>Processus de suivi de l'avancement global des projets</t>
  </si>
  <si>
    <t>Mise à jour régulière du planning directeur</t>
  </si>
  <si>
    <t>Disponibilité d'un document de plan de projet initial</t>
  </si>
  <si>
    <t>Définition des objectifs, du périmètre, des livrables, des ressources et des contraintes du projet</t>
  </si>
  <si>
    <t>Identification des risques et des hypothèses</t>
  </si>
  <si>
    <t>Processus d'approbation du plan de projet initial</t>
  </si>
  <si>
    <t>Communication du plan de projet aux parties prenantes</t>
  </si>
  <si>
    <t>Preuve de la réalisation de revues du plan de projet</t>
  </si>
  <si>
    <t>Identification des participants aux revues</t>
  </si>
  <si>
    <t>Documentation des commentaires et des modifications apportées</t>
  </si>
  <si>
    <t>Processus d'approbation des versions révisées du plan de projet</t>
  </si>
  <si>
    <t>Communication des versions révisées aux parties prenantes</t>
  </si>
  <si>
    <t>Identification claire des jalons du projet</t>
  </si>
  <si>
    <t>Définition des critères de réussite pour chaque jalon</t>
  </si>
  <si>
    <t>Responsables de la réalisation de chaque jalon</t>
  </si>
  <si>
    <t>Suivi de l'atteinte des jalons dans les délais prévus</t>
  </si>
  <si>
    <t>Communication de l'état d'avancement des jalons aux parties prenantes</t>
  </si>
  <si>
    <t>Preuve de la réalisation de revues des plans (jalons, ressources, etc.)</t>
  </si>
  <si>
    <t>Documentation des commentaires et des modifications apportées aux plans</t>
  </si>
  <si>
    <t>Processus d'approbation des versions révisées des plans</t>
  </si>
  <si>
    <t>Intégration des modifications dans le plan de projet global</t>
  </si>
  <si>
    <t>Disponibilité d'un organigramme du projet</t>
  </si>
  <si>
    <t>Définition claire des rôles et responsabilités de chaque membre de l'équipe</t>
  </si>
  <si>
    <t>Communication de la structure de l'équipe à toutes les parties prenantes</t>
  </si>
  <si>
    <t>Mise à jour régulière de l'organigramme</t>
  </si>
  <si>
    <t>Accessibilité de l'organigramme à tous les membres de l'équipe</t>
  </si>
  <si>
    <t>Définition des instances de pilotage (comité de pilotage, comité de projet, etc.)</t>
  </si>
  <si>
    <t>Fréquence planifiée des réunions de chaque instance</t>
  </si>
  <si>
    <t>Preuve de la tenue régulière des réunions (procès-verbaux, ordres du jour, etc.)</t>
  </si>
  <si>
    <t>Participation des membres clés aux réunions</t>
  </si>
  <si>
    <t>Suivi des actions décidées lors des réunions</t>
  </si>
  <si>
    <t>Définition claire des objectifs de chaque délégation</t>
  </si>
  <si>
    <t>Mesure de l'atteinte des objectifs de délégation</t>
  </si>
  <si>
    <t>Suivi des actions mises en œuvre par les personnes ou instances déléguées</t>
  </si>
  <si>
    <t>Documentation des résultats des actions déléguées</t>
  </si>
  <si>
    <t>Communication des résultats aux parties prenantes concernées</t>
  </si>
  <si>
    <t>Existence d'un comité de pilotage formellement constitué</t>
  </si>
  <si>
    <t>Définition du rôle et des responsabilités du comité de pilotage</t>
  </si>
  <si>
    <t>Composition du comité de pilotage (représentation des parties prenantes clés)</t>
  </si>
  <si>
    <t>Fréquence des réunions du comité de pilotage</t>
  </si>
  <si>
    <t>Documentation des décisions prises par le comité de pilotage</t>
  </si>
  <si>
    <t>Existence d'un comité de projet formellement constitué</t>
  </si>
  <si>
    <t>Définition du rôle et des responsabilités du comité de projet</t>
  </si>
  <si>
    <t>Composition du comité de projet (représentation des parties prenantes clés)</t>
  </si>
  <si>
    <t>Fréquence des réunions du comité de projet</t>
  </si>
  <si>
    <t>Documentation des décisions prises par le comité de projet</t>
  </si>
  <si>
    <t>Disponibilité d'une documentation de la méthode de conduite de projet</t>
  </si>
  <si>
    <t>Adéquation de la méthode aux caractéristiques du projet</t>
  </si>
  <si>
    <t>Preuve de l'application effective de la méthode par l'équipe projet</t>
  </si>
  <si>
    <t>Formation de l'équipe projet à la méthode</t>
  </si>
  <si>
    <t>Suivi de la conformité du déroulement du projet avec la méthode</t>
  </si>
  <si>
    <t>Description de la procédure de revue de jalonnement dans la documentation de la méthode</t>
  </si>
  <si>
    <t>Preuve de la réalisation effective des revues de jalonnement</t>
  </si>
  <si>
    <t>Participation des parties prenantes concernées aux revues</t>
  </si>
  <si>
    <t>Documentation des résultats des revues et des actions correctives décidées</t>
  </si>
  <si>
    <t>Suivi de la mise en œuvre des actions correctives</t>
  </si>
  <si>
    <t>Définition claire des livrables du projet</t>
  </si>
  <si>
    <t>Attribution des responsabilités pour la réalisation de chaque livrable</t>
  </si>
  <si>
    <t>Documentation des responsabilités attribuées (matrice RACI, etc.)</t>
  </si>
  <si>
    <t>Communication des responsabilités à l'équipe projet et aux parties prenantes</t>
  </si>
  <si>
    <t>Suivi de l'exécution des responsabilités</t>
  </si>
  <si>
    <t>Identification des points de contrôle clés du projet</t>
  </si>
  <si>
    <t>Définition des critères de validation à chaque point de contrôle</t>
  </si>
  <si>
    <t>Identification des instances responsables de la validation des points de contrôle</t>
  </si>
  <si>
    <t>Documentation des résultats des contrôles effectués</t>
  </si>
  <si>
    <t>Suivi de la résolution des écarts identifiés lors des contrôles</t>
  </si>
  <si>
    <t>Description de la procédure de suivi des coûts dans la documentation de la méthode</t>
  </si>
  <si>
    <t>Mise en place d'un système de suivi des coûts du projet</t>
  </si>
  <si>
    <t>Comparaison régulière des coûts réels avec le budget prévisionnel</t>
  </si>
  <si>
    <t>Analyse des écarts de coûts et identification des causes</t>
  </si>
  <si>
    <t>Mise en œuvre d'actions correctives pour maîtriser les coûts</t>
  </si>
  <si>
    <t>Disponibilité d'une documentation du processus d'assurance qualité</t>
  </si>
  <si>
    <t>Description des activités d'assurance qualité à chaque étape du projet</t>
  </si>
  <si>
    <t>Identification des responsabilités en matière d'assurance qualité</t>
  </si>
  <si>
    <t>Processus de gestion des non-conformités</t>
  </si>
  <si>
    <t>Suivi de l'efficacité du processus d'assurance qualité</t>
  </si>
  <si>
    <t>Disponibilité d'un manuel d'assurance qualité pour l'ensemble de l'entité</t>
  </si>
  <si>
    <t>Cohérence du manuel avec les normes et les bonnes pratiques</t>
  </si>
  <si>
    <t>Diffusion et communication du manuel aux personnes concernées</t>
  </si>
  <si>
    <t>Mise à jour régulière du manuel</t>
  </si>
  <si>
    <t>Suivi de l'application du manuel au sein de l'entité</t>
  </si>
  <si>
    <t>Disponibilité d'un plan d'assurance qualité spécifique au projet</t>
  </si>
  <si>
    <t>Alignement du plan avec le manuel d'assurance qualité de l'entité</t>
  </si>
  <si>
    <t>Définition des activités d'assurance qualité à réaliser dans le cadre du projet</t>
  </si>
  <si>
    <t>Responsabilités et ressources allouées à l'assurance qualité du projet</t>
  </si>
  <si>
    <t>Suivi de la réalisation des activités prévues dans le plan</t>
  </si>
  <si>
    <t>Définition claire des exigences de qualité du produit</t>
  </si>
  <si>
    <t>Spécification des critères d'acceptation du produit</t>
  </si>
  <si>
    <t>Documentation des tests et des contrôles qualité réalisés</t>
  </si>
  <si>
    <t>Validation de la conformité du produit aux exigences de qualité</t>
  </si>
  <si>
    <t>Gestion de la documentation relative à la qualité du produit</t>
  </si>
  <si>
    <t xml:space="preserve">Existence d'une charte définissant l'indépendance de l'assurance qualité </t>
  </si>
  <si>
    <t xml:space="preserve">Définition claire des rôles et responsabilités distinctes </t>
  </si>
  <si>
    <t xml:space="preserve">Rapports d'assurance qualité adressés à une instance indépendante </t>
  </si>
  <si>
    <t xml:space="preserve">Participation indépendante aux revues de projet </t>
  </si>
  <si>
    <t>Absence de conflits d'intérêts documentés</t>
  </si>
  <si>
    <t xml:space="preserve">Disponibilité de la documentation des scénarios analysés </t>
  </si>
  <si>
    <t xml:space="preserve">Description détaillée de chaque scénario envisagé </t>
  </si>
  <si>
    <t xml:space="preserve">Justification des choix retenus et écartés </t>
  </si>
  <si>
    <t xml:space="preserve">Évaluation des coûts et bénéfices de chaque scénario </t>
  </si>
  <si>
    <t>Validation des analyses par les parties prenantes concernées</t>
  </si>
  <si>
    <t xml:space="preserve">Documentation prouvant l'examen de tous les scénarios pertinents </t>
  </si>
  <si>
    <t xml:space="preserve">Justification de l'inclusion ou de l'exclusion de chaque scénario </t>
  </si>
  <si>
    <t xml:space="preserve">Analyse spécifique du scénario "ne rien faire" </t>
  </si>
  <si>
    <t xml:space="preserve">Évaluation des conséquences de ne rien faire </t>
  </si>
  <si>
    <t>Validation des analyses par la direction</t>
  </si>
  <si>
    <t xml:space="preserve">Identification des risques spécifiques à chaque alternative </t>
  </si>
  <si>
    <t xml:space="preserve">Évaluation de la probabilité et de l'impact de chaque risque </t>
  </si>
  <si>
    <t xml:space="preserve">Définition de mesures d'atténuation pour chaque risque significatif </t>
  </si>
  <si>
    <t xml:space="preserve">Documentation des analyses de risques réalisées </t>
  </si>
  <si>
    <t>Validation des analyses de risques par des experts</t>
  </si>
  <si>
    <t xml:space="preserve">Pondération des critères d'évaluation en fonction de leur importance </t>
  </si>
  <si>
    <t xml:space="preserve">Évaluation comparative des solutions par rapport aux critères </t>
  </si>
  <si>
    <t xml:space="preserve">Documentation du processus de prise de décision </t>
  </si>
  <si>
    <t>Validation de l'objectivité du choix par un audit interne/externe</t>
  </si>
  <si>
    <t xml:space="preserve">Identification des contrôles nécessaires à chaque étape de l'exploitation </t>
  </si>
  <si>
    <t xml:space="preserve">Documentation des procédures de contrôle </t>
  </si>
  <si>
    <t xml:space="preserve">Définition des responsabilités en matière de contrôle d'exploitation </t>
  </si>
  <si>
    <t xml:space="preserve">Mise en place de mécanismes de suivi de l'efficacité des contrôles </t>
  </si>
  <si>
    <t>Validation des contrôles par les parties prenantes compétentes</t>
  </si>
  <si>
    <t xml:space="preserve">Disponibilité de la documentation de la méthode </t>
  </si>
  <si>
    <t xml:space="preserve">Description détaillée des étapes de la méthode </t>
  </si>
  <si>
    <t xml:space="preserve">Couverture de tous les aspects pertinents (fonctionnels, techniques, organisationnels) </t>
  </si>
  <si>
    <t xml:space="preserve">Adaptation de la méthode au contexte du projet </t>
  </si>
  <si>
    <t>Validation de la pertinence de la méthode</t>
  </si>
  <si>
    <t xml:space="preserve">Preuve de l'application de la méthode dans le projet </t>
  </si>
  <si>
    <t xml:space="preserve">Documentation des livrables produits à chaque étape </t>
  </si>
  <si>
    <t xml:space="preserve">Conformité des livrables aux exigences de la méthode </t>
  </si>
  <si>
    <t xml:space="preserve">Suivi de l'utilisation de la méthode par l'équipe projet </t>
  </si>
  <si>
    <t>Validation de la conformité de l'utilisation de la méthode</t>
  </si>
  <si>
    <t xml:space="preserve">Formation de l'équipe projet à la méthode documentée </t>
  </si>
  <si>
    <t xml:space="preserve">Disponibilité de supports et d'outils pour faciliter l'application </t>
  </si>
  <si>
    <t xml:space="preserve">Assistance et accompagnement disponibles pour l'équipe projet </t>
  </si>
  <si>
    <t xml:space="preserve">Évaluation de la compréhension et de l'application de la méthode par l'équipe </t>
  </si>
  <si>
    <t>Mise à jour régulière de la documentation et des formations pour maintenir la maîtrise de la méthode</t>
  </si>
  <si>
    <t xml:space="preserve">Traçabilité des spécifications détaillées par rapport aux exigences du cahier des charges </t>
  </si>
  <si>
    <t xml:space="preserve">Couverture de toutes les exigences fonctionnelles et non fonctionnelles </t>
  </si>
  <si>
    <t xml:space="preserve">Clarté, précision et concision des spécifications détaillées </t>
  </si>
  <si>
    <t xml:space="preserve">Validation des spécifications détaillées par les parties prenantes concernées </t>
  </si>
  <si>
    <t>Processus de gestion des changements apportés aux spécifications</t>
  </si>
  <si>
    <t xml:space="preserve">Participation du responsable de la sécurité aux instances de gouvernance du projet </t>
  </si>
  <si>
    <t xml:space="preserve">Consultation du responsable de la sécurité lors des phases d'analyse, de conception et de réalisation </t>
  </si>
  <si>
    <t xml:space="preserve">Validation des aspects sécurité par le responsable de la sécurité </t>
  </si>
  <si>
    <t xml:space="preserve">Documentation des contributions du responsable de la sécurité </t>
  </si>
  <si>
    <t>Suivi de la mise en œuvre des recommandations du responsable de la sécurité</t>
  </si>
  <si>
    <t xml:space="preserve">Disponibilité d'une documentation de la méthode de conduite de projet </t>
  </si>
  <si>
    <t xml:space="preserve">Adéquation de la méthode aux caractéristiques du projet </t>
  </si>
  <si>
    <t xml:space="preserve">Preuve de l'application effective de la méthode par l'équipe projet </t>
  </si>
  <si>
    <t xml:space="preserve">Formation de l'équipe projet à la méthode </t>
  </si>
  <si>
    <t xml:space="preserve">Disponibilité d'une documentation des normes de documentation </t>
  </si>
  <si>
    <t xml:space="preserve">Description détaillée des normes (contenu, format, structure) </t>
  </si>
  <si>
    <t xml:space="preserve">Couverture de tous les types de documents pertinents (spécifications, conception, tests, etc) </t>
  </si>
  <si>
    <t xml:space="preserve">Processus de révision et de mise à jour des normes </t>
  </si>
  <si>
    <t>Communication et accessibilité des normes aux développeurs</t>
  </si>
  <si>
    <t xml:space="preserve">Vérification de la conformité de la documentation du projet aux normes établies </t>
  </si>
  <si>
    <t xml:space="preserve">Exemples de documents conformes aux normes </t>
  </si>
  <si>
    <t xml:space="preserve">Preuve de l'utilisation des normes par les développeurs </t>
  </si>
  <si>
    <t xml:space="preserve">Suivi de l'application des normes au cours du projet </t>
  </si>
  <si>
    <t>Actions correctives en cas de non-conformité</t>
  </si>
  <si>
    <t xml:space="preserve">Plan de test documenté et approuvé </t>
  </si>
  <si>
    <t xml:space="preserve">Preuve de l'exécution des tests par la MOE (rapports de test) </t>
  </si>
  <si>
    <t xml:space="preserve">Couverture des exigences fonctionnelles et non fonctionnelles </t>
  </si>
  <si>
    <t xml:space="preserve">Utilisation de techniques de test appropriées </t>
  </si>
  <si>
    <t>Validation des résultats des tests par la MOA</t>
  </si>
  <si>
    <t xml:space="preserve">Identification des interfaces à tester </t>
  </si>
  <si>
    <t xml:space="preserve">Scénarios de test couvrant les interactions avec le SI </t>
  </si>
  <si>
    <t xml:space="preserve">Documentation des données de test utilisées </t>
  </si>
  <si>
    <t xml:space="preserve">Validation de l'intégrité et de la cohérence des données échangées </t>
  </si>
  <si>
    <t>Rapports de test spécifiques aux interfaces</t>
  </si>
  <si>
    <t xml:space="preserve">Plan de test utilisateur documenté et approuvé </t>
  </si>
  <si>
    <t xml:space="preserve">Participation des utilisateurs représentatifs aux tests </t>
  </si>
  <si>
    <t xml:space="preserve">Documentation des résultats des tests utilisateurs (PV de recette) </t>
  </si>
  <si>
    <t xml:space="preserve">Suivi des anomalies identifiées par les utilisateurs </t>
  </si>
  <si>
    <t>Validation de l'adéquation de l'application aux besoins des utilisateurs</t>
  </si>
  <si>
    <t xml:space="preserve">Matrice de traçabilité des tests aux exigences de la MOA </t>
  </si>
  <si>
    <t xml:space="preserve">Couverture des besoins fonctionnels et non fonctionnels </t>
  </si>
  <si>
    <t xml:space="preserve">Évaluation de la conformité de l'application aux critères d'acceptation </t>
  </si>
  <si>
    <t xml:space="preserve">Documentation des écarts et des actions correctives </t>
  </si>
  <si>
    <t>Validation de la satisfaction des besoins de la MOA</t>
  </si>
  <si>
    <t xml:space="preserve">Définition des critères d'acceptation technique (ergonomie, performance, etc) </t>
  </si>
  <si>
    <t xml:space="preserve">Scénarios de test pour chaque critère d'acceptation technique </t>
  </si>
  <si>
    <t xml:space="preserve">Mesure des performances du système par rapport aux exigences </t>
  </si>
  <si>
    <t xml:space="preserve">Évaluation de l'ergonomie et de la convivialité de l'interface utilisateur </t>
  </si>
  <si>
    <t>Validation de la qualité des données entrées/sorties</t>
  </si>
  <si>
    <t xml:space="preserve">Documentation de la synthèse de l'évaluation </t>
  </si>
  <si>
    <t xml:space="preserve">Description des changements évalués </t>
  </si>
  <si>
    <t xml:space="preserve">Analyse des impacts des changements </t>
  </si>
  <si>
    <t xml:space="preserve">Identification des risques liés aux changements </t>
  </si>
  <si>
    <t>Recommandations pour la mise en œuvre des changements</t>
  </si>
  <si>
    <t xml:space="preserve">Preuve de la validation de l'évaluation des changements </t>
  </si>
  <si>
    <t xml:space="preserve">Identification des personnes ou instances ayant validé </t>
  </si>
  <si>
    <t xml:space="preserve">Documentation des commentaires et des approbations </t>
  </si>
  <si>
    <t xml:space="preserve">Suivi des actions découlant de la validation </t>
  </si>
  <si>
    <t>Communication de la validation aux parties prenantes concernées</t>
  </si>
  <si>
    <t xml:space="preserve">Définition de la population cible des entretiens </t>
  </si>
  <si>
    <t xml:space="preserve">Méthode d'échantillonnage utilisée </t>
  </si>
  <si>
    <t xml:space="preserve">Profil des personnes interrogées </t>
  </si>
  <si>
    <t xml:space="preserve">Justification de la représentativité de l'échantillon </t>
  </si>
  <si>
    <t>Documentation des entretiens (guides, comptes rendus)</t>
  </si>
  <si>
    <t xml:space="preserve">Identification des utilisateurs impliqués dans l'évaluation </t>
  </si>
  <si>
    <t xml:space="preserve">Modalités de participation des utilisateurs (entretiens, tests, etc) </t>
  </si>
  <si>
    <t xml:space="preserve">Documentation des contributions des utilisateurs </t>
  </si>
  <si>
    <t xml:space="preserve">Prise en compte des commentaires des utilisateurs </t>
  </si>
  <si>
    <t>Communication des résultats de l'évaluation aux utilisateurs</t>
  </si>
  <si>
    <t xml:space="preserve">Disponibilité d'un plan de communication documenté </t>
  </si>
  <si>
    <t xml:space="preserve">Identification des parties prenantes et de leurs besoins en communication </t>
  </si>
  <si>
    <t xml:space="preserve">Définition des messages clés, des canaux et des fréquences de communication </t>
  </si>
  <si>
    <t xml:space="preserve">Responsabilités en matière de communication </t>
  </si>
  <si>
    <t>Suivi de la mise en œuvre du plan de communication</t>
  </si>
  <si>
    <t xml:space="preserve">Disponibilité d'un manuel d'utilisation documenté </t>
  </si>
  <si>
    <t xml:space="preserve">Structure et contenu du manuel </t>
  </si>
  <si>
    <t xml:space="preserve">Public cible du manuel </t>
  </si>
  <si>
    <t xml:space="preserve">Processus de révision et de mise à jour du manuel </t>
  </si>
  <si>
    <t>Accessibilité du manuel aux utilisateurs</t>
  </si>
  <si>
    <t xml:space="preserve">Identification des normes applicables </t>
  </si>
  <si>
    <t xml:space="preserve">Vérification de la conformité du manuel aux normes </t>
  </si>
  <si>
    <t xml:space="preserve">Validation de la conformité du manuel </t>
  </si>
  <si>
    <t>Mise à jour du manuel en cas d'évolution des normes</t>
  </si>
  <si>
    <t xml:space="preserve">Accessibilité du manuel aux utilisateurs (format, emplacement) </t>
  </si>
  <si>
    <t xml:space="preserve">Clarté et concision du langage utilisé </t>
  </si>
  <si>
    <t xml:space="preserve">Structure et organisation du contenu </t>
  </si>
  <si>
    <t xml:space="preserve">Présence d'illustrations et d'exemples </t>
  </si>
  <si>
    <t>Retours des utilisateurs sur la compréhension du manuel</t>
  </si>
  <si>
    <t xml:space="preserve">Identification des responsabilités des utilisateurs en matière de sauvegarde et d'archivage </t>
  </si>
  <si>
    <t xml:space="preserve">Description des procédures de sauvegarde et d'archivage </t>
  </si>
  <si>
    <t xml:space="preserve">Fréquence des sauvegardes et de l'archivage </t>
  </si>
  <si>
    <t xml:space="preserve">Responsabilités en cas de perte de données </t>
  </si>
  <si>
    <t>Validation de l'adéquation des responsabilités confiées aux utilisateurs</t>
  </si>
  <si>
    <t xml:space="preserve">Disponibilité d'un manuel d'exploitation documenté </t>
  </si>
  <si>
    <t xml:space="preserve">Description des procédures d'installation, de configuration et de maintenance </t>
  </si>
  <si>
    <t xml:space="preserve">Identification des responsabilités de l'équipe d'exploitation </t>
  </si>
  <si>
    <t xml:space="preserve">Procédures de gestion des incidents et des problèmes </t>
  </si>
  <si>
    <t>Plan de reprise d'activité</t>
  </si>
  <si>
    <t xml:space="preserve">Disponibilité d'une procédure formalisée pour l'analyse d'impact </t>
  </si>
  <si>
    <t xml:space="preserve">Identification des domaines impactés (fonctionnel, technique, organisationnel) </t>
  </si>
  <si>
    <t xml:space="preserve">Évaluation des impacts potentiels (coûts, délais, risques) </t>
  </si>
  <si>
    <t xml:space="preserve">Documentation des résultats de l'analyse d'impact </t>
  </si>
  <si>
    <t>Validation des analyses d'impact par les parties prenantes concernées</t>
  </si>
  <si>
    <t xml:space="preserve">Mise en place d'un système de gestion des versions (logiciel, référentiel) </t>
  </si>
  <si>
    <t xml:space="preserve">Identification et numérotation claire des versions des documents et du code </t>
  </si>
  <si>
    <t xml:space="preserve">Accessibilité et disponibilité des différentes versions </t>
  </si>
  <si>
    <t xml:space="preserve">Traçabilité des modifications apportées à chaque version </t>
  </si>
  <si>
    <t>Documentation des procédures de gestion des versions</t>
  </si>
  <si>
    <t xml:space="preserve">Disponibilité du document décrivant les rôles et responsabilités </t>
  </si>
  <si>
    <t xml:space="preserve">Diffusion et communication du document aux équipes concernées </t>
  </si>
  <si>
    <t xml:space="preserve">Preuve de la compréhension du document par les équipes (formations, accusés de réception) </t>
  </si>
  <si>
    <t xml:space="preserve">Respect des rôles et responsabilités dans la pratique </t>
  </si>
  <si>
    <t>Mise à jour régulière du document en fonction des évolutions</t>
  </si>
  <si>
    <t xml:space="preserve">Disponibilité d'un document formalisant le processus de mise en production </t>
  </si>
  <si>
    <t xml:space="preserve">Définition claire des responsabilités de chaque équipe (projet et production) </t>
  </si>
  <si>
    <t xml:space="preserve">Description des étapes du processus de mise en production </t>
  </si>
  <si>
    <t xml:space="preserve">Identification des critères d'acceptation et des points de contrôle </t>
  </si>
  <si>
    <t>Validation du document par les responsables concernés</t>
  </si>
  <si>
    <t xml:space="preserve">Définition des obligations de chaque partie prenante (organisation, fournisseurs) </t>
  </si>
  <si>
    <t xml:space="preserve">Suivi de la mise en œuvre des obligations pendant la mise en production </t>
  </si>
  <si>
    <t xml:space="preserve">Documentation des preuves du respect des obligations </t>
  </si>
  <si>
    <t xml:space="preserve">Gestion des écarts et des non-conformités identifiés </t>
  </si>
  <si>
    <t>Validation du respect des obligations par un audit</t>
  </si>
  <si>
    <t xml:space="preserve">Disponibilité des documents contractuels définissant les termes de la garantie et de la maintenance </t>
  </si>
  <si>
    <t xml:space="preserve">Définition claire des responsabilités pendant la période de garantie et de maintenance </t>
  </si>
  <si>
    <t xml:space="preserve">Procédure formalisée pour la transition de la garantie à la maintenance </t>
  </si>
  <si>
    <t xml:space="preserve">Documentation des activités de garantie et de maintenance réalisées </t>
  </si>
  <si>
    <t>Suivi de la conformité aux termes contractuels</t>
  </si>
  <si>
    <t xml:space="preserve">Disponibilité d'un organigramme ou d'un document définissant les rôles et responsabilités des directions </t>
  </si>
  <si>
    <t xml:space="preserve">Définition des limites des périmètres de chaque direction </t>
  </si>
  <si>
    <t xml:space="preserve">Analyse des risques de conflits d'intérêts et des mesures d'atténuation </t>
  </si>
  <si>
    <t xml:space="preserve">Validation de la conformité aux principes de séparation des fonctions </t>
  </si>
  <si>
    <t>Suivi régulier du respect des principes de séparation des fonctions par des audits internes</t>
  </si>
  <si>
    <t xml:space="preserve">Disponibilité d'une documentation de la procédure </t>
  </si>
  <si>
    <t xml:space="preserve">Description détaillée des étapes du processus d'évolution </t>
  </si>
  <si>
    <t xml:space="preserve">Définition des rôles et responsabilités dans le processus </t>
  </si>
  <si>
    <t xml:space="preserve">Processus de validation et d'approbation des demandes d'évolution </t>
  </si>
  <si>
    <t>Suivi et reporting des évolutions</t>
  </si>
  <si>
    <t>Documents requis</t>
  </si>
  <si>
    <t>Procès-verbal du comité informatique</t>
  </si>
  <si>
    <t>Liste des membres du comité informatique</t>
  </si>
  <si>
    <t>Calendrier des réunions du comité informatique</t>
  </si>
  <si>
    <t>Rapport de suivi des projets informatiques</t>
  </si>
  <si>
    <t>Compte-rendu des décisions du comité informatique</t>
  </si>
  <si>
    <t>Charte informatique</t>
  </si>
  <si>
    <t>Registre de diffusion de la charte informatique</t>
  </si>
  <si>
    <t>Matrice des rôles et responsabilités</t>
  </si>
  <si>
    <t>Historique des révisions de la charte informatique</t>
  </si>
  <si>
    <t>Rapport d'audit sur le respect de la charte informatique</t>
  </si>
  <si>
    <t>Feuille de présence des organes de gestion aux réunions SI</t>
  </si>
  <si>
    <t>Procès-verbal des décisions SI</t>
  </si>
  <si>
    <t>Rapport d'avancement des projets SI</t>
  </si>
  <si>
    <t>Programme de formation des organes de gestion</t>
  </si>
  <si>
    <t>Plan de communication avec la DSI</t>
  </si>
  <si>
    <t>Liste des sponsors des projets SI</t>
  </si>
  <si>
    <t>Document de priorisation des projets SI</t>
  </si>
  <si>
    <t>Procès-verbal de résolution des conflits</t>
  </si>
  <si>
    <t>Budget validé des projets SI</t>
  </si>
  <si>
    <t>Rapport de résultats des projets SI</t>
  </si>
  <si>
    <t>Cahier des charges des besoins métiers</t>
  </si>
  <si>
    <t>Procès-verbal de validation des spécifications fonctionnelles</t>
  </si>
  <si>
    <t>Rapport de tests utilisateurs</t>
  </si>
  <si>
    <t>Plan de suivi des évolutions applicatives</t>
  </si>
  <si>
    <t>Programme de formation des utilisateurs métiers</t>
  </si>
  <si>
    <t>Spécifications fonctionnelles détaillées</t>
  </si>
  <si>
    <t>Documentation des périmètres fonctionnels</t>
  </si>
  <si>
    <t>Rapport d'analyse des besoins métiers</t>
  </si>
  <si>
    <t>Procès-verbal de validation utilisateur</t>
  </si>
  <si>
    <t>Rapport de tests de couverture fonctionnelle</t>
  </si>
  <si>
    <t>Manuel de procédures de pilotage</t>
  </si>
  <si>
    <t>Historique des mises à jour des procédures</t>
  </si>
  <si>
    <t>Registre d'accès aux procédures</t>
  </si>
  <si>
    <t>Rapport de conformité aux procédures</t>
  </si>
  <si>
    <t>Rapport d'audit des procédures</t>
  </si>
  <si>
    <t>Inventaire des documents d'urbanisme</t>
  </si>
  <si>
    <t>Journal des mises à jour des documents d'urbanisme</t>
  </si>
  <si>
    <t>Rapport de conformité réglementaire</t>
  </si>
  <si>
    <t>Registre d'accès aux documents d'urbanisme</t>
  </si>
  <si>
    <t>Archive des versions antérieures des documents d'urbanisme</t>
  </si>
  <si>
    <t>Rapport d'analyse des procédures</t>
  </si>
  <si>
    <t>Calendrier des mises à jour des analyses</t>
  </si>
  <si>
    <t>Synthèse des besoins et priorités organisationnels</t>
  </si>
  <si>
    <t>Archive des résultats d'analyse</t>
  </si>
  <si>
    <t>Procès-verbal de validation des analyses</t>
  </si>
  <si>
    <t>Référentiel technologique</t>
  </si>
  <si>
    <t>Audit d'homogénéité technologique</t>
  </si>
  <si>
    <t>Plan d'évolution technologique</t>
  </si>
  <si>
    <t>Rapport de compatibilité technologique</t>
  </si>
  <si>
    <t>Dossier de justification des choix technologiques</t>
  </si>
  <si>
    <t>Procès-verbal d'analyse des processus</t>
  </si>
  <si>
    <t>Liste des axes d'amélioration des processus</t>
  </si>
  <si>
    <t>Registre de participation des parties prenantes</t>
  </si>
  <si>
    <t>Manuel des outils d'évaluation des processus</t>
  </si>
  <si>
    <t>Rapport de suivi des évaluations de processus</t>
  </si>
  <si>
    <t>Tableau des ratios clés</t>
  </si>
  <si>
    <t>Analyse comparative des benchmarks</t>
  </si>
  <si>
    <t>Journal des mises à jour des benchmarks</t>
  </si>
  <si>
    <t>Registre d'accès aux ratios et benchmarks</t>
  </si>
  <si>
    <t>Rapport d'intégration des ratios dans la stratégie</t>
  </si>
  <si>
    <t>Suivi des écarts budgétaires</t>
  </si>
  <si>
    <t>Registre des justifications des écarts</t>
  </si>
  <si>
    <t>Procédure d'alerte des dépassements budgétaires</t>
  </si>
  <si>
    <t>Rapport de suivi budgétaire</t>
  </si>
  <si>
    <t>Procès-verbal de validation des ajustements budgétaires</t>
  </si>
  <si>
    <t>Procédure de validation des dépenses</t>
  </si>
  <si>
    <t>Matrice des responsables de validation</t>
  </si>
  <si>
    <t>Rapport de vérification des validations</t>
  </si>
  <si>
    <t>Registre des dépenses validées</t>
  </si>
  <si>
    <t>Document des seuils d'approbation</t>
  </si>
  <si>
    <t>Document des objectifs stratégiques</t>
  </si>
  <si>
    <t>Rapport d'alignement des investissements informatiques</t>
  </si>
  <si>
    <t>Procès-verbal d'évaluation des investissements</t>
  </si>
  <si>
    <t>Archive des analyses d'investissement</t>
  </si>
  <si>
    <t>Plan d'objectifs de la DSI</t>
  </si>
  <si>
    <t>Document d'alignement des objectifs DSI</t>
  </si>
  <si>
    <t>Registre de communication des objectifs</t>
  </si>
  <si>
    <t>Rapport de suivi de mise en œuvre</t>
  </si>
  <si>
    <t>Évaluation des performances de la DSI</t>
  </si>
  <si>
    <t>Charte du comité informatique</t>
  </si>
  <si>
    <t>Liste de présence des directions</t>
  </si>
  <si>
    <t>Compte-rendu des réunions du comité</t>
  </si>
  <si>
    <t>Calendrier des réunions du comité</t>
  </si>
  <si>
    <t>Rapport de suivi des initiatives technologiques</t>
  </si>
  <si>
    <t>Définition des indicateurs de qualité</t>
  </si>
  <si>
    <t>Manuel des outils de mesure</t>
  </si>
  <si>
    <t>Plan de révision des indicateurs</t>
  </si>
  <si>
    <t>Registre d'évaluation des indicateurs</t>
  </si>
  <si>
    <t>Rapport des résultats des indicateurs</t>
  </si>
  <si>
    <t>Tableau de bord de performance</t>
  </si>
  <si>
    <t>Calendrier de mise à jour des données</t>
  </si>
  <si>
    <t>Registre d'accès au tableau de bord</t>
  </si>
  <si>
    <t>Document d'alignement stratégique</t>
  </si>
  <si>
    <t>Analyse consolidée des données</t>
  </si>
  <si>
    <t>Bilan post-projet</t>
  </si>
  <si>
    <t>Rapport de comparaison économique</t>
  </si>
  <si>
    <t>Registre des leçons apprises</t>
  </si>
  <si>
    <t>Procès-verbal de validation des bilans</t>
  </si>
  <si>
    <t>Plan d'amélioration continue</t>
  </si>
  <si>
    <t>Organigramme actuel de la DSI</t>
  </si>
  <si>
    <t>Journal des mises à jour organisationnelles</t>
  </si>
  <si>
    <t>Registre de diffusion de l'organigramme</t>
  </si>
  <si>
    <t>Description des fonctions de la DSI</t>
  </si>
  <si>
    <t>Procès-verbal de validation de l'organigramme</t>
  </si>
  <si>
    <t>Fiche de description des rôles</t>
  </si>
  <si>
    <t>Matrice des responsabilités</t>
  </si>
  <si>
    <t>Historique des mises à jour des descriptions</t>
  </si>
  <si>
    <t>Registre d'accès aux descriptions</t>
  </si>
  <si>
    <t>Procès-verbal de validation des descriptions</t>
  </si>
  <si>
    <t>Rapport d'adéquation des effectifs</t>
  </si>
  <si>
    <t>Calendrier d'évaluation périodique</t>
  </si>
  <si>
    <t>Registre des écarts identifiés</t>
  </si>
  <si>
    <t>Plan d'action pour combler les écarts</t>
  </si>
  <si>
    <t>Définition des profils de poste</t>
  </si>
  <si>
    <t>Rapport de vérification des qualifications</t>
  </si>
  <si>
    <t>Plan de formation des collaborateurs</t>
  </si>
  <si>
    <t>Calendrier d'évaluation des compétences</t>
  </si>
  <si>
    <t>Analyse d'adéquation compétences-responsabilités</t>
  </si>
  <si>
    <t>Procès-verbal d'expression des besoins</t>
  </si>
  <si>
    <t>Document de validation des spécifications</t>
  </si>
  <si>
    <t>Rapport de recette utilisateur</t>
  </si>
  <si>
    <t>Cahier des charges fonctionnel</t>
  </si>
  <si>
    <t>Suivi des étapes par les utilisateurs</t>
  </si>
  <si>
    <t>Programme de sensibilisation légale</t>
  </si>
  <si>
    <t>Audit de conformité cybersécurité</t>
  </si>
  <si>
    <t>Calendrier des vérifications de conformité</t>
  </si>
  <si>
    <t>Registre des efforts de conformité</t>
  </si>
  <si>
    <t>Plan de formation sur les prescriptions légales</t>
  </si>
  <si>
    <t>Guide des articles sur la fraude</t>
  </si>
  <si>
    <t>Manuel des mesures préventives</t>
  </si>
  <si>
    <t>Rapport de surveillance des risques</t>
  </si>
  <si>
    <t>Registre des incidents potentiels</t>
  </si>
  <si>
    <t>Plan de révision des mesures préventives</t>
  </si>
  <si>
    <t>Document d'information sur le chiffrement</t>
  </si>
  <si>
    <t>Audit des pratiques de chiffrement</t>
  </si>
  <si>
    <t>Registre des pratiques documentées</t>
  </si>
  <si>
    <t>Procédure de mise à jour des pratiques</t>
  </si>
  <si>
    <t>Guide des obligations d'archivage</t>
  </si>
  <si>
    <t>Audit des pratiques d'archivage</t>
  </si>
  <si>
    <t>Manuel des procédures d'archivage</t>
  </si>
  <si>
    <t>Calendrier des évaluations de conformité</t>
  </si>
  <si>
    <t>Plan de mise à jour des systèmes</t>
  </si>
  <si>
    <t>Document de sensibilisation à la propriété intellectuelle</t>
  </si>
  <si>
    <t>Audit de conformité des logiciels</t>
  </si>
  <si>
    <t>Calendrier des vérifications logicielles</t>
  </si>
  <si>
    <t>Plan des mesures préventives</t>
  </si>
  <si>
    <t>Charte éthique validée</t>
  </si>
  <si>
    <t>Annexe des interactions systèmes</t>
  </si>
  <si>
    <t>Registre de diffusion de la charte</t>
  </si>
  <si>
    <t>Document d'accessibilité de la charte</t>
  </si>
  <si>
    <t>Journal des mises à jour de la charte</t>
  </si>
  <si>
    <t>Clause éthique des contrats partenariaux</t>
  </si>
  <si>
    <t>Audit de conformité des parties prenantes</t>
  </si>
  <si>
    <t>Procédure de signalement des violations</t>
  </si>
  <si>
    <t>Manuel des mesures de contrôle</t>
  </si>
  <si>
    <t>Règlement des sanctions applicables</t>
  </si>
  <si>
    <t>Programme de formation éthique</t>
  </si>
  <si>
    <t>Registre des formations obligatoires</t>
  </si>
  <si>
    <t>Calendrier des sessions de formation</t>
  </si>
  <si>
    <t>Évaluation des connaissances acquises</t>
  </si>
  <si>
    <t>Banque de supports pédagogiques</t>
  </si>
  <si>
    <t>Procédure de signalement sécurisé</t>
  </si>
  <si>
    <t>Rapport des délais de réponse</t>
  </si>
  <si>
    <t>Protocole de confidentialité des lanceurs d'alerte</t>
  </si>
  <si>
    <t>Guide des procédures d'investigation</t>
  </si>
  <si>
    <t>Analyse des causes des incidents</t>
  </si>
  <si>
    <t>Cartographie des risques éthiques</t>
  </si>
  <si>
    <t>Liste des processus à risque élevé</t>
  </si>
  <si>
    <t>Rapport de mise en œuvre des mesures</t>
  </si>
  <si>
    <t>Registre de participation des responsables</t>
  </si>
  <si>
    <t>Évaluation de l'efficacité des mesures</t>
  </si>
  <si>
    <t>Rapport de composition du Conseil</t>
  </si>
  <si>
    <t>Charte de gouvernance du Conseil</t>
  </si>
  <si>
    <t>Statistiques des membres externes</t>
  </si>
  <si>
    <t>Calendrier des revues d'indépendance</t>
  </si>
  <si>
    <t>Document des critères d'indépendance</t>
  </si>
  <si>
    <t>Budget dédié à la gouvernance</t>
  </si>
  <si>
    <t>Registre des informations transmises</t>
  </si>
  <si>
    <t>Manuel des contrôles internes</t>
  </si>
  <si>
    <t>Procès-verbal des réunions avec le management</t>
  </si>
  <si>
    <t>Rapport trimestriel du contrôle interne</t>
  </si>
  <si>
    <t>Plan d'action des audits internes</t>
  </si>
  <si>
    <t>Calendrier des réunions d'audit</t>
  </si>
  <si>
    <t>Registre des décisions d'audit</t>
  </si>
  <si>
    <t>Procès-verbal d'approbation des audits</t>
  </si>
  <si>
    <t>Document d'alignement des objectifs</t>
  </si>
  <si>
    <t>Grille des critères de performance</t>
  </si>
  <si>
    <t>Plan stratégique intégré</t>
  </si>
  <si>
    <t>Calendrier d'évaluation des performances</t>
  </si>
  <si>
    <t>Composition des comités dédiés</t>
  </si>
  <si>
    <t>Rapport d'identification des lacunes</t>
  </si>
  <si>
    <t>Protocole de correction des dysfonctionnements</t>
  </si>
  <si>
    <t>Modèle de plan d'action</t>
  </si>
  <si>
    <t>Échéancier des mesures correctives</t>
  </si>
  <si>
    <t>Procès-verbal de supervision du Conseil</t>
  </si>
  <si>
    <t>Rapport d'évaluation post-corrective</t>
  </si>
  <si>
    <t>Organigramme officiel</t>
  </si>
  <si>
    <t>Document des rattachements hiérarchiques</t>
  </si>
  <si>
    <t>Fiche des rôles et responsabilités</t>
  </si>
  <si>
    <t>Registre de communication organisationnelle</t>
  </si>
  <si>
    <t>Politique d'accès à la structure</t>
  </si>
  <si>
    <t>Document de cohérence stratégique</t>
  </si>
  <si>
    <t>Procédure d'attribution des responsabilités</t>
  </si>
  <si>
    <t>Registre des délégations de pouvoir</t>
  </si>
  <si>
    <t>Rapport d'audit des attributions</t>
  </si>
  <si>
    <t>Calendrier des revues organisationnelles</t>
  </si>
  <si>
    <t>Registre des retours collaborateurs</t>
  </si>
  <si>
    <t>Analyse d'impact des évolutions</t>
  </si>
  <si>
    <t>Journal des modifications organisationnelles</t>
  </si>
  <si>
    <t>Procès-verbal d'approbation des parties prenantes</t>
  </si>
  <si>
    <t>Proposition formelle de changement</t>
  </si>
  <si>
    <t>Protocole de validation des changements</t>
  </si>
  <si>
    <t>Archive des décisions du Conseil</t>
  </si>
  <si>
    <t>Calendrier des interactions Conseil-management</t>
  </si>
  <si>
    <t>Rapport de suivi des changements</t>
  </si>
  <si>
    <t>Programme des sessions d'information</t>
  </si>
  <si>
    <t>Catalogue des outils numériques</t>
  </si>
  <si>
    <t>Résultats des sondages internes</t>
  </si>
  <si>
    <t>Guide des mécanismes de clarification</t>
  </si>
  <si>
    <t>Plan de communication organisationnelle</t>
  </si>
  <si>
    <t>Description de poste formalisée</t>
  </si>
  <si>
    <t>Analyse des canaux de recrutement</t>
  </si>
  <si>
    <t>Rapport des délais de recrutement</t>
  </si>
  <si>
    <t>Procès-verbal de validation des recrutements</t>
  </si>
  <si>
    <t>Grille d'évaluation des compétences</t>
  </si>
  <si>
    <t>Catalogue des formations</t>
  </si>
  <si>
    <t>Statistiques de participation</t>
  </si>
  <si>
    <t>Enquête de satisfaction des formations</t>
  </si>
  <si>
    <t>Suivi budgétaire des formations</t>
  </si>
  <si>
    <t>Évaluation d'impact des formations</t>
  </si>
  <si>
    <t>Plan de carrière des collaborateurs</t>
  </si>
  <si>
    <t>Étude comparative des avantages</t>
  </si>
  <si>
    <t>Analyse des causes du turnover</t>
  </si>
  <si>
    <t>Programme de développement professionnel</t>
  </si>
  <si>
    <t>Résultats des enquêtes de satisfaction</t>
  </si>
  <si>
    <t>Calendrier des évaluations</t>
  </si>
  <si>
    <t>Manuel des outils d'évaluation</t>
  </si>
  <si>
    <t>Registre des feedbacks</t>
  </si>
  <si>
    <t>Suivi des recommandations</t>
  </si>
  <si>
    <t>Dossier d'évaluation individuelle</t>
  </si>
  <si>
    <t>Document d'alignement stratégique RH</t>
  </si>
  <si>
    <t>Procès-verbal d'implication des responsables</t>
  </si>
  <si>
    <t>Analyse des priorités stratégiques</t>
  </si>
  <si>
    <t>Tableau de bord des indicateurs RH</t>
  </si>
  <si>
    <t>Calendrier de révision des processus RH</t>
  </si>
  <si>
    <t>Rapport des responsabilités assumées</t>
  </si>
  <si>
    <t>Calendrier des revues hiérarchiques</t>
  </si>
  <si>
    <t>Manuel des outils de suivi</t>
  </si>
  <si>
    <t>Procès-verbal des réunions de suivi</t>
  </si>
  <si>
    <t>Rapport d'audit annuel</t>
  </si>
  <si>
    <t>Modèle standardisé de rapport</t>
  </si>
  <si>
    <t>Calendrier de transmission</t>
  </si>
  <si>
    <t>Définition des indicateurs clés</t>
  </si>
  <si>
    <t>Analyse décisionnelle</t>
  </si>
  <si>
    <t>Suivi des actions issues des rapports</t>
  </si>
  <si>
    <t>Programme d'audit de conformité</t>
  </si>
  <si>
    <t>Plan d'action immédiat</t>
  </si>
  <si>
    <t>Rapport de suivi des corrections</t>
  </si>
  <si>
    <t>Protocole de traitement des manquements</t>
  </si>
  <si>
    <t>Plan de mesures de soutien</t>
  </si>
  <si>
    <t>Grille des sanctions progressives</t>
  </si>
  <si>
    <t>Registre des manquements</t>
  </si>
  <si>
    <t>Calendrier des sessions de sensibilisation</t>
  </si>
  <si>
    <t>Évaluation des connaissances</t>
  </si>
  <si>
    <t>Rapport d'impact des formations</t>
  </si>
  <si>
    <t>Organigramme des rôles SI</t>
  </si>
  <si>
    <t>Description des responsabilités clés</t>
  </si>
  <si>
    <t>Politique d'accès organisationnel</t>
  </si>
  <si>
    <t>Calendrier de révision annuelle</t>
  </si>
  <si>
    <t>Fiche de poste sécurité des données</t>
  </si>
  <si>
    <t>Procès-verbal d'approbation</t>
  </si>
  <si>
    <t>Rapport d'évaluation périodique</t>
  </si>
  <si>
    <t>Budget alloué aux SI</t>
  </si>
  <si>
    <t>Inventaire des outils technologiques</t>
  </si>
  <si>
    <t>Plan de formation des responsables</t>
  </si>
  <si>
    <t>Procédure d'approbation des accès</t>
  </si>
  <si>
    <t>Analyse annuelle des besoins</t>
  </si>
  <si>
    <t>Calendrier des réunions inter-départements</t>
  </si>
  <si>
    <t>Protocole de communication formalisé</t>
  </si>
  <si>
    <t>Évaluation des outils collaboratifs</t>
  </si>
  <si>
    <t>Enquête de satisfaction des parties prenantes</t>
  </si>
  <si>
    <t>Compte-rendu des décisions</t>
  </si>
  <si>
    <t>Modèle de rapport de performance</t>
  </si>
  <si>
    <t>Tableau de bord des indicateurs</t>
  </si>
  <si>
    <t>Politique d'accès aux rapports</t>
  </si>
  <si>
    <t>Documentation des rôles hiérarchiques</t>
  </si>
  <si>
    <t>Procédure de validation des performances</t>
  </si>
  <si>
    <t>Analyse globale des risques</t>
  </si>
  <si>
    <t>Registre des risques documentés</t>
  </si>
  <si>
    <t>Grille des indicateurs spécifiques</t>
  </si>
  <si>
    <t>Calendrier de révision des risques</t>
  </si>
  <si>
    <t>Manuel des méthodologies d'analyse</t>
  </si>
  <si>
    <t>Rapport des zones sensibles</t>
  </si>
  <si>
    <t>Évaluation des contrôles existants</t>
  </si>
  <si>
    <t>Désignation officielle des responsables</t>
  </si>
  <si>
    <t>Plan de formation spécialisée</t>
  </si>
  <si>
    <t>Évaluation des compétences</t>
  </si>
  <si>
    <t>Suivi des performances</t>
  </si>
  <si>
    <t>Registre de communication des résultats</t>
  </si>
  <si>
    <t>Manuel des systèmes automatisés</t>
  </si>
  <si>
    <t>Programme d'audit des risques</t>
  </si>
  <si>
    <t>Registre des incidents</t>
  </si>
  <si>
    <t>Analyse continue des indicateurs</t>
  </si>
  <si>
    <t>Rapport de surveillance à la direction</t>
  </si>
  <si>
    <t>Document d'intégration stratégique</t>
  </si>
  <si>
    <t>Analyse d'impact des contrôles</t>
  </si>
  <si>
    <t>Plan d'action correctif</t>
  </si>
  <si>
    <t>Suivi de l'efficacité</t>
  </si>
  <si>
    <t>Registre de communication</t>
  </si>
  <si>
    <t>Procédure d'identification des changements</t>
  </si>
  <si>
    <t>Classification des changements</t>
  </si>
  <si>
    <t>Registre de participation</t>
  </si>
  <si>
    <t>Protocole de communication</t>
  </si>
  <si>
    <t>Manuel d'évaluation d'impact</t>
  </si>
  <si>
    <t>Grille d'analyse des risques</t>
  </si>
  <si>
    <t>Procès-verbal d'implication</t>
  </si>
  <si>
    <t>Désignation des responsables</t>
  </si>
  <si>
    <t>Calendrier des réunions</t>
  </si>
  <si>
    <t>Registre des contributions</t>
  </si>
  <si>
    <t>Évaluation des ajustements</t>
  </si>
  <si>
    <t>Échéancier de mise en œuvre</t>
  </si>
  <si>
    <t>Suivi des progrès</t>
  </si>
  <si>
    <t>Calendrier des revues</t>
  </si>
  <si>
    <t>Tableau de bord d'évolution</t>
  </si>
  <si>
    <t>Protocole de transmission</t>
  </si>
  <si>
    <t>Système d'archivage</t>
  </si>
  <si>
    <t>Registre de feedback</t>
  </si>
  <si>
    <t>Manuel d'identification des risques</t>
  </si>
  <si>
    <t>Calendrier des ateliers</t>
  </si>
  <si>
    <t>Documentation des risques</t>
  </si>
  <si>
    <t>Rapport d'intégration stratégique</t>
  </si>
  <si>
    <t>Matrice des risques</t>
  </si>
  <si>
    <t>Classification des seuils</t>
  </si>
  <si>
    <t>Rapport de validation</t>
  </si>
  <si>
    <t>Documentation des conclusions</t>
  </si>
  <si>
    <t>Suivi des changements</t>
  </si>
  <si>
    <t>Modèle de plan de mitigation</t>
  </si>
  <si>
    <t>Rapport d'intégration opérationnelle</t>
  </si>
  <si>
    <t>Journal des ajustements</t>
  </si>
  <si>
    <t>Format standardisé de rapport</t>
  </si>
  <si>
    <t>Politique d'archivage</t>
  </si>
  <si>
    <t>Documentation des risques critiques</t>
  </si>
  <si>
    <t>Matrice de correspondance</t>
  </si>
  <si>
    <t>Calendrier de mesure</t>
  </si>
  <si>
    <t>Programme d'audit</t>
  </si>
  <si>
    <t>Rapport consolidé</t>
  </si>
  <si>
    <t>Analyse des recommandations</t>
  </si>
  <si>
    <t>Manuel d'alignement opérationnel</t>
  </si>
  <si>
    <t>Plan d'automatisation</t>
  </si>
  <si>
    <t>Identification des points critiques</t>
  </si>
  <si>
    <t>Suivi continu</t>
  </si>
  <si>
    <t>Calendrier de mise à jour</t>
  </si>
  <si>
    <t>Analyse des nouveaux risques</t>
  </si>
  <si>
    <t>Traçabilité des ajustements</t>
  </si>
  <si>
    <t>Analyse des besoins en ressources</t>
  </si>
  <si>
    <t>Description des responsabilités</t>
  </si>
  <si>
    <t>Évaluation des besoins</t>
  </si>
  <si>
    <t>Évaluation des menaces informatiques</t>
  </si>
  <si>
    <t>Document des contrôles généraux</t>
  </si>
  <si>
    <t>Analyse de couverture</t>
  </si>
  <si>
    <t>Plan de mise à jour</t>
  </si>
  <si>
    <t>Manuel des contrôles spécifiques</t>
  </si>
  <si>
    <t>Programme de tests</t>
  </si>
  <si>
    <t>Guide de monitoring</t>
  </si>
  <si>
    <t>Calendrier d'audit</t>
  </si>
  <si>
    <t>Modèle de rapport consolidé</t>
  </si>
  <si>
    <t>Analyse des écarts</t>
  </si>
  <si>
    <t>Archive des résultats</t>
  </si>
  <si>
    <t>Évaluation des compétences techniques</t>
  </si>
  <si>
    <t>Plan de formation continue</t>
  </si>
  <si>
    <t>Registre des certifications</t>
  </si>
  <si>
    <t>Dossier des qualifications</t>
  </si>
  <si>
    <t>Guide des procédures</t>
  </si>
  <si>
    <t>Rapport d'application</t>
  </si>
  <si>
    <t>Modèle de rapport</t>
  </si>
  <si>
    <t>Registre des écarts</t>
  </si>
  <si>
    <t>Tableau de conformité</t>
  </si>
  <si>
    <t>Processus formel</t>
  </si>
  <si>
    <t>Suivi des plans d'action</t>
  </si>
  <si>
    <t>Banque de supports</t>
  </si>
  <si>
    <t>Rapport d'impact</t>
  </si>
  <si>
    <t>Manuel des outils de collecte</t>
  </si>
  <si>
    <t>Traçabilité des informations</t>
  </si>
  <si>
    <t>Évaluation des sources</t>
  </si>
  <si>
    <t>Processus de correction</t>
  </si>
  <si>
    <t>Vérification des données</t>
  </si>
  <si>
    <t>Comparaison des performances</t>
  </si>
  <si>
    <t>Communication des résultats</t>
  </si>
  <si>
    <t>Procédure de validation</t>
  </si>
  <si>
    <t>Documentation des étapes</t>
  </si>
  <si>
    <t>Revue par les experts</t>
  </si>
  <si>
    <t>Fréquence définie</t>
  </si>
  <si>
    <t>Archive des données</t>
  </si>
  <si>
    <t>Analyse des mises à jour</t>
  </si>
  <si>
    <t>Traçabilité des modifications</t>
  </si>
  <si>
    <t>Registre de partage</t>
  </si>
  <si>
    <t>Enquête de satisfaction</t>
  </si>
  <si>
    <t>Évaluation des outils technologiques</t>
  </si>
  <si>
    <t>Programme de formation utilisateurs</t>
  </si>
  <si>
    <t>Documentation des processus</t>
  </si>
  <si>
    <t>Procédure de communication</t>
  </si>
  <si>
    <t>Suivi des délais</t>
  </si>
  <si>
    <t>Contrôle de qualité</t>
  </si>
  <si>
    <t>Liste des destinataires</t>
  </si>
  <si>
    <t>Évaluation des canaux</t>
  </si>
  <si>
    <t>Désignation des responsabilités</t>
  </si>
  <si>
    <t>Politique des niveaux d'accès</t>
  </si>
  <si>
    <t>Protocole de confidentialité</t>
  </si>
  <si>
    <t>Suivi de l'utilisation</t>
  </si>
  <si>
    <t>Programme de sensibilisation</t>
  </si>
  <si>
    <t>Système de feedback</t>
  </si>
  <si>
    <t>Archive des questions-réponses</t>
  </si>
  <si>
    <t>Gestion des demandes</t>
  </si>
  <si>
    <t>Analyse des retours</t>
  </si>
  <si>
    <t>Suivi des améliorations</t>
  </si>
  <si>
    <t>Accessibilité des outils</t>
  </si>
  <si>
    <t>Enquête de qualité</t>
  </si>
  <si>
    <t>Traçabilité des communications</t>
  </si>
  <si>
    <t>Rapport périodique d'efficacité</t>
  </si>
  <si>
    <t>Procédure d'audit</t>
  </si>
  <si>
    <t>Fréquence d'évaluation</t>
  </si>
  <si>
    <t>Plan d'amélioration</t>
  </si>
  <si>
    <t>Politique de communication externe</t>
  </si>
  <si>
    <t>Validation des messages</t>
  </si>
  <si>
    <t>Registre des échanges</t>
  </si>
  <si>
    <t>Désignation des interlocuteurs</t>
  </si>
  <si>
    <t>Analyse de fréquence</t>
  </si>
  <si>
    <t>Protocole de diffusion rapide</t>
  </si>
  <si>
    <t>Documentation des communications</t>
  </si>
  <si>
    <t>Processus de suivi des retours</t>
  </si>
  <si>
    <t>Clause des contrats</t>
  </si>
  <si>
    <t>Programme d'audit des tiers</t>
  </si>
  <si>
    <t>Outil de surveillance</t>
  </si>
  <si>
    <t>Procès-verbal de partage</t>
  </si>
  <si>
    <t>Analyse des risques externes</t>
  </si>
  <si>
    <t>Protocole de protection</t>
  </si>
  <si>
    <t>Enquête sur les incidents</t>
  </si>
  <si>
    <t>Évaluation des mesures</t>
  </si>
  <si>
    <t>Archive des échanges externes</t>
  </si>
  <si>
    <t>Validation des analyses</t>
  </si>
  <si>
    <t>Plan d'ajustement</t>
  </si>
  <si>
    <t>Définition des métriques</t>
  </si>
  <si>
    <t>Registre des améliorations</t>
  </si>
  <si>
    <t>Identification des changements</t>
  </si>
  <si>
    <t>Procédure d'évaluation spécifique</t>
  </si>
  <si>
    <t>Validation des évaluations</t>
  </si>
  <si>
    <t>Grille des indicateurs</t>
  </si>
  <si>
    <t>Définition des seuils</t>
  </si>
  <si>
    <t>Manuel méthodologique</t>
  </si>
  <si>
    <t>Documentation systématique</t>
  </si>
  <si>
    <t>Validation des critères</t>
  </si>
  <si>
    <t>Archive des rapports</t>
  </si>
  <si>
    <t>Accessibilité des documents</t>
  </si>
  <si>
    <t>Format standardisé</t>
  </si>
  <si>
    <t>Revue des rapports</t>
  </si>
  <si>
    <t>Plan d'action formalisé</t>
  </si>
  <si>
    <t>Respect des délais</t>
  </si>
  <si>
    <t>Implication des responsables</t>
  </si>
  <si>
    <t>Validation des corrections</t>
  </si>
  <si>
    <t>Mécanisme de suivi</t>
  </si>
  <si>
    <t>Outil de diagnostic</t>
  </si>
  <si>
    <t>Implication des équipes</t>
  </si>
  <si>
    <t>Rapport détaillé des déficiences</t>
  </si>
  <si>
    <t>Méthodologie d'analyse</t>
  </si>
  <si>
    <t>Participation des experts</t>
  </si>
  <si>
    <t>Identification des causes</t>
  </si>
  <si>
    <t>Documentation des analyses</t>
  </si>
  <si>
    <t>Intégration dans l'amélioration</t>
  </si>
  <si>
    <t>Évaluation des menaces</t>
  </si>
  <si>
    <t>Document requis</t>
  </si>
  <si>
    <t>Criticité</t>
  </si>
  <si>
    <t>Moyenne</t>
  </si>
  <si>
    <t>Non-conformité réglementaire</t>
  </si>
  <si>
    <t>Non-respect des règles</t>
  </si>
  <si>
    <t>Accès non contrôlé</t>
  </si>
  <si>
    <t>Détection tardive</t>
  </si>
  <si>
    <t>Informations obsolètes</t>
  </si>
  <si>
    <t>Non-respect</t>
  </si>
  <si>
    <t>Décisions erronées</t>
  </si>
  <si>
    <t>Décisions non formalisées et non tracées</t>
  </si>
  <si>
    <t>Représentation incomplète des parties prenantes</t>
  </si>
  <si>
    <t>Fréquence insuffisante pour un pilotage efficace</t>
  </si>
  <si>
    <t>Informations obsolètes ou inexactes</t>
  </si>
  <si>
    <t>Interprétations divergentes des décisions prises</t>
  </si>
  <si>
    <t>Non-conformité aux réglementations en vigueur</t>
  </si>
  <si>
    <t>Employés non informés des règles applicables</t>
  </si>
  <si>
    <t>Chevauchement ou lacunes dans les responsabilités</t>
  </si>
  <si>
    <t>Application de versions obsolètes de la charte</t>
  </si>
  <si>
    <t>Biais dans l'évaluation du niveau de conformité</t>
  </si>
  <si>
    <t>Participation insuffisante des décideurs clés</t>
  </si>
  <si>
    <t>Absence de traçabilité des arbitrages stratégiques</t>
  </si>
  <si>
    <t>Reporting optimiste masquant les vrais problèmes</t>
  </si>
  <si>
    <t>Contenu inadapté aux besoins réels</t>
  </si>
  <si>
    <t>Silotage de l'information entre métiers et DSI</t>
  </si>
  <si>
    <t>Engagement variable des sponsors métiers</t>
  </si>
  <si>
    <t>Critères de sélection subjectifs ou flous</t>
  </si>
  <si>
    <t>Solutions superficielles sans traitement de fond</t>
  </si>
  <si>
    <t>Sous-estimation des coûts réels</t>
  </si>
  <si>
    <t>Biais dans la présentation des résultats</t>
  </si>
  <si>
    <t>Expression incomplète ou imprécise des besoins</t>
  </si>
  <si>
    <t>Validation superficielle sans analyse approfondie</t>
  </si>
  <si>
    <t>Couverture insuffisante des cas d'usage</t>
  </si>
  <si>
    <t>Réactivité insuffisante aux demandes métiers</t>
  </si>
  <si>
    <t>Adoption limitée des nouvelles solutions</t>
  </si>
  <si>
    <t>Complexité excessive nuisant à la compréhension</t>
  </si>
  <si>
    <t>Délimitation floue des responsabilités</t>
  </si>
  <si>
    <t>Interprétation erronée des attentes métiers</t>
  </si>
  <si>
    <t>Accord formel sans engagement réel</t>
  </si>
  <si>
    <t>Zones critiques non testées</t>
  </si>
  <si>
    <t>Procédures trop complexes ou inapplicables</t>
  </si>
  <si>
    <t>Utilisation de versions non actualisées</t>
  </si>
  <si>
    <t>Restrictions excessives entravant l'opérationnel</t>
  </si>
  <si>
    <t>Auto-évaluation non objective</t>
  </si>
  <si>
    <t>Recommandations non implémentées</t>
  </si>
  <si>
    <t>Référentiel incomplet ou obsolète</t>
  </si>
  <si>
    <t>Délais excessifs dans les mises à jour</t>
  </si>
  <si>
    <t>Interprétation erronée des obligations</t>
  </si>
  <si>
    <t>Accès non contrôlé à des informations sensibles</t>
  </si>
  <si>
    <t>Perte de traçabilité des évolutions</t>
  </si>
  <si>
    <t>Approche superficielle sans analyse approfondie</t>
  </si>
  <si>
    <t>Périodicité inadaptée aux besoins</t>
  </si>
  <si>
    <t>Vision à court terme au détriment de la stratégie</t>
  </si>
  <si>
    <t>Capitalisation insuffisante des enseignements</t>
  </si>
  <si>
    <t>Validation bureaucratique sans valeur ajoutée</t>
  </si>
  <si>
    <t>Technologies obsolètes ou non supportées</t>
  </si>
  <si>
    <t>Tolérance excessive aux écarts</t>
  </si>
  <si>
    <t>Feuille de route irréaliste</t>
  </si>
  <si>
    <t>Interopérabilité limitée entre systèmes</t>
  </si>
  <si>
    <t>Biais dans la sélection des solutions</t>
  </si>
  <si>
    <t>Diagnostic superficiel des dysfonctionnements</t>
  </si>
  <si>
    <t>Priorisation inadaptée des chantiers</t>
  </si>
  <si>
    <t>Implication insuffisante des acteurs clés</t>
  </si>
  <si>
    <t>Méthodologies d'évaluation inadaptées</t>
  </si>
  <si>
    <t>Indicateurs non pertinents ou trompeurs</t>
  </si>
  <si>
    <t>Données inexactes faussant les analyses</t>
  </si>
  <si>
    <t>Comparaisons non pertinentes avec le marché</t>
  </si>
  <si>
    <t>Actualisation tardive des référentiels</t>
  </si>
  <si>
    <t>Restrictions d'accès nuisant à la transparence</t>
  </si>
  <si>
    <t>Découplage entre analyse et décision</t>
  </si>
  <si>
    <t>Détection tardive des dérives</t>
  </si>
  <si>
    <t>Explications superficielles ou inexactes</t>
  </si>
  <si>
    <t>Mécanisme d'alerte inefficace ou tardif</t>
  </si>
  <si>
    <t>Vision partielle ou biaisée de la situation</t>
  </si>
  <si>
    <t>Arbitrages non documentés ou injustifiés</t>
  </si>
  <si>
    <t>Circuit de validation trop lourd ou laxiste</t>
  </si>
  <si>
    <t>Responsabilités floues ou conflictuelles</t>
  </si>
  <si>
    <t>Contrôles insuffisants ou absents</t>
  </si>
  <si>
    <t>Traçabilité incomplète des engagements</t>
  </si>
  <si>
    <t>Seuils inadaptés au contexte opérationnel</t>
  </si>
  <si>
    <t>Objectifs flous ou non mesurables</t>
  </si>
  <si>
    <t>Découplage entre investissements et stratégie</t>
  </si>
  <si>
    <t>Vision court-termiste des enjeux</t>
  </si>
  <si>
    <t>Critères d'évaluation subjectifs</t>
  </si>
  <si>
    <t>Capitalisation insuffisante des retours d'expérience</t>
  </si>
  <si>
    <t>Objectifs non alignés avec les besoins métiers</t>
  </si>
  <si>
    <t>Interprétations divergentes des priorités</t>
  </si>
  <si>
    <t>Diffusion incomplète ou inadaptée</t>
  </si>
  <si>
    <t>Indicateurs de suivi non pertinents</t>
  </si>
  <si>
    <t>Biais dans l'auto-évaluation</t>
  </si>
  <si>
    <t>Règles de fonctionnement imprécises</t>
  </si>
  <si>
    <t>Participation irrégulière des décideurs</t>
  </si>
  <si>
    <t>Comptes-rendus partiels ou biaisés</t>
  </si>
  <si>
    <t>Rythme inadapté aux besoins de pilotage</t>
  </si>
  <si>
    <t>Vision fragmentaire des projets en cours</t>
  </si>
  <si>
    <t>Métriques non corrélées à la valeur réelle</t>
  </si>
  <si>
    <t>Outils inadaptés ou obsolètes</t>
  </si>
  <si>
    <t>Périodicité inadaptée aux cycles métiers</t>
  </si>
  <si>
    <t>Biais dans l'interprétation des résultats</t>
  </si>
  <si>
    <t>Présentation trompeuse des performances</t>
  </si>
  <si>
    <t>Indicateurs non actionnables</t>
  </si>
  <si>
    <t>Actualisation trop espacée des informations</t>
  </si>
  <si>
    <t>Restrictions entravant le pilotage opérationnel</t>
  </si>
  <si>
    <t>Découplage entre vision et exécution</t>
  </si>
  <si>
    <t>Agrégation de données non comparables</t>
  </si>
  <si>
    <t>Retours d'expérience non capitalisés</t>
  </si>
  <si>
    <t>Bases de comparaison non pertinentes</t>
  </si>
  <si>
    <t>Enseignements non réutilisés</t>
  </si>
  <si>
    <t>Validation formelle sans analyse critique</t>
  </si>
  <si>
    <t>Actions non suivies ou inefficaces</t>
  </si>
  <si>
    <t>Structure ne reflétant pas la réalité opérationnelle</t>
  </si>
  <si>
    <t>Diffusion incomplète ou sélective</t>
  </si>
  <si>
    <t>Périmètres fonctionnels flous ou redondants</t>
  </si>
  <si>
    <t>Validation non challengée par les parties prenantes</t>
  </si>
  <si>
    <t>Responsabilités mal définies ou incomplètes</t>
  </si>
  <si>
    <t>Chevauchements ou lacunes dans les attributions</t>
  </si>
  <si>
    <t>Utilisation de versions obsolètes</t>
  </si>
  <si>
    <t>Accès restreint entravant la transparence</t>
  </si>
  <si>
    <t>Sous-estimation des ressources nécessaires</t>
  </si>
  <si>
    <t>Diagnostic non objectif des gaps</t>
  </si>
  <si>
    <t>Fréquence inadaptée aux évolutions</t>
  </si>
  <si>
    <t>Recensement incomplet des problèmes</t>
  </si>
  <si>
    <t>Mesures insuffisantes ou irréalistes</t>
  </si>
  <si>
    <t>Critères non alignés sur les besoins réels</t>
  </si>
  <si>
    <t>Écarts non identifiés ou tolérés</t>
  </si>
  <si>
    <t>Offre inadaptée aux besoins opérationnels</t>
  </si>
  <si>
    <t>Périodicité insuffisante des assessments</t>
  </si>
  <si>
    <t>Biais dans l'auto-évaluation des gaps</t>
  </si>
  <si>
    <t>Besoins mal formulés ou incomplets</t>
  </si>
  <si>
    <t>Approbation sans vérification approfondie</t>
  </si>
  <si>
    <t>Validation superficielle des fonctionnalités</t>
  </si>
  <si>
    <t>Exigences floues ou contradictoires</t>
  </si>
  <si>
    <t>Implication irrégulière des métiers</t>
  </si>
  <si>
    <t>Messages non adaptés au public cible</t>
  </si>
  <si>
    <t>Zones sensibles non couvertes</t>
  </si>
  <si>
    <t>Périodicité insuffisante des contrôles</t>
  </si>
  <si>
    <t>Traçabilité incomplète des actions</t>
  </si>
  <si>
    <t>Contenu non actualisé avec la réglementation</t>
  </si>
  <si>
    <t>Information incomplète ou obsolète</t>
  </si>
  <si>
    <t>Dispositifs insuffisants ou inefficaces</t>
  </si>
  <si>
    <t>Détection tardive des menaces</t>
  </si>
  <si>
    <t>Sous-déclaration des événements</t>
  </si>
  <si>
    <t>Actualisation non proactive des protections</t>
  </si>
  <si>
    <t>Recommandations techniques obsolètes</t>
  </si>
  <si>
    <t>Zones sensibles non protégées</t>
  </si>
  <si>
    <t>Fréquence insuffisante des contrôles</t>
  </si>
  <si>
    <t>Documentation incomplète ou inexacte</t>
  </si>
  <si>
    <t>Exigences réglementaires non couvertes</t>
  </si>
  <si>
    <t>Non-conformités non identifiées</t>
  </si>
  <si>
    <t>Processus trop complexes ou inapplicables</t>
  </si>
  <si>
    <t>Contrôles espacés dans le temps</t>
  </si>
  <si>
    <t>Roadmap non alignée avec les besoins</t>
  </si>
  <si>
    <t>Messages non adaptés aux risques réels</t>
  </si>
  <si>
    <t>Utilisation de logiciels non licenciés</t>
  </si>
  <si>
    <t>Périodicité insuffisante des audits</t>
  </si>
  <si>
    <t>Dispositifs insuffisants pour prévenir les risques</t>
  </si>
  <si>
    <t>Traçabilité incomplète des actions correctives</t>
  </si>
  <si>
    <t>Principes non adaptés aux enjeux actuels</t>
  </si>
  <si>
    <t>Périmètre incomplet des flux critiques</t>
  </si>
  <si>
    <t>Employés non informés des règles éthiques</t>
  </si>
  <si>
    <t>Difficultés d'accès au référentiel</t>
  </si>
  <si>
    <t>Versionnage non maîtrisé des documents</t>
  </si>
  <si>
    <t>Engagements insuffisants ou flous</t>
  </si>
  <si>
    <t>Contrôles superficiels sur les tiers</t>
  </si>
  <si>
    <t>Mécanisme peu connu ou inaccessible</t>
  </si>
  <si>
    <t>Dispositifs insuffisants pour prévenir les manquements</t>
  </si>
  <si>
    <t>Gradation inadaptée des sanctions</t>
  </si>
  <si>
    <t>Contenu non adapté aux risques métiers</t>
  </si>
  <si>
    <t>Suivi incomplet des participations</t>
  </si>
  <si>
    <t>Fréquence insuffisante des sessions</t>
  </si>
  <si>
    <t>Mesure inefficace du niveau de compréhension</t>
  </si>
  <si>
    <t>Ressources obsolètes ou inadaptées</t>
  </si>
  <si>
    <t>Mécanisme peu connu ou difficile d'accès</t>
  </si>
  <si>
    <t>Délais excessifs dans le traitement des alertes</t>
  </si>
  <si>
    <t>Protection insuffisante des whistleblowers</t>
  </si>
  <si>
    <t>Méthodologie d'enquête incomplète</t>
  </si>
  <si>
    <t>Approche superficielle sans recherche de causes racines</t>
  </si>
  <si>
    <t>Périmètre incomplet des zones à risque</t>
  </si>
  <si>
    <t>Sous-estimation des vulnérabilités</t>
  </si>
  <si>
    <t>Avancement non objectif des actions</t>
  </si>
  <si>
    <t>Implication variable des acteurs clés</t>
  </si>
  <si>
    <t>Indicateurs non pertinents pour mesurer l'impact</t>
  </si>
  <si>
    <t>Déséquilibre dans la représentation des parties prenantes</t>
  </si>
  <si>
    <t>Règles de fonctionnement imprécises ou obsolètes</t>
  </si>
  <si>
    <t>Proportion insuffisante d'indépendants</t>
  </si>
  <si>
    <t>Périodicité insuffisante des évaluations</t>
  </si>
  <si>
    <t>Définition trop restrictive ou floue</t>
  </si>
  <si>
    <t>Ressources insuffisantes pour un contrôle efficace</t>
  </si>
  <si>
    <t>Transmission sélective ou incomplète des données</t>
  </si>
  <si>
    <t>Suivi insuffisant des décisions prises</t>
  </si>
  <si>
    <t>Reporting non exhaustif ou biaisé</t>
  </si>
  <si>
    <t>Mesures correctives insuffisantes ou irréalistes</t>
  </si>
  <si>
    <t>Fréquence inadaptée aux risques identifiés</t>
  </si>
  <si>
    <t>Traçabilité incomplète des arbitrages</t>
  </si>
  <si>
    <t>Découplage entre objectifs et stratégie globale</t>
  </si>
  <si>
    <t>Métriques non corrélées à la création de valeur</t>
  </si>
  <si>
    <t>Vision à court terme au détriment de la pérennité</t>
  </si>
  <si>
    <t>Représentation déséquilibrée des parties prenantes</t>
  </si>
  <si>
    <t>Diagnostic partiel ou superficiel des faiblesses</t>
  </si>
  <si>
    <t>Méthodologie inefficace pour traiter les problèmes</t>
  </si>
  <si>
    <t>Structure trop rigide pour des corrections agiles</t>
  </si>
  <si>
    <t>Délais irréalistes pour la mise en œuvre</t>
  </si>
  <si>
    <t>Suivi insuffisant des plans d'action</t>
  </si>
  <si>
    <t>Mesure inexacte de l'efficacité des corrections</t>
  </si>
  <si>
    <t>Liens de reporting flous ou contradictoires</t>
  </si>
  <si>
    <t>Attribution imprécise des missions</t>
  </si>
  <si>
    <t>Diffusion inégale de l'information</t>
  </si>
  <si>
    <t>Restrictions excessives entravant l'efficacité</t>
  </si>
  <si>
    <t>Évaluation non objective des gaps</t>
  </si>
  <si>
    <t>Alignement insuffisant avec la vision globale</t>
  </si>
  <si>
    <t>Mécanisme opaque ou subjectif</t>
  </si>
  <si>
    <t>Traçabilité incomplète des mandats</t>
  </si>
  <si>
    <t>Contrôle superficiel des délégations</t>
  </si>
  <si>
    <t>Périodicité insuffisante des réexamens</t>
  </si>
  <si>
    <t>Sous-exploitation des feedbacks terrain</t>
  </si>
  <si>
    <t>Évaluation incomplète des conséquences</t>
  </si>
  <si>
    <t>Historique incomplet des changements</t>
  </si>
  <si>
    <t>Justification insuffisante des transformations</t>
  </si>
  <si>
    <t>Processus trop lourd ou bureaucratique</t>
  </si>
  <si>
    <t>Accessibilité limitée aux décisions historiques</t>
  </si>
  <si>
    <t>Fréquence insuffisante des échanges</t>
  </si>
  <si>
    <t>Mesure imprécise de l'impact des évolutions</t>
  </si>
  <si>
    <t>Contenu non adapté aux besoins des équipes</t>
  </si>
  <si>
    <t>Solutions obsolètes ou inadaptées</t>
  </si>
  <si>
    <t>Exploitation partielle des retours</t>
  </si>
  <si>
    <t>Procédures trop complexes pour les utilisateurs</t>
  </si>
  <si>
    <t>Silotage persistant de l'information</t>
  </si>
  <si>
    <t>Exigences non alignées sur la réalité terrain</t>
  </si>
  <si>
    <t>Sources limitées pour attirer les talents</t>
  </si>
  <si>
    <t>Processus trop longs pour les besoins opérationnels</t>
  </si>
  <si>
    <t>Décisions basées sur des critères subjectifs</t>
  </si>
  <si>
    <t>Métriques non pertinentes pour le poste</t>
  </si>
  <si>
    <t>Offre non adaptée aux besoins réels</t>
  </si>
  <si>
    <t>Taux d'engagement insuffisant</t>
  </si>
  <si>
    <t>Exploitation limitée des retours</t>
  </si>
  <si>
    <t>Dépenses non optimisées</t>
  </si>
  <si>
    <t>Mesure inefficace du transfert de compétences</t>
  </si>
  <si>
    <t>Perspectives non attractives ou floues</t>
  </si>
  <si>
    <t>Positionnement non compétitif sur le marché</t>
  </si>
  <si>
    <t>Diagnostic superficiel des départs</t>
  </si>
  <si>
    <t>Opportunités insuffisantes ou inadaptées</t>
  </si>
  <si>
    <t>Actions correctives insuffisantes</t>
  </si>
  <si>
    <t>Rythme inadapté aux cycles métiers</t>
  </si>
  <si>
    <t>Méthodologies obsolètes ou biaisées</t>
  </si>
  <si>
    <t>Capitalisation insuffisante des retours</t>
  </si>
  <si>
    <t>Mise en œuvre partielle des améliorations</t>
  </si>
  <si>
    <t>Jugements subjectifs ou non fondés</t>
  </si>
  <si>
    <t>Découplage entre RH et stratégie business</t>
  </si>
  <si>
    <t>Engagement inégal des managers</t>
  </si>
  <si>
    <t>Focus excessif sur le court terme</t>
  </si>
  <si>
    <t>Métriques non corrélées à la performance</t>
  </si>
  <si>
    <t>Adaptabilité insuffisante aux changements</t>
  </si>
  <si>
    <t>Écarts entre théorie et pratique</t>
  </si>
  <si>
    <t>Fréquence insuffisante des feedbacks</t>
  </si>
  <si>
    <t>Solutions techniques inadaptées</t>
  </si>
  <si>
    <t>Couverture incomplète des risques</t>
  </si>
  <si>
    <t>Structure rigide limitant l'analyse</t>
  </si>
  <si>
    <t>Délais compromettant l'actualité des données</t>
  </si>
  <si>
    <t>Métriques non actionnables</t>
  </si>
  <si>
    <t>Biais dans l'interprétation des données</t>
  </si>
  <si>
    <t>Mise en œuvre partielle des décisions</t>
  </si>
  <si>
    <t>Recensement incomplet des non-conformités</t>
  </si>
  <si>
    <t>Mesures insuffisantes ou temporaires</t>
  </si>
  <si>
    <t>Dispositifs insuffisants pour les collaborateurs</t>
  </si>
  <si>
    <t>Application incohérente des pénalités</t>
  </si>
  <si>
    <t>Traçabilité incomplète des incidents</t>
  </si>
  <si>
    <t>Mesure imprécise de l'efficacité</t>
  </si>
  <si>
    <t>Fréquence insuffisante des formations</t>
  </si>
  <si>
    <t>Contenu obsolète ou inadapté</t>
  </si>
  <si>
    <t>Mesure inefficace de l'apprentissage</t>
  </si>
  <si>
    <t>Lien non établi avec la performance opérationnelle</t>
  </si>
  <si>
    <t>Responsabilités floues ou redondantes</t>
  </si>
  <si>
    <t>Périmètres mal définis</t>
  </si>
  <si>
    <t>Approbation formelle sans analyse</t>
  </si>
  <si>
    <t>Restrictions excessives entravant le travail</t>
  </si>
  <si>
    <t>Périodicité insuffisante pour les évolutions</t>
  </si>
  <si>
    <t>Exigences non alignées avec les risques</t>
  </si>
  <si>
    <t>Écarts tolérés entre exigences et compétences</t>
  </si>
  <si>
    <t>Ressources insuffisantes pour les besoins</t>
  </si>
  <si>
    <t>Offre inadaptée aux enjeux actuels</t>
  </si>
  <si>
    <t>Processus trop lourd ou laxiste</t>
  </si>
  <si>
    <t>Diagnostic incomplet des évolutions nécessaires</t>
  </si>
  <si>
    <t>Fréquence insuffisante pour la collaboration</t>
  </si>
  <si>
    <t>Processus rigide entravant l'agilité</t>
  </si>
  <si>
    <t>Solutions non adaptées aux usages réels</t>
  </si>
  <si>
    <t>Structure inadaptée aux besoins décisionnels</t>
  </si>
  <si>
    <t>Métriques non corrélées à la valeur</t>
  </si>
  <si>
    <t>Restrictions entravant la transparence</t>
  </si>
  <si>
    <t>Attentes mal définies pour les managers</t>
  </si>
  <si>
    <t>Biais dans l'évaluation des résultats</t>
  </si>
  <si>
    <t xml:space="preserve">Manque de vision exhaustive des risques émergents  </t>
  </si>
  <si>
    <t xml:space="preserve">Perte d’accès aux historiques des risques  </t>
  </si>
  <si>
    <t xml:space="preserve">Indicateurs mal alignés avec les objectifs stratégiques  </t>
  </si>
  <si>
    <t xml:space="preserve">Absence de consensus sur les décisions prises  </t>
  </si>
  <si>
    <t xml:space="preserve">Dépassement des échéances critiques  </t>
  </si>
  <si>
    <t xml:space="preserve">Application incohérente des méthodologies  </t>
  </si>
  <si>
    <t xml:space="preserve">Sous-estimation des vulnérabilités critiques  </t>
  </si>
  <si>
    <t xml:space="preserve">Contrôles inefficaces contre les nouveaux risques  </t>
  </si>
  <si>
    <t xml:space="preserve">Données incomplètes ou inexactes  </t>
  </si>
  <si>
    <t xml:space="preserve">Confusion sur les rôles et responsabilités  </t>
  </si>
  <si>
    <t xml:space="preserve">Manque d’adaptation aux besoins réels  </t>
  </si>
  <si>
    <t xml:space="preserve">Compétences insuffisantes pour gérer les risques  </t>
  </si>
  <si>
    <t xml:space="preserve">Absence de mesures correctives opportunes  </t>
  </si>
  <si>
    <t xml:space="preserve">Retard dans la transmission des informations  </t>
  </si>
  <si>
    <t xml:space="preserve">Dépendance excessive à des outils non fiables  </t>
  </si>
  <si>
    <t xml:space="preserve">Audits non conformes aux réglementations  </t>
  </si>
  <si>
    <t xml:space="preserve">Omissions dans le reporting des incidents  </t>
  </si>
  <si>
    <t xml:space="preserve">Interprétation erronée des tendances  </t>
  </si>
  <si>
    <t xml:space="preserve">Présentation biaisée des données  </t>
  </si>
  <si>
    <t xml:space="preserve">Désalignement avec les objectifs opérationnels  </t>
  </si>
  <si>
    <t xml:space="preserve">Sous-estimation des effets secondaires  </t>
  </si>
  <si>
    <t xml:space="preserve">Retard dans la mise en œuvre  </t>
  </si>
  <si>
    <t xml:space="preserve">Absence de preuves d’amélioration  </t>
  </si>
  <si>
    <t xml:space="preserve">Fuites d’informations sensibles  </t>
  </si>
  <si>
    <t xml:space="preserve">Réactivité insuffisante face aux changements  </t>
  </si>
  <si>
    <t xml:space="preserve">Erreurs dans la priorisation des actions  </t>
  </si>
  <si>
    <t xml:space="preserve">Décalage avec les cycles opérationnels  </t>
  </si>
  <si>
    <t xml:space="preserve">Manque d’engagement des parties prenantes  </t>
  </si>
  <si>
    <t xml:space="preserve">Messages incohérents ou contradictoires  </t>
  </si>
  <si>
    <t xml:space="preserve">Critères d’évaluation obsolètes  </t>
  </si>
  <si>
    <t xml:space="preserve">Subjectivité dans l’évaluation des risques  </t>
  </si>
  <si>
    <t xml:space="preserve">Décisions non documentées ou non suivies  </t>
  </si>
  <si>
    <t xml:space="preserve">Recommandations ignorées ou retardées  </t>
  </si>
  <si>
    <t xml:space="preserve">Conflits d’agenda réduisant la participation  </t>
  </si>
  <si>
    <t xml:space="preserve">Manque de reconnaissance des contributions clés  </t>
  </si>
  <si>
    <t xml:space="preserve">Ajustements mal calibrés par rapport aux risques  </t>
  </si>
  <si>
    <t xml:space="preserve">Plans trop génériques pour être efficaces  </t>
  </si>
  <si>
    <t xml:space="preserve">Délais irréalistes ou non respectés  </t>
  </si>
  <si>
    <t xml:space="preserve">Biais dans l’analyse des résultats  </t>
  </si>
  <si>
    <t xml:space="preserve">Données non mises à jour en temps réel  </t>
  </si>
  <si>
    <t xml:space="preserve">Interception ou altération des données transmises  </t>
  </si>
  <si>
    <t xml:space="preserve">Perte de données due à une mauvaise gestion  </t>
  </si>
  <si>
    <t xml:space="preserve">Absence de prise en compte des retours  </t>
  </si>
  <si>
    <t xml:space="preserve">Méthodes d’identification dépassées  </t>
  </si>
  <si>
    <t xml:space="preserve">Risques mal documentés ou non classés  </t>
  </si>
  <si>
    <t xml:space="preserve">Hiérarchisation incorrecte des risques  </t>
  </si>
  <si>
    <t xml:space="preserve">Seuils trop permissifs ou trop stricts  </t>
  </si>
  <si>
    <t xml:space="preserve">Validation effectuée sans preuves tangibles  </t>
  </si>
  <si>
    <t xml:space="preserve">Manque de traçabilité des modifications  </t>
  </si>
  <si>
    <t xml:space="preserve">Stratégies de mitigation inefficaces  </t>
  </si>
  <si>
    <t xml:space="preserve">Désalignement entre stratégie et exécution  </t>
  </si>
  <si>
    <t xml:space="preserve">Ajustements non documentés ou non justifiés  </t>
  </si>
  <si>
    <t xml:space="preserve">Incompatibilité avec les attentes des parties prenantes  </t>
  </si>
  <si>
    <t xml:space="preserve">Non-conformité aux exigences légales  </t>
  </si>
  <si>
    <t xml:space="preserve">Décisions basées sur des données erronées  </t>
  </si>
  <si>
    <t xml:space="preserve">Corrélations mal établies entre risques et contrôles  </t>
  </si>
  <si>
    <t xml:space="preserve">Fréquence de mesure inadaptée  </t>
  </si>
  <si>
    <t xml:space="preserve">Visualisation trompeuse des données  </t>
  </si>
  <si>
    <t xml:space="preserve">Omissions ou erreurs dans l’agrégation des données  </t>
  </si>
  <si>
    <t xml:space="preserve">Recommandations non réalisables en pratique  </t>
  </si>
  <si>
    <t xml:space="preserve">Défaillances techniques non anticipées  </t>
  </si>
  <si>
    <t xml:space="preserve">Points critiques mal identifiés ou ignorés  </t>
  </si>
  <si>
    <t xml:space="preserve">Réactivité insuffisante face aux risques émergents  </t>
  </si>
  <si>
    <t xml:space="preserve">Historique des modifications incomplet  </t>
  </si>
  <si>
    <t xml:space="preserve">Sous-estimation des ressources nécessaires  </t>
  </si>
  <si>
    <t xml:space="preserve">Chevauchement ou lacunes dans les rôles  </t>
  </si>
  <si>
    <t xml:space="preserve">Cyber-risques sous-évalués  </t>
  </si>
  <si>
    <t xml:space="preserve">Contrôles non appliqués uniformément  </t>
  </si>
  <si>
    <t xml:space="preserve">Couverture insuffisante des risques majeurs  </t>
  </si>
  <si>
    <t xml:space="preserve">Contrôles inadaptés aux risques cibles  </t>
  </si>
  <si>
    <t xml:space="preserve">Tests non représentatifs des scénarios réels  </t>
  </si>
  <si>
    <t xml:space="preserve">Surveillance inefficace ou sporadique  </t>
  </si>
  <si>
    <t xml:space="preserve">Données agrégées de manière incorrecte  </t>
  </si>
  <si>
    <t xml:space="preserve">Données corrompues ou perdues  </t>
  </si>
  <si>
    <t xml:space="preserve">Inadéquation entre compétences et besoins  </t>
  </si>
  <si>
    <t xml:space="preserve">Qualifications non vérifiées ou expirées  </t>
  </si>
  <si>
    <t xml:space="preserve">Procédures obsolètes ou non suivies  </t>
  </si>
  <si>
    <t xml:space="preserve">Écarts entre théorie et pratique  </t>
  </si>
  <si>
    <t xml:space="preserve">Non-respect des normes réglementaires  </t>
  </si>
  <si>
    <t xml:space="preserve">Rigidité excessive entravant l’efficacité  </t>
  </si>
  <si>
    <t xml:space="preserve">Supports de formation obsolètes  </t>
  </si>
  <si>
    <t xml:space="preserve">Tests de connaissance non pertinents  </t>
  </si>
  <si>
    <t xml:space="preserve">Outils non adaptés aux besoins  </t>
  </si>
  <si>
    <t xml:space="preserve">Sources de données non fiables  </t>
  </si>
  <si>
    <t xml:space="preserve">Retards dans les corrections nécessaires  </t>
  </si>
  <si>
    <t xml:space="preserve">Données non vérifiées ou non validées  </t>
  </si>
  <si>
    <t xml:space="preserve">Benchmarks inappropriés ou biaisés  </t>
  </si>
  <si>
    <t xml:space="preserve">Validation effectuée par des parties non compétentes  </t>
  </si>
  <si>
    <t xml:space="preserve">Expertise insuffisante ou partiale  </t>
  </si>
  <si>
    <t xml:space="preserve">Données non sécurisées ou accessibles  </t>
  </si>
  <si>
    <t xml:space="preserve">Mises à jour mal planifiées ou exécutées  </t>
  </si>
  <si>
    <t xml:space="preserve">Biais dans les réponses collectées  </t>
  </si>
  <si>
    <t xml:space="preserve">Outils non adaptés à l’environnement  </t>
  </si>
  <si>
    <t xml:space="preserve">Processus mal documentés ou incomplets  </t>
  </si>
  <si>
    <t xml:space="preserve">Délais systématiquement dépassés  </t>
  </si>
  <si>
    <t xml:space="preserve">Normes de qualité non respectées  </t>
  </si>
  <si>
    <t xml:space="preserve">Canaux de communication inefficaces  </t>
  </si>
  <si>
    <t xml:space="preserve">Accès non autorisés ou abusifs  </t>
  </si>
  <si>
    <t xml:space="preserve">Fuites de données sensibles  </t>
  </si>
  <si>
    <t xml:space="preserve">Manque d’engagement des participants  </t>
  </si>
  <si>
    <t xml:space="preserve">Retards dans le traitement des requêtes  </t>
  </si>
  <si>
    <t xml:space="preserve">Outils difficiles d’accès ou d’utilisation  </t>
  </si>
  <si>
    <t xml:space="preserve">Questions biaisées ou mal conçues  </t>
  </si>
  <si>
    <t xml:space="preserve">Indicateurs ne reflétant pas la réalité  </t>
  </si>
  <si>
    <t xml:space="preserve">Objectifs irréalistes ou mal définis  </t>
  </si>
  <si>
    <t xml:space="preserve">Messages mal formulés ou ambigus  </t>
  </si>
  <si>
    <t xml:space="preserve">Fréquence d’évaluation inadaptée  </t>
  </si>
  <si>
    <t xml:space="preserve">Informations diffusées trop tardivement  </t>
  </si>
  <si>
    <t xml:space="preserve">Clauses mal rédigées ou ambiguës  </t>
  </si>
  <si>
    <t xml:space="preserve">Pannes ou limites techniques non anticipées  </t>
  </si>
  <si>
    <t xml:space="preserve">Ignorance des facteurs externes critiques  </t>
  </si>
  <si>
    <t xml:space="preserve">Mesures de protection insuffisantes  </t>
  </si>
  <si>
    <t xml:space="preserve">Efficacité des mesures non prouvée  </t>
  </si>
  <si>
    <t xml:space="preserve">Métriques non alignées sur les objectifs  </t>
  </si>
  <si>
    <t xml:space="preserve">Manque d’engagement des acteurs clés  </t>
  </si>
  <si>
    <t xml:space="preserve">Critères d’évaluation non standardisés  </t>
  </si>
  <si>
    <t xml:space="preserve">Évaluations non objectives ou partiales  </t>
  </si>
  <si>
    <t xml:space="preserve">Seuils non adaptés au contexte  </t>
  </si>
  <si>
    <t xml:space="preserve">Critères obsolètes ou inapplicables  </t>
  </si>
  <si>
    <t xml:space="preserve">Incompatibilité avec les systèmes existants  </t>
  </si>
  <si>
    <t xml:space="preserve">Délais non respectés par manque de suivi  </t>
  </si>
  <si>
    <t xml:space="preserve">Corrections mal implémentées ou inefficaces  </t>
  </si>
  <si>
    <t xml:space="preserve">Outils produisant des résultats erronés  </t>
  </si>
  <si>
    <t xml:space="preserve">Problèmes minimisés ou ignorés  </t>
  </si>
  <si>
    <t xml:space="preserve">Méthodes non adaptées aux risques  </t>
  </si>
  <si>
    <t xml:space="preserve">Racines des problèmes mal identifiées  </t>
  </si>
  <si>
    <t xml:space="preserve">Menaces non priorisées correctement  </t>
  </si>
  <si>
    <t xml:space="preserve">Historique des changements non fiable  </t>
  </si>
  <si>
    <t>Données manipulées ou mal interprétées</t>
  </si>
  <si>
    <t xml:space="preserve">Biais dans les enquêtes de satisfaction  </t>
  </si>
  <si>
    <t xml:space="preserve">Sous-estimation des conséquences réelles  </t>
  </si>
  <si>
    <t xml:space="preserve">Données incomplètes ou biaisées  </t>
  </si>
  <si>
    <t xml:space="preserve">Perte du fil conducteur des données  </t>
  </si>
  <si>
    <t xml:space="preserve">Fiabilité non vérifiée des sources  </t>
  </si>
  <si>
    <t xml:space="preserve">Retards dans les corrections critiques  </t>
  </si>
  <si>
    <t xml:space="preserve">Approbation sans analyse approfondie  </t>
  </si>
  <si>
    <t xml:space="preserve">Oubli des mises à jour importantes  </t>
  </si>
  <si>
    <t xml:space="preserve">Erreurs non détectées dans les données  </t>
  </si>
  <si>
    <t xml:space="preserve">Benchmarks non pertinents  </t>
  </si>
  <si>
    <t xml:space="preserve">Zones à risque non identifiées  </t>
  </si>
  <si>
    <t xml:space="preserve">Information tronquée ou tardive  </t>
  </si>
  <si>
    <t xml:space="preserve">Critères d'évaluation subjectifs  </t>
  </si>
  <si>
    <t xml:space="preserve">Processus mal documenté  </t>
  </si>
  <si>
    <t xml:space="preserve">Expertise insuffisante  </t>
  </si>
  <si>
    <t xml:space="preserve">Périodicité inadaptée  </t>
  </si>
  <si>
    <t xml:space="preserve">Changements non analysés  </t>
  </si>
  <si>
    <t xml:space="preserve">Historique incomplet  </t>
  </si>
  <si>
    <t xml:space="preserve">Accès non autorisés  </t>
  </si>
  <si>
    <t xml:space="preserve">Conflits d'agenda récurrents  </t>
  </si>
  <si>
    <t xml:space="preserve">Biais dans les réponses  </t>
  </si>
  <si>
    <t xml:space="preserve">Outils obsolètes  </t>
  </si>
  <si>
    <t xml:space="preserve">Formation inadéquate  </t>
  </si>
  <si>
    <t xml:space="preserve">Retards d'implémentation  </t>
  </si>
  <si>
    <t xml:space="preserve">Indicateurs non pertinents  </t>
  </si>
  <si>
    <t xml:space="preserve">Procédures obsolètes  </t>
  </si>
  <si>
    <t xml:space="preserve">Canaux inefficaces  </t>
  </si>
  <si>
    <t xml:space="preserve">Normes non respectées  </t>
  </si>
  <si>
    <t xml:space="preserve">Oublis de destinataires clés  </t>
  </si>
  <si>
    <t xml:space="preserve">Supports inadaptés  </t>
  </si>
  <si>
    <t xml:space="preserve">Chevauchement de rôles  </t>
  </si>
  <si>
    <t xml:space="preserve">Contrôles trop permissifs  </t>
  </si>
  <si>
    <t xml:space="preserve">Fuites d'information  </t>
  </si>
  <si>
    <t xml:space="preserve">Utilisation détournée  </t>
  </si>
  <si>
    <t xml:space="preserve">Engagement insuffisant  </t>
  </si>
  <si>
    <t xml:space="preserve">Retours non traités  </t>
  </si>
  <si>
    <t xml:space="preserve">Base de connaissances incomplète  </t>
  </si>
  <si>
    <t xml:space="preserve">Retards de traitement  </t>
  </si>
  <si>
    <t xml:space="preserve">Tendances mal interprétées  </t>
  </si>
  <si>
    <t xml:space="preserve">Progrès non mesurés  </t>
  </si>
  <si>
    <t xml:space="preserve">Difficultés d'accès  </t>
  </si>
  <si>
    <t xml:space="preserve">Questions biaisées  </t>
  </si>
  <si>
    <t xml:space="preserve">Données trompeuses  </t>
  </si>
  <si>
    <t xml:space="preserve">Méthodologie inadaptée  </t>
  </si>
  <si>
    <t xml:space="preserve">Preuves manquantes  </t>
  </si>
  <si>
    <t>Calendrier irrégulier</t>
  </si>
  <si>
    <t xml:space="preserve">Preuves insuffisantes pour étayer les conclusions  </t>
  </si>
  <si>
    <t xml:space="preserve">Périodicité inadaptée aux enjeux réels  </t>
  </si>
  <si>
    <t xml:space="preserve">Messages incohérents avec la stratégie  </t>
  </si>
  <si>
    <t xml:space="preserve">Approbation sans vérification du contenu  </t>
  </si>
  <si>
    <t xml:space="preserve">Historique incomplet des communications  </t>
  </si>
  <si>
    <t xml:space="preserve">Responsables non habilités ou incompétents  </t>
  </si>
  <si>
    <t xml:space="preserve">Intervalles d'analyse trop espacés  </t>
  </si>
  <si>
    <t xml:space="preserve">Retards dans la transmission urgente  </t>
  </si>
  <si>
    <t xml:space="preserve">Traces écrites manquantes ou partielles  </t>
  </si>
  <si>
    <t xml:space="preserve">Retards dans le traitement des feedbacks  </t>
  </si>
  <si>
    <t xml:space="preserve">Échéances critiques constamment repoussées  </t>
  </si>
  <si>
    <t xml:space="preserve">Ambiguïtés juridiques exploitables  </t>
  </si>
  <si>
    <t xml:space="preserve">Contrôles superficiels sur les partenaires  </t>
  </si>
  <si>
    <t xml:space="preserve">Non-respect des obligations réglementaires  </t>
  </si>
  <si>
    <t xml:space="preserve">Actions non tracées ou abandonnées  </t>
  </si>
  <si>
    <t xml:space="preserve">Dysfonctionnements techniques récurrents  </t>
  </si>
  <si>
    <t xml:space="preserve">Décisions mal retranscrites ou oubliées  </t>
  </si>
  <si>
    <t xml:space="preserve">Menaces externes sous-évaluées  </t>
  </si>
  <si>
    <t xml:space="preserve">Contenu inadapté aux besoins opérationnels  </t>
  </si>
  <si>
    <t xml:space="preserve">Failles dans les mécanismes de sécurité  </t>
  </si>
  <si>
    <t xml:space="preserve">Biais dans le recueil des témoignages  </t>
  </si>
  <si>
    <t xml:space="preserve">Efficacité surestimée sans preuve tangible  </t>
  </si>
  <si>
    <t xml:space="preserve">Documents perdus ou altérés  </t>
  </si>
  <si>
    <t xml:space="preserve">Incohérences avec les processus existants  </t>
  </si>
  <si>
    <t xml:space="preserve">Conclusions non vérifiées ni challengées  </t>
  </si>
  <si>
    <t xml:space="preserve">Mesures correctives insuffisantes ou tardives  </t>
  </si>
  <si>
    <t xml:space="preserve">Périodes d'évaluation mal planifiées  </t>
  </si>
  <si>
    <t xml:space="preserve">Indicateurs non alignés sur les objectifs  </t>
  </si>
  <si>
    <t xml:space="preserve">Biais d'interprétation des résultats  </t>
  </si>
  <si>
    <t xml:space="preserve">Progrès réels non documentés  </t>
  </si>
  <si>
    <t xml:space="preserve">Engagement superficiel sans suivi  </t>
  </si>
  <si>
    <t xml:space="preserve">Évolutions critiques non détectées  </t>
  </si>
  <si>
    <t xml:space="preserve">Critères d'analyse subjectifs  </t>
  </si>
  <si>
    <t xml:space="preserve">Approbation automatique sans recul  </t>
  </si>
  <si>
    <t xml:space="preserve">Actions proposées non implémentées  </t>
  </si>
  <si>
    <t xml:space="preserve">Paramètres de mesure inadaptés  </t>
  </si>
  <si>
    <t xml:space="preserve">Niveaux d'alerte trop permissifs  </t>
  </si>
  <si>
    <t xml:space="preserve">Guides obsolètes non actualisés  </t>
  </si>
  <si>
    <t xml:space="preserve">Processus mal ou non documentés  </t>
  </si>
  <si>
    <t xml:space="preserve">Standards d'évaluation flous ou absents  </t>
  </si>
  <si>
    <t xml:space="preserve">Documents introuvables quand nécessaires  </t>
  </si>
  <si>
    <t xml:space="preserve">Restrictions d'accès injustifiées  </t>
  </si>
  <si>
    <t xml:space="preserve">Modèles rigides limitant l'expression  </t>
  </si>
  <si>
    <t xml:space="preserve">Lecture superficielle sans analyse critique  </t>
  </si>
  <si>
    <t xml:space="preserve">Mesures trop théoriques inapplicables  </t>
  </si>
  <si>
    <t xml:space="preserve">Avancements réels non mesurés  </t>
  </si>
  <si>
    <t xml:space="preserve">Échéances systématiquement dépassées  </t>
  </si>
  <si>
    <t xml:space="preserve">Désengagement des managers  </t>
  </si>
  <si>
    <t xml:space="preserve">Vérifications absentes ou laxistes  </t>
  </si>
  <si>
    <t xml:space="preserve">Système de tracking inefficace  </t>
  </si>
  <si>
    <t xml:space="preserve">Capacités d'analyse limitées  </t>
  </si>
  <si>
    <t xml:space="preserve">Résistance au changement non gérée  </t>
  </si>
  <si>
    <t xml:space="preserve">Problèmes minimisés ou occultés  </t>
  </si>
  <si>
    <t xml:space="preserve">Cycles de revue trop espacés  </t>
  </si>
  <si>
    <t xml:space="preserve">Approche non scientifique ou biaisée  </t>
  </si>
  <si>
    <t xml:space="preserve">Consultation superficielle des spécialistes  </t>
  </si>
  <si>
    <t xml:space="preserve">Racines des problèmes mal investiguées  </t>
  </si>
  <si>
    <t xml:space="preserve">Justificatifs manquants ou incomplets  </t>
  </si>
  <si>
    <t xml:space="preserve">Retours d'expérience non capitalisés  </t>
  </si>
  <si>
    <t xml:space="preserve">Vulnérabilités critiques ignorées  </t>
  </si>
  <si>
    <t xml:space="preserve">Mesures de sécurité insuffisantes  </t>
  </si>
  <si>
    <t xml:space="preserve">Zones à risque non couvertes  </t>
  </si>
  <si>
    <t xml:space="preserve">Procédures trop rigides ou laxistes  </t>
  </si>
  <si>
    <t xml:space="preserve">Scénarios non représentatifs des risques  </t>
  </si>
  <si>
    <t xml:space="preserve">Signalements incomplets ou tardifs  </t>
  </si>
  <si>
    <t xml:space="preserve">Historique des changements perdu  </t>
  </si>
  <si>
    <t>Compétences non maintenues à jour</t>
  </si>
  <si>
    <t xml:space="preserve">Signalements incomplets ou inexacts  </t>
  </si>
  <si>
    <t xml:space="preserve">Constats non objectifs ou biaisés  </t>
  </si>
  <si>
    <t xml:space="preserve">Preuves insuffisantes ou contradictoires  </t>
  </si>
  <si>
    <t xml:space="preserve">Historique altéré ou falsifié  </t>
  </si>
  <si>
    <t>Elevée</t>
  </si>
  <si>
    <t>Perte de cohérence dans la gouvernance</t>
  </si>
  <si>
    <t>Intérêts critiques ignorés</t>
  </si>
  <si>
    <t>Décisions basées sur des données obsolètes</t>
  </si>
  <si>
    <t>Erreurs stratégiques coûteuses</t>
  </si>
  <si>
    <t>Conflits opérationnels récurrents</t>
  </si>
  <si>
    <t>Sanctions légales et financières</t>
  </si>
  <si>
    <t>Violations involontaires des politiques</t>
  </si>
  <si>
    <t>Tâches critiques non réalisées</t>
  </si>
  <si>
    <t>Processus non alignés avec la stratégie actuelle</t>
  </si>
  <si>
    <t>Risques réglementaires sous-évalués</t>
  </si>
  <si>
    <t>Orientations stratégiques inadaptées</t>
  </si>
  <si>
    <t>Impossibilité d'auditer les choix</t>
  </si>
  <si>
    <t>Détection tardive des crises</t>
  </si>
  <si>
    <t>Baisse de productivité des équipes</t>
  </si>
  <si>
    <t>Décisions techniques désynchronisées</t>
  </si>
  <si>
    <t>Retards dans les projets clés</t>
  </si>
  <si>
    <t>Choix technologiques inappropriés</t>
  </si>
  <si>
    <t>Dépassements budgétaires majeurs</t>
  </si>
  <si>
    <t>Prise de décision erronée</t>
  </si>
  <si>
    <t>Lacunes détectées trop tard</t>
  </si>
  <si>
    <t>Fonctionnalités manquantes</t>
  </si>
  <si>
    <t>Frustration des utilisateurs</t>
  </si>
  <si>
    <t>Retour sur investissement faible</t>
  </si>
  <si>
    <t>Mauvaise utilisation des outils</t>
  </si>
  <si>
    <t>Zones grises exploitables</t>
  </si>
  <si>
    <t>Ecarts entre besoin et solution</t>
  </si>
  <si>
    <t>Soutien insuffisant pendant le projet</t>
  </si>
  <si>
    <t>Défaillances en production</t>
  </si>
  <si>
    <t>Non-respect des processus</t>
  </si>
  <si>
    <t>Vulnérabilités de sécurité</t>
  </si>
  <si>
    <t>Perte d'agilité business</t>
  </si>
  <si>
    <t>Cécité sur les vrais problèmes</t>
  </si>
  <si>
    <t>Améliorations potentielles perdues</t>
  </si>
  <si>
    <t>Prise de décision sur bases erronées</t>
  </si>
  <si>
    <t>Exposition prolongée aux risques</t>
  </si>
  <si>
    <t>Manquements involontaires</t>
  </si>
  <si>
    <t>Fuites de données critiques</t>
  </si>
  <si>
    <t>Impossibilité d'audit fiable</t>
  </si>
  <si>
    <t>Diagnostic incomplet</t>
  </si>
  <si>
    <t>Incohérences futures</t>
  </si>
  <si>
    <t>Ralentissement sans bénéfice</t>
  </si>
  <si>
    <t>Coûts de maintenance explosifs</t>
  </si>
  <si>
    <t>Culture du non-respect des normes</t>
  </si>
  <si>
    <t>Echec des projets stratégiques</t>
  </si>
  <si>
    <t>Silos techniques coûteux</t>
  </si>
  <si>
    <t>Dépendance à des technologies inadaptées</t>
  </si>
  <si>
    <t xml:space="preserve">Décisions opérationnelles inappropriées  </t>
  </si>
  <si>
    <t xml:space="preserve">Allocation inefficace des ressources  </t>
  </si>
  <si>
    <t xml:space="preserve">Absence d'adhésion aux solutions proposées  </t>
  </si>
  <si>
    <t xml:space="preserve">Évaluations faussées des performances  </t>
  </si>
  <si>
    <t xml:space="preserve">Pilotage basé sur des métriques erronées  </t>
  </si>
  <si>
    <t xml:space="preserve">Analyse biaisée des tendances  </t>
  </si>
  <si>
    <t xml:space="preserve">Positionnement concurrentiel illusoire  </t>
  </si>
  <si>
    <t xml:space="preserve">Références obsolètes pour la prise de décision  </t>
  </si>
  <si>
    <t xml:space="preserve">Manque de visibilité sur les données critiques  </t>
  </si>
  <si>
    <t xml:space="preserve">Décisions déconnectées des réalités terrain  </t>
  </si>
  <si>
    <t xml:space="preserve">Détection trop tardive des problèmes majeurs  </t>
  </si>
  <si>
    <t xml:space="preserve">Compréhension erronée des causes racines  </t>
  </si>
  <si>
    <t xml:space="preserve">Réponse inadéquate aux situations critiques  </t>
  </si>
  <si>
    <t xml:space="preserve">Perception déformée des enjeux réels  </t>
  </si>
  <si>
    <t xml:space="preserve">Impossibilité de justifier les orientations prises  </t>
  </si>
  <si>
    <t xml:space="preserve">Processus décisionnel inefficace  </t>
  </si>
  <si>
    <t xml:space="preserve">Conflits persistants sur les attributions  </t>
  </si>
  <si>
    <t xml:space="preserve">Risques non identifiés ou sous-estimés  </t>
  </si>
  <si>
    <t xml:space="preserve">Impossibilité de vérifier les engagements  </t>
  </si>
  <si>
    <t xml:space="preserve">Seuils d'alerte non pertinents  </t>
  </si>
  <si>
    <t xml:space="preserve">Difficulté à évaluer les progrès  </t>
  </si>
  <si>
    <t xml:space="preserve">Investissements non optimisés  </t>
  </si>
  <si>
    <t xml:space="preserve">Opportunités stratégiques manquées  </t>
  </si>
  <si>
    <t xml:space="preserve">Évaluations subjectives et contestables  </t>
  </si>
  <si>
    <t xml:space="preserve">Répétition des mêmes erreurs  </t>
  </si>
  <si>
    <t xml:space="preserve">Solutions inadaptées aux besoins réels  </t>
  </si>
  <si>
    <t xml:space="preserve">Priorités contradictoires entre services  </t>
  </si>
  <si>
    <t xml:space="preserve">Information mal partagée ou incomplète  </t>
  </si>
  <si>
    <t xml:space="preserve">Suivi inefficace des initiatives  </t>
  </si>
  <si>
    <t xml:space="preserve">Auto-évaluation peu fiable  </t>
  </si>
  <si>
    <t xml:space="preserve">Fonctionnement désorganisé  </t>
  </si>
  <si>
    <t xml:space="preserve">Absence d'engagement des dirigeants  </t>
  </si>
  <si>
    <t xml:space="preserve">Reporting partial ou incomplet  </t>
  </si>
  <si>
    <t xml:space="preserve">Rythme de pilotage inadapté  </t>
  </si>
  <si>
    <t xml:space="preserve">Vision parcellaire des activités  </t>
  </si>
  <si>
    <t xml:space="preserve">Mesures sans lien avec la création de valeur  </t>
  </si>
  <si>
    <t xml:space="preserve">Outils handicapant l'efficacité  </t>
  </si>
  <si>
    <t xml:space="preserve">Désynchronisation avec les cycles métiers  </t>
  </si>
  <si>
    <t xml:space="preserve">Interprétations erronées des données  </t>
  </si>
  <si>
    <t xml:space="preserve">Communication trompeuse sur les résultats  </t>
  </si>
  <si>
    <t xml:space="preserve">Indicateurs sans utilité opérationnelle  </t>
  </si>
  <si>
    <t xml:space="preserve">Informations datées et non actualisées  </t>
  </si>
  <si>
    <t xml:space="preserve">Contraintes limitant l'agilité opérationnelle  </t>
  </si>
  <si>
    <t xml:space="preserve">Décalage entre stratégie et mise en œuvre  </t>
  </si>
  <si>
    <t xml:space="preserve">Comparaisons non significatives  </t>
  </si>
  <si>
    <t xml:space="preserve">Perte des apprentissages clés  </t>
  </si>
  <si>
    <t xml:space="preserve">Référentiels de comparaison inadéquats  </t>
  </si>
  <si>
    <t xml:space="preserve">Oubli des leçons précédentes  </t>
  </si>
  <si>
    <t xml:space="preserve">Validations sans valeur ajoutée  </t>
  </si>
  <si>
    <t>Actions correctives inefficaces</t>
  </si>
  <si>
    <t xml:space="preserve">Décisions opérationnelles inadaptées  </t>
  </si>
  <si>
    <t xml:space="preserve">Données de pilotage obsolètes  </t>
  </si>
  <si>
    <t xml:space="preserve">Information partielle et biaisée  </t>
  </si>
  <si>
    <t xml:space="preserve">Duplication des efforts et gaspillage  </t>
  </si>
  <si>
    <t xml:space="preserve">Solutions non optimisées et peu efficaces  </t>
  </si>
  <si>
    <t xml:space="preserve">Confusion dans l'exécution des tâches  </t>
  </si>
  <si>
    <t xml:space="preserve">Zones critiques non couvertes  </t>
  </si>
  <si>
    <t xml:space="preserve">Utilisation de procédures dépassées  </t>
  </si>
  <si>
    <t xml:space="preserve">Manque de visibilité sur les processus  </t>
  </si>
  <si>
    <t xml:space="preserve">Ralentissement des prises de décision  </t>
  </si>
  <si>
    <t xml:space="preserve">Sous-dimensionnement des moyens  </t>
  </si>
  <si>
    <t xml:space="preserve">Identification incomplète des faiblesses  </t>
  </si>
  <si>
    <t xml:space="preserve">Réactivité insuffisante aux changements  </t>
  </si>
  <si>
    <t xml:space="preserve">Problèmes récurrents non résolus  </t>
  </si>
  <si>
    <t xml:space="preserve">Actions correctives inefficaces  </t>
  </si>
  <si>
    <t xml:space="preserve">Exigences non satisfaites  </t>
  </si>
  <si>
    <t xml:space="preserve">Tolérance excessive aux écarts  </t>
  </si>
  <si>
    <t xml:space="preserve">Solutions techniques inadaptées  </t>
  </si>
  <si>
    <t xml:space="preserve">Contrôles trop espacés  </t>
  </si>
  <si>
    <t xml:space="preserve">Expression incomplète des besoins  </t>
  </si>
  <si>
    <t xml:space="preserve">Validation sans analyse rigoureuse  </t>
  </si>
  <si>
    <t xml:space="preserve">Fonctionnalités non conformes  </t>
  </si>
  <si>
    <t xml:space="preserve">Spécifications ambiguës  </t>
  </si>
  <si>
    <t xml:space="preserve">Désengagement des utilisateurs clés  </t>
  </si>
  <si>
    <t xml:space="preserve">Communication inefficace  </t>
  </si>
  <si>
    <t xml:space="preserve">Vulnérabilités non traitées  </t>
  </si>
  <si>
    <t xml:space="preserve">Surveillance insuffisante  </t>
  </si>
  <si>
    <t xml:space="preserve">Historique des actions perdu  </t>
  </si>
  <si>
    <t xml:space="preserve">Conformité non assurée  </t>
  </si>
  <si>
    <t xml:space="preserve">Base décisionnelle erronée  </t>
  </si>
  <si>
    <t xml:space="preserve">Protections inefficaces  </t>
  </si>
  <si>
    <t xml:space="preserve">Détection tardive des incidents  </t>
  </si>
  <si>
    <t xml:space="preserve">Sous-estimation des risques  </t>
  </si>
  <si>
    <t xml:space="preserve">Mises à jour de sécurité retardées  </t>
  </si>
  <si>
    <t xml:space="preserve">Recommandations inapplicables  </t>
  </si>
  <si>
    <t xml:space="preserve">Exposition aux menaces  </t>
  </si>
  <si>
    <t xml:space="preserve">Contrôles trop rares  </t>
  </si>
  <si>
    <t xml:space="preserve">Documentation non fiable  </t>
  </si>
  <si>
    <t xml:space="preserve">Retards dans les adaptations  </t>
  </si>
  <si>
    <t xml:space="preserve">Manquements réglementaires  </t>
  </si>
  <si>
    <t xml:space="preserve">Non-conformités persistantes  </t>
  </si>
  <si>
    <t xml:space="preserve">Processus inefficaces  </t>
  </si>
  <si>
    <t xml:space="preserve">Audits insuffisants  </t>
  </si>
  <si>
    <t xml:space="preserve">Alignement stratégique perdu  </t>
  </si>
  <si>
    <t xml:space="preserve">Communication inadaptée  </t>
  </si>
  <si>
    <t xml:space="preserve">Risques juridiques  </t>
  </si>
  <si>
    <t xml:space="preserve">Contrôles espacés  </t>
  </si>
  <si>
    <t xml:space="preserve">Prévention insuffisante  </t>
  </si>
  <si>
    <t xml:space="preserve">Traçabilité compromise  </t>
  </si>
  <si>
    <t xml:space="preserve">Principes directeurs obsolètes  </t>
  </si>
  <si>
    <t xml:space="preserve">Couverture incomplète  </t>
  </si>
  <si>
    <t xml:space="preserve">Violations involontaires  </t>
  </si>
  <si>
    <t>Gestion documentaire chaotique</t>
  </si>
  <si>
    <t xml:space="preserve">Non-respect des obligations contractuelles  </t>
  </si>
  <si>
    <t xml:space="preserve">Exposition accrue aux risques fournisseurs  </t>
  </si>
  <si>
    <t xml:space="preserve">Faible adoption des dispositifs par les équipes  </t>
  </si>
  <si>
    <t xml:space="preserve">Manquements répétés non détectés  </t>
  </si>
  <si>
    <t xml:space="preserve">Sanctions disproportionnées ou inefficaces  </t>
  </si>
  <si>
    <t xml:space="preserve">Protection inadéquate des actifs critiques  </t>
  </si>
  <si>
    <t xml:space="preserve">Surveillance incomplète des intérêts  </t>
  </si>
  <si>
    <t xml:space="preserve">Formations peu fréquentes et inefficaces  </t>
  </si>
  <si>
    <t xml:space="preserve">Évaluation erronée des connaissances  </t>
  </si>
  <si>
    <t xml:space="preserve">Outils pédagogiques inadaptés  </t>
  </si>
  <si>
    <t xml:space="preserve">Mécanisme sous-utilisé par les collaborateurs  </t>
  </si>
  <si>
    <t xml:space="preserve">Retards dans la gestion des signalements  </t>
  </si>
  <si>
    <t xml:space="preserve">Risque de représailles contre lanceurs d'alerte  </t>
  </si>
  <si>
    <t xml:space="preserve">Enquêtes incomplètes ou biaisées  </t>
  </si>
  <si>
    <t xml:space="preserve">Traitement superficiel des dysfonctionnements  </t>
  </si>
  <si>
    <t xml:space="preserve">Couverture partielle des vulnérabilités  </t>
  </si>
  <si>
    <t xml:space="preserve">Menaces non identifiées ou sous-évaluées  </t>
  </si>
  <si>
    <t xml:space="preserve">Suivi illusoire des progrès  </t>
  </si>
  <si>
    <t xml:space="preserve">Engagement inégal des décideurs  </t>
  </si>
  <si>
    <t xml:space="preserve">Mesure incorrecte des performances  </t>
  </si>
  <si>
    <t xml:space="preserve">Déséquilibre dans la prise de décision  </t>
  </si>
  <si>
    <t xml:space="preserve">Fonctionnement désorganisé et inefficace  </t>
  </si>
  <si>
    <t xml:space="preserve">Indépendance insuffisante des contrôles  </t>
  </si>
  <si>
    <t xml:space="preserve">Évaluations trop espacées dans le temps  </t>
  </si>
  <si>
    <t xml:space="preserve">Critères d'évaluation flous et subjectifs  </t>
  </si>
  <si>
    <t xml:space="preserve">Contrôles insuffisants par manque de moyens  </t>
  </si>
  <si>
    <t xml:space="preserve">Procédures ignorées ou contournées  </t>
  </si>
  <si>
    <t xml:space="preserve">Décisions non suivies d'effets  </t>
  </si>
  <si>
    <t xml:space="preserve">Reporting incomplet ou trompeur  </t>
  </si>
  <si>
    <t xml:space="preserve">Contrôles inadaptés au niveau de risque  </t>
  </si>
  <si>
    <t xml:space="preserve">Traçabilité insuffisante des décisions  </t>
  </si>
  <si>
    <t xml:space="preserve">Validations automatiques sans valeur ajoutée  </t>
  </si>
  <si>
    <t xml:space="preserve">Désalignement stratégique  </t>
  </si>
  <si>
    <t xml:space="preserve">Indicateurs sans lien avec la performance  </t>
  </si>
  <si>
    <t xml:space="preserve">Priorisation déséquilibrée des investissements  </t>
  </si>
  <si>
    <t xml:space="preserve">Rythme inadapté aux besoins métiers  </t>
  </si>
  <si>
    <t xml:space="preserve">Représentation partiale des intérêts  </t>
  </si>
  <si>
    <t xml:space="preserve">Analyse incomplète des faiblesses  </t>
  </si>
  <si>
    <t xml:space="preserve">Solutions inappropriées aux problèmes  </t>
  </si>
  <si>
    <t xml:space="preserve">Rigidité dans la résolution des problèmes  </t>
  </si>
  <si>
    <t xml:space="preserve">Délais irréalistes de mise en œuvre  </t>
  </si>
  <si>
    <t xml:space="preserve">Suivi laxiste des corrections  </t>
  </si>
  <si>
    <t xml:space="preserve">Mesure erronée de l'efficacité  </t>
  </si>
  <si>
    <t xml:space="preserve">Structure inadaptée aux besoins opérationnels  </t>
  </si>
  <si>
    <t xml:space="preserve">Chaînes hiérarchiques confuses  </t>
  </si>
  <si>
    <t xml:space="preserve">Attributions floues ou conflictuelles  </t>
  </si>
  <si>
    <t xml:space="preserve">Asymétrie d'information entre services  </t>
  </si>
  <si>
    <t xml:space="preserve">Processus bureaucratiques contre-productifs  </t>
  </si>
  <si>
    <t xml:space="preserve">Diagnostic biaisé des écarts  </t>
  </si>
  <si>
    <t xml:space="preserve">Incohérence avec les objectifs stratégiques  </t>
  </si>
  <si>
    <t xml:space="preserve">Processus décisionnel opaque  </t>
  </si>
  <si>
    <t xml:space="preserve">Historique incomplet des mandats  </t>
  </si>
  <si>
    <t xml:space="preserve">Contrôle insuffisant des délégations  </t>
  </si>
  <si>
    <t xml:space="preserve">Réexamens trop espacés  </t>
  </si>
  <si>
    <t xml:space="preserve">Retours terrain non exploités  </t>
  </si>
  <si>
    <t xml:space="preserve">Impacts non anticipés  </t>
  </si>
  <si>
    <t xml:space="preserve">Traçabilité incomplète des évolutions  </t>
  </si>
  <si>
    <t>Engagement superficiel sans suivi</t>
  </si>
  <si>
    <t xml:space="preserve">Décisions de transformation contestables  </t>
  </si>
  <si>
    <t xml:space="preserve">Ralentissement des initiatives d'innovation  </t>
  </si>
  <si>
    <t xml:space="preserve">Perte des enseignements passés  </t>
  </si>
  <si>
    <t xml:space="preserve">Communication inefficace entre parties prenantes  </t>
  </si>
  <si>
    <t xml:space="preserve">Évaluation erronée des bénéfices  </t>
  </si>
  <si>
    <t xml:space="preserve">Adoption limitée par les équipes  </t>
  </si>
  <si>
    <t xml:space="preserve">Solutions techniques dépassées  </t>
  </si>
  <si>
    <t xml:space="preserve">Améliorations potentielles ignorées  </t>
  </si>
  <si>
    <t xml:space="preserve">Frustration et résistance des utilisateurs  </t>
  </si>
  <si>
    <t xml:space="preserve">Partage d'information inefficace  </t>
  </si>
  <si>
    <t xml:space="preserve">Écart croissant entre processus et réalité opérationnelle  </t>
  </si>
  <si>
    <t xml:space="preserve">Difficulté à recruter des profils qualifiés  </t>
  </si>
  <si>
    <t xml:space="preserve">Délais opérationnels prolongés  </t>
  </si>
  <si>
    <t xml:space="preserve">Décisions arbitraires ou injustes  </t>
  </si>
  <si>
    <t xml:space="preserve">Évaluation biaisée des performances  </t>
  </si>
  <si>
    <t xml:space="preserve">Politiques RH inadaptées aux besoins  </t>
  </si>
  <si>
    <t xml:space="preserve">Démotivation des collaborateurs  </t>
  </si>
  <si>
    <t xml:space="preserve">Opportunités d'amélioration manquées  </t>
  </si>
  <si>
    <t xml:space="preserve">Gaspillage des ressources budgétaires  </t>
  </si>
  <si>
    <t xml:space="preserve">Transfert de connaissances inefficace  </t>
  </si>
  <si>
    <t xml:space="preserve">Difficulté à fidéliser les talents  </t>
  </si>
  <si>
    <t xml:space="preserve">Position faible sur le marché de l'emploi  </t>
  </si>
  <si>
    <t xml:space="preserve">Analyse superficielle des causes de turnover  </t>
  </si>
  <si>
    <t xml:space="preserve">Offre de développement professionnel inadéquate  </t>
  </si>
  <si>
    <t xml:space="preserve">Désynchronisation avec les besoins métiers  </t>
  </si>
  <si>
    <t xml:space="preserve">Méthodes d'évaluation peu fiables  </t>
  </si>
  <si>
    <t xml:space="preserve">Perte des apprentissages organisationnels  </t>
  </si>
  <si>
    <t xml:space="preserve">Améliorations partielles ou superficielles  </t>
  </si>
  <si>
    <t xml:space="preserve">Décisions RH subjectives et contestables  </t>
  </si>
  <si>
    <t xml:space="preserve">Désalignement stratégique RH-Business  </t>
  </si>
  <si>
    <t xml:space="preserve">Implication inégale des managers  </t>
  </si>
  <si>
    <t xml:space="preserve">Vision myope des enjeux RH  </t>
  </si>
  <si>
    <t xml:space="preserve">Indicateurs de performance non pertinents  </t>
  </si>
  <si>
    <t xml:space="preserve">Rigidité face aux changements organisationnels  </t>
  </si>
  <si>
    <t xml:space="preserve">Écart entre politiques et mise en œuvre  </t>
  </si>
  <si>
    <t xml:space="preserve">Feedback insuffisant pour les ajustements  </t>
  </si>
  <si>
    <t xml:space="preserve">Solutions technologiques inappropriées  </t>
  </si>
  <si>
    <t xml:space="preserve">Couverture partielle des risques opérationnels  </t>
  </si>
  <si>
    <t xml:space="preserve">Analyse rigide et limitée des données  </t>
  </si>
  <si>
    <t xml:space="preserve">Données d'analyse obsolètes  </t>
  </si>
  <si>
    <t xml:space="preserve">Indicateurs sans utilité managériale  </t>
  </si>
  <si>
    <t xml:space="preserve">Interprétations erronées des résultats  </t>
  </si>
  <si>
    <t xml:space="preserve">Mise en œuvre partielle des stratégies  </t>
  </si>
  <si>
    <t xml:space="preserve">Surveillance insuffisante des conformités  </t>
  </si>
  <si>
    <t xml:space="preserve">Problèmes réglementaires non détectés  </t>
  </si>
  <si>
    <t xml:space="preserve">Mécanismes de contrôle sous-utilisés  </t>
  </si>
  <si>
    <t xml:space="preserve">Correctifs temporaires et inefficaces  </t>
  </si>
  <si>
    <t xml:space="preserve">Protection insuffisante des collaborateurs  </t>
  </si>
  <si>
    <t xml:space="preserve">Application incohérente des règles  </t>
  </si>
  <si>
    <t xml:space="preserve">Historique des incidents incomplet  </t>
  </si>
  <si>
    <t xml:space="preserve">Mesure imprécise des résultats  </t>
  </si>
  <si>
    <t xml:space="preserve">Formations trop espacées  </t>
  </si>
  <si>
    <t xml:space="preserve">Contenu de formation dépassé  </t>
  </si>
  <si>
    <t xml:space="preserve">Participation faible aux formations  </t>
  </si>
  <si>
    <t xml:space="preserve">Évaluation inexacte des acquis  </t>
  </si>
  <si>
    <t>Impact limité sur la performance terrain</t>
  </si>
  <si>
    <t xml:space="preserve">Conflits persistants entre équipes  </t>
  </si>
  <si>
    <t xml:space="preserve">Zones d'intervention mal délimitées  </t>
  </si>
  <si>
    <t xml:space="preserve">Décisions prises sans fondement solide  </t>
  </si>
  <si>
    <t xml:space="preserve">Ralentissement des processus opérationnels  </t>
  </si>
  <si>
    <t xml:space="preserve">Adaptation tardive aux changements nécessaires  </t>
  </si>
  <si>
    <t xml:space="preserve">Exposition accrue aux risques non couverts  </t>
  </si>
  <si>
    <t xml:space="preserve">Écart croissant compétences/exigences  </t>
  </si>
  <si>
    <t xml:space="preserve">Impossibilité de tracer les décisions  </t>
  </si>
  <si>
    <t xml:space="preserve">Auto-évaluation peu fiable et biaisée  </t>
  </si>
  <si>
    <t xml:space="preserve">Capacités opérationnelles insuffisantes  </t>
  </si>
  <si>
    <t xml:space="preserve">Références obsolètes pour le travail quotidien  </t>
  </si>
  <si>
    <t xml:space="preserve">Solutions déconnectées des besoins réels  </t>
  </si>
  <si>
    <t xml:space="preserve">Contrôles inefficaces ou excessifs  </t>
  </si>
  <si>
    <t xml:space="preserve">Identification incomplète des besoins d'évolution  </t>
  </si>
  <si>
    <t xml:space="preserve">Collaboration inter-services inefficace  </t>
  </si>
  <si>
    <t xml:space="preserve">Rigidité organisationnelle handicapante  </t>
  </si>
  <si>
    <t xml:space="preserve">Outils inadaptés aux pratiques terrain  </t>
  </si>
  <si>
    <t xml:space="preserve">Retours d'expérience non exploités  </t>
  </si>
  <si>
    <t xml:space="preserve">Historique décisionnel incomplet  </t>
  </si>
  <si>
    <t xml:space="preserve">Structure décisionnelle inefficace  </t>
  </si>
  <si>
    <t xml:space="preserve">Attentes managériales floues  </t>
  </si>
  <si>
    <t xml:space="preserve">Évaluation subjective des performances  </t>
  </si>
  <si>
    <t xml:space="preserve">Nouveaux risques non anticipés  </t>
  </si>
  <si>
    <t xml:space="preserve">Perte de connaissance historique  </t>
  </si>
  <si>
    <t xml:space="preserve">Conflits décisionnels récurrents  </t>
  </si>
  <si>
    <t xml:space="preserve">Délais opérationnels non respectés  </t>
  </si>
  <si>
    <t xml:space="preserve">Incohérences méthodologiques  </t>
  </si>
  <si>
    <t xml:space="preserve">Protections insuffisantes  </t>
  </si>
  <si>
    <t xml:space="preserve">Données peu fiables  </t>
  </si>
  <si>
    <t xml:space="preserve">Confusion organisationnelle  </t>
  </si>
  <si>
    <t xml:space="preserve">Compétences inadéquates  </t>
  </si>
  <si>
    <t xml:space="preserve">Actions correctives tardives  </t>
  </si>
  <si>
    <t xml:space="preserve">Information mal partagée  </t>
  </si>
  <si>
    <t xml:space="preserve">Dépendance à des systèmes fragiles  </t>
  </si>
  <si>
    <t xml:space="preserve">Non-conformité réglementaire  </t>
  </si>
  <si>
    <t xml:space="preserve">Incidents non rapportés  </t>
  </si>
  <si>
    <t xml:space="preserve">Analyse erronée des tendances  </t>
  </si>
  <si>
    <t xml:space="preserve">Communication trompeuse  </t>
  </si>
  <si>
    <t xml:space="preserve">Objectifs opérationnels non atteints  </t>
  </si>
  <si>
    <t xml:space="preserve">Effets indésirables imprévus  </t>
  </si>
  <si>
    <t xml:space="preserve">Retards dans les corrections  </t>
  </si>
  <si>
    <t xml:space="preserve">Améliorations non prouvées  </t>
  </si>
  <si>
    <t xml:space="preserve">Réactivité organisationnelle faible  </t>
  </si>
  <si>
    <t xml:space="preserve">Priorités mal définies  </t>
  </si>
  <si>
    <t xml:space="preserve">Désynchronisation opérationnelle  </t>
  </si>
  <si>
    <t xml:space="preserve">Désengagement des acteurs clés  </t>
  </si>
  <si>
    <t xml:space="preserve">Messages contradictoires  </t>
  </si>
  <si>
    <t xml:space="preserve">Critères d'évaluation dépassés  </t>
  </si>
  <si>
    <t xml:space="preserve">Jugements subjectifs sur les risques  </t>
  </si>
  <si>
    <t xml:space="preserve">Décisions non tracées  </t>
  </si>
  <si>
    <t xml:space="preserve">Recommandations non appliquées  </t>
  </si>
  <si>
    <t xml:space="preserve">Participation réduite aux réunions  </t>
  </si>
  <si>
    <t>Reconnaissance insuffisante des contributions</t>
  </si>
  <si>
    <t xml:space="preserve">Démotivation des équipes performantes  </t>
  </si>
  <si>
    <t xml:space="preserve">Mesures de contrôle inefficaces  </t>
  </si>
  <si>
    <t xml:space="preserve">Solutions opérationnelles inadaptées  </t>
  </si>
  <si>
    <t xml:space="preserve">Retards chroniques dans les projets  </t>
  </si>
  <si>
    <t xml:space="preserve">Prise de décision erronée  </t>
  </si>
  <si>
    <t xml:space="preserve">Information de pilotage obsolète  </t>
  </si>
  <si>
    <t xml:space="preserve">Intégrité des données compromises  </t>
  </si>
  <si>
    <t xml:space="preserve">Pertes d'informations critiques  </t>
  </si>
  <si>
    <t xml:space="preserve">Nouveaux risques non détectés  </t>
  </si>
  <si>
    <t xml:space="preserve">Cartographie des risques incomplète  </t>
  </si>
  <si>
    <t xml:space="preserve">Priorisation incorrecte des actions  </t>
  </si>
  <si>
    <t xml:space="preserve">Seuils d'alerte inappropriés  </t>
  </si>
  <si>
    <t xml:space="preserve">Décisions non fondées sur des faits  </t>
  </si>
  <si>
    <t xml:space="preserve">Protections insuffisantes contre les menaces  </t>
  </si>
  <si>
    <t xml:space="preserve">Écart entre planification et réalité  </t>
  </si>
  <si>
    <t xml:space="preserve">Modifications non justifiées ou tracées  </t>
  </si>
  <si>
    <t xml:space="preserve">Insatisfaction des parties prenantes  </t>
  </si>
  <si>
    <t xml:space="preserve">Sanctions réglementaires potentielles  </t>
  </si>
  <si>
    <t xml:space="preserve">Stratégies basées sur des informations fausses  </t>
  </si>
  <si>
    <t xml:space="preserve">Liens risques/contrôles mal établis  </t>
  </si>
  <si>
    <t xml:space="preserve">Surveillance irrégulière des indicateurs  </t>
  </si>
  <si>
    <t xml:space="preserve">Représentation graphique trompeuse  </t>
  </si>
  <si>
    <t xml:space="preserve">Données consolidées inexactes  </t>
  </si>
  <si>
    <t xml:space="preserve">Suggestions impossibles à mettre en œuvre  </t>
  </si>
  <si>
    <t xml:space="preserve">Pannes systèmes non anticipées  </t>
  </si>
  <si>
    <t xml:space="preserve">Points de vulnérabilité négligés  </t>
  </si>
  <si>
    <t xml:space="preserve">Réponse tardive aux nouveaux dangers  </t>
  </si>
  <si>
    <t xml:space="preserve">Historique des évolutions incomplet  </t>
  </si>
  <si>
    <t xml:space="preserve">Responsabilités mal définies  </t>
  </si>
  <si>
    <t xml:space="preserve">Menaces cyber non prises en compte  </t>
  </si>
  <si>
    <t xml:space="preserve">Application inégale des procédures  </t>
  </si>
  <si>
    <t xml:space="preserve">Exposition aux risques principaux  </t>
  </si>
  <si>
    <t xml:space="preserve">Mesures de contrôle inappropriées  </t>
  </si>
  <si>
    <t xml:space="preserve">Tests ne reflétant pas la réalité  </t>
  </si>
  <si>
    <t xml:space="preserve">Contrôle intermittent inefficace  </t>
  </si>
  <si>
    <t xml:space="preserve">Données globales erronées  </t>
  </si>
  <si>
    <t xml:space="preserve">Altération ou disparition des données  </t>
  </si>
  <si>
    <t xml:space="preserve">Incompétence face aux missions  </t>
  </si>
  <si>
    <t xml:space="preserve">Personnel non qualifié opérationnellement  </t>
  </si>
  <si>
    <t xml:space="preserve">Procédures non appliquées ou dépassées  </t>
  </si>
  <si>
    <t xml:space="preserve">Écart entre directives et pratique  </t>
  </si>
  <si>
    <t xml:space="preserve">Infractions aux réglementations  </t>
  </si>
  <si>
    <t xml:space="preserve">Lenteur administrative handicapante  </t>
  </si>
  <si>
    <t xml:space="preserve">Formations obsolètes et inefficaces  </t>
  </si>
  <si>
    <t xml:space="preserve">Évaluations ne mesurant pas les compétences  </t>
  </si>
  <si>
    <t xml:space="preserve">Outils inadaptés aux besoins métiers  </t>
  </si>
  <si>
    <t xml:space="preserve">Sources d'information peu fiables  </t>
  </si>
  <si>
    <t xml:space="preserve">Corrections mises en œuvre trop tard  </t>
  </si>
  <si>
    <t xml:space="preserve">Données non certifiées exploitables  </t>
  </si>
  <si>
    <t xml:space="preserve">Comparaisons faussées ou inutiles  </t>
  </si>
  <si>
    <t xml:space="preserve">Validations par des personnes incompétentes  </t>
  </si>
  <si>
    <t xml:space="preserve">Expertise partiale ou insuffisante  </t>
  </si>
  <si>
    <t xml:space="preserve">Données accessibles à des non-autorisés  </t>
  </si>
  <si>
    <t xml:space="preserve">Mises à jour mal exécutées ou retardées  </t>
  </si>
  <si>
    <t xml:space="preserve">Enquêtes faussées par des biais  </t>
  </si>
  <si>
    <t xml:space="preserve">Outils inutilisables dans l'environnement réel  </t>
  </si>
  <si>
    <t>Processus mal documentés et incompréhensibles</t>
  </si>
  <si>
    <t xml:space="preserve">Perte de crédibilité organisationnelle  </t>
  </si>
  <si>
    <t xml:space="preserve">Dégradation de la qualité produit  </t>
  </si>
  <si>
    <t xml:space="preserve">Information mal partagée entre équipes  </t>
  </si>
  <si>
    <t xml:space="preserve">Violations de sécurité répétées  </t>
  </si>
  <si>
    <t xml:space="preserve">Atteinte à la réputation de l'entreprise  </t>
  </si>
  <si>
    <t xml:space="preserve">Participation faible aux initiatives  </t>
  </si>
  <si>
    <t xml:space="preserve">Frustration des clients et partenaires  </t>
  </si>
  <si>
    <t xml:space="preserve">Difficultés opérationnelles quotidiennes  </t>
  </si>
  <si>
    <t xml:space="preserve">Données d'enquêtes non exploitables  </t>
  </si>
  <si>
    <t xml:space="preserve">Pilotage basé sur des indicateurs faux  </t>
  </si>
  <si>
    <t xml:space="preserve">Objectifs opérationnels inatteignables  </t>
  </si>
  <si>
    <t xml:space="preserve">Malentendus persistants entre services  </t>
  </si>
  <si>
    <t xml:space="preserve">Évaluations ne reflétant pas la réalité  </t>
  </si>
  <si>
    <t xml:space="preserve">Décisions prises sur informations périmées  </t>
  </si>
  <si>
    <t xml:space="preserve">Litiges contractuels coûteux  </t>
  </si>
  <si>
    <t xml:space="preserve">Interruptions imprévues des activités  </t>
  </si>
  <si>
    <t xml:space="preserve">Menaces externes non anticipées  </t>
  </si>
  <si>
    <t xml:space="preserve">Protections insuffisantes contre les attaques  </t>
  </si>
  <si>
    <t xml:space="preserve">Investissements sans preuve d'efficacité  </t>
  </si>
  <si>
    <t xml:space="preserve">Désalignement stratégique durable  </t>
  </si>
  <si>
    <t xml:space="preserve">Désengagement des parties prenantes  </t>
  </si>
  <si>
    <t xml:space="preserve">Incohérences dans les évaluations  </t>
  </si>
  <si>
    <t xml:space="preserve">Décisions partiales ou injustes  </t>
  </si>
  <si>
    <t xml:space="preserve">Seuils d'alerte inefficaces  </t>
  </si>
  <si>
    <t xml:space="preserve">Procédures obsolètes maintenues  </t>
  </si>
  <si>
    <t xml:space="preserve">Incompatibilités système coûteuses  </t>
  </si>
  <si>
    <t xml:space="preserve">Retards chroniques non résolus  </t>
  </si>
  <si>
    <t xml:space="preserve">Problèmes récurrents non corrigés  </t>
  </si>
  <si>
    <t xml:space="preserve">Analyses erronées répétées  </t>
  </si>
  <si>
    <t xml:space="preserve">Causes profondes non traitées  </t>
  </si>
  <si>
    <t xml:space="preserve">Priorités de sécurité mal définies  </t>
  </si>
  <si>
    <t xml:space="preserve">Historique des actions introuvable  </t>
  </si>
  <si>
    <t xml:space="preserve">Interprétations faussées des données  </t>
  </si>
  <si>
    <t xml:space="preserve">Impacts opérationnels sous-estimés  </t>
  </si>
  <si>
    <t xml:space="preserve">Bases décisionnelles faussées  </t>
  </si>
  <si>
    <t xml:space="preserve">Pertes de données irrécupérables  </t>
  </si>
  <si>
    <t xml:space="preserve">Chaînes d'information rompues  </t>
  </si>
  <si>
    <t xml:space="preserve">Sources non fiables utilisées  </t>
  </si>
  <si>
    <t xml:space="preserve">Correctifs appliqués trop tard  </t>
  </si>
  <si>
    <t xml:space="preserve">Validations superficielles dangereuses  </t>
  </si>
  <si>
    <t xml:space="preserve">Mises à jour critiques omises  </t>
  </si>
  <si>
    <t xml:space="preserve">Erreurs non détectées en production  </t>
  </si>
  <si>
    <t xml:space="preserve">Comparaisons sans valeur ajoutée  </t>
  </si>
  <si>
    <t xml:space="preserve">Zones sensibles non protégées  </t>
  </si>
  <si>
    <t xml:space="preserve">Communications inefficaces  </t>
  </si>
  <si>
    <t xml:space="preserve">Compétences obsolètes des équipes  </t>
  </si>
  <si>
    <t xml:space="preserve">Retards dans les livrables clés  </t>
  </si>
  <si>
    <t xml:space="preserve">Mesures de performance inadéquates  </t>
  </si>
  <si>
    <t xml:space="preserve">Processus non documentés  </t>
  </si>
  <si>
    <t xml:space="preserve">Expertise interne insuffisante  </t>
  </si>
  <si>
    <t xml:space="preserve">Fréquence de contrôle inadéquate  </t>
  </si>
  <si>
    <t xml:space="preserve">Données essentielles perdues  </t>
  </si>
  <si>
    <t xml:space="preserve">Évolutions non analysées  </t>
  </si>
  <si>
    <t xml:space="preserve">Traçabilité des actions perdue  </t>
  </si>
  <si>
    <t xml:space="preserve">Accès illégitimes répétés  </t>
  </si>
  <si>
    <t xml:space="preserve">Conflits d'organisation constants  </t>
  </si>
  <si>
    <t xml:space="preserve">Biais dans les analyses  </t>
  </si>
  <si>
    <t xml:space="preserve">Technologies dépassées utilisées  </t>
  </si>
  <si>
    <t xml:space="preserve">Formations sans impact opérationnel  </t>
  </si>
  <si>
    <t xml:space="preserve">Retards dans les transformations  </t>
  </si>
  <si>
    <t>Indicateurs sans lien avec les objectifs</t>
  </si>
  <si>
    <t xml:space="preserve">Communication défaillante entre équipes  </t>
  </si>
  <si>
    <t xml:space="preserve">Retards chroniques dans les livrables  </t>
  </si>
  <si>
    <t xml:space="preserve">Qualité inconstante des produits/services  </t>
  </si>
  <si>
    <t xml:space="preserve">Exclusion involontaire de parties prenantes  </t>
  </si>
  <si>
    <t xml:space="preserve">Outils inadaptés aux besoins utilisateurs  </t>
  </si>
  <si>
    <t xml:space="preserve">Conflits persistants sur les responsabilités  </t>
  </si>
  <si>
    <t xml:space="preserve">Failles dans le contrôle d'accès  </t>
  </si>
  <si>
    <t xml:space="preserve">Atteinte à la confidentialité des données  </t>
  </si>
  <si>
    <t xml:space="preserve">Détournement des ressources systèmes  </t>
  </si>
  <si>
    <t xml:space="preserve">Savoir organisationnel fragmenté  </t>
  </si>
  <si>
    <t xml:space="preserve">Délais prolongés pour les réponses  </t>
  </si>
  <si>
    <t xml:space="preserve">Avancement réel non quantifié  </t>
  </si>
  <si>
    <t xml:space="preserve">Barrières à l'accès aux informations  </t>
  </si>
  <si>
    <t xml:space="preserve">Enquêtes aux résultats biaisés  </t>
  </si>
  <si>
    <t xml:space="preserve">Traçabilité des actions compromise  </t>
  </si>
  <si>
    <t xml:space="preserve">Décisions basées sur des données faussées  </t>
  </si>
  <si>
    <t xml:space="preserve">Méthodes d'évaluation inappropriées  </t>
  </si>
  <si>
    <t xml:space="preserve">Conclusions non étayées par des preuves  </t>
  </si>
  <si>
    <t xml:space="preserve">Revues irrégulières et inefficaces  </t>
  </si>
  <si>
    <t xml:space="preserve">Décisions stratégiques infondées  </t>
  </si>
  <si>
    <t xml:space="preserve">Adaptation tardive aux changements  </t>
  </si>
  <si>
    <t xml:space="preserve">Objectifs opérationnels flous  </t>
  </si>
  <si>
    <t xml:space="preserve">Alignement déficient avec la vision  </t>
  </si>
  <si>
    <t xml:space="preserve">Incompétence dans les postes clés  </t>
  </si>
  <si>
    <t xml:space="preserve">Surveillance trop espacée des indicateurs  </t>
  </si>
  <si>
    <t xml:space="preserve">Urgences mal gérées  </t>
  </si>
  <si>
    <t xml:space="preserve">Vulnérabilités contractuelles  </t>
  </si>
  <si>
    <t xml:space="preserve">Contrôles tiers insuffisants  </t>
  </si>
  <si>
    <t xml:space="preserve">Manquements réglementaires coûteux  </t>
  </si>
  <si>
    <t xml:space="preserve">Actions correctives non suivies  </t>
  </si>
  <si>
    <t xml:space="preserve">Pannes systèmes fréquentes  </t>
  </si>
  <si>
    <t xml:space="preserve">Oublis de décisions importantes  </t>
  </si>
  <si>
    <t xml:space="preserve">Exposition aux risques externes  </t>
  </si>
  <si>
    <t xml:space="preserve">Formations inefficaces  </t>
  </si>
  <si>
    <t xml:space="preserve">Faiblesses dans la protection  </t>
  </si>
  <si>
    <t xml:space="preserve">Perception biaisée des incidents  </t>
  </si>
  <si>
    <t xml:space="preserve">Documents introuvables  </t>
  </si>
  <si>
    <t xml:space="preserve">Incompatibilité avec l'existant  </t>
  </si>
  <si>
    <t xml:space="preserve">Évaluations stratégiques erronées  </t>
  </si>
  <si>
    <t xml:space="preserve">Progrès non visibles  </t>
  </si>
  <si>
    <t xml:space="preserve">Implication inégale des acteurs  </t>
  </si>
  <si>
    <t xml:space="preserve">Changements majeurs non détectés  </t>
  </si>
  <si>
    <t xml:space="preserve">Jugements subjectifs persistants  </t>
  </si>
  <si>
    <t xml:space="preserve">Validations automatiques inefficaces  </t>
  </si>
  <si>
    <t xml:space="preserve">Mesures de performance inutiles  </t>
  </si>
  <si>
    <t xml:space="preserve">Directives obsolètes maintenues  </t>
  </si>
  <si>
    <t xml:space="preserve">Processus décisionnel ralenti  </t>
  </si>
  <si>
    <t xml:space="preserve">Délais non respectés  </t>
  </si>
  <si>
    <t xml:space="preserve">Corrections mal exécutées  </t>
  </si>
  <si>
    <t xml:space="preserve">Outils générant des erreurs  </t>
  </si>
  <si>
    <t xml:space="preserve">Problèmes récurrents ignorés  </t>
  </si>
  <si>
    <t xml:space="preserve">Méthodes d'analyse inadéquates  </t>
  </si>
  <si>
    <t xml:space="preserve">Causes racines non identifiées  </t>
  </si>
  <si>
    <t xml:space="preserve">Priorités de sécurité mal établies  </t>
  </si>
  <si>
    <t xml:space="preserve">Historique des modifications perdu  </t>
  </si>
  <si>
    <t>Interprétations erronées persistantes</t>
  </si>
  <si>
    <t xml:space="preserve">Bloquage des processus critiques  </t>
  </si>
  <si>
    <t xml:space="preserve">Innovation entravée  </t>
  </si>
  <si>
    <t xml:space="preserve">Décisions mal informées  </t>
  </si>
  <si>
    <t xml:space="preserve">Gap entre théorie et pratique  </t>
  </si>
  <si>
    <t xml:space="preserve">Performance non évaluée  </t>
  </si>
  <si>
    <t xml:space="preserve">Retards chroniques  </t>
  </si>
  <si>
    <t xml:space="preserve">Leadership défaillant  </t>
  </si>
  <si>
    <t xml:space="preserve">Non-détection d'erreurs  </t>
  </si>
  <si>
    <t xml:space="preserve">Suivi inefficace  </t>
  </si>
  <si>
    <t xml:space="preserve">Analyses superficielles  </t>
  </si>
  <si>
    <t xml:space="preserve">Résistance organisationnelle  </t>
  </si>
  <si>
    <t xml:space="preserve">Problèmes récurrents  </t>
  </si>
  <si>
    <t xml:space="preserve">Adaptation tardive  </t>
  </si>
  <si>
    <t xml:space="preserve">Conclusions erronées  </t>
  </si>
  <si>
    <t xml:space="preserve">Diagnostics incomplets  </t>
  </si>
  <si>
    <t xml:space="preserve">Causes non traitées  </t>
  </si>
  <si>
    <t xml:space="preserve">Décisions non justifiées  </t>
  </si>
  <si>
    <t xml:space="preserve">Leçons non apprises  </t>
  </si>
  <si>
    <t xml:space="preserve">Protections inadéquates  </t>
  </si>
  <si>
    <t xml:space="preserve">Vulnérabilités persistantes  </t>
  </si>
  <si>
    <t xml:space="preserve">Contrôles inappropriés  </t>
  </si>
  <si>
    <t xml:space="preserve">Tests non représentatifs  </t>
  </si>
  <si>
    <t xml:space="preserve">Incidents sous-reportés  </t>
  </si>
  <si>
    <t xml:space="preserve">Traçabilité perdue  </t>
  </si>
  <si>
    <t xml:space="preserve">Compétences obsolètes  </t>
  </si>
  <si>
    <t xml:space="preserve">Données partielles  </t>
  </si>
  <si>
    <t xml:space="preserve">Évaluations faussées  </t>
  </si>
  <si>
    <t xml:space="preserve">Preuves insuffisantes  </t>
  </si>
  <si>
    <t xml:space="preserve">Modifications non tracées  </t>
  </si>
  <si>
    <t xml:space="preserve">Réaliser une cartographie exhaustive des parties prenantes  </t>
  </si>
  <si>
    <t xml:space="preserve">Mettre en place un système de veille informationnelle en temps réel  </t>
  </si>
  <si>
    <t xml:space="preserve">Nommer un responsable conformité dédié  </t>
  </si>
  <si>
    <t xml:space="preserve">Lancer des campagnes régulières de sensibilisation aux politiques  </t>
  </si>
  <si>
    <t xml:space="preserve">Introduire des évaluations externes indépendantes  </t>
  </si>
  <si>
    <t xml:space="preserve">Développer un système d'archivage sécurisé des décisions  </t>
  </si>
  <si>
    <t xml:space="preserve">Implémenter des indicateurs avancés de détection précoce  </t>
  </si>
  <si>
    <t xml:space="preserve">Instaurer des réunions d'alignement techniques régulières  </t>
  </si>
  <si>
    <t xml:space="preserve">Mettre en œuvre des benchmarks sectoriels pertinents  </t>
  </si>
  <si>
    <t xml:space="preserve">Établir des procédures strictes de validation des données  </t>
  </si>
  <si>
    <t xml:space="preserve">Développer des interfaces utilisateur intuitives  </t>
  </si>
  <si>
    <t xml:space="preserve">Créer des référentiels métiers partagés  </t>
  </si>
  <si>
    <t xml:space="preserve">Mettre en place des groupes de travail thématiques  </t>
  </si>
  <si>
    <t xml:space="preserve">Instaurer des revues indépendantes des analyses  </t>
  </si>
  <si>
    <t xml:space="preserve">Mettre en œuvre des validations en deux étapes  </t>
  </si>
  <si>
    <t xml:space="preserve">Mettre en place des systèmes de preuves électroniques  </t>
  </si>
  <si>
    <t xml:space="preserve">Organiser des observations terrain régulières  </t>
  </si>
  <si>
    <t xml:space="preserve">Instaurer des points qualité hebdomadaires  </t>
  </si>
  <si>
    <t xml:space="preserve">Former les managers au leadership transformationnel  </t>
  </si>
  <si>
    <t xml:space="preserve">Créer des bases de connaissances partagées  </t>
  </si>
  <si>
    <t xml:space="preserve">Développer des tableaux de bord prédictifs  </t>
  </si>
  <si>
    <t xml:space="preserve">Mettre en place des programmes de reconnaissance  </t>
  </si>
  <si>
    <t xml:space="preserve">Instaurer des indicateurs d'engagement  </t>
  </si>
  <si>
    <t xml:space="preserve">Développer des parcours de montée en compétence  </t>
  </si>
  <si>
    <t xml:space="preserve">Créer des observatoires des meilleures pratiques  </t>
  </si>
  <si>
    <t xml:space="preserve">Développer des politiques de transparence active  </t>
  </si>
  <si>
    <t xml:space="preserve">Instaurer des comités d'éthique indépendants  </t>
  </si>
  <si>
    <t xml:space="preserve">Développer des algorithmes de détection d'anomalies  </t>
  </si>
  <si>
    <t xml:space="preserve">Créer des laboratoires d'innovation ouverts  </t>
  </si>
  <si>
    <t xml:space="preserve">Créer des observatoires des risques émergents  </t>
  </si>
  <si>
    <t xml:space="preserve">Instaurer des cercles qualité par processus  </t>
  </si>
  <si>
    <t xml:space="preserve">Mettre en place des systèmes de récompense  </t>
  </si>
  <si>
    <t xml:space="preserve">Développer des plateformes de feedback en temps réel  </t>
  </si>
  <si>
    <t xml:space="preserve">Créer des communautés de pratique  </t>
  </si>
  <si>
    <t xml:space="preserve">Développer des serious games de formation  </t>
  </si>
  <si>
    <t xml:space="preserve">Mettre en place des comités de standardisation  </t>
  </si>
  <si>
    <t xml:space="preserve">Développer des outils de simulation de scénarios  </t>
  </si>
  <si>
    <t xml:space="preserve">Instaurer des revues de portefeuille trimestrielles  </t>
  </si>
  <si>
    <t xml:space="preserve">Mettre en œuvre des systèmes de veille réglementaire  </t>
  </si>
  <si>
    <t xml:space="preserve">Développer des tableaux de bord équilibrés  </t>
  </si>
  <si>
    <t xml:space="preserve">Créer des observatoires des tendances sectorielles  </t>
  </si>
  <si>
    <t xml:space="preserve">Organiser des séminaires de prospective  </t>
  </si>
  <si>
    <t xml:space="preserve">Mettre en place des cellules d'intelligence économique  </t>
  </si>
  <si>
    <t xml:space="preserve">Instaurer des certifications de processus  </t>
  </si>
  <si>
    <t xml:space="preserve">Mettre en place des systèmes experts  </t>
  </si>
  <si>
    <t>Créer des observatoires des bonnes pratiques</t>
  </si>
  <si>
    <t xml:space="preserve">Établir un cadre de gouvernance clairement documenté  </t>
  </si>
  <si>
    <t xml:space="preserve">Instaurer des comités de revue stratégique pluridisciplinaires  </t>
  </si>
  <si>
    <t xml:space="preserve">Développer des protocoles formalisés de résolution des conflits  </t>
  </si>
  <si>
    <t xml:space="preserve">Élaborer des matrices RACI actualisées  </t>
  </si>
  <si>
    <t xml:space="preserve">Créer un processus systématique de mise à jour des chartes  </t>
  </si>
  <si>
    <t xml:space="preserve">Introduire des audits de conformité externes indépendants  </t>
  </si>
  <si>
    <t xml:space="preserve">Organiser des comités de direction élargis  </t>
  </si>
  <si>
    <t xml:space="preserve">Concevoir des programmes de formation adaptés aux besoins métiers  </t>
  </si>
  <si>
    <t xml:space="preserve">Adopter des méthodologies agiles de gestion de projet  </t>
  </si>
  <si>
    <t xml:space="preserve">Développer des interfaces utilisateur ergonomiques  </t>
  </si>
  <si>
    <t xml:space="preserve">Organiser des ateliers collaboratifs inter-fonctions  </t>
  </si>
  <si>
    <t xml:space="preserve">Désigner des sponsors métiers dédiés  </t>
  </si>
  <si>
    <t xml:space="preserve">Standardiser les grilles d'évaluation des solutions  </t>
  </si>
  <si>
    <t xml:space="preserve">Lancer des audits budgétaires trimestriels  </t>
  </si>
  <si>
    <t xml:space="preserve">Développer des prototypes avant implémentation  </t>
  </si>
  <si>
    <t xml:space="preserve">Formaliser des processus structurés de recueil des besoins  </t>
  </si>
  <si>
    <t xml:space="preserve">Élaborer des cas d'usage exhaustifs avant déploiement  </t>
  </si>
  <si>
    <t xml:space="preserve">Nommer des correspondants métiers permanents  </t>
  </si>
  <si>
    <t xml:space="preserve">Concevoir des parcours utilisateur testés en conditions réelles  </t>
  </si>
  <si>
    <t xml:space="preserve">Définir des fiches de poste détaillées et actualisées  </t>
  </si>
  <si>
    <t xml:space="preserve">Organiser des ateliers de co-construction solutions  </t>
  </si>
  <si>
    <t xml:space="preserve">Programmer des tests de sécurité réguliers  </t>
  </si>
  <si>
    <t xml:space="preserve">Développer des plans de continuité d'activité complets  </t>
  </si>
  <si>
    <t xml:space="preserve">Former systématiquement aux nouvelles technologies  </t>
  </si>
  <si>
    <t xml:space="preserve">Instaurer des contrôles croisés aléatoires  </t>
  </si>
  <si>
    <t xml:space="preserve">Automatiser les processus de mise à jour documentaire  </t>
  </si>
  <si>
    <t xml:space="preserve">Créer des comités de revue post-incident  </t>
  </si>
  <si>
    <t xml:space="preserve">Développer des outils de data visualisation interactive  </t>
  </si>
  <si>
    <t xml:space="preserve">Mettre en place des systèmes de monitoring temps réel  </t>
  </si>
  <si>
    <t xml:space="preserve">Standardiser les formats et fréquences de reporting  </t>
  </si>
  <si>
    <t xml:space="preserve">Développer des programmes de mentorat croisé  </t>
  </si>
  <si>
    <t xml:space="preserve">Certifier annuellement les compétences critiques  </t>
  </si>
  <si>
    <t xml:space="preserve">Actualiser trimestriellement les manuels procéduraux  </t>
  </si>
  <si>
    <t xml:space="preserve">Mettre en place des audits de conformité inopinés  </t>
  </si>
  <si>
    <t xml:space="preserve">Développer des architectures modulaires et évolutives  </t>
  </si>
  <si>
    <t xml:space="preserve">Déployer des plateformes collaboratives modernes  </t>
  </si>
  <si>
    <t xml:space="preserve">Mettre en œuvre des analyses causes racines systématiques  </t>
  </si>
  <si>
    <t xml:space="preserve">Automatiser les circuits d'approbation  </t>
  </si>
  <si>
    <t xml:space="preserve">Organiser des retours d'expérience systématiques  </t>
  </si>
  <si>
    <t xml:space="preserve">Mettre en œuvre des systèmes de feedback structurés  </t>
  </si>
  <si>
    <t xml:space="preserve">Créer des centres d'expertise dédiés  </t>
  </si>
  <si>
    <t xml:space="preserve">Mettre en place des canaux de signalement sécurisés  </t>
  </si>
  <si>
    <t xml:space="preserve">Développer des simulateurs décisionnels  </t>
  </si>
  <si>
    <t xml:space="preserve">Organiser des exercices de crise réguliers  </t>
  </si>
  <si>
    <t xml:space="preserve">Instaurer des revues par les pairs obligatoires  </t>
  </si>
  <si>
    <t xml:space="preserve">Mettre en œuvre des solutions blockchain pour la traçabilité  </t>
  </si>
  <si>
    <t xml:space="preserve">Mettre en place des cellules de veille permanente  </t>
  </si>
  <si>
    <t xml:space="preserve">Développer des partenariats avec experts externes  </t>
  </si>
  <si>
    <t xml:space="preserve">Instaurer des certifications obligatoires clés  </t>
  </si>
  <si>
    <t xml:space="preserve">Mettre en œuvre des solutions d'analyse prédictive  </t>
  </si>
  <si>
    <t xml:space="preserve">Développer des programmes de rotation des postes  </t>
  </si>
  <si>
    <t xml:space="preserve">Organiser des hackathons trimestriels  </t>
  </si>
  <si>
    <t xml:space="preserve">Mettre en œuvre des systèmes de gestion des connaissances  </t>
  </si>
  <si>
    <t xml:space="preserve">Instaurer des audits 360° annuels  </t>
  </si>
  <si>
    <t xml:space="preserve">Organiser des benchmarks inter-entreprises  </t>
  </si>
  <si>
    <t xml:space="preserve">Créer des pôles d'excellence thématiques  </t>
  </si>
  <si>
    <t xml:space="preserve">Développer des outils d'évaluation de maturité  </t>
  </si>
  <si>
    <t xml:space="preserve">Créer des espaces d'expérimentation  </t>
  </si>
  <si>
    <t xml:space="preserve">Mettre en œuvre des mécanismes de co-décision  </t>
  </si>
  <si>
    <t xml:space="preserve">Développer des modèles prédictifs de risques  </t>
  </si>
  <si>
    <t xml:space="preserve">Organiser des comités consultatifs  </t>
  </si>
  <si>
    <t xml:space="preserve">Instaurer des processus décisionnels participatifs  </t>
  </si>
  <si>
    <t xml:space="preserve">Développer des parcours d'intégration structurés  </t>
  </si>
  <si>
    <t xml:space="preserve">Moderniser les processus opérationnels régulièrement  </t>
  </si>
  <si>
    <t xml:space="preserve">Implémenter des outils de visualisation en temps réel  </t>
  </si>
  <si>
    <t xml:space="preserve">Adopter des méthodes de prise de décision agile  </t>
  </si>
  <si>
    <t xml:space="preserve">Conduire des analyses approfondies des besoins en ressources  </t>
  </si>
  <si>
    <t xml:space="preserve">Mettre en place des audits complets des vulnérabilités  </t>
  </si>
  <si>
    <t xml:space="preserve">Développer des mécanismes de veille et d'adaptation rapide  </t>
  </si>
  <si>
    <t xml:space="preserve">Instaurer des revues systématiques des problèmes récurrents  </t>
  </si>
  <si>
    <t xml:space="preserve">Créer des plans d'action correctifs mesurables  </t>
  </si>
  <si>
    <t xml:space="preserve">Établir des processus formels de recueil des exigences  </t>
  </si>
  <si>
    <t xml:space="preserve">Définir des seuils de tolérance clairs et contrôlés  </t>
  </si>
  <si>
    <t xml:space="preserve">Concevoir des solutions techniques avec tests utilisateurs  </t>
  </si>
  <si>
    <t xml:space="preserve">Renforcer la fréquence et la profondeur des contrôles  </t>
  </si>
  <si>
    <t xml:space="preserve">Instaurer des auto-évaluations supervisées et challengées  </t>
  </si>
  <si>
    <t xml:space="preserve">Standardiser les méthodes d'expression des besoins  </t>
  </si>
  <si>
    <t xml:space="preserve">Mettre en place des validations en deux étapes indépendantes  </t>
  </si>
  <si>
    <t xml:space="preserve">Développer des protocoles de vérification des fonctionnalités  </t>
  </si>
  <si>
    <t xml:space="preserve">Rédiger des spécifications détaillées et validées  </t>
  </si>
  <si>
    <t xml:space="preserve">Organiser des ateliers d'implication des utilisateurs  </t>
  </si>
  <si>
    <t xml:space="preserve">Améliorer les canaux et protocoles de communication  </t>
  </si>
  <si>
    <t xml:space="preserve">Prioriser le traitement des vulnérabilités critiques  </t>
  </si>
  <si>
    <t xml:space="preserve">Renforcer les dispositifs de surveillance continue  </t>
  </si>
  <si>
    <t xml:space="preserve">Créer des systèmes d'archivage et de traçabilité sécurisés  </t>
  </si>
  <si>
    <t xml:space="preserve">Mettre en œuvre des audits de conformité réguliers  </t>
  </si>
  <si>
    <t xml:space="preserve">Établir des bases décisionnelles fiables et actualisées  </t>
  </si>
  <si>
    <t xml:space="preserve">Déployer des protections proportionnées aux risques  </t>
  </si>
  <si>
    <t xml:space="preserve">Instaurer des mécanismes de détection précoce  </t>
  </si>
  <si>
    <t xml:space="preserve">Conduire des analyses de risques exhaustives  </t>
  </si>
  <si>
    <t xml:space="preserve">Automatiser les processus de mise à jour de sécurité  </t>
  </si>
  <si>
    <t xml:space="preserve">Élaborer des recommandations pratiques et testées  </t>
  </si>
  <si>
    <t xml:space="preserve">Renforcer les mesures de protection des actifs  </t>
  </si>
  <si>
    <t xml:space="preserve">Augmenter la fréquence des contrôles clés  </t>
  </si>
  <si>
    <t xml:space="preserve">Maintenir une documentation à jour et accessible  </t>
  </si>
  <si>
    <t xml:space="preserve">Accélérer les cycles d'adaptation aux changements  </t>
  </si>
  <si>
    <t xml:space="preserve">Former systématiquement aux obligations réglementaires  </t>
  </si>
  <si>
    <t xml:space="preserve">Mettre en place des plans de correction permanents  </t>
  </si>
  <si>
    <t xml:space="preserve">Optimiser les processus pour plus d'efficacité  </t>
  </si>
  <si>
    <t xml:space="preserve">Renforcer le programme et la fréquence des audits  </t>
  </si>
  <si>
    <t xml:space="preserve">Aligner la stratégie avec les objectifs opérationnels  </t>
  </si>
  <si>
    <t xml:space="preserve">Adapter les modes de communication aux enjeux  </t>
  </si>
  <si>
    <t xml:space="preserve">Mener des analyses juridiques préventives  </t>
  </si>
  <si>
    <t xml:space="preserve">Rationaliser le calendrier des contrôles essentiels  </t>
  </si>
  <si>
    <t xml:space="preserve">Développer des programmes de prévention complets  </t>
  </si>
  <si>
    <t xml:space="preserve">Implémenter des systèmes de traçabilité robustes  </t>
  </si>
  <si>
    <t xml:space="preserve">Actualiser régulièrement les principes directeurs  </t>
  </si>
  <si>
    <t xml:space="preserve">Étendre la couverture des contrôles aux zones sensibles  </t>
  </si>
  <si>
    <t xml:space="preserve">Sensibiliser régulièrement aux politiques internes  </t>
  </si>
  <si>
    <t xml:space="preserve">Simplifier l'accès aux ressources documentaires  </t>
  </si>
  <si>
    <t xml:space="preserve">Centraliser et digitaliser la gestion documentaire  </t>
  </si>
  <si>
    <t xml:space="preserve">Mettre en place un suivi rigoureux des engagements contractuels  </t>
  </si>
  <si>
    <t xml:space="preserve">Élaborer une cartographie détaillée des risques fournisseurs  </t>
  </si>
  <si>
    <t xml:space="preserve">Concevoir des dispositifs ergonomiques et intuitifs  </t>
  </si>
  <si>
    <t xml:space="preserve">Instaurer des mécanismes de détection automatique des manquements  </t>
  </si>
  <si>
    <t xml:space="preserve">Définir une grille de sanctions proportionnée et graduée  </t>
  </si>
  <si>
    <t xml:space="preserve">Renforcer les protections des actifs stratégiques  </t>
  </si>
  <si>
    <t xml:space="preserve">Développer un monitoring complet des intérêts critiques  </t>
  </si>
  <si>
    <t xml:space="preserve">Programmer des formations fréquentes et ciblées  </t>
  </si>
  <si>
    <t xml:space="preserve">Créer des outils d'évaluation objectifs des compétences  </t>
  </si>
  <si>
    <t xml:space="preserve">Moderniser les supports et méthodes pédagogiques  </t>
  </si>
  <si>
    <t xml:space="preserve">Promouvoir activement les mécanismes existants  </t>
  </si>
  <si>
    <t xml:space="preserve">Automatiser et accélérer le traitement des signalements  </t>
  </si>
  <si>
    <t xml:space="preserve">Protéger efficacement les lanceurs d'alerte  </t>
  </si>
  <si>
    <t xml:space="preserve">Standardiser les méthodologies d'enquête  </t>
  </si>
  <si>
    <t xml:space="preserve">Approfondir l'analyse des dysfonctionnements  </t>
  </si>
  <si>
    <t xml:space="preserve">Étendre la couverture des analyses de risques  </t>
  </si>
  <si>
    <t xml:space="preserve">Mettre en place une veille active des menaces  </t>
  </si>
  <si>
    <t xml:space="preserve">Développer des indicateurs de suivi pertinents  </t>
  </si>
  <si>
    <t xml:space="preserve">Impliquer systématiquement les décideurs clés  </t>
  </si>
  <si>
    <t xml:space="preserve">Créer des métriques de performance objectives  </t>
  </si>
  <si>
    <t xml:space="preserve">Équilibrer la représentation dans les instances décisionnelles  </t>
  </si>
  <si>
    <t xml:space="preserve">Restructurer l'organisation pour plus d'efficacité  </t>
  </si>
  <si>
    <t xml:space="preserve">Renforcer l'indépendance des fonctions de contrôle  </t>
  </si>
  <si>
    <t xml:space="preserve">Augmenter la fréquence des évaluations clés  </t>
  </si>
  <si>
    <t xml:space="preserve">Définir des critères d'évaluation clairs et mesurables  </t>
  </si>
  <si>
    <t xml:space="preserve">Allouer des ressources suffisantes aux contrôles  </t>
  </si>
  <si>
    <t xml:space="preserve">Centraliser et harmoniser l'information  </t>
  </si>
  <si>
    <t xml:space="preserve">Simplifier et digitaliser les procédures  </t>
  </si>
  <si>
    <t xml:space="preserve">Instaurer un suivi rigoureux des décisions  </t>
  </si>
  <si>
    <t xml:space="preserve">Standardiser les rapports avec indicateurs clés  </t>
  </si>
  <si>
    <t xml:space="preserve">Développer des plans d'action efficaces et suivis  </t>
  </si>
  <si>
    <t xml:space="preserve">Adapter l'intensité des contrôles au niveau de risque  </t>
  </si>
  <si>
    <t xml:space="preserve">Documenter systématiquement le processus décisionnel  </t>
  </si>
  <si>
    <t xml:space="preserve">Rendre les validations plus exigeantes et documentées  </t>
  </si>
  <si>
    <t xml:space="preserve">Réaligner la stratégie avec les objectifs globaux  </t>
  </si>
  <si>
    <t xml:space="preserve">Créer des indicateurs liés à la création de valeur  </t>
  </si>
  <si>
    <t xml:space="preserve">Équilibrer les investissements selon une analyse objective  </t>
  </si>
  <si>
    <t xml:space="preserve">Adapter le rythme aux spécificités métiers  </t>
  </si>
  <si>
    <t xml:space="preserve">Assurer une représentation équilibrée des parties  </t>
  </si>
  <si>
    <t xml:space="preserve">Approfondir les diagnostics organisationnels  </t>
  </si>
  <si>
    <t xml:space="preserve">Développer des solutions sur mesure et testées  </t>
  </si>
  <si>
    <t xml:space="preserve">Introduire plus de flexibilité dans la résolution des problèmes  </t>
  </si>
  <si>
    <t xml:space="preserve">Réviser les délais pour plus de réalisme  </t>
  </si>
  <si>
    <t xml:space="preserve">Renforcer le suivi des mesures correctives  </t>
  </si>
  <si>
    <t xml:space="preserve">Mettre en place des mesures d'efficacité objectives  </t>
  </si>
  <si>
    <t xml:space="preserve">Restructurer selon les besoins opérationnels réels  </t>
  </si>
  <si>
    <t xml:space="preserve">Clarifier les lignes hiérarchiques et fonctionnelles  </t>
  </si>
  <si>
    <t xml:space="preserve">Définir précisément les attributions et responsabilités  </t>
  </si>
  <si>
    <t xml:space="preserve">Harmoniser l'information entre services  </t>
  </si>
  <si>
    <t xml:space="preserve">Simplifier et dématérialiser les processus  </t>
  </si>
  <si>
    <t xml:space="preserve">Effectuer des diagnostics par des tiers indépendants  </t>
  </si>
  <si>
    <t>Réaligner les objectifs opérationnels et stratégiques</t>
  </si>
  <si>
    <t xml:space="preserve">Instaurer des processus décisionnels transparents et documentés  </t>
  </si>
  <si>
    <t xml:space="preserve">Maintenir un registre complet des mandats et délégations  </t>
  </si>
  <si>
    <t xml:space="preserve">Mettre en place des mécanismes de contrôle des délégations  </t>
  </si>
  <si>
    <t xml:space="preserve">Augmenter la fréquence des réexamens stratégiques  </t>
  </si>
  <si>
    <t xml:space="preserve">Créer des systèmes de remontée et d'analyse des retours terrain  </t>
  </si>
  <si>
    <t xml:space="preserve">Développer des outils d'évaluation d'impact prospectifs  </t>
  </si>
  <si>
    <t xml:space="preserve">Implémenter une traçabilité complète des évolutions  </t>
  </si>
  <si>
    <t xml:space="preserve">Établir des engagements formels avec suivi rigoureux  </t>
  </si>
  <si>
    <t xml:space="preserve">Adopter des méthodes de décision participatives  </t>
  </si>
  <si>
    <t xml:space="preserve">Simplifier les processus d'innovation et d'expérimentation  </t>
  </si>
  <si>
    <t xml:space="preserve">Créer des bases de connaissances organisationnelles  </t>
  </si>
  <si>
    <t xml:space="preserve">Développer des plateformes collaboratives inter-fonctions  </t>
  </si>
  <si>
    <t xml:space="preserve">Mettre en place des indicateurs de bénéfices tangibles  </t>
  </si>
  <si>
    <t xml:space="preserve">Concevoir des programmes d'adoption progressive  </t>
  </si>
  <si>
    <t xml:space="preserve">Actualiser régulièrement les solutions technologiques  </t>
  </si>
  <si>
    <t xml:space="preserve">Instaurer des processus de capitalisation des améliorations  </t>
  </si>
  <si>
    <t xml:space="preserve">Centraliser l'information dans des systèmes accessibles  </t>
  </si>
  <si>
    <t xml:space="preserve">Adapter continuellement les processus aux réalités opérationnelles  </t>
  </si>
  <si>
    <t xml:space="preserve">Renforcer l'attractivité employeur et le branding RH  </t>
  </si>
  <si>
    <t xml:space="preserve">Optimiser et digitaliser les workflows opérationnels  </t>
  </si>
  <si>
    <t xml:space="preserve">Standardiser les critères de décision objectifs  </t>
  </si>
  <si>
    <t xml:space="preserve">Développer des grilles d'évaluation neutres et mesurables  </t>
  </si>
  <si>
    <t xml:space="preserve">Alignement des politiques RH sur les besoins métiers  </t>
  </si>
  <si>
    <t xml:space="preserve">Mettre en place des programmes de motivation et reconnaissance  </t>
  </si>
  <si>
    <t xml:space="preserve">Instaurer des mécanismes systématiques de suggestion  </t>
  </si>
  <si>
    <t xml:space="preserve">Rationaliser la gestion budgétaire et le contrôle des coûts  </t>
  </si>
  <si>
    <t xml:space="preserve">Développer des programmes de mentorat et tutorat  </t>
  </si>
  <si>
    <t xml:space="preserve">Renforcer les programmes de fidélisation des talents  </t>
  </si>
  <si>
    <t xml:space="preserve">Améliorer la compétitivité des packages de rémunération  </t>
  </si>
  <si>
    <t xml:space="preserve">Analyser en profondeur les causes de départ  </t>
  </si>
  <si>
    <t xml:space="preserve">Diversifier et personnaliser l'offre de formation  </t>
  </si>
  <si>
    <t xml:space="preserve">Implémenter des solutions durables aux problèmes récurrents  </t>
  </si>
  <si>
    <t xml:space="preserve">Synchroniser les cycles RH avec les besoins opérationnels  </t>
  </si>
  <si>
    <t xml:space="preserve">Valider et moderniser les méthodes d'évaluation  </t>
  </si>
  <si>
    <t xml:space="preserve">Documenter systématiquement les bonnes pratiques  </t>
  </si>
  <si>
    <t xml:space="preserve">Développer des plans d'amélioration complets  </t>
  </si>
  <si>
    <t xml:space="preserve">Standardiser les processus décisionnels RH  </t>
  </si>
  <si>
    <t xml:space="preserve">Alignement structurel RH avec la stratégie business  </t>
  </si>
  <si>
    <t xml:space="preserve">Former et impliquer davantage les managers  </t>
  </si>
  <si>
    <t xml:space="preserve">Développer une vision long terme des ressources humaines  </t>
  </si>
  <si>
    <t xml:space="preserve">Redéfinir les indicateurs de performance clés  </t>
  </si>
  <si>
    <t xml:space="preserve">Introduire plus de flexibilité organisationnelle  </t>
  </si>
  <si>
    <t xml:space="preserve">Renforcer le contrôle de mise en œuvre des politiques  </t>
  </si>
  <si>
    <t xml:space="preserve">Instaurer des boucles de feedback régulières  </t>
  </si>
  <si>
    <t xml:space="preserve">Valider l'adéquation technologique avant implémentation  </t>
  </si>
  <si>
    <t xml:space="preserve">Standardiser les rapports avec indicateurs pertinents  </t>
  </si>
  <si>
    <t xml:space="preserve">Moderniser les outils d'analyse de données  </t>
  </si>
  <si>
    <t xml:space="preserve">Automatiser la collecte et l'actualisation des données  </t>
  </si>
  <si>
    <t xml:space="preserve">Recentrer les indicateurs sur les besoins managériaux  </t>
  </si>
  <si>
    <t xml:space="preserve">Former à l'interprétation correcte des données  </t>
  </si>
  <si>
    <t xml:space="preserve">Renforcer le suivi de mise en œuvre des stratégies  </t>
  </si>
  <si>
    <t xml:space="preserve">Intensifier les contrôles de conformité  </t>
  </si>
  <si>
    <t xml:space="preserve">Mettre en place des systèmes de détection précoce  </t>
  </si>
  <si>
    <t xml:space="preserve">Promouvoir activement les mécanismes de contrôle  </t>
  </si>
  <si>
    <t xml:space="preserve">Développer des solutions correctives durables  </t>
  </si>
  <si>
    <t xml:space="preserve">Implémenter des outils de suivi objectifs des progrès  </t>
  </si>
  <si>
    <t xml:space="preserve">Établir une gradation proportionnée des sanctions  </t>
  </si>
  <si>
    <t xml:space="preserve">Renforcer les protections des collaborateurs  </t>
  </si>
  <si>
    <t xml:space="preserve">Uniformiser l'application des règles et procédures  </t>
  </si>
  <si>
    <t xml:space="preserve">Maintenir un registre détaillé des incidents  </t>
  </si>
  <si>
    <t xml:space="preserve">Développer des métriques de résultats précises  </t>
  </si>
  <si>
    <t xml:space="preserve">Augmenter la fréquence des sessions de formation  </t>
  </si>
  <si>
    <t xml:space="preserve">Actualiser régulièrement les contenus pédagogiques  </t>
  </si>
  <si>
    <t xml:space="preserve">Améliorer l'attractivité des programmes de formation  </t>
  </si>
  <si>
    <t xml:space="preserve">Mettre en place des évaluations pratiques des acquis  </t>
  </si>
  <si>
    <t xml:space="preserve">Lier la formation aux indicateurs de performance terrain  </t>
  </si>
  <si>
    <t xml:space="preserve">Clarifier les rôles et responsabilités  </t>
  </si>
  <si>
    <t xml:space="preserve">Délimiter précisément les zones d'intervention  </t>
  </si>
  <si>
    <t xml:space="preserve">Établir des processus décisionnels fondés sur des données  </t>
  </si>
  <si>
    <t xml:space="preserve">Optimiser et fluidifier les workflows opérationnels  </t>
  </si>
  <si>
    <t xml:space="preserve">Mettre en place des mécanismes d'adaptation rapide  </t>
  </si>
  <si>
    <t xml:space="preserve">Développer des analyses de risques exhaustives  </t>
  </si>
  <si>
    <t xml:space="preserve">Restructurer les processus décisionnels  </t>
  </si>
  <si>
    <t xml:space="preserve">Alignement continu compétences-besoins  </t>
  </si>
  <si>
    <t xml:space="preserve">Implémenter des systèmes de traçabilité décisionnelle  </t>
  </si>
  <si>
    <t xml:space="preserve">Instaurer des auto-évaluations supervisées  </t>
  </si>
  <si>
    <t xml:space="preserve">Renforcer les capacités opérationnelles  </t>
  </si>
  <si>
    <t xml:space="preserve">Maintenir des référentiels à jour et accessibles  </t>
  </si>
  <si>
    <t xml:space="preserve">Développer des solutions en co-construction avec les métiers  </t>
  </si>
  <si>
    <t xml:space="preserve">Rationaliser les contrôles selon les risques  </t>
  </si>
  <si>
    <t xml:space="preserve">Mettre en place des revues stratégiques régulières  </t>
  </si>
  <si>
    <t xml:space="preserve">Développer des outils collaboratifs inter-services  </t>
  </si>
  <si>
    <t xml:space="preserve">Adapter les outils aux besoins terrain  </t>
  </si>
  <si>
    <t xml:space="preserve">Instaurer des processus de capitalisation du retour d'expérience  </t>
  </si>
  <si>
    <t xml:space="preserve">Documenter systématiquement les décisions clés  </t>
  </si>
  <si>
    <t xml:space="preserve">Restructurer l'organigramme décisionnel  </t>
  </si>
  <si>
    <t xml:space="preserve">Redéfinir les indicateurs de performance  </t>
  </si>
  <si>
    <t xml:space="preserve">Améliorer la transparence des processus  </t>
  </si>
  <si>
    <t xml:space="preserve">Clarifier les attentes managériales  </t>
  </si>
  <si>
    <t xml:space="preserve">Standardiser les évaluations de performance  </t>
  </si>
  <si>
    <t xml:space="preserve">Mettre en place une veille active des nouveaux risques  </t>
  </si>
  <si>
    <t xml:space="preserve">Créer des bases de connaissances historiques  </t>
  </si>
  <si>
    <t xml:space="preserve">Alignement permanent stratégie-opérations  </t>
  </si>
  <si>
    <t xml:space="preserve">Instaurer des médiations pour les conflits décisionnels  </t>
  </si>
  <si>
    <t xml:space="preserve">Optimiser la planification des délais opérationnels  </t>
  </si>
  <si>
    <t xml:space="preserve">Harmoniser les méthodologies de travail  </t>
  </si>
  <si>
    <t xml:space="preserve">Renforcer les dispositifs de protection  </t>
  </si>
  <si>
    <t xml:space="preserve">Mettre en place des contrôles qualité des données  </t>
  </si>
  <si>
    <t xml:space="preserve">Clarifier l'organigramme et les responsabilités  </t>
  </si>
  <si>
    <t xml:space="preserve">Formation continue sur les compétences clés  </t>
  </si>
  <si>
    <t xml:space="preserve">Accélérer la mise en œuvre des correctifs  </t>
  </si>
  <si>
    <t xml:space="preserve">Diversifier et sécuriser les systèmes  </t>
  </si>
  <si>
    <t xml:space="preserve">Renforcer la conformité réglementaire  </t>
  </si>
  <si>
    <t xml:space="preserve">Instaurer un reporting systématique des incidents  </t>
  </si>
  <si>
    <t>Former à l'analyse objective des tendances</t>
  </si>
  <si>
    <t xml:space="preserve">Standardiser les canaux de communication officiels  </t>
  </si>
  <si>
    <t xml:space="preserve">Alignement des objectifs avec des indicateurs SMART  </t>
  </si>
  <si>
    <t xml:space="preserve">Mener des analyses d'impact préalables systématiques  </t>
  </si>
  <si>
    <t xml:space="preserve">Instaurer des procédures de correction accélérées  </t>
  </si>
  <si>
    <t xml:space="preserve">Développer des indicateurs de mesure d'efficacité  </t>
  </si>
  <si>
    <t xml:space="preserve">Renforcer les protocoles de sécurité des données  </t>
  </si>
  <si>
    <t xml:space="preserve">Créer des cellules de crise réactives  </t>
  </si>
  <si>
    <t xml:space="preserve">Prioriser les actions via des matrices d'urgence  </t>
  </si>
  <si>
    <t xml:space="preserve">Synchroniser les calendriers opérationnels  </t>
  </si>
  <si>
    <t xml:space="preserve">Impliquer les parties prenantes dans les décisions  </t>
  </si>
  <si>
    <t xml:space="preserve">Harmoniser les messages à tous les niveaux  </t>
  </si>
  <si>
    <t xml:space="preserve">Actualiser les grilles d'évaluation annuellement  </t>
  </si>
  <si>
    <t xml:space="preserve">Former à l'évaluation objective des risques  </t>
  </si>
  <si>
    <t xml:space="preserve">Mettre en place un suivi des recommandations  </t>
  </si>
  <si>
    <t xml:space="preserve">Optimiser l'organisation des réunions stratégiques  </t>
  </si>
  <si>
    <t xml:space="preserve">Instaurer des programmes de reconnaissance  </t>
  </si>
  <si>
    <t xml:space="preserve">Développer des programmes de motivation ciblés  </t>
  </si>
  <si>
    <t xml:space="preserve">Redéfinir les contrôles basés sur les risques  </t>
  </si>
  <si>
    <t xml:space="preserve">Concevoir des solutions avec tests utilisateurs  </t>
  </si>
  <si>
    <t xml:space="preserve">Implémenter des outils de gestion de projet agile  </t>
  </si>
  <si>
    <t xml:space="preserve">Créer des comités de validation décisionnelle  </t>
  </si>
  <si>
    <t xml:space="preserve">Automatiser la mise à jour des données de pilotage  </t>
  </si>
  <si>
    <t xml:space="preserve">Chiffrer les données sensibles systématiquement  </t>
  </si>
  <si>
    <t xml:space="preserve">Sauvegarder régulièrement les informations critiques  </t>
  </si>
  <si>
    <t xml:space="preserve">Instaurer des boîtes à idées opérationnelles  </t>
  </si>
  <si>
    <t xml:space="preserve">Mettre en place une veille risque permanente  </t>
  </si>
  <si>
    <t xml:space="preserve">Cartographier l'ensemble des risques régulièrement  </t>
  </si>
  <si>
    <t xml:space="preserve">Utiliser des méthodes de priorisation quantifiées  </t>
  </si>
  <si>
    <t xml:space="preserve">Définir des seuils d'alerte scientifiquement  </t>
  </si>
  <si>
    <t xml:space="preserve">Baser les décisions sur des données vérifiées  </t>
  </si>
  <si>
    <t xml:space="preserve">Maintenir un historique des changements sécurisé  </t>
  </si>
  <si>
    <t xml:space="preserve">Renforcer les protections proportionnellement  </t>
  </si>
  <si>
    <t xml:space="preserve">Alignement planning-capacités réelles  </t>
  </si>
  <si>
    <t xml:space="preserve">Traçabilité obligatoire des modifications  </t>
  </si>
  <si>
    <t xml:space="preserve">Enquêtes de satisfaction parties prenantes  </t>
  </si>
  <si>
    <t xml:space="preserve">Audits de conformité réguliers  </t>
  </si>
  <si>
    <t xml:space="preserve">Croiser les sources d'information stratégique  </t>
  </si>
  <si>
    <t xml:space="preserve">Lier risques et contrôles dans un référentiel  </t>
  </si>
  <si>
    <t xml:space="preserve">Automatiser la surveillance des indicateurs  </t>
  </si>
  <si>
    <t xml:space="preserve">Utiliser des visualisations data certifiées  </t>
  </si>
  <si>
    <t xml:space="preserve">Centraliser les données avec contrôles qualité  </t>
  </si>
  <si>
    <t xml:space="preserve">Prétester la faisabilité des suggestions  </t>
  </si>
  <si>
    <t xml:space="preserve">Tests de résistance des systèmes critiques  </t>
  </si>
  <si>
    <t xml:space="preserve">Audits de vulnérabilité réguliers  </t>
  </si>
  <si>
    <t xml:space="preserve">Cellule de veille et réaction rapide  </t>
  </si>
  <si>
    <t xml:space="preserve">Archivage sécurisé des évolutions  </t>
  </si>
  <si>
    <t xml:space="preserve">Dimensionnement des ressources avec marges  </t>
  </si>
  <si>
    <t xml:space="preserve">Matrice RACI mise à jour trimestriellement  </t>
  </si>
  <si>
    <t xml:space="preserve">Programme de sécurité cybernétique renforcé  </t>
  </si>
  <si>
    <t xml:space="preserve">Uniformisation des procédures opérationnelles  </t>
  </si>
  <si>
    <t xml:space="preserve">Analyse approfondie des risques majeurs  </t>
  </si>
  <si>
    <t xml:space="preserve">Adapter les contrôles aux risques réels  </t>
  </si>
  <si>
    <t xml:space="preserve">Scénarios de test reflétant la réalité  </t>
  </si>
  <si>
    <t xml:space="preserve">Contrôles continus automatisés  </t>
  </si>
  <si>
    <t xml:space="preserve">Standardisation des données consolidées  </t>
  </si>
  <si>
    <t xml:space="preserve">Sauvegardes multiples et vérifiées  </t>
  </si>
  <si>
    <t xml:space="preserve">Evaluations de compétences obligatoires  </t>
  </si>
  <si>
    <t xml:space="preserve">Plans de formation sur mesure  </t>
  </si>
  <si>
    <t xml:space="preserve">Mise à jour procédures semestrielle  </t>
  </si>
  <si>
    <t xml:space="preserve">Audits de conformité aux directives  </t>
  </si>
  <si>
    <t xml:space="preserve">Sensibilisation continue à la réglementation  </t>
  </si>
  <si>
    <t xml:space="preserve">Simplification des processus administratifs  </t>
  </si>
  <si>
    <t xml:space="preserve">Revue annuelle des programmes de formation  </t>
  </si>
  <si>
    <t xml:space="preserve">Evaluations pratiques des compétences  </t>
  </si>
  <si>
    <t xml:space="preserve">Solutions logicielles adaptées aux métiers  </t>
  </si>
  <si>
    <t xml:space="preserve">Validation des sources d'information  </t>
  </si>
  <si>
    <t xml:space="preserve">Processus de correction en temps réel  </t>
  </si>
  <si>
    <t xml:space="preserve">Certification des données critiques  </t>
  </si>
  <si>
    <t xml:space="preserve">Benchmarks avec référentiels sectoriels  </t>
  </si>
  <si>
    <t xml:space="preserve">Validation par experts indépendants  </t>
  </si>
  <si>
    <t xml:space="preserve">Formation continue des évaluateurs  </t>
  </si>
  <si>
    <t xml:space="preserve">Contrôles d'accès stricts et tracés  </t>
  </si>
  <si>
    <t xml:space="preserve">Calendrier contraignant des mises à jour  </t>
  </si>
  <si>
    <t xml:space="preserve">Methodologies d'enquête anti-biais  </t>
  </si>
  <si>
    <t xml:space="preserve">Tests en environnement réel avant déploiement  </t>
  </si>
  <si>
    <t xml:space="preserve">Documentation claire et accessible  </t>
  </si>
  <si>
    <t xml:space="preserve">Campagnes de restauration de confiance  </t>
  </si>
  <si>
    <t xml:space="preserve">Programmes qualité certifiés  </t>
  </si>
  <si>
    <t xml:space="preserve">Plateformes collaboratives unifiées  </t>
  </si>
  <si>
    <t xml:space="preserve">Audits de sécurité renforcés  </t>
  </si>
  <si>
    <t xml:space="preserve">Stratégie de communication de crise  </t>
  </si>
  <si>
    <t xml:space="preserve">Systèmes d'incitation à la participation  </t>
  </si>
  <si>
    <t xml:space="preserve">Cellules de relation client dédiées  </t>
  </si>
  <si>
    <t xml:space="preserve">Optimisation des workflows opérationnels  </t>
  </si>
  <si>
    <t xml:space="preserve">Validation scientifique des enquêtes  </t>
  </si>
  <si>
    <t xml:space="preserve">Indicateurs de performance vérifiés  </t>
  </si>
  <si>
    <t xml:space="preserve">Objectifs réalistes et mesurables  </t>
  </si>
  <si>
    <t xml:space="preserve">Ateliers de clarification inter-services  </t>
  </si>
  <si>
    <t xml:space="preserve">Evaluations basées sur données réelles  </t>
  </si>
  <si>
    <t xml:space="preserve">Actualisation systématique des informations  </t>
  </si>
  <si>
    <t xml:space="preserve">Revue contractuelle par juristes  </t>
  </si>
  <si>
    <t xml:space="preserve">Plans de continuité d'activité  </t>
  </si>
  <si>
    <t xml:space="preserve">Veille stratégique permanente  </t>
  </si>
  <si>
    <t xml:space="preserve">Protections proportionnées aux menaces  </t>
  </si>
  <si>
    <t xml:space="preserve">Analyses coût-bénéfice rigoureuses  </t>
  </si>
  <si>
    <t xml:space="preserve">Alignement stratégique vérifié trimestriellement  </t>
  </si>
  <si>
    <t xml:space="preserve">Engagement des parties prenantes formalisé  </t>
  </si>
  <si>
    <t xml:space="preserve">Grilles d'évaluation standardisées  </t>
  </si>
  <si>
    <t xml:space="preserve">Décisions collégiales documentées  </t>
  </si>
  <si>
    <t xml:space="preserve">Seuils recalculés selon l'évolution des risques  </t>
  </si>
  <si>
    <t xml:space="preserve">Procédures révisées annuellement  </t>
  </si>
  <si>
    <t xml:space="preserve">Interopérabilité système priorisée  </t>
  </si>
  <si>
    <t xml:space="preserve">Processus de résolution accélérée  </t>
  </si>
  <si>
    <t xml:space="preserve">Groupes de résolution de problèmes  </t>
  </si>
  <si>
    <t xml:space="preserve">Formations à l'analyse root cause  </t>
  </si>
  <si>
    <t xml:space="preserve">Hiérarchisation des risques sécurité  </t>
  </si>
  <si>
    <t xml:space="preserve">Système d'archivage centralisé  </t>
  </si>
  <si>
    <t>Formation à l'interprétation des données</t>
  </si>
  <si>
    <t xml:space="preserve">Former les équipes à l'analyse objective des données  </t>
  </si>
  <si>
    <t xml:space="preserve">Mener des analyses d'impact approfondies avant décision  </t>
  </si>
  <si>
    <t xml:space="preserve">Croiser les sources pour validation des données critiques  </t>
  </si>
  <si>
    <t xml:space="preserve">Implémenter des systèmes de sauvegarde automatique  </t>
  </si>
  <si>
    <t xml:space="preserve">Établir des protocoles de continuité informationnelle  </t>
  </si>
  <si>
    <t xml:space="preserve">Valider systématiquement la fiabilité des sources  </t>
  </si>
  <si>
    <t xml:space="preserve">Instaurer des procédures de correction immédiate  </t>
  </si>
  <si>
    <t xml:space="preserve">Renforcer les processus de validation à deux niveaux  </t>
  </si>
  <si>
    <t xml:space="preserve">Automatiser les alertes de mises à jour critiques  </t>
  </si>
  <si>
    <t xml:space="preserve">Déployer des outils de détection d'erreurs en temps réel  </t>
  </si>
  <si>
    <t xml:space="preserve">Utiliser des benchmarks sectoriels pertinents  </t>
  </si>
  <si>
    <t xml:space="preserve">Auditer régulièrement les zones sensibles  </t>
  </si>
  <si>
    <t xml:space="preserve">Programmes de formation continue obligatoire  </t>
  </si>
  <si>
    <t xml:space="preserve">Mettre en place des jalons intermédiaires contraignants  </t>
  </si>
  <si>
    <t xml:space="preserve">Développer des indicateurs SMART alignés aux objectifs  </t>
  </si>
  <si>
    <t xml:space="preserve">Documenter tous les processus opérationnels  </t>
  </si>
  <si>
    <t xml:space="preserve">Recruter ou former des experts internes  </t>
  </si>
  <si>
    <t xml:space="preserve">Adapter la fréquence des contrôles aux risques  </t>
  </si>
  <si>
    <t xml:space="preserve">Déployer des plateformes collaboratives unifiées  </t>
  </si>
  <si>
    <t xml:space="preserve">Instaurer des points d'étape hebdomadaires sur les livrables  </t>
  </si>
  <si>
    <t xml:space="preserve">Certifier les processus qualité selon des standards reconnus  </t>
  </si>
  <si>
    <t xml:space="preserve">Cartographier systématiquement toutes les parties prenantes  </t>
  </si>
  <si>
    <t xml:space="preserve">Concevoir des outils avec tests utilisateurs préalables  </t>
  </si>
  <si>
    <t xml:space="preserve">Élaborer des matrices RACI claires et actualisées  </t>
  </si>
  <si>
    <t xml:space="preserve">Mettre en œuvre des systèmes de contrôle d'accès biométriques  </t>
  </si>
  <si>
    <t xml:space="preserve">Chiffrer toutes les données sensibles systématiquement  </t>
  </si>
  <si>
    <t xml:space="preserve">Surveiller l'utilisation des ressources systèmes  </t>
  </si>
  <si>
    <t xml:space="preserve">Créer des programmes d'incitation à la participation  </t>
  </si>
  <si>
    <t xml:space="preserve">Instaurer des retours d'expérience formalisés  </t>
  </si>
  <si>
    <t xml:space="preserve">Développer une base de connaissances centralisée  </t>
  </si>
  <si>
    <t xml:space="preserve">Fixer des délais de réponse contraignants  </t>
  </si>
  <si>
    <t xml:space="preserve">Former à l'analyse statistique rigoureuse  </t>
  </si>
  <si>
    <t xml:space="preserve">Définir des indicateurs de progression quantitatifs  </t>
  </si>
  <si>
    <t xml:space="preserve">Ouvrir l'accès aux informations selon le besoin  </t>
  </si>
  <si>
    <t xml:space="preserve">Valider les méthodologies d'enquête par des experts  </t>
  </si>
  <si>
    <t xml:space="preserve">Implémenter des systèmes de traçabilité blockchain  </t>
  </si>
  <si>
    <t xml:space="preserve">Utiliser des outils d'aide à la décision basés sur IA  </t>
  </si>
  <si>
    <t xml:space="preserve">Standardiser les méthodes d'évaluation  </t>
  </si>
  <si>
    <t xml:space="preserve">Exiger des preuves tangibles pour toute conclusion  </t>
  </si>
  <si>
    <t xml:space="preserve">Planifier des revues stratégiques trimestrielles  </t>
  </si>
  <si>
    <t xml:space="preserve">Mener des études de marché avant décisions majeures  </t>
  </si>
  <si>
    <t xml:space="preserve">Définir des objectifs SMART mesurables  </t>
  </si>
  <si>
    <t xml:space="preserve">Alignement stratégique vérifié annuellement  </t>
  </si>
  <si>
    <t xml:space="preserve">Instaurer des validations croisées systématiques  </t>
  </si>
  <si>
    <t xml:space="preserve">Archiver toutes les décisions dans un système central  </t>
  </si>
  <si>
    <t xml:space="preserve">Évaluer les compétences avant nomination aux postes clés  </t>
  </si>
  <si>
    <t xml:space="preserve">Automatiser le suivi des indicateurs clés  </t>
  </si>
  <si>
    <t xml:space="preserve">Former des cellules de gestion de crise  </t>
  </si>
  <si>
    <t xml:space="preserve">Faire relire les contrats par des juristes  </t>
  </si>
  <si>
    <t xml:space="preserve">Auditer régulièrement les tiers critiques  </t>
  </si>
  <si>
    <t xml:space="preserve">Former continuellement à la conformité réglementaire  </t>
  </si>
  <si>
    <t xml:space="preserve">Mettre en place un suivi rigoureux des actions  </t>
  </si>
  <si>
    <t xml:space="preserve">Investir dans des systèmes redondants  </t>
  </si>
  <si>
    <t xml:space="preserve">Documenter toutes les décisions importantes  </t>
  </si>
  <si>
    <t xml:space="preserve">Mettre en place une veille risques externalisée  </t>
  </si>
  <si>
    <t xml:space="preserve">Réviser les programmes de formation pour plus d'efficacité  </t>
  </si>
  <si>
    <t xml:space="preserve">Renforcer les protocoles de sécurité  </t>
  </si>
  <si>
    <t xml:space="preserve">Former à l'analyse objective des incidents  </t>
  </si>
  <si>
    <t xml:space="preserve">Mesurer l'impact réel des améliorations  </t>
  </si>
  <si>
    <t xml:space="preserve">Digitaliser la gestion documentaire  </t>
  </si>
  <si>
    <t xml:space="preserve">Tests de compatibilité systématiques avant implémentation  </t>
  </si>
  <si>
    <t xml:space="preserve">Valider les stratégies par des consultants externes  </t>
  </si>
  <si>
    <t xml:space="preserve">Rendre visible la progression via des tableaux de bord  </t>
  </si>
  <si>
    <t xml:space="preserve">Impliquer systématiquement toutes les parties prenantes  </t>
  </si>
  <si>
    <t xml:space="preserve">Détecter les changements via des outils de monitoring  </t>
  </si>
  <si>
    <t xml:space="preserve">Instaurer des évaluations à 360 degrés  </t>
  </si>
  <si>
    <t xml:space="preserve">Automatiser uniquement les validations simples  </t>
  </si>
  <si>
    <t xml:space="preserve">Créer des task forces pour appliquer les recommandations  </t>
  </si>
  <si>
    <t xml:space="preserve">Recalculer les seuils d'alerte annuellement  </t>
  </si>
  <si>
    <t xml:space="preserve">Actualiser les directives semestriellement  </t>
  </si>
  <si>
    <t xml:space="preserve">Simplifier les processus décisionnels  </t>
  </si>
  <si>
    <t xml:space="preserve">Instaurer des pénalités pour les retards  </t>
  </si>
  <si>
    <t xml:space="preserve">Former aux bonnes pratiques de correction  </t>
  </si>
  <si>
    <t xml:space="preserve">Remplacer les outils générant des erreurs  </t>
  </si>
  <si>
    <t xml:space="preserve">Analyser en profondeur les problèmes récurrents  </t>
  </si>
  <si>
    <t xml:space="preserve">Former aux méthodes d'analyse root cause  </t>
  </si>
  <si>
    <t xml:space="preserve">Hiérarchiser les risques sécurité annuellement  </t>
  </si>
  <si>
    <t xml:space="preserve">Système de versioning pour toutes les modifications  </t>
  </si>
  <si>
    <t xml:space="preserve">Former à l'interprétation neutre des données  </t>
  </si>
  <si>
    <t xml:space="preserve">Auditer et optimiser les processus critiques  </t>
  </si>
  <si>
    <t xml:space="preserve">Créer des espaces dédiés à l'innovation  </t>
  </si>
  <si>
    <t xml:space="preserve">Mettre en place des comités de décision pluridisciplinaires  </t>
  </si>
  <si>
    <t xml:space="preserve">Organiser des ateliers théorie/pratique réguliers  </t>
  </si>
  <si>
    <t xml:space="preserve">Développer des tableaux de bord de performance  </t>
  </si>
  <si>
    <t xml:space="preserve">Instaurer des plans de rattrapage pour les retards  </t>
  </si>
  <si>
    <t xml:space="preserve">Automatiser la détection d'erreurs  </t>
  </si>
  <si>
    <t xml:space="preserve">Implémenter des outils de suivi en temps réel  </t>
  </si>
  <si>
    <t xml:space="preserve">Former à l'analyse critique des données  </t>
  </si>
  <si>
    <t xml:space="preserve">Développer des programmes de gestion du changement  </t>
  </si>
  <si>
    <t xml:space="preserve">Mettre en place des groupes de résolution de problèmes  </t>
  </si>
  <si>
    <t xml:space="preserve">Adapter les processus aux évolutions du marché  </t>
  </si>
  <si>
    <t xml:space="preserve">Former à la prise de décision factuelle  </t>
  </si>
  <si>
    <t xml:space="preserve">Documenter toutes les conclusions importantes  </t>
  </si>
  <si>
    <t xml:space="preserve">Mener des analyses causes racines systématiques  </t>
  </si>
  <si>
    <t xml:space="preserve">Renforcer les protocoles de sécurité selon les menaces  </t>
  </si>
  <si>
    <t xml:space="preserve">Auditer régulièrement les dispositifs de protection  </t>
  </si>
  <si>
    <t xml:space="preserve">Adapter les contrôles aux risques identifiés  </t>
  </si>
  <si>
    <t xml:space="preserve">Tester dans des conditions réelles représentatives  </t>
  </si>
  <si>
    <t xml:space="preserve">Instaurer un reporting obligatoire des incidents  </t>
  </si>
  <si>
    <t xml:space="preserve">Systèmes de traçabilité infalsifiables  </t>
  </si>
  <si>
    <t xml:space="preserve">Croiser les sources pour des données complètes  </t>
  </si>
  <si>
    <t xml:space="preserve">Auditer régulièrement les évaluations  </t>
  </si>
  <si>
    <t xml:space="preserve">Exiger des preuves documentées  </t>
  </si>
  <si>
    <t xml:space="preserve">Système de gestion des versions documentaires  </t>
  </si>
  <si>
    <t>Réviser les programmes de formation pour l'efficacité opérationnelle</t>
  </si>
  <si>
    <t xml:space="preserve">Créer un système de capitalisation des retours d'expérience  </t>
  </si>
  <si>
    <t xml:space="preserve">Mettre en place une veille continue des menaces émergentes  </t>
  </si>
  <si>
    <t xml:space="preserve">Renforcer les dispositifs de protection proportionnellement aux risques  </t>
  </si>
  <si>
    <t xml:space="preserve">Programmer des audits de vulnérabilité trimestriels  </t>
  </si>
  <si>
    <t xml:space="preserve">Adapter les contrôles aux risques spécifiques identifiés  </t>
  </si>
  <si>
    <t xml:space="preserve">Développer des scénarios de test réalistes et exhaustifs  </t>
  </si>
  <si>
    <t xml:space="preserve">Instaurer un reporting obligatoire des incidents avec preuves  </t>
  </si>
  <si>
    <t xml:space="preserve">Implémenter un système de traçabilité blockchain  </t>
  </si>
  <si>
    <t xml:space="preserve">Établir un programme de formation continue obligatoire  </t>
  </si>
  <si>
    <t xml:space="preserve">Centraliser et croiser les sources de données  </t>
  </si>
  <si>
    <t xml:space="preserve">Documenter systématiquement les preuves décisionnelles  </t>
  </si>
  <si>
    <t xml:space="preserve">Mettre en place un système de gestion des versions  </t>
  </si>
  <si>
    <t>Réviser les programmes de formation avec tests pratiques</t>
  </si>
  <si>
    <t xml:space="preserve">Existence d'une équipe dédiée  </t>
  </si>
  <si>
    <t xml:space="preserve">Disponibilité des ressources humaines  </t>
  </si>
  <si>
    <t xml:space="preserve">Définition claire des rôles  </t>
  </si>
  <si>
    <t xml:space="preserve">Outils de gestion des tickets  </t>
  </si>
  <si>
    <t xml:space="preserve">Indicateurs de performance  </t>
  </si>
  <si>
    <t xml:space="preserve">Documentation complète de la procédure  </t>
  </si>
  <si>
    <t xml:space="preserve">Diffusion à tous les utilisateurs  </t>
  </si>
  <si>
    <t xml:space="preserve">Compréhension par les utilisateurs  </t>
  </si>
  <si>
    <t xml:space="preserve">Formations associées  </t>
  </si>
  <si>
    <t xml:space="preserve">Accessibilité permanente  </t>
  </si>
  <si>
    <t xml:space="preserve">Définition des niveaux d'escalade  </t>
  </si>
  <si>
    <t xml:space="preserve">Critères de déclenchement  </t>
  </si>
  <si>
    <t xml:space="preserve">Désignation des responsables  </t>
  </si>
  <si>
    <t xml:space="preserve">Délais de traitement  </t>
  </si>
  <si>
    <t xml:space="preserve">Suivi des escalades  </t>
  </si>
  <si>
    <t xml:space="preserve">Alignement avec localisation utilisateurs  </t>
  </si>
  <si>
    <t xml:space="preserve">Plages horaires de couverture  </t>
  </si>
  <si>
    <t xml:space="preserve">Disponibilité des canaux  </t>
  </si>
  <si>
    <t xml:space="preserve">Adaptation aux fuseaux horaires  </t>
  </si>
  <si>
    <t xml:space="preserve">Continuité de service  </t>
  </si>
  <si>
    <t xml:space="preserve">Étendue des domaines couverts  </t>
  </si>
  <si>
    <t xml:space="preserve">Compétences techniques de l'équipe  </t>
  </si>
  <si>
    <t xml:space="preserve">Prise en charge applications critiques  </t>
  </si>
  <si>
    <t xml:space="preserve">Procédures pour cas complexes  </t>
  </si>
  <si>
    <t xml:space="preserve">Partenariats avec experts  </t>
  </si>
  <si>
    <t xml:space="preserve">Guides ou assistants disponibles  </t>
  </si>
  <si>
    <t xml:space="preserve">Simplicité d'utilisation  </t>
  </si>
  <si>
    <t xml:space="preserve">Couverture des cas fréquents  </t>
  </si>
  <si>
    <t xml:space="preserve">Mises à jour régulières  </t>
  </si>
  <si>
    <t xml:space="preserve">Fréquence des revues  </t>
  </si>
  <si>
    <t xml:space="preserve">Critères d'évaluation  </t>
  </si>
  <si>
    <t xml:space="preserve">Implication des responsables  </t>
  </si>
  <si>
    <t xml:space="preserve">Plans d'amélioration  </t>
  </si>
  <si>
    <t xml:space="preserve">Suivi actions correctives  </t>
  </si>
  <si>
    <t xml:space="preserve">Existence et actualité  </t>
  </si>
  <si>
    <t xml:space="preserve">Organisation et accessibilité  </t>
  </si>
  <si>
    <t xml:space="preserve">Pertinence des contenus  </t>
  </si>
  <si>
    <t xml:space="preserve">Mécanismes de contribution  </t>
  </si>
  <si>
    <t xml:space="preserve">Statistiques d'utilisation  </t>
  </si>
  <si>
    <t xml:space="preserve">Formalisation de la procédure  </t>
  </si>
  <si>
    <t xml:space="preserve">Rôles et responsabilités  </t>
  </si>
  <si>
    <t xml:space="preserve">Fréquence des mises à jour  </t>
  </si>
  <si>
    <t xml:space="preserve">Contrôles de qualité  </t>
  </si>
  <si>
    <t xml:space="preserve">Historique des modifications  </t>
  </si>
  <si>
    <t xml:space="preserve">Exhaustivité de l'enregistrement  </t>
  </si>
  <si>
    <t xml:space="preserve">Qualité des données capturées  </t>
  </si>
  <si>
    <t xml:space="preserve">Protection des données  </t>
  </si>
  <si>
    <t xml:space="preserve">Durée de conservation  </t>
  </si>
  <si>
    <t xml:space="preserve">Restitution possible  </t>
  </si>
  <si>
    <t xml:space="preserve">Documentation complète  </t>
  </si>
  <si>
    <t xml:space="preserve">Tests préalables  </t>
  </si>
  <si>
    <t xml:space="preserve">Plans de rollback  </t>
  </si>
  <si>
    <t xml:space="preserve">Notifications aux utilisateurs  </t>
  </si>
  <si>
    <t xml:space="preserve">Suivi post-déploiement  </t>
  </si>
  <si>
    <t xml:space="preserve">Inventaire complet  </t>
  </si>
  <si>
    <t xml:space="preserve">Contrôle des versions  </t>
  </si>
  <si>
    <t xml:space="preserve">Compatibilité  </t>
  </si>
  <si>
    <t xml:space="preserve">Procédures de mise à jour  </t>
  </si>
  <si>
    <t xml:space="preserve">Historique des changements  </t>
  </si>
  <si>
    <t xml:space="preserve">Inventaire à jour  </t>
  </si>
  <si>
    <t xml:space="preserve">Suivi du cycle de vie  </t>
  </si>
  <si>
    <t xml:space="preserve">Procédures de maintenance  </t>
  </si>
  <si>
    <t xml:space="preserve">Suivi incidents matériels  </t>
  </si>
  <si>
    <t xml:space="preserve">Politiques de renouvellement  </t>
  </si>
  <si>
    <t xml:space="preserve">Procédures spécifiques  </t>
  </si>
  <si>
    <t xml:space="preserve">Mécanismes de déploiement  </t>
  </si>
  <si>
    <t xml:space="preserve">Sécurité des connexions  </t>
  </si>
  <si>
    <t xml:space="preserve">Indicateurs de conformité  </t>
  </si>
  <si>
    <t xml:space="preserve">Traitement des exceptions  </t>
  </si>
  <si>
    <t xml:space="preserve">Capacités techniques  </t>
  </si>
  <si>
    <t xml:space="preserve">Sécurité des processus  </t>
  </si>
  <si>
    <t xml:space="preserve">Simplicité pour l'utilisateur  </t>
  </si>
  <si>
    <t xml:space="preserve">Logs d'activité  </t>
  </si>
  <si>
    <t xml:space="preserve">Support disponible  </t>
  </si>
  <si>
    <t xml:space="preserve">Exhaustivité de l'inventaire  </t>
  </si>
  <si>
    <t xml:space="preserve">Dates de validité  </t>
  </si>
  <si>
    <t xml:space="preserve">Adéquation avec les besoins  </t>
  </si>
  <si>
    <t xml:space="preserve">Processus d'acquisition  </t>
  </si>
  <si>
    <t xml:space="preserve">Alertes de renouvellement  </t>
  </si>
  <si>
    <t xml:space="preserve">Déploiement effectif  </t>
  </si>
  <si>
    <t xml:space="preserve">Intégration avec autres systèmes  </t>
  </si>
  <si>
    <t xml:space="preserve">Compétences des utilisateurs  </t>
  </si>
  <si>
    <t xml:space="preserve">Rapports générés  </t>
  </si>
  <si>
    <t xml:space="preserve">Bénéfices mesurables  </t>
  </si>
  <si>
    <t xml:space="preserve">Périodicité des revues  </t>
  </si>
  <si>
    <t xml:space="preserve">Participation des parties prenantes  </t>
  </si>
  <si>
    <t xml:space="preserve">Suivi des actions  </t>
  </si>
  <si>
    <t xml:space="preserve">Alignement avec stratégie  </t>
  </si>
  <si>
    <t xml:space="preserve">Économies réalisées  </t>
  </si>
  <si>
    <t xml:space="preserve">Planification des audits  </t>
  </si>
  <si>
    <t xml:space="preserve">Indépendance des auditeurs  </t>
  </si>
  <si>
    <t xml:space="preserve">Suivi des recommandations  </t>
  </si>
  <si>
    <t xml:space="preserve">Outils utilisés  </t>
  </si>
  <si>
    <t xml:space="preserve">Conformité réglementaire  </t>
  </si>
  <si>
    <t xml:space="preserve">Existence du document  </t>
  </si>
  <si>
    <t xml:space="preserve">Approbation par la direction  </t>
  </si>
  <si>
    <t xml:space="preserve">Diffusion  </t>
  </si>
  <si>
    <t xml:space="preserve">Actualisation régulière  </t>
  </si>
  <si>
    <t>Alignement avec stratégie</t>
  </si>
  <si>
    <t xml:space="preserve">Équipe identifiée dans l'organigramme  </t>
  </si>
  <si>
    <t xml:space="preserve">Effectifs suffisants pour le volume de demandes  </t>
  </si>
  <si>
    <t xml:space="preserve">Fiches de poste formalisées et signées  </t>
  </si>
  <si>
    <t xml:space="preserve">Solution de ticketing implémentée et opérationnelle  </t>
  </si>
  <si>
    <t xml:space="preserve">Tableaux de bord disponibles avec indicateurs clés  </t>
  </si>
  <si>
    <t xml:space="preserve">Procédure documentée et versionnée  </t>
  </si>
  <si>
    <t xml:space="preserve">Liste de diffusion validée avec tous les utilisateurs  </t>
  </si>
  <si>
    <t xml:space="preserve">Taux de satisfaction des utilisateurs sur la compréhension  </t>
  </si>
  <si>
    <t xml:space="preserve">Plan de formation annuel établi  </t>
  </si>
  <si>
    <t xml:space="preserve">Procédure accessible sur l'intranet et partagée  </t>
  </si>
  <si>
    <t xml:space="preserve">Niveaux d'escalade documentés avec seuils  </t>
  </si>
  <si>
    <t xml:space="preserve">Procédure écrite avec déclencheurs clairs  </t>
  </si>
  <si>
    <t xml:space="preserve">Liste à jour des responsables par niveau  </t>
  </si>
  <si>
    <t xml:space="preserve">Délais contractualisés dans les SLA  </t>
  </si>
  <si>
    <t xml:space="preserve">Système de suivi des escalades opérationnel  </t>
  </si>
  <si>
    <t xml:space="preserve">Cartographie des sites couverts validée  </t>
  </si>
  <si>
    <t xml:space="preserve">Horaires publiés et respectés  </t>
  </si>
  <si>
    <t xml:space="preserve">Canaux disponibles 24/7 pour les urgences  </t>
  </si>
  <si>
    <t xml:space="preserve">Adaptation aux différents fuseaux horaires  </t>
  </si>
  <si>
    <t xml:space="preserve">Historique de disponibilité &gt;99%  </t>
  </si>
  <si>
    <t xml:space="preserve">Liste des applications et services couverts  </t>
  </si>
  <si>
    <t xml:space="preserve">Matrice de compétences de l'équipe à jour  </t>
  </si>
  <si>
    <t xml:space="preserve">Temps de résolution pour les applications critiques  </t>
  </si>
  <si>
    <t xml:space="preserve">Procédures documentées pour les cas complexes  </t>
  </si>
  <si>
    <t xml:space="preserve">Contrats de support avec éditeurs en vigueur  </t>
  </si>
  <si>
    <t xml:space="preserve">Aide en ligne accessible depuis l'interface  </t>
  </si>
  <si>
    <t xml:space="preserve">Taux d'utilisation des aides par les utilisateurs  </t>
  </si>
  <si>
    <t xml:space="preserve">Couverture de 95% des demandes récurrentes  </t>
  </si>
  <si>
    <t xml:space="preserve">Accessibilité vérifiée par audit  </t>
  </si>
  <si>
    <t xml:space="preserve">Calendrier de mises à jour respecté  </t>
  </si>
  <si>
    <t xml:space="preserve">Revues mensuelles planifiées  </t>
  </si>
  <si>
    <t xml:space="preserve">Grille d'évaluation standardisée  </t>
  </si>
  <si>
    <t xml:space="preserve">Participation du management aux revues  </t>
  </si>
  <si>
    <t xml:space="preserve">Plan d'amélioration documenté  </t>
  </si>
  <si>
    <t xml:space="preserve">Taux de fermeture des actions correctives  </t>
  </si>
  <si>
    <t xml:space="preserve">Base de connaissances accessible  </t>
  </si>
  <si>
    <t xml:space="preserve">Taux de mise à jour mensuel &gt;90%  </t>
  </si>
  <si>
    <t xml:space="preserve">Taux de résolution via la base &gt;60%  </t>
  </si>
  <si>
    <t xml:space="preserve">Mécanisme de feedback utilisateur actif  </t>
  </si>
  <si>
    <t xml:space="preserve">Statistiques consultables en temps réel  </t>
  </si>
  <si>
    <t xml:space="preserve">Procédure approuvée par la direction  </t>
  </si>
  <si>
    <t xml:space="preserve">RACI complet et signé  </t>
  </si>
  <si>
    <t xml:space="preserve">Calendrier de mise à jour respecté  </t>
  </si>
  <si>
    <t xml:space="preserve">Checklist qualité appliquée  </t>
  </si>
  <si>
    <t xml:space="preserve">Journal des modifications tenu à jour  </t>
  </si>
  <si>
    <t xml:space="preserve">100% des appels enregistrés  </t>
  </si>
  <si>
    <t xml:space="preserve">Taux de champs obligatoires complétés  </t>
  </si>
  <si>
    <t xml:space="preserve">Conformité RGPD vérifiée  </t>
  </si>
  <si>
    <t xml:space="preserve">Durée conforme à la politique  </t>
  </si>
  <si>
    <t xml:space="preserve">Rapports d'appel générables  </t>
  </si>
  <si>
    <t xml:space="preserve">Document disponible et à jour  </t>
  </si>
  <si>
    <t xml:space="preserve">Rapports de tests disponibles  </t>
  </si>
  <si>
    <t xml:space="preserve">Procédures de rollback testées  </t>
  </si>
  <si>
    <t xml:space="preserve">Historique des notifications conservé  </t>
  </si>
  <si>
    <t xml:space="preserve">Suivi des incidents post-déploiement  </t>
  </si>
  <si>
    <t xml:space="preserve">Inventaire exhaustif des logiciels  </t>
  </si>
  <si>
    <t xml:space="preserve">Politique de versionning appliquée  </t>
  </si>
  <si>
    <t xml:space="preserve">Matrice de compatibilité à jour  </t>
  </si>
  <si>
    <t xml:space="preserve">Procédures documentées et testées  </t>
  </si>
  <si>
    <t xml:space="preserve">Journal des changements complet  </t>
  </si>
  <si>
    <t xml:space="preserve">Inventaire matériel centralisé  </t>
  </si>
  <si>
    <t xml:space="preserve">Suivi des garanties et EOL  </t>
  </si>
  <si>
    <t xml:space="preserve">Planning de maintenance préventive  </t>
  </si>
  <si>
    <t xml:space="preserve">MTTR inférieur à 4 heures  </t>
  </si>
  <si>
    <t xml:space="preserve">Plan de renouvellement approuvé  </t>
  </si>
  <si>
    <t xml:space="preserve">Procédure spécifique documentée  </t>
  </si>
  <si>
    <t xml:space="preserve">Taux de déploiement réussi &gt;95%  </t>
  </si>
  <si>
    <t xml:space="preserve">Chiffrement des connexions vérifié  </t>
  </si>
  <si>
    <t xml:space="preserve">Taux de conformité &gt;98%  </t>
  </si>
  <si>
    <t xml:space="preserve">Procédure de traitement des exceptions  </t>
  </si>
  <si>
    <t xml:space="preserve">Solution de déploiement à distance opérationnelle  </t>
  </si>
  <si>
    <t xml:space="preserve">Audit de sécurité annuel satisfaisant  </t>
  </si>
  <si>
    <t xml:space="preserve">Sondage utilisateur &gt;4/5 sur la simplicité  </t>
  </si>
  <si>
    <t xml:space="preserve">Journaux complets et sécurisés  </t>
  </si>
  <si>
    <t xml:space="preserve">Disponibilité du support conforme SLA  </t>
  </si>
  <si>
    <t xml:space="preserve">100% des licences inventoriées  </t>
  </si>
  <si>
    <t xml:space="preserve">Alertes pour expiration configurées  </t>
  </si>
  <si>
    <t xml:space="preserve">Taux d'utilisation &gt;90% des licences  </t>
  </si>
  <si>
    <t xml:space="preserve">Processus d'achat documenté  </t>
  </si>
  <si>
    <t xml:space="preserve">Système d'alerte opérationnel  </t>
  </si>
  <si>
    <t xml:space="preserve">Solution SAM implémentée  </t>
  </si>
  <si>
    <t xml:space="preserve">Interfaces avec CMDB validées  </t>
  </si>
  <si>
    <t xml:space="preserve">Formations réalisées dans l'année  </t>
  </si>
  <si>
    <t xml:space="preserve">Rapports mensuels générés  </t>
  </si>
  <si>
    <t xml:space="preserve">ROI calculé et validé  </t>
  </si>
  <si>
    <t xml:space="preserve">Revues trimestrielles réalisées  </t>
  </si>
  <si>
    <t xml:space="preserve">PV de réunion disponibles  </t>
  </si>
  <si>
    <t xml:space="preserve">Taux de mise en œuvre des actions  </t>
  </si>
  <si>
    <t xml:space="preserve">Alignement avec roadmap IT  </t>
  </si>
  <si>
    <t xml:space="preserve">Économies quantifiées dans les rapports  </t>
  </si>
  <si>
    <t xml:space="preserve">Plan d'audit annuel établi  </t>
  </si>
  <si>
    <t xml:space="preserve">Rapports d'audit indépendants  </t>
  </si>
  <si>
    <t xml:space="preserve">Taux de mise en œuvre des recommandations  </t>
  </si>
  <si>
    <t xml:space="preserve">Outils certifiés par la direction  </t>
  </si>
  <si>
    <t xml:space="preserve">Aucune non-conformité majeure  </t>
  </si>
  <si>
    <t xml:space="preserve">Politique documentée et signée  </t>
  </si>
  <si>
    <t xml:space="preserve">PV d'approbation disponible  </t>
  </si>
  <si>
    <t xml:space="preserve">Diffusion attestée par les utilisateurs  </t>
  </si>
  <si>
    <t xml:space="preserve">Mise à jour annuelle effectuée  </t>
  </si>
  <si>
    <t>Alignement vérifié avec la stratégie IT</t>
  </si>
  <si>
    <t xml:space="preserve">Organigramme officiel  </t>
  </si>
  <si>
    <t xml:space="preserve">Analyse des volumes et dimensionnement  </t>
  </si>
  <si>
    <t xml:space="preserve">Fiches de poste validées  </t>
  </si>
  <si>
    <t xml:space="preserve">Contrat de solution de ticketing  </t>
  </si>
  <si>
    <t xml:space="preserve">Tableaux de bord de performance  </t>
  </si>
  <si>
    <t xml:space="preserve">Manuel de procédures versionné  </t>
  </si>
  <si>
    <t xml:space="preserve">Liste des utilisateurs autorisés  </t>
  </si>
  <si>
    <t xml:space="preserve">Rapport d'enquête de satisfaction  </t>
  </si>
  <si>
    <t xml:space="preserve">Plan de formation certifié  </t>
  </si>
  <si>
    <t xml:space="preserve">Lien intranet actif  </t>
  </si>
  <si>
    <t xml:space="preserve">Document des niveaux d'escalade  </t>
  </si>
  <si>
    <t xml:space="preserve">Procédure d'escalade approuvée  </t>
  </si>
  <si>
    <t xml:space="preserve">Annuaire des responsables  </t>
  </si>
  <si>
    <t xml:space="preserve">Contrat de niveau de service  </t>
  </si>
  <si>
    <t xml:space="preserve">Système de tracking des escalades  </t>
  </si>
  <si>
    <t xml:space="preserve">Cartographie des sites desservis  </t>
  </si>
  <si>
    <t xml:space="preserve">Planning des horaires de service  </t>
  </si>
  <si>
    <t xml:space="preserve">Liste des canaux d'urgence  </t>
  </si>
  <si>
    <t xml:space="preserve">Tableau des fuseaux horaires couverts  </t>
  </si>
  <si>
    <t xml:space="preserve">Rapport de disponibilité  </t>
  </si>
  <si>
    <t xml:space="preserve">Inventaire des applications supportées  </t>
  </si>
  <si>
    <t xml:space="preserve">Matrice de compétences mise à jour  </t>
  </si>
  <si>
    <t xml:space="preserve">KPI de résolution des incidents  </t>
  </si>
  <si>
    <t xml:space="preserve">Guide des procédures complexes  </t>
  </si>
  <si>
    <t xml:space="preserve">Contrats de support technique  </t>
  </si>
  <si>
    <t xml:space="preserve">Interface d'aide en ligne  </t>
  </si>
  <si>
    <t xml:space="preserve">Rapport d'utilisation des aides  </t>
  </si>
  <si>
    <t xml:space="preserve">Base des demandes récurrentes  </t>
  </si>
  <si>
    <t xml:space="preserve">Rapport d'audit d'accessibilité  </t>
  </si>
  <si>
    <t xml:space="preserve">Calendrier des mises à jour  </t>
  </si>
  <si>
    <t xml:space="preserve">Planning des revues qualité  </t>
  </si>
  <si>
    <t xml:space="preserve">Grille d'évaluation standard  </t>
  </si>
  <si>
    <t xml:space="preserve">PV des réunions de revue  </t>
  </si>
  <si>
    <t xml:space="preserve">Plan d'amélioration continu  </t>
  </si>
  <si>
    <t xml:space="preserve">Suivi des actions correctives  </t>
  </si>
  <si>
    <t xml:space="preserve">Accès à la base de connaissances  </t>
  </si>
  <si>
    <t xml:space="preserve">Journal des mises à jour  </t>
  </si>
  <si>
    <t xml:space="preserve">Registre des feedbacks  </t>
  </si>
  <si>
    <t xml:space="preserve">Tableau de bord des statistiques  </t>
  </si>
  <si>
    <t xml:space="preserve">Procédure approuvée  </t>
  </si>
  <si>
    <t xml:space="preserve">Matrice RACI signée  </t>
  </si>
  <si>
    <t xml:space="preserve">Calendrier des révisions  </t>
  </si>
  <si>
    <t xml:space="preserve">Checklist qualité validée  </t>
  </si>
  <si>
    <t xml:space="preserve">Registre des modifications  </t>
  </si>
  <si>
    <t xml:space="preserve">Enregistrements des appels  </t>
  </si>
  <si>
    <t xml:space="preserve">Taux de complétion des champs  </t>
  </si>
  <si>
    <t xml:space="preserve">Attestation de conformité RGPD  </t>
  </si>
  <si>
    <t xml:space="preserve">Politique de conservation  </t>
  </si>
  <si>
    <t xml:space="preserve">Modèles de rapports d'appel  </t>
  </si>
  <si>
    <t xml:space="preserve">Documentation technique  </t>
  </si>
  <si>
    <t xml:space="preserve">Rapports de tests unitaires  </t>
  </si>
  <si>
    <t xml:space="preserve">Procédures de rollback  </t>
  </si>
  <si>
    <t xml:space="preserve">Archive des notifications  </t>
  </si>
  <si>
    <t xml:space="preserve">Registre des incidents post-déploiement  </t>
  </si>
  <si>
    <t xml:space="preserve">Inventaire logiciel complet  </t>
  </si>
  <si>
    <t xml:space="preserve">Politique de gestion des versions  </t>
  </si>
  <si>
    <t xml:space="preserve">Matrice de compatibilité  </t>
  </si>
  <si>
    <t xml:space="preserve">Journal des changements logiciels  </t>
  </si>
  <si>
    <t xml:space="preserve">Inventaire du parc matériel  </t>
  </si>
  <si>
    <t xml:space="preserve">Tableau des garanties matérielles  </t>
  </si>
  <si>
    <t xml:space="preserve">Planning de maintenance  </t>
  </si>
  <si>
    <t xml:space="preserve">MTTR calculé  </t>
  </si>
  <si>
    <t xml:space="preserve">Plan de renouvellement matériel  </t>
  </si>
  <si>
    <t xml:space="preserve">Procédure de déploiement mobile  </t>
  </si>
  <si>
    <t xml:space="preserve">Taux de succès des déploiements  </t>
  </si>
  <si>
    <t xml:space="preserve">Certificat de chiffrement  </t>
  </si>
  <si>
    <t xml:space="preserve">Rapport de conformité  </t>
  </si>
  <si>
    <t xml:space="preserve">Procédure de gestion des exceptions  </t>
  </si>
  <si>
    <t xml:space="preserve">Solution de déploiement distant  </t>
  </si>
  <si>
    <t xml:space="preserve">Rapport d'audit de sécurité  </t>
  </si>
  <si>
    <t xml:space="preserve">Résultats des sondages utilisateurs  </t>
  </si>
  <si>
    <t xml:space="preserve">Journaux d'activité  </t>
  </si>
  <si>
    <t xml:space="preserve">Engagement de niveau de service  </t>
  </si>
  <si>
    <t xml:space="preserve">Inventaire des licences  </t>
  </si>
  <si>
    <t xml:space="preserve">Configuration des alertes  </t>
  </si>
  <si>
    <t xml:space="preserve">Taux d'utilisation des licences  </t>
  </si>
  <si>
    <t xml:space="preserve">Système de monitoring  </t>
  </si>
  <si>
    <t xml:space="preserve">Solution SAM déployée  </t>
  </si>
  <si>
    <t xml:space="preserve">Document d'intégration CMDB  </t>
  </si>
  <si>
    <t xml:space="preserve">Attestations de formation  </t>
  </si>
  <si>
    <t xml:space="preserve">Rapports mensuels SAM  </t>
  </si>
  <si>
    <t xml:space="preserve">Analyse de retour sur investissement  </t>
  </si>
  <si>
    <t xml:space="preserve">Calendrier des revues  </t>
  </si>
  <si>
    <t xml:space="preserve">Comptes-rendus de réunion  </t>
  </si>
  <si>
    <t xml:space="preserve">Suivi des actions d'amélioration  </t>
  </si>
  <si>
    <t xml:space="preserve">Roadmap IT  </t>
  </si>
  <si>
    <t xml:space="preserve">Rapports d'économies  </t>
  </si>
  <si>
    <t xml:space="preserve">Plan d'audit annuel  </t>
  </si>
  <si>
    <t xml:space="preserve">Rapports d'audit externes  </t>
  </si>
  <si>
    <t xml:space="preserve">Certificats des outils  </t>
  </si>
  <si>
    <t xml:space="preserve">Rapport de conformité réglementaire  </t>
  </si>
  <si>
    <t xml:space="preserve">Politique logicielle signée  </t>
  </si>
  <si>
    <t xml:space="preserve">Procès-verbal d'approbation  </t>
  </si>
  <si>
    <t xml:space="preserve">Preuve de diffusion  </t>
  </si>
  <si>
    <t xml:space="preserve">Historique des versions  </t>
  </si>
  <si>
    <t>Document de stratégie IT</t>
  </si>
  <si>
    <t xml:space="preserve">Organigramme non actualisé  </t>
  </si>
  <si>
    <t xml:space="preserve">Sous-dimensionnement des effectifs  </t>
  </si>
  <si>
    <t xml:space="preserve">Définition imprécise des responsabilités  </t>
  </si>
  <si>
    <t xml:space="preserve">Dysfonctionnements du système de ticketing  </t>
  </si>
  <si>
    <t xml:space="preserve">Procédures obsolètes non révisées  </t>
  </si>
  <si>
    <t xml:space="preserve">Liste des utilisateurs incomplète  </t>
  </si>
  <si>
    <t xml:space="preserve">Formations non adaptées aux besoins  </t>
  </si>
  <si>
    <t xml:space="preserve">Accès intranet non sécurisé  </t>
  </si>
  <si>
    <t xml:space="preserve">Seuils d'escalade inadaptés  </t>
  </si>
  <si>
    <t xml:space="preserve">Procédures d'escalade mal comprises  </t>
  </si>
  <si>
    <t xml:space="preserve">Responsables non joignables  </t>
  </si>
  <si>
    <t xml:space="preserve">Engagements SLA non tenus  </t>
  </si>
  <si>
    <t xml:space="preserve">Système de suivi des escalades défaillant  </t>
  </si>
  <si>
    <t xml:space="preserve">Couverture géographique insuffisante  </t>
  </si>
  <si>
    <t xml:space="preserve">Horaires de service non respectés  </t>
  </si>
  <si>
    <t xml:space="preserve">Canaux d'urgence saturés  </t>
  </si>
  <si>
    <t xml:space="preserve">Décalage avec les fuseaux horaires réels  </t>
  </si>
  <si>
    <t xml:space="preserve">Indisponibilité du service  </t>
  </si>
  <si>
    <t xml:space="preserve">Applications critiques non couvertes  </t>
  </si>
  <si>
    <t xml:space="preserve">Compétences de l'équipe insuffisantes  </t>
  </si>
  <si>
    <t xml:space="preserve">Délais de résolution excessifs  </t>
  </si>
  <si>
    <t xml:space="preserve">Procédures complexes non documentées  </t>
  </si>
  <si>
    <t xml:space="preserve">Contrats de support expirés  </t>
  </si>
  <si>
    <t xml:space="preserve">Interface d'aide peu intuitive  </t>
  </si>
  <si>
    <t xml:space="preserve">Faible utilisation des outils d'aide  </t>
  </si>
  <si>
    <t xml:space="preserve">Demandes récurrentes non traitées  </t>
  </si>
  <si>
    <t xml:space="preserve">Problèmes d'accessibilité non résolus  </t>
  </si>
  <si>
    <t xml:space="preserve">Mises à jour non effectuées  </t>
  </si>
  <si>
    <t xml:space="preserve">Revues qualité irrégulières  </t>
  </si>
  <si>
    <t xml:space="preserve">Absence de management aux revues  </t>
  </si>
  <si>
    <t xml:space="preserve">Plan d'amélioration non appliqué  </t>
  </si>
  <si>
    <t xml:space="preserve">Actions correctives retardées  </t>
  </si>
  <si>
    <t xml:space="preserve">Base de connaissances inaccessible  </t>
  </si>
  <si>
    <t xml:space="preserve">Contenu non mis à jour  </t>
  </si>
  <si>
    <t xml:space="preserve">Faible taux de résolution via la base  </t>
  </si>
  <si>
    <t xml:space="preserve">Feedback utilisateur ignoré  </t>
  </si>
  <si>
    <t xml:space="preserve">Statistiques non fiables  </t>
  </si>
  <si>
    <t xml:space="preserve">Procédures non approuvées  </t>
  </si>
  <si>
    <t xml:space="preserve">Rôles et responsabilités flous  </t>
  </si>
  <si>
    <t xml:space="preserve">Calendrier des révisions non respecté  </t>
  </si>
  <si>
    <t xml:space="preserve">Checklist qualité incomplète  </t>
  </si>
  <si>
    <t xml:space="preserve">Appels non enregistrés  </t>
  </si>
  <si>
    <t xml:space="preserve">Champs obligatoires non renseignés  </t>
  </si>
  <si>
    <t xml:space="preserve">Non-conformité RGPD  </t>
  </si>
  <si>
    <t xml:space="preserve">Durée de conservation excessive  </t>
  </si>
  <si>
    <t xml:space="preserve">Modèles de rapports obsolètes  </t>
  </si>
  <si>
    <t xml:space="preserve">Documentation technique erronée  </t>
  </si>
  <si>
    <t xml:space="preserve">Tests unitaires insuffisants  </t>
  </si>
  <si>
    <t xml:space="preserve">Rollback impossible  </t>
  </si>
  <si>
    <t xml:space="preserve">Notifications non envoyées  </t>
  </si>
  <si>
    <t xml:space="preserve">Incidents post-déploiement non suivis  </t>
  </si>
  <si>
    <t xml:space="preserve">Inventaire logiciel incomplet  </t>
  </si>
  <si>
    <t xml:space="preserve">Versions non contrôlées  </t>
  </si>
  <si>
    <t xml:space="preserve">Incompatibilités non détectées  </t>
  </si>
  <si>
    <t xml:space="preserve">Mises à jour mal planifiées  </t>
  </si>
  <si>
    <t xml:space="preserve">Journal des changements falsifié  </t>
  </si>
  <si>
    <t xml:space="preserve">Inventaire matériel inexact  </t>
  </si>
  <si>
    <t xml:space="preserve">Garanties expirées  </t>
  </si>
  <si>
    <t xml:space="preserve">Maintenance préventive négligée  </t>
  </si>
  <si>
    <t xml:space="preserve">MTTR trop élevé  </t>
  </si>
  <si>
    <t xml:space="preserve">Plan de renouvellement dépassé  </t>
  </si>
  <si>
    <t xml:space="preserve">Procédures mobiles inapplicables  </t>
  </si>
  <si>
    <t xml:space="preserve">Échecs de déploiement fréquents  </t>
  </si>
  <si>
    <t xml:space="preserve">Connexions non chiffrées  </t>
  </si>
  <si>
    <t xml:space="preserve">Non-conformités répétées  </t>
  </si>
  <si>
    <t xml:space="preserve">Exceptions mal gérées  </t>
  </si>
  <si>
    <t xml:space="preserve">Solution de déploiement défaillante  </t>
  </si>
  <si>
    <t xml:space="preserve">Vulnérabilités de sécurité  </t>
  </si>
  <si>
    <t xml:space="preserve">Satisfaction utilisateur faible  </t>
  </si>
  <si>
    <t xml:space="preserve">Journaux d'activité altérés  </t>
  </si>
  <si>
    <t xml:space="preserve">Engagements SLA non respectés  </t>
  </si>
  <si>
    <t xml:space="preserve">Licences non inventoriées  </t>
  </si>
  <si>
    <t xml:space="preserve">Alertes non configurées  </t>
  </si>
  <si>
    <t xml:space="preserve">Sous-utilisation des licences  </t>
  </si>
  <si>
    <t xml:space="preserve">Processus d'achat opaque  </t>
  </si>
  <si>
    <t xml:space="preserve">Système de monitoring inefficace  </t>
  </si>
  <si>
    <t xml:space="preserve">Solution SAM non implémentée  </t>
  </si>
  <si>
    <t xml:space="preserve">Intégration CMDB défaillante  </t>
  </si>
  <si>
    <t xml:space="preserve">Formations non réalisées  </t>
  </si>
  <si>
    <t xml:space="preserve">Rapports SAM inexacts  </t>
  </si>
  <si>
    <t xml:space="preserve">ROI non démontré  </t>
  </si>
  <si>
    <t xml:space="preserve">Revues trimestrielles annulées  </t>
  </si>
  <si>
    <t xml:space="preserve">PV de réunion incomplets  </t>
  </si>
  <si>
    <t xml:space="preserve">Actions non mises en œuvre  </t>
  </si>
  <si>
    <t xml:space="preserve">Désalignement avec la roadmap  </t>
  </si>
  <si>
    <t xml:space="preserve">Économies non quantifiées  </t>
  </si>
  <si>
    <t xml:space="preserve">Plan d'audit absent  </t>
  </si>
  <si>
    <t xml:space="preserve">Audits externes superficiels  </t>
  </si>
  <si>
    <t xml:space="preserve">Outils non certifiés  </t>
  </si>
  <si>
    <t xml:space="preserve">Non-conformités réglementaires  </t>
  </si>
  <si>
    <t xml:space="preserve">Politique logicielle non signée  </t>
  </si>
  <si>
    <t xml:space="preserve">Approbations manquantes  </t>
  </si>
  <si>
    <t xml:space="preserve">Diffusion non vérifiée  </t>
  </si>
  <si>
    <t xml:space="preserve">Historique des versions perdu  </t>
  </si>
  <si>
    <t>Stratégie IT non alignée</t>
  </si>
  <si>
    <t xml:space="preserve">Désorganisation de la structure opérationnelle  </t>
  </si>
  <si>
    <t xml:space="preserve">Surcharge chronique du personnel support  </t>
  </si>
  <si>
    <t xml:space="preserve">Augmentation du temps de traitement des tickets  </t>
  </si>
  <si>
    <t xml:space="preserve">Décisions managériales basées sur des données erronées  </t>
  </si>
  <si>
    <t xml:space="preserve">Non-respect des standards qualité  </t>
  </si>
  <si>
    <t xml:space="preserve">Accès non autorisés aux systèmes  </t>
  </si>
  <si>
    <t xml:space="preserve">Interprétation biaisée des besoins utilisateurs  </t>
  </si>
  <si>
    <t xml:space="preserve">Compétences inadaptées aux technologies actuelles  </t>
  </si>
  <si>
    <t xml:space="preserve">Retards dans le traitement des incidents critiques  </t>
  </si>
  <si>
    <t xml:space="preserve">Mauvaise gestion des urgences  </t>
  </si>
  <si>
    <t xml:space="preserve">Délais de réponse non respectés  </t>
  </si>
  <si>
    <t xml:space="preserve">Impossibilité de mesurer l'efficacité du support  </t>
  </si>
  <si>
    <t xml:space="preserve">Zones géographiques non couvertes  </t>
  </si>
  <si>
    <t xml:space="preserve">Service discontinu pour les utilisateurs  </t>
  </si>
  <si>
    <t xml:space="preserve">Impossibilité de joindre le support en urgence  </t>
  </si>
  <si>
    <t xml:space="preserve">Décalage dans les plages de support  </t>
  </si>
  <si>
    <t xml:space="preserve">Indisponibilité impactant la productivité  </t>
  </si>
  <si>
    <t xml:space="preserve">Applications stratégiques non supportées  </t>
  </si>
  <si>
    <t xml:space="preserve">Incapacité à résoudre les problèmes techniques  </t>
  </si>
  <si>
    <t xml:space="preserve">Dégradation de la qualité de service  </t>
  </si>
  <si>
    <t xml:space="preserve">Procédures mal appliquées par manque de documentation  </t>
  </si>
  <si>
    <t xml:space="preserve">Interruptions de service prolongées  </t>
  </si>
  <si>
    <t xml:space="preserve">Interface rebutante pour les utilisateurs  </t>
  </si>
  <si>
    <t xml:space="preserve">Sous-utilisation des ressources d'aide  </t>
  </si>
  <si>
    <t xml:space="preserve">Discrimination involontaire dans l'accès au support  </t>
  </si>
  <si>
    <t xml:space="preserve">Solutions obsolètes proposées aux utilisateurs  </t>
  </si>
  <si>
    <t xml:space="preserve">Qualité inconstante des services rendus  </t>
  </si>
  <si>
    <t xml:space="preserve">Évaluations partiales des performances  </t>
  </si>
  <si>
    <t xml:space="preserve">Manque d'engagement de la direction  </t>
  </si>
  <si>
    <t xml:space="preserve">Améliorations continues non implémentées  </t>
  </si>
  <si>
    <t xml:space="preserve">Retards dans les corrections des dysfonctionnements  </t>
  </si>
  <si>
    <t xml:space="preserve">Connaissances organisationnelles perdues  </t>
  </si>
  <si>
    <t xml:space="preserve">Information obsolète dans la base de connaissances  </t>
  </si>
  <si>
    <t xml:space="preserve">Efficacité réduite du support niveau 1  </t>
  </si>
  <si>
    <t xml:space="preserve">Retours utilisateurs non pris en compte  </t>
  </si>
  <si>
    <t xml:space="preserve">Données de pilotage inexactes  </t>
  </si>
  <si>
    <t xml:space="preserve">Procédures appliquées sans validation  </t>
  </si>
  <si>
    <t xml:space="preserve">Confusion dans la répartition des tâches  </t>
  </si>
  <si>
    <t xml:space="preserve">Mises à jour critiques retardées  </t>
  </si>
  <si>
    <t xml:space="preserve">Contrôles qualité incomplets  </t>
  </si>
  <si>
    <t xml:space="preserve">Historique des modifications non traçable  </t>
  </si>
  <si>
    <t xml:space="preserve">Données d'appels perdues  </t>
  </si>
  <si>
    <t xml:space="preserve">Analyse impossible faute de données complètes  </t>
  </si>
  <si>
    <t xml:space="preserve">Sanctions pour non-conformité réglementaire  </t>
  </si>
  <si>
    <t xml:space="preserve">Coûts de stockage inutilement élevés  </t>
  </si>
  <si>
    <t xml:space="preserve">Reporting managérial inefficace  </t>
  </si>
  <si>
    <t xml:space="preserve">Erreurs techniques répétées  </t>
  </si>
  <si>
    <t xml:space="preserve">Tests de validation insuffisants  </t>
  </si>
  <si>
    <t xml:space="preserve">Impossibilité de revenir à une version stable  </t>
  </si>
  <si>
    <t xml:space="preserve">Utilisateurs non informés des changements  </t>
  </si>
  <si>
    <t xml:space="preserve">Problèmes récurrents non analysés  </t>
  </si>
  <si>
    <t xml:space="preserve">Logiciels non répertoriés dans l'inventaire  </t>
  </si>
  <si>
    <t xml:space="preserve">Incompatibilités système non détectées  </t>
  </si>
  <si>
    <t xml:space="preserve">Mises à jour provoquant des régressions  </t>
  </si>
  <si>
    <t xml:space="preserve">Historique des modifications falsifié  </t>
  </si>
  <si>
    <t xml:space="preserve">Matériel non couvert par la garantie  </t>
  </si>
  <si>
    <t xml:space="preserve">Pannes matérielles fréquentes  </t>
  </si>
  <si>
    <t xml:space="preserve">Temps d'indisponibilité prolongé  </t>
  </si>
  <si>
    <t xml:space="preserve">Délais de remplacement excessifs  </t>
  </si>
  <si>
    <t xml:space="preserve">Procédures inapplicables sur le terrain  </t>
  </si>
  <si>
    <t xml:space="preserve">Échecs de déploiement coûteux  </t>
  </si>
  <si>
    <t xml:space="preserve">Données sensibles interceptées  </t>
  </si>
  <si>
    <t xml:space="preserve">Amendes pour non-conformité  </t>
  </si>
  <si>
    <t xml:space="preserve">Gestion hasardeuse des cas particuliers  </t>
  </si>
  <si>
    <t xml:space="preserve">Déploiements à distance impossibles  </t>
  </si>
  <si>
    <t xml:space="preserve">Failles de sécurité exploitées  </t>
  </si>
  <si>
    <t xml:space="preserve">Insatisfaction générale des utilisateurs  </t>
  </si>
  <si>
    <t xml:space="preserve">Pénalités pour non-respect des SLA  </t>
  </si>
  <si>
    <t xml:space="preserve">Licences logicielles non conformes  </t>
  </si>
  <si>
    <t xml:space="preserve">Renouvellements manqués  </t>
  </si>
  <si>
    <t xml:space="preserve">Coûts inutiles pour licences inutilisées  </t>
  </si>
  <si>
    <t xml:space="preserve">Processus d'achat non optimisé  </t>
  </si>
  <si>
    <t xml:space="preserve">Détection tardive des problèmes  </t>
  </si>
  <si>
    <t xml:space="preserve">Gestion des actifs logiciels inefficace  </t>
  </si>
  <si>
    <t xml:space="preserve">Données incohérentes entre systèmes  </t>
  </si>
  <si>
    <t xml:space="preserve">Manque de compétences sur les outils  </t>
  </si>
  <si>
    <t xml:space="preserve">Données de gestion inexactes  </t>
  </si>
  <si>
    <t xml:space="preserve">Retour sur investissement non évalué  </t>
  </si>
  <si>
    <t xml:space="preserve">Revues stratégiques annulées  </t>
  </si>
  <si>
    <t xml:space="preserve">Décisions prises sans trace écrite  </t>
  </si>
  <si>
    <t xml:space="preserve">Améliorations non matérialisées  </t>
  </si>
  <si>
    <t xml:space="preserve">Investissements mal orientés  </t>
  </si>
  <si>
    <t xml:space="preserve">Économies potentielles non réalisées  </t>
  </si>
  <si>
    <t xml:space="preserve">Absence de planification des audits  </t>
  </si>
  <si>
    <t xml:space="preserve">Contrôles externes superficiels  </t>
  </si>
  <si>
    <t xml:space="preserve">Outils non conformes aux standards  </t>
  </si>
  <si>
    <t xml:space="preserve">Risques juridiques pour l'entreprise  </t>
  </si>
  <si>
    <t xml:space="preserve">Politique non appliquée faute de signature  </t>
  </si>
  <si>
    <t xml:space="preserve">Décisions non validées hiérarchiquement  </t>
  </si>
  <si>
    <t xml:space="preserve">Information inégalement partagée  </t>
  </si>
  <si>
    <t xml:space="preserve">Historique des évolutions perdu  </t>
  </si>
  <si>
    <t>Incohérence dans les orientations IT</t>
  </si>
  <si>
    <t xml:space="preserve">Mettre à jour régulièrement l'organigramme  </t>
  </si>
  <si>
    <t xml:space="preserve">Adapter les effectifs aux volumes de demandes  </t>
  </si>
  <si>
    <t xml:space="preserve">Définir clairement les fiches de poste  </t>
  </si>
  <si>
    <t xml:space="preserve">Auditer et moderniser le système de ticketing  </t>
  </si>
  <si>
    <t xml:space="preserve">Revoir les indicateurs clés de performance  </t>
  </si>
  <si>
    <t xml:space="preserve">Actualiser les procédures opérationnelles  </t>
  </si>
  <si>
    <t xml:space="preserve">Maintenir à jour la liste des utilisateurs  </t>
  </si>
  <si>
    <t xml:space="preserve">Diversifier les méthodes d'enquête de satisfaction  </t>
  </si>
  <si>
    <t xml:space="preserve">Adapter les formations aux besoins réels  </t>
  </si>
  <si>
    <t xml:space="preserve">Renforcer la sécurité de l'intranet  </t>
  </si>
  <si>
    <t xml:space="preserve">Réviser les seuils d'escalade  </t>
  </si>
  <si>
    <t xml:space="preserve">Simplifier les procédures d'escalade  </t>
  </si>
  <si>
    <t xml:space="preserve">Maintenir un annuaire des responsables à jour  </t>
  </si>
  <si>
    <t xml:space="preserve">Renégocier les engagements SLA  </t>
  </si>
  <si>
    <t xml:space="preserve">Améliorer le système de suivi des escalades  </t>
  </si>
  <si>
    <t xml:space="preserve">Étendre la couverture géographique  </t>
  </si>
  <si>
    <t xml:space="preserve">Respecter strictement les horaires publiés  </t>
  </si>
  <si>
    <t xml:space="preserve">Augmenter la capacité des canaux d'urgence  </t>
  </si>
  <si>
    <t xml:space="preserve">Adapter les plages horaires aux fuseaux  </t>
  </si>
  <si>
    <t xml:space="preserve">Améliorer la disponibilité du service  </t>
  </si>
  <si>
    <t xml:space="preserve">Étendre la couverture des applications critiques  </t>
  </si>
  <si>
    <t xml:space="preserve">Renforcer les compétences techniques de l'équipe  </t>
  </si>
  <si>
    <t xml:space="preserve">Optimiser les processus de résolution  </t>
  </si>
  <si>
    <t xml:space="preserve">Documenter toutes les procédures complexes  </t>
  </si>
  <si>
    <t xml:space="preserve">Renouveler les contrats de support avant expiration  </t>
  </si>
  <si>
    <t xml:space="preserve">Améliorer l'ergonomie des interfaces d'aide  </t>
  </si>
  <si>
    <t xml:space="preserve">Promouvoir l'utilisation des outils d'aide  </t>
  </si>
  <si>
    <t xml:space="preserve">Analyser et traiter les demandes récurrentes  </t>
  </si>
  <si>
    <t xml:space="preserve">Respecter les normes d'accessibilité  </t>
  </si>
  <si>
    <t xml:space="preserve">Planifier rigoureusement les mises à jour  </t>
  </si>
  <si>
    <t xml:space="preserve">Organiser des revues qualité régulières  </t>
  </si>
  <si>
    <t xml:space="preserve">Standardiser les critères d'évaluation  </t>
  </si>
  <si>
    <t xml:space="preserve">Impliquer systématiquement le management  </t>
  </si>
  <si>
    <t xml:space="preserve">Appliquer strictement le plan d'amélioration  </t>
  </si>
  <si>
    <t xml:space="preserve">Suivre rigoureusement les actions correctives  </t>
  </si>
  <si>
    <t xml:space="preserve">Garantir l'accessibilité de la base de connaissances  </t>
  </si>
  <si>
    <t xml:space="preserve">Mettre à jour régulièrement le contenu  </t>
  </si>
  <si>
    <t xml:space="preserve">Améliorer l'efficacité de la base de connaissances  </t>
  </si>
  <si>
    <t xml:space="preserve">Traiter systématiquement les feedbacks utilisateurs  </t>
  </si>
  <si>
    <t xml:space="preserve">Vérifier l'exactitude des statistiques  </t>
  </si>
  <si>
    <t xml:space="preserve">Faire approuver toutes les procédures  </t>
  </si>
  <si>
    <t xml:space="preserve">Respecter le calendrier des révisions  </t>
  </si>
  <si>
    <t xml:space="preserve">Compléter et appliquer les checklists qualité  </t>
  </si>
  <si>
    <t xml:space="preserve">Maintenir un historique des modifications fiable  </t>
  </si>
  <si>
    <t xml:space="preserve">Enregistrer systématiquement tous les appels  </t>
  </si>
  <si>
    <t xml:space="preserve">Rendre obligatoires les champs critiques  </t>
  </si>
  <si>
    <t xml:space="preserve">Mettre en conformité avec le RGPD  </t>
  </si>
  <si>
    <t xml:space="preserve">Optimiser la durée de conservation des données  </t>
  </si>
  <si>
    <t xml:space="preserve">Actualiser les modèles de rapports  </t>
  </si>
  <si>
    <t xml:space="preserve">Vérifier l'exactitude de la documentation technique  </t>
  </si>
  <si>
    <t xml:space="preserve">Renforcer les tests unitaires  </t>
  </si>
  <si>
    <t xml:space="preserve">Prévoir des procédures de rollback testées  </t>
  </si>
  <si>
    <t xml:space="preserve">Automatiser les notifications importantes  </t>
  </si>
  <si>
    <t xml:space="preserve">Suivre rigoureusement les incidents post-déploiement  </t>
  </si>
  <si>
    <t xml:space="preserve">Maintenir un inventaire logiciel exhaustif  </t>
  </si>
  <si>
    <t xml:space="preserve">Contrôler strictement les versions  </t>
  </si>
  <si>
    <t xml:space="preserve">Vérifier systématiquement les compatibilités  </t>
  </si>
  <si>
    <t xml:space="preserve">Planifier soigneusement les mises à jour  </t>
  </si>
  <si>
    <t xml:space="preserve">Protéger l'intégrité du journal des changements  </t>
  </si>
  <si>
    <t xml:space="preserve">Actualiser régulièrement l'inventaire matériel  </t>
  </si>
  <si>
    <t xml:space="preserve">Suivre les dates d'expiration des garanties  </t>
  </si>
  <si>
    <t xml:space="preserve">Appliquer strictement la maintenance préventive  </t>
  </si>
  <si>
    <t xml:space="preserve">Réduire le MTTR par des mesures ciblées  </t>
  </si>
  <si>
    <t xml:space="preserve">Actualiser le plan de renouvellement matériel  </t>
  </si>
  <si>
    <t xml:space="preserve">Adapter les procédures mobiles aux besoins terrain  </t>
  </si>
  <si>
    <t xml:space="preserve">Améliorer les taux de succès des déploiements  </t>
  </si>
  <si>
    <t xml:space="preserve">Chiffrer toutes les connexions sensibles  </t>
  </si>
  <si>
    <t xml:space="preserve">Respecter les normes de conformité  </t>
  </si>
  <si>
    <t xml:space="preserve">Documenter et contrôler les exceptions  </t>
  </si>
  <si>
    <t xml:space="preserve">Tester régulièrement la solution de déploiement  </t>
  </si>
  <si>
    <t xml:space="preserve">Renforcer la sécurité des systèmes  </t>
  </si>
  <si>
    <t xml:space="preserve">Améliorer la satisfaction utilisateur  </t>
  </si>
  <si>
    <t xml:space="preserve">Sécuriser et archiver les journaux d'activité  </t>
  </si>
  <si>
    <t xml:space="preserve">Respecter les engagements SLA  </t>
  </si>
  <si>
    <t xml:space="preserve">Maintenir un inventaire des licences à jour  </t>
  </si>
  <si>
    <t xml:space="preserve">Configurer des alertes automatiques  </t>
  </si>
  <si>
    <t xml:space="preserve">Optimiser l'utilisation des licences  </t>
  </si>
  <si>
    <t xml:space="preserve">Transparence dans les processus d'achat  </t>
  </si>
  <si>
    <t xml:space="preserve">Améliorer l'efficacité du monitoring  </t>
  </si>
  <si>
    <t xml:space="preserve">Déployer intégralement la solution SAM  </t>
  </si>
  <si>
    <t xml:space="preserve">Assurer une intégration CMDB fluide  </t>
  </si>
  <si>
    <t xml:space="preserve">Organiser des formations régulières  </t>
  </si>
  <si>
    <t xml:space="preserve">Vérifier l'exactitude des rapports SAM  </t>
  </si>
  <si>
    <t xml:space="preserve">Calculer et optimiser le ROI  </t>
  </si>
  <si>
    <t xml:space="preserve">Tenir systématiquement les revues trimestrielles  </t>
  </si>
  <si>
    <t xml:space="preserve">Documenter complètement les réunions  </t>
  </si>
  <si>
    <t xml:space="preserve">Suivre la mise en œuvre des actions  </t>
  </si>
  <si>
    <t xml:space="preserve">Alignement permanent avec la roadmap  </t>
  </si>
  <si>
    <t xml:space="preserve">Quantifier précisément les économies  </t>
  </si>
  <si>
    <t xml:space="preserve">Élaborer un plan d'audit annuel  </t>
  </si>
  <si>
    <t xml:space="preserve">Choisir des auditeurs externes rigoureux  </t>
  </si>
  <si>
    <t xml:space="preserve">Appliquer les recommandations d'audit  </t>
  </si>
  <si>
    <t xml:space="preserve">Certifier tous les outils utilisés  </t>
  </si>
  <si>
    <t xml:space="preserve">Respecter les réglementations en vigueur  </t>
  </si>
  <si>
    <t xml:space="preserve">Faire signer la politique logicielle  </t>
  </si>
  <si>
    <t xml:space="preserve">Obtenir toutes les approbations nécessaires  </t>
  </si>
  <si>
    <t xml:space="preserve">Vérifier la diffusion effective  </t>
  </si>
  <si>
    <t xml:space="preserve">Archiver systématiquement les versions  </t>
  </si>
  <si>
    <t>Alignement constant avec la stratégie IT</t>
  </si>
  <si>
    <t xml:space="preserve">La documentation des études est-elle disponible et accessible ?  </t>
  </si>
  <si>
    <t xml:space="preserve">Les méthodologies utilisées sont-elles adéquates pour répondre aux objectifs des études ?  </t>
  </si>
  <si>
    <t xml:space="preserve">Les résultats des études ont-ils été validés par la direction ?  </t>
  </si>
  <si>
    <t xml:space="preserve">Les parties prenantes concernées ont-elles participé aux études ?  </t>
  </si>
  <si>
    <t xml:space="preserve">Les études sont-elles mises à jour régulièrement ?  </t>
  </si>
  <si>
    <t xml:space="preserve">Un document de plan stratégique existe-t-il pour le projet ?  </t>
  </si>
  <si>
    <t xml:space="preserve">Les objectifs et les indicateurs de performance sont-ils clairement définis ?  </t>
  </si>
  <si>
    <t xml:space="preserve">Le plan stratégique est-il aligné avec les objectifs globaux de l'organisation ?  </t>
  </si>
  <si>
    <t xml:space="preserve">Existe-t-il un processus de validation et d'approbation du plan stratégique ?  </t>
  </si>
  <si>
    <t xml:space="preserve">Un mécanisme de suivi et de mise à jour du plan stratégique est-il en place ?  </t>
  </si>
  <si>
    <t xml:space="preserve">La documentation des processus (manuels, procédures, etc.) est-elle disponible ?  </t>
  </si>
  <si>
    <t xml:space="preserve">Le niveau de détail et de clarté de la documentation des processus est-il suffisant ?  </t>
  </si>
  <si>
    <t xml:space="preserve">Tous les processus pertinents sont-ils couverts par la documentation ?  </t>
  </si>
  <si>
    <t xml:space="preserve">Un processus de révision et de mise à jour de la documentation des processus est-il défini ?  </t>
  </si>
  <si>
    <t xml:space="preserve">La documentation des processus est-elle accessible aux personnes concernées ?  </t>
  </si>
  <si>
    <t xml:space="preserve">Existe-t-il une description de poste pour chaque rôle dans le projet ?  </t>
  </si>
  <si>
    <t xml:space="preserve">Les responsabilités et les compétences requises sont-elles clairement définies pour chaque rôle ?  </t>
  </si>
  <si>
    <t xml:space="preserve">Les rôles sont-ils adéquats par rapport aux objectifs de l'organisation ?  </t>
  </si>
  <si>
    <t xml:space="preserve">Un processus de validation et d'approbation des rôles est-il en place ?  </t>
  </si>
  <si>
    <t xml:space="preserve">Les descriptions de rôle sont-elles mises à jour régulièrement ?  </t>
  </si>
  <si>
    <t xml:space="preserve">Les interdépendances entre les rôles, les processus et les infrastructures sont-elles identifiées ?  </t>
  </si>
  <si>
    <t xml:space="preserve">Les impacts des changements de rôles sur les autres éléments sont-ils analysés ?  </t>
  </si>
  <si>
    <t xml:space="preserve">Les impacts et les mesures d'atténuation sont-ils documentés ?  </t>
  </si>
  <si>
    <t xml:space="preserve">Un processus de communication et de coordination entre les équipes concernées est-il établi ?  </t>
  </si>
  <si>
    <t xml:space="preserve">Les analyses d'impact sont-elles validées par la direction ?  </t>
  </si>
  <si>
    <t xml:space="preserve">Un cahier des charges ou un document MBA est-il disponible pour le projet ?  </t>
  </si>
  <si>
    <t xml:space="preserve">Le niveau de détail et de précision de l'estimation des besoins est-il suffisant ?  </t>
  </si>
  <si>
    <t xml:space="preserve">Les besoins exprimés sont-ils justifiés et validés par les parties prenantes ?  </t>
  </si>
  <si>
    <t xml:space="preserve">Un processus de gestion des changements apportés aux besoins est-il défini ?  </t>
  </si>
  <si>
    <t xml:space="preserve">Un plan directeur informatique (PDI) est-il disponible pour le projet ?  </t>
  </si>
  <si>
    <t xml:space="preserve">Le projet est-il aligné avec les objectifs et les orientations du PDI ?  </t>
  </si>
  <si>
    <t xml:space="preserve">Les écarts et les conflits potentiels avec le PDI sont-ils identifiés ?  </t>
  </si>
  <si>
    <t xml:space="preserve">Les résultats de la comparaison avec le PDI sont-ils documentés ?  </t>
  </si>
  <si>
    <t xml:space="preserve">Un processus de validation de la conformité du projet avec le PDI est-il en place ?  </t>
  </si>
  <si>
    <t xml:space="preserve">Le projet est-il compatible avec l'architecture du SI existant ?  </t>
  </si>
  <si>
    <t xml:space="preserve">L'impact du projet sur l'évolution future du SI est-il évalué ?  </t>
  </si>
  <si>
    <t xml:space="preserve">Les besoins d'adaptation ou d'intégration sont-ils identifiés ?  </t>
  </si>
  <si>
    <t xml:space="preserve">Les analyses de cohérence avec l'architecture du SI sont-elles documentées ?  </t>
  </si>
  <si>
    <t xml:space="preserve">La cohérence du projet est-elle validée par la direction informatique ?  </t>
  </si>
  <si>
    <t xml:space="preserve">Des preuves de l'engagement de la direction (lettres, réunions, etc.) sont-elles disponibles ?  </t>
  </si>
  <si>
    <t xml:space="preserve">La direction participe-t-elle aux instances de gouvernance du projet ?  </t>
  </si>
  <si>
    <t xml:space="preserve">La direction communique-t-elle régulièrement sur l'avancement du projet ?  </t>
  </si>
  <si>
    <t xml:space="preserve">Les décisions clés du projet sont-elles validées par la direction ?  </t>
  </si>
  <si>
    <t xml:space="preserve">La direction met-elle à disposition les ressources nécessaires pour le projet ?  </t>
  </si>
  <si>
    <t xml:space="preserve">Tous les acteurs externes impliqués dans le projet sont-ils identifiés ?  </t>
  </si>
  <si>
    <t xml:space="preserve">Les rôles et responsabilités de chaque acteur externe sont-ils clairement définis ?  </t>
  </si>
  <si>
    <t xml:space="preserve">Les accords avec les acteurs externes sont-ils formalisés (contrats, conventions, etc.) ?  </t>
  </si>
  <si>
    <t xml:space="preserve">Un processus de suivi et d'évaluation de la performance des acteurs externes est-il en place ?  </t>
  </si>
  <si>
    <t xml:space="preserve">La communication avec les acteurs externes est-elle efficace ?  </t>
  </si>
  <si>
    <t xml:space="preserve">Un planning directeur consolidé est-il disponible pour le projet ?  </t>
  </si>
  <si>
    <t xml:space="preserve">Les plannings des différents projets sont-ils coordonnés ?  </t>
  </si>
  <si>
    <t xml:space="preserve">Les dépendances et les conflits potentiels entre les projets sont-ils identifiés ?  </t>
  </si>
  <si>
    <t xml:space="preserve">Un processus de suivi de l'avancement global des projets est-il défini ?  </t>
  </si>
  <si>
    <t xml:space="preserve">Le planning directeur est-il mis à jour régulièrement ?  </t>
  </si>
  <si>
    <t xml:space="preserve">Un document de plan de projet initial est-il disponible ?  </t>
  </si>
  <si>
    <t xml:space="preserve">Les objectifs, le périmètre, les livrables, les ressources et les contraintes du projet sont-ils définis ?  </t>
  </si>
  <si>
    <t xml:space="preserve">Les risques et les hypothèses du projet sont-ils identifiés ?  </t>
  </si>
  <si>
    <t xml:space="preserve">Un processus d'approbation du plan de projet initial est-il en place ?  </t>
  </si>
  <si>
    <t xml:space="preserve">Le plan de projet est-il communiqué aux parties prenantes ?  </t>
  </si>
  <si>
    <t xml:space="preserve">Des revues du plan de projet ont-elles été réalisées ?  </t>
  </si>
  <si>
    <t xml:space="preserve">Les participants aux revues du plan de projet sont-ils identifiés ?  </t>
  </si>
  <si>
    <t xml:space="preserve">Les commentaires et les modifications apportées au plan de projet sont-ils documentés ?  </t>
  </si>
  <si>
    <t xml:space="preserve">Un processus d'approbation des versions révisées du plan de projet est-il défini ?  </t>
  </si>
  <si>
    <t xml:space="preserve">Les versions révisées du plan de projet sont-elles communiquées aux parties prenantes ?  </t>
  </si>
  <si>
    <t xml:space="preserve">Les jalons du projet sont-ils clairement identifiés ?  </t>
  </si>
  <si>
    <t xml:space="preserve">Les critères de réussite pour chaque jalon sont-ils définis ?  </t>
  </si>
  <si>
    <t xml:space="preserve">Les responsables de la réalisation de chaque jalon sont-ils désignés ?  </t>
  </si>
  <si>
    <t xml:space="preserve">L'atteinte des jalons est-elle suivie dans les délais prévus ?  </t>
  </si>
  <si>
    <t xml:space="preserve">L'état d'avancement des jalons est-il communiqué aux parties prenantes ?  </t>
  </si>
  <si>
    <t xml:space="preserve">Des revues des plans (jalons, ressources, etc.) ont-elles été réalisées ?  </t>
  </si>
  <si>
    <t xml:space="preserve">Les commentaires et les modifications apportées aux plans sont-ils documentés ?  </t>
  </si>
  <si>
    <t xml:space="preserve">Un processus d'approbation des versions révisées des plans est-il en place ?  </t>
  </si>
  <si>
    <t xml:space="preserve">Les versions révisées des plans sont-elles communiquées aux parties prenantes ?  </t>
  </si>
  <si>
    <t xml:space="preserve">Les modifications sont-elles intégrées dans le plan de projet global ?  </t>
  </si>
  <si>
    <t xml:space="preserve">Un organigramme du projet est-il disponible ?  </t>
  </si>
  <si>
    <t xml:space="preserve">Les rôles et responsabilités de chaque membre de l'équipe sont-ils clairement définis ?  </t>
  </si>
  <si>
    <t xml:space="preserve">La structure de l'équipe est-elle communiquée à toutes les parties prenantes ?  </t>
  </si>
  <si>
    <t xml:space="preserve">L'organigramme du projet est-il mis à jour régulièrement ?  </t>
  </si>
  <si>
    <t xml:space="preserve">L'organigramme du projet est-il accessible à tous les membres de l'équipe ?  </t>
  </si>
  <si>
    <t xml:space="preserve">Les instances de pilotage (comité de pilotage, comité de projet, etc.) sont-elles définies ?  </t>
  </si>
  <si>
    <t xml:space="preserve">La fréquence des réunions de chaque instance est-elle planifiée ?  </t>
  </si>
  <si>
    <t xml:space="preserve">Des preuves de la tenue régulière des réunions (procès-verbaux, ordres du jour, etc.) sont-elles disponibles ?  </t>
  </si>
  <si>
    <t xml:space="preserve">Les membres clés participent-ils aux réunions des instances de pilotage ?  </t>
  </si>
  <si>
    <t xml:space="preserve">Les actions décidées lors des réunions sont-elles suivies et mises en œuvre ?  </t>
  </si>
  <si>
    <t xml:space="preserve">Les objectifs de chaque délégation sont-ils clairement définis ?  </t>
  </si>
  <si>
    <t xml:space="preserve">L'atteinte des objectifs de délégation est-elle mesurée ?  </t>
  </si>
  <si>
    <t xml:space="preserve">Les actions mises en œuvre par les personnes ou instances déléguées sont-elles suivies ?  </t>
  </si>
  <si>
    <t xml:space="preserve">Les résultats des actions déléguées sont-ils documentés ?  </t>
  </si>
  <si>
    <t xml:space="preserve">Les résultats des délégations sont-ils communiqués aux parties prenantes concernées ?  </t>
  </si>
  <si>
    <t xml:space="preserve">Un comité de pilotage est-il formellement constitué pour le projet ?  </t>
  </si>
  <si>
    <t xml:space="preserve">Le rôle et les responsabilités du comité de pilotage sont-ils définis ?  </t>
  </si>
  <si>
    <t xml:space="preserve">Le comité de pilotage comprend-il une représentation des parties prenantes clés ?  </t>
  </si>
  <si>
    <t xml:space="preserve">La fréquence des réunions du comité de pilotage est-elle respectée ?  </t>
  </si>
  <si>
    <t xml:space="preserve">Les décisions prises par le comité de pilotage sont-elles documentées ?  </t>
  </si>
  <si>
    <t xml:space="preserve">Un comité de projet est-il formellement constitué ?  </t>
  </si>
  <si>
    <t xml:space="preserve">Le rôle et les responsabilités du comité de projet sont-ils définis ?  </t>
  </si>
  <si>
    <t xml:space="preserve">Le comité de projet comprend-il une représentation des parties prenantes clés ?  </t>
  </si>
  <si>
    <t xml:space="preserve">La fréquence des réunions du comité de projet est-elle respectée ?  </t>
  </si>
  <si>
    <t>Les décisions prises par le comité de projet sont-elles documentées ?</t>
  </si>
  <si>
    <t xml:space="preserve">Les décisions prises par le comité de projet sont-elles documentées ?  </t>
  </si>
  <si>
    <t xml:space="preserve">Une documentation de la méthode de conduite de projet est-elle disponible ?  </t>
  </si>
  <si>
    <t xml:space="preserve">La méthode de conduite de projet est-elle adaptée aux caractéristiques du projet ?  </t>
  </si>
  <si>
    <t xml:space="preserve">L'application effective de la méthode par l'équipe projet est-elle démontrée ?  </t>
  </si>
  <si>
    <t xml:space="preserve">L'équipe projet a-t-elle été formée à la méthode de conduite de projet ?  </t>
  </si>
  <si>
    <t xml:space="preserve">Le déroulement du projet est-il conforme à la méthode définie ?  </t>
  </si>
  <si>
    <t xml:space="preserve">La procédure de revue de jalonnement est-elle décrite dans la documentation de la méthode ?  </t>
  </si>
  <si>
    <t xml:space="preserve">Les revues de jalonnement ont-elles été effectivement réalisées ?  </t>
  </si>
  <si>
    <t xml:space="preserve">Les parties prenantes concernées ont-elles participé aux revues de jalonnement ?  </t>
  </si>
  <si>
    <t xml:space="preserve">Les résultats des revues et les actions correctives décidées sont-ils documentés ?  </t>
  </si>
  <si>
    <t xml:space="preserve">La mise en œuvre des actions correctives est-elle suivie ?  </t>
  </si>
  <si>
    <t xml:space="preserve">Les livrables du projet sont-ils clairement définis ?  </t>
  </si>
  <si>
    <t xml:space="preserve">Les responsabilités pour la réalisation de chaque livrable sont-elles attribuées ?  </t>
  </si>
  <si>
    <t xml:space="preserve">Les responsabilités attribuées sont-elles documentées (matrice RACI, etc.) ?  </t>
  </si>
  <si>
    <t xml:space="preserve">Les responsabilités ont-elles été communiquées à l'équipe projet et aux parties prenantes ?  </t>
  </si>
  <si>
    <t xml:space="preserve">L'exécution des responsabilités est-elle suivie ?  </t>
  </si>
  <si>
    <t xml:space="preserve">Les points de contrôle clés du projet sont-ils identifiés ?  </t>
  </si>
  <si>
    <t xml:space="preserve">Les critères de validation à chaque point de contrôle sont-ils définis ?  </t>
  </si>
  <si>
    <t xml:space="preserve">Les instances responsables de la validation des points de contrôle sont-elles identifiées ?  </t>
  </si>
  <si>
    <t xml:space="preserve">Les résultats des contrôles effectués sont-ils documentés ?  </t>
  </si>
  <si>
    <t xml:space="preserve">La résolution des écarts identifiés lors des contrôles est-elle suivie ?  </t>
  </si>
  <si>
    <t xml:space="preserve">La procédure de suivi des coûts est-elle décrite dans la documentation de la méthode ?  </t>
  </si>
  <si>
    <t xml:space="preserve">Un système de suivi des coûts du projet est-il mis en place ?  </t>
  </si>
  <si>
    <t xml:space="preserve">Les coûts réels sont-ils comparés régulièrement avec le budget prévisionnel ?  </t>
  </si>
  <si>
    <t xml:space="preserve">Les écarts de coûts sont-ils analysés et leurs causes identifiées ?  </t>
  </si>
  <si>
    <t xml:space="preserve">Des actions correctives sont-elles mises en œuvre pour maîtriser les coûts ?  </t>
  </si>
  <si>
    <t xml:space="preserve">Une documentation du processus d'assurance qualité est-elle disponible ?  </t>
  </si>
  <si>
    <t xml:space="preserve">Les activités d'assurance qualité à chaque étape du projet sont-elles décrites ?  </t>
  </si>
  <si>
    <t xml:space="preserve">Les responsabilités en matière d'assurance qualité sont-elles identifiées ?  </t>
  </si>
  <si>
    <t xml:space="preserve">Un processus de gestion des non-conformités est-il défini ?  </t>
  </si>
  <si>
    <t xml:space="preserve">L'efficacité du processus d'assurance qualité est-elle suivie ?  </t>
  </si>
  <si>
    <t xml:space="preserve">Un manuel d'assurance qualité pour l'ensemble de l'entité est-il disponible ?  </t>
  </si>
  <si>
    <t xml:space="preserve">Le manuel est-il cohérent avec les normes et les bonnes pratiques ?  </t>
  </si>
  <si>
    <t xml:space="preserve">Le manuel est-il diffusé et communiqué aux personnes concernées ?  </t>
  </si>
  <si>
    <t xml:space="preserve">Le manuel est-il mis à jour régulièrement ?  </t>
  </si>
  <si>
    <t xml:space="preserve">L'application du manuel au sein de l'entité est-elle suivie ?  </t>
  </si>
  <si>
    <t xml:space="preserve">Un plan d'assurance qualité spécifique au projet est-il disponible ?  </t>
  </si>
  <si>
    <t xml:space="preserve">Le plan est-il aligné avec le manuel d'assurance qualité de l'entité ?  </t>
  </si>
  <si>
    <t xml:space="preserve">Les activités d'assurance qualité à réaliser dans le cadre du projet sont-elles définies ?  </t>
  </si>
  <si>
    <t xml:space="preserve">Les responsabilités et ressources allouées à l'assurance qualité du projet sont-elles précisées ?  </t>
  </si>
  <si>
    <t xml:space="preserve">La réalisation des activités prévues dans le plan est-elle suivie ?  </t>
  </si>
  <si>
    <t xml:space="preserve">Les exigences de qualité du produit sont-elles clairement définies ?  </t>
  </si>
  <si>
    <t xml:space="preserve">Les critères d'acceptation du produit sont-ils spécifiés ?  </t>
  </si>
  <si>
    <t xml:space="preserve">Les tests et contrôles qualité réalisés sont-ils documentés ?  </t>
  </si>
  <si>
    <t xml:space="preserve">La conformité du produit aux exigences de qualité est-elle validée ?  </t>
  </si>
  <si>
    <t xml:space="preserve">La documentation relative à la qualité du produit est-elle gérée ?  </t>
  </si>
  <si>
    <t xml:space="preserve">Une charte définissant l'indépendance de l'assurance qualité existe-t-elle ?  </t>
  </si>
  <si>
    <t xml:space="preserve">Les rôles et responsabilités distinctes sont-ils clairement définis ?  </t>
  </si>
  <si>
    <t xml:space="preserve">Des rapports d'assurance qualité sont-ils adressés à une instance indépendante ?  </t>
  </si>
  <si>
    <t xml:space="preserve">Une participation indépendante aux revues de projet est-elle assurée ?  </t>
  </si>
  <si>
    <t xml:space="preserve">L'absence de conflits d'intérêts est-elle documentée ?  </t>
  </si>
  <si>
    <t xml:space="preserve">La documentation des scénarios analysés est-elle disponible ?  </t>
  </si>
  <si>
    <t xml:space="preserve">Chaque scénario envisagé est-il décrit en détail ?  </t>
  </si>
  <si>
    <t xml:space="preserve">Les choix retenus et écartés sont-ils justifiés ?  </t>
  </si>
  <si>
    <t xml:space="preserve">Les coûts et bénéfices de chaque scénario sont-ils évalués ?  </t>
  </si>
  <si>
    <t xml:space="preserve">Les analyses sont-elles validées par les parties prenantes concernées ?  </t>
  </si>
  <si>
    <t xml:space="preserve">Tous les scénarios pertinents ont-ils été examinés et documentés ?  </t>
  </si>
  <si>
    <t xml:space="preserve">L'inclusion ou l'exclusion de chaque scénario est-elle justifiée ?  </t>
  </si>
  <si>
    <t xml:space="preserve">Le scénario "ne rien faire" a-t-il été spécifiquement analysé ?  </t>
  </si>
  <si>
    <t xml:space="preserve">Les conséquences de ne rien faire ont-elles été évaluées ?  </t>
  </si>
  <si>
    <t xml:space="preserve">Les analyses sont-elles validées par la direction ?  </t>
  </si>
  <si>
    <t xml:space="preserve">Les risques spécifiques à chaque alternative sont-ils identifiés ?  </t>
  </si>
  <si>
    <t xml:space="preserve">La probabilité et l'impact de chaque risque sont-ils évalués ?  </t>
  </si>
  <si>
    <t xml:space="preserve">Des mesures d'atténuation sont-elles définies pour chaque risque significatif ?  </t>
  </si>
  <si>
    <t xml:space="preserve">Les analyses de risques réalisées sont-elles documentées ?  </t>
  </si>
  <si>
    <t xml:space="preserve">Les analyses de risques sont-elles validées par des experts ?  </t>
  </si>
  <si>
    <t xml:space="preserve">Les critères d'évaluation sont-ils pondérés en fonction de leur importance ?  </t>
  </si>
  <si>
    <t xml:space="preserve">Une évaluation comparative des solutions par rapport aux critères est-elle réalisée ?  </t>
  </si>
  <si>
    <t xml:space="preserve">Le processus de prise de décision est-il documenté ?  </t>
  </si>
  <si>
    <t xml:space="preserve">L'objectivité du choix est-elle validée par un audit interne ou externe ?  </t>
  </si>
  <si>
    <t xml:space="preserve">Les contrôles nécessaires à chaque étape de l'exploitation sont-ils identifiés ?  </t>
  </si>
  <si>
    <t xml:space="preserve">Les procédures de contrôle sont-elles documentées ?  </t>
  </si>
  <si>
    <t xml:space="preserve">Les responsabilités en matière de contrôle d'exploitation sont-elles définies ?  </t>
  </si>
  <si>
    <t xml:space="preserve">Des mécanismes de suivi de l'efficacité des contrôles sont-ils mis en place ?  </t>
  </si>
  <si>
    <t xml:space="preserve">Les contrôles sont-ils validés par les parties prenantes compétentes ?  </t>
  </si>
  <si>
    <t xml:space="preserve">La documentation de la méthode est-elle disponible ?  </t>
  </si>
  <si>
    <t xml:space="preserve">Les étapes de la méthode sont-elles décrites en détail ?  </t>
  </si>
  <si>
    <t xml:space="preserve">La méthode couvre-t-elle tous les aspects pertinents (fonctionnels, techniques, organisationnels) ?  </t>
  </si>
  <si>
    <t xml:space="preserve">La méthode est-elle adaptée au contexte du projet ?  </t>
  </si>
  <si>
    <t xml:space="preserve">La pertinence de la méthode est-elle validée ?  </t>
  </si>
  <si>
    <t xml:space="preserve">L'application de la méthode dans le projet est-elle démontrée ?  </t>
  </si>
  <si>
    <t xml:space="preserve">Les livrables produits à chaque étape sont-ils documentés ?  </t>
  </si>
  <si>
    <t xml:space="preserve">Les livrables sont-ils conformes aux exigences de la méthode ?  </t>
  </si>
  <si>
    <t xml:space="preserve">L'utilisation de la méthode par l'équipe projet est-elle suivie ?  </t>
  </si>
  <si>
    <t xml:space="preserve">La conformité de l'utilisation de la méthode est-elle validée ?  </t>
  </si>
  <si>
    <t xml:space="preserve">L'équipe projet a-t-elle été formée à la méthode documentée ?  </t>
  </si>
  <si>
    <t xml:space="preserve">Des supports et outils pour faciliter l'application sont-ils disponibles ?  </t>
  </si>
  <si>
    <t xml:space="preserve">Une assistance et un accompagnement sont-ils disponibles pour l'équipe projet ?  </t>
  </si>
  <si>
    <t xml:space="preserve">La compréhension et l'application de la méthode par l'équipe sont-elles évaluées ?  </t>
  </si>
  <si>
    <t xml:space="preserve">La documentation et les formations sont-elles mises à jour régulièrement pour maintenir la maîtrise de la méthode ?  </t>
  </si>
  <si>
    <t xml:space="preserve">Les spécifications détaillées sont-elles traçables par rapport aux exigences du cahier des charges ?  </t>
  </si>
  <si>
    <t xml:space="preserve">Toutes les exigences fonctionnelles et non fonctionnelles sont-elles couvertes ?  </t>
  </si>
  <si>
    <t xml:space="preserve">Les spécifications détaillées sont-elles claires, précises et concises ?  </t>
  </si>
  <si>
    <t xml:space="preserve">Les spécifications détaillées sont-elles validées par les parties prenantes concernées ?  </t>
  </si>
  <si>
    <t xml:space="preserve">Un processus de gestion des changements apportés aux spécifications est-il défini ?  </t>
  </si>
  <si>
    <t xml:space="preserve">Le responsable de la sécurité participe-t-il aux instances de gouvernance du projet ?  </t>
  </si>
  <si>
    <t xml:space="preserve">Le responsable de la sécurité est-il consulté lors des phases d'analyse, de conception et de réalisation ?  </t>
  </si>
  <si>
    <t xml:space="preserve">Les aspects sécurité sont-ils validés par le responsable de la sécurité ?  </t>
  </si>
  <si>
    <t xml:space="preserve">Les contributions du responsable de la sécurité sont-elles documentées ?  </t>
  </si>
  <si>
    <t>La mise en œuvre des recommandations du responsable de la sécurité est-elle suivie ?</t>
  </si>
  <si>
    <t>L'équipe projet bénéficie-t-elle d'une assistance et d'un accompagnement appropriés ?</t>
  </si>
  <si>
    <t>La documentation de la méthode de conduite de projet est-elle disponible et accessible ?</t>
  </si>
  <si>
    <t>La méthode choisie est-elle adaptée aux spécificités du projet ?</t>
  </si>
  <si>
    <t>Existe-t-il des preuves concrètes de l'application de la méthode par l'équipe projet ?</t>
  </si>
  <si>
    <t>L'équipe projet a-t-elle reçu une formation complète sur la méthode utilisée ?</t>
  </si>
  <si>
    <t>La conformité du déroulement du projet à la méthode est-elle régulièrement contrôlée ?</t>
  </si>
  <si>
    <t>Des preuves tangibles démontrent-elles l'application effective de la méthode dans le projet ?</t>
  </si>
  <si>
    <t>Tous les livrables du projet sont-ils systématiquement documentés ?</t>
  </si>
  <si>
    <t>Les livrables produits respectent-ils les exigences de la méthode définie ?</t>
  </si>
  <si>
    <t>L'utilisation de la méthode par l'équipe projet fait-elle l'objet d'un suivi rigoureux ?</t>
  </si>
  <si>
    <t>La conformité de l'utilisation de la méthode est-elle formellement validée ?</t>
  </si>
  <si>
    <t>L'équipe projet a-t-elle été formée sur la version documentée de la méthode ?</t>
  </si>
  <si>
    <t>Des supports et outils facilitant l'application de la méthode sont-ils mis à disposition ?</t>
  </si>
  <si>
    <t>L'assistance et l'accompagnement sont-ils effectivement accessibles à l'équipe ?</t>
  </si>
  <si>
    <t>La compréhension et l'application de la méthode par l'équipe sont-elles évaluées ?</t>
  </si>
  <si>
    <t>La documentation et les formations sont-elles régulièrement actualisées ?</t>
  </si>
  <si>
    <t>Une documentation des normes de documentation est-elle disponible pour l'équipe ?</t>
  </si>
  <si>
    <t>Les normes de documentation sont-elles décrites avec suffisamment de détails ?</t>
  </si>
  <si>
    <t>Tous les types de documents nécessaires sont-ils couverts par les normes ?</t>
  </si>
  <si>
    <t>Un processus formalisé gère-t-il la révision et la mise à jour des normes ?</t>
  </si>
  <si>
    <t>Les normes sont-elles correctement communiquées et accessibles aux développeurs ?</t>
  </si>
  <si>
    <t>La conformité de la documentation du projet aux normes est-elle vérifiée ?</t>
  </si>
  <si>
    <t>Des exemples de documents conformes aux normes sont-ils disponibles ?</t>
  </si>
  <si>
    <t>L'utilisation effective des normes par les développeurs est-elle démontrée ?</t>
  </si>
  <si>
    <t>L'application des normes tout au long du projet est-elle suivie ?</t>
  </si>
  <si>
    <t>Des mesures correctives sont-elles prévues en cas de non-conformité ?</t>
  </si>
  <si>
    <t>Un plan de test complet et approuvé est-il disponible ?</t>
  </si>
  <si>
    <t>Des rapports de test prouvent-ils l'exécution des tests par la MOE ?</t>
  </si>
  <si>
    <t>Les tests couvrent-ils toutes les exigences fonctionnelles et non fonctionnelles ?</t>
  </si>
  <si>
    <t>Les techniques de test employées sont-elles appropriées au contexte ?</t>
  </si>
  <si>
    <t>Les résultats des tests sont-ils validés par la MOA ?</t>
  </si>
  <si>
    <t>Les interfaces nécessitant des tests sont-elles clairement identifiées ?</t>
  </si>
  <si>
    <t>Les scénarios de test couvrent-ils toutes les interactions avec le SI ?</t>
  </si>
  <si>
    <t>Les données utilisées pour les tests sont-elles correctement documentées ?</t>
  </si>
  <si>
    <t>L'intégrité et la cohérence des données échangées sont-elles validées ?</t>
  </si>
  <si>
    <t>Des rapports spécifiques aux tests d'interfaces sont-ils produits ?</t>
  </si>
  <si>
    <t>Un plan de test utilisateur formalisé et approuvé existe-t-il ?</t>
  </si>
  <si>
    <t>Des utilisateurs représentatifs participent-ils effectivement aux tests ?</t>
  </si>
  <si>
    <t>Les résultats des tests utilisateurs sont-ils consignés dans des PV de recette ?</t>
  </si>
  <si>
    <t>Les anomalies signalées par les utilisateurs font-elles l'objet d'un suivi ?</t>
  </si>
  <si>
    <t>L'adéquation de l'application aux besoins utilisateurs est-elle validée ?</t>
  </si>
  <si>
    <t>Une matrice de traçabilité relie-t-elle les tests aux exigences de la MOA ?</t>
  </si>
  <si>
    <t>Tous les besoins fonctionnels et non fonctionnels sont-ils couverts par les tests ?</t>
  </si>
  <si>
    <t>La conformité de l'application aux critères d'acceptation est-elle évaluée ?</t>
  </si>
  <si>
    <t>Les écarts constatés et les actions correctives sont-ils documentés ?</t>
  </si>
  <si>
    <t>La satisfaction des besoins de la MOA est-elle formellement validée ?</t>
  </si>
  <si>
    <t>Les critères d'acceptation technique sont-ils clairement définis ?</t>
  </si>
  <si>
    <t>Des scénarios de test existent-ils pour chaque critère technique ?</t>
  </si>
  <si>
    <t>Les performances du système sont-elles mesurées par rapport aux exigences ?</t>
  </si>
  <si>
    <t>L'ergonomie et la convivialité de l'interface sont-elles évaluées ?</t>
  </si>
  <si>
    <t>La qualité des données en entrée/sortie est-elle validée ?</t>
  </si>
  <si>
    <t>Une synthèse documentée de l'évaluation des changements existe-t-elle ?</t>
  </si>
  <si>
    <t>Les changements évalués sont-ils précisément décrits ?</t>
  </si>
  <si>
    <t>Les impacts des changements sont-ils analysés de manière exhaustive ?</t>
  </si>
  <si>
    <t>Les risques potentiels liés aux changements sont-ils identifiés ?</t>
  </si>
  <si>
    <t>Des recommandations opérationnelles pour la mise en œuvre des changements sont-elles fournies ?</t>
  </si>
  <si>
    <t>La validation de l'évaluation des changements est-elle formellement attestée ?</t>
  </si>
  <si>
    <t>Les personnes ou instances ayant validé sont-elles clairement identifiées ?</t>
  </si>
  <si>
    <t>Les commentaires et approbations sont-ils dûment documentés ?</t>
  </si>
  <si>
    <t>Un suivi des actions découlant de la validation est-il mis en place ?</t>
  </si>
  <si>
    <t>La validation est-elle communiquée à toutes les parties prenantes concernées ?</t>
  </si>
  <si>
    <t>La population cible des entretiens est-elle clairement définie ?</t>
  </si>
  <si>
    <t>La méthode d'échantillonnage utilisée est-elle appropriée ?</t>
  </si>
  <si>
    <t>Le profil des personnes interrogées est-il documenté ?</t>
  </si>
  <si>
    <t>La représentativité de l'échantillon est-elle justifiée ?</t>
  </si>
  <si>
    <t>Les entretiens (guides et comptes-rendus) sont-ils correctement documentés ?</t>
  </si>
  <si>
    <t>Les utilisateurs impliqués dans l'évaluation sont-ils identifiés ?</t>
  </si>
  <si>
    <t>Les modalités de participation des utilisateurs sont-elles définies ?</t>
  </si>
  <si>
    <t>Les contributions des utilisateurs sont-elles documentées ?</t>
  </si>
  <si>
    <t>Les commentaires des utilisateurs sont-ils pris en compte ?</t>
  </si>
  <si>
    <t>Les résultats de l'évaluation sont-ils communiqués aux utilisateurs ?</t>
  </si>
  <si>
    <t>Un plan de communication formalisé est-il disponible ?</t>
  </si>
  <si>
    <t>Les parties prenantes et leurs besoins en communication sont-ils identifiés ?</t>
  </si>
  <si>
    <t>Les messages clés, canaux et fréquences de communication sont-ils définis ?</t>
  </si>
  <si>
    <t>Les responsabilités en matière de communication sont-elles attribuées ?</t>
  </si>
  <si>
    <t>La mise en œuvre du plan de communication fait-elle l'objet d'un suivi ?</t>
  </si>
  <si>
    <t>Un manuel d'utilisation complet est-il disponible ?</t>
  </si>
  <si>
    <t>La structure et le contenu du manuel sont-ils adaptés ?</t>
  </si>
  <si>
    <t>Le public cible du manuel est-il clairement identifié ?</t>
  </si>
  <si>
    <t>Un processus de révision et mise à jour du manuel existe-t-il ?</t>
  </si>
  <si>
    <t>Le manuel est-il facilement accessible aux utilisateurs ?</t>
  </si>
  <si>
    <t>Les normes applicables au manuel sont-elles identifiées ?</t>
  </si>
  <si>
    <t>La conformité du manuel aux normes est-elle vérifiée ?</t>
  </si>
  <si>
    <t>Les écarts et actions correctives sont-ils documentés ?</t>
  </si>
  <si>
    <t>La conformité du manuel est-elle formellement validée ?</t>
  </si>
  <si>
    <t>Le manuel est-il mis à jour en cas d'évolution des normes ?</t>
  </si>
  <si>
    <t>Le manuel est-il accessible dans des formats et emplacements adaptés ?</t>
  </si>
  <si>
    <t>Le langage utilisé dans le manuel est-il clair et concis ?</t>
  </si>
  <si>
    <t>Le contenu du manuel est-il bien structuré et organisé ?</t>
  </si>
  <si>
    <t>Le manuel contient-il des illustrations et exemples pertinents ?</t>
  </si>
  <si>
    <t>Des retours sur la compréhension du manuel par les utilisateurs sont-ils recueillis ?</t>
  </si>
  <si>
    <t>Les responsabilités des utilisateurs en matière de sauvegarde/archivage sont-elles définies ?</t>
  </si>
  <si>
    <t>Les procédures de sauvegarde et d'archivage sont-elles décrites ?</t>
  </si>
  <si>
    <t>La fréquence des sauvegardes et archivages est-elle précisée ?</t>
  </si>
  <si>
    <t>Les responsabilités en cas de perte de données sont-elles établies ?</t>
  </si>
  <si>
    <t>L'adéquation des responsabilités utilisateurs est-elle validée ?</t>
  </si>
  <si>
    <t>Un manuel d'exploitation complet est-il disponible ?</t>
  </si>
  <si>
    <t>Les procédures d'installation, configuration et maintenance sont-elles décrites ?</t>
  </si>
  <si>
    <t>Les responsabilités de l'équipe d'exploitation sont-elles clairement définies ?</t>
  </si>
  <si>
    <t>Des procédures de gestion des incidents et problèmes existent-elles ?</t>
  </si>
  <si>
    <t>Une procédure formalisée d'analyse d'impact est-elle disponible et appliquée ?</t>
  </si>
  <si>
    <t>La numérotation des versions des documents et du code est-elle claire et cohérente ?</t>
  </si>
  <si>
    <t>La traçabilité des modifications entre les versions est-elle assurée ?</t>
  </si>
  <si>
    <t>Le document décrivant les rôles et responsabilités est-il à jour et accessible ?</t>
  </si>
  <si>
    <t>Le document des rôles est-il régulièrement mis à jour selon les évolutions ?</t>
  </si>
  <si>
    <t>Le processus de mise en production est-il formalisé dans un document approuvé ?</t>
  </si>
  <si>
    <t>Les contrats de garantie et maintenance sont-ils disponibles et à jour ?</t>
  </si>
  <si>
    <t>Des audits internes vérifient-ils régulièrement le respect de la séparation des fonctions ?</t>
  </si>
  <si>
    <t>La procédure de gestion des évolutions est-elle documentée et accessible ?</t>
  </si>
  <si>
    <t>Le plan de reprise d'activité est-il régulièrement testé et mis à jour ?</t>
  </si>
  <si>
    <t>Une procédure formalisée d'analyse d'impact est-elle en place et appliquée ?</t>
  </si>
  <si>
    <t>Les domaines fonctionnel, technique et organisationnel impactés sont-ils clairement identifiés ?</t>
  </si>
  <si>
    <t>Les impacts sur les coûts, délais et risques ont-ils été correctement évalués ?</t>
  </si>
  <si>
    <t>Les résultats des analyses d'impact sont-ils systématiquement documentés et archivés ?</t>
  </si>
  <si>
    <t>Les analyses d'impact ont-elles été validées par toutes les parties prenantes concernées ?</t>
  </si>
  <si>
    <t>Le système de gestion des versions est-il opérationnel pour le code et les documents ?</t>
  </si>
  <si>
    <t>La numérotation des versions suit-elle une convention claire et cohérente ?</t>
  </si>
  <si>
    <t>Toutes les versions sont-elles accessibles aux personnes autorisées ?</t>
  </si>
  <si>
    <t>Peut-on tracer précisément les modifications entre les différentes versions ?</t>
  </si>
  <si>
    <t>Les procédures de gestion des versions sont-elles documentées et connues ?</t>
  </si>
  <si>
    <t>Les équipes concernées ont-elles bien reçu et compris le document des rôles ?</t>
  </si>
  <si>
    <t>Existe-t-il des preuves que les équipes comprennent leurs rôles et responsabilités ?</t>
  </si>
  <si>
    <t>Les rôles définis sont-ils effectivement respectés dans les opérations quotidiennes ?</t>
  </si>
  <si>
    <t>Le document des rôles est-il mis à jour pour refléter les évolutions organisationnelles ?</t>
  </si>
  <si>
    <t>Les responsabilités entre équipes projet et production sont-elles sans ambiguïté ?</t>
  </si>
  <si>
    <t>Chaque étape du processus de mise en production est-elle clairement décrite ?</t>
  </si>
  <si>
    <t>Les critères d'acceptation et points de contrôle sont-ils définis et mesurables ?</t>
  </si>
  <si>
    <t>Le document de mise en production a-t-il été validé par les responsables ?</t>
  </si>
  <si>
    <t>Les obligations contractuelles de chaque partie prenante sont-elles clairement établies ?</t>
  </si>
  <si>
    <t>Le respect des obligations pendant la mise en production fait-il l'objet d'un suivi ?</t>
  </si>
  <si>
    <t>Des preuves tangibles du respect des obligations sont-elles conservées ?</t>
  </si>
  <si>
    <t>Les écarts et non-conformités font-ils l'objet d'un processus de traitement ?</t>
  </si>
  <si>
    <t>Un audit indépendant valide-t-il le respect des obligations contractuelles ?</t>
  </si>
  <si>
    <t>Les contrats de garantie et maintenance sont-ils à jour et facilement accessibles ?</t>
  </si>
  <si>
    <t>Les responsabilités pendant les périodes de garantie et maintenance sont-elles claires ?</t>
  </si>
  <si>
    <t>La procédure de transition entre garantie et maintenance est-elle formalisée ?</t>
  </si>
  <si>
    <t>Les activités de garantie et maintenance sont-elles documentées avec preuves ?</t>
  </si>
  <si>
    <t>La conformité aux termes contractuels est-elle régulièrement contrôlée ?</t>
  </si>
  <si>
    <t>L'organigramme des directions est-il actualisé et reflète-t-il la réalité ?</t>
  </si>
  <si>
    <t>Les limites de périmètre entre directions sont-elles précisément définies ?</t>
  </si>
  <si>
    <t>Une analyse des risques de conflits d'intérêts a-t-elle été réalisée avec mesures associées ?</t>
  </si>
  <si>
    <t>La conformité aux principes de séparation des fonctions est-elle attestée ?</t>
  </si>
  <si>
    <t>Le processus d'évolution est-il décrit étape par étape de manière exhaustive ?</t>
  </si>
  <si>
    <t>Les rôles dans le processus d'évolution sont-ils attribués sans ambiguïté ?</t>
  </si>
  <si>
    <t>Les demandes d'évolution suivent-elles un circuit de validation formalisé ?</t>
  </si>
  <si>
    <t>Un reporting régulier sur les évolutions est-il produit et analysé par la direction ?</t>
  </si>
  <si>
    <t>Les domaines fonctionnel, technique et organisationnel impactés sont-ils tous identifiés ?</t>
  </si>
  <si>
    <t>L'évaluation des impacts sur les coûts, délais et risques est-elle complète et documentée ?</t>
  </si>
  <si>
    <t>Les résultats des analyses d'impact sont-ils systématiquement enregistrés et archivés ?</t>
  </si>
  <si>
    <t>Un système de gestion des versions est-il correctement implémenté et utilisé ?</t>
  </si>
  <si>
    <t>L'accès aux différentes versions est-il garanti pour les personnes autorisées ?</t>
  </si>
  <si>
    <t>Les procédures de gestion des versions sont-elles documentées et accessibles ?</t>
  </si>
  <si>
    <t>Un document décrivant les rôles et responsabilités est-il disponible et à jour ?</t>
  </si>
  <si>
    <t>Le document des rôles a-t-il été diffusé à toutes les équipes concernées ?</t>
  </si>
  <si>
    <t>Existe-t-il des preuves de la compréhension des rôles par les membres des équipes ?</t>
  </si>
  <si>
    <t>Les rôles et responsabilités définis sont-ils effectivement respectés ?</t>
  </si>
  <si>
    <t>Les responsabilités entre équipes projet et production sont-elles clairement établies ?</t>
  </si>
  <si>
    <t>Les étapes du processus de mise en production sont-elles précisément décrites ?</t>
  </si>
  <si>
    <t>Les critères d'acceptation et points de contrôle sont-ils clairement identifiés ?</t>
  </si>
  <si>
    <t>Les obligations contractuelles de chaque partie prenante sont-elles clairement définies ?</t>
  </si>
  <si>
    <t>Le respect des obligations pendant la mise en production est-il régulièrement suivi ?</t>
  </si>
  <si>
    <t>Des preuves du respect des obligations sont-elles conservées et accessibles ?</t>
  </si>
  <si>
    <t>Un audit indépendant valide-t-il périodiquement le respect des obligations ?</t>
  </si>
  <si>
    <t>La transition entre garantie et maintenance est-elle formalisée par une procédure ?</t>
  </si>
  <si>
    <t>La conformité aux termes contractuels est-elle régulièrement contrôlée et attestée ?</t>
  </si>
  <si>
    <t>L'organigramme des directions est-il disponible et reflète-t-il l'organisation actuelle ?</t>
  </si>
  <si>
    <t>La conformité aux principes de séparation des fonctions est-elle formellement validée ?</t>
  </si>
  <si>
    <t>Rapport d'étude complet</t>
  </si>
  <si>
    <t>Document de méthodologie d'étude</t>
  </si>
  <si>
    <t>Procès-verbal de validation des résultats</t>
  </si>
  <si>
    <t>Liste des participants aux études</t>
  </si>
  <si>
    <t>Plan de mise à jour des études</t>
  </si>
  <si>
    <t>Document de plan stratégique</t>
  </si>
  <si>
    <t>Tableau des objectifs et indicateurs</t>
  </si>
  <si>
    <t>Procédure de validation du plan stratégique</t>
  </si>
  <si>
    <t>Mécanisme de suivi du plan stratégique</t>
  </si>
  <si>
    <t>Manuel des processus</t>
  </si>
  <si>
    <t>Document de spécification des processus</t>
  </si>
  <si>
    <t>Inventaire des processus documentés</t>
  </si>
  <si>
    <t>Procédure de révision des documents</t>
  </si>
  <si>
    <t>Registre d'accès aux documents</t>
  </si>
  <si>
    <t>Fiche de description de poste</t>
  </si>
  <si>
    <t>Matrice des compétences requises</t>
  </si>
  <si>
    <t>Document d'adéquation des rôles</t>
  </si>
  <si>
    <t>Procédure de validation des rôles</t>
  </si>
  <si>
    <t>Calendrier de mise à jour des rôles</t>
  </si>
  <si>
    <t>Schéma des interdépendances</t>
  </si>
  <si>
    <t>Rapport d'analyse d'impact</t>
  </si>
  <si>
    <t>Document des mesures d'atténuation</t>
  </si>
  <si>
    <t>Procédure de communication inter-équipes</t>
  </si>
  <si>
    <t>Cahier des charges du projet</t>
  </si>
  <si>
    <t>Document d'estimation des besoins</t>
  </si>
  <si>
    <t>Registre de validation des besoins</t>
  </si>
  <si>
    <t>Procédure de gestion des changements</t>
  </si>
  <si>
    <t>Plan directeur informatique</t>
  </si>
  <si>
    <t>Document d'alignement au PDI</t>
  </si>
  <si>
    <t>Rapport d'analyse des écarts</t>
  </si>
  <si>
    <t>Registre de conformité au PDI</t>
  </si>
  <si>
    <t>Procédure de validation de conformité</t>
  </si>
  <si>
    <t>Schéma d'architecture du SI</t>
  </si>
  <si>
    <t>Étude d'impact sur l'évolution du SI</t>
  </si>
  <si>
    <t>Document des besoins d'intégration</t>
  </si>
  <si>
    <t>Rapport d'analyse de cohérence</t>
  </si>
  <si>
    <t>Procès-verbal de validation technique</t>
  </si>
  <si>
    <t>Preuve d'engagement de la direction</t>
  </si>
  <si>
    <t>Registre de participation aux instances</t>
  </si>
  <si>
    <t>Plan de communication de la direction</t>
  </si>
  <si>
    <t>Registre des décisions validées</t>
  </si>
  <si>
    <t>Document d'allocation des ressources</t>
  </si>
  <si>
    <t>Répertoire des acteurs externes</t>
  </si>
  <si>
    <t>Contrat avec les parties prenantes</t>
  </si>
  <si>
    <t>Registre de suivi des prestataires</t>
  </si>
  <si>
    <t>Procédure d'évaluation des externes</t>
  </si>
  <si>
    <t>Plan de communication externe</t>
  </si>
  <si>
    <t>Planning directeur consolidé</t>
  </si>
  <si>
    <t>Document de coordination des plannings</t>
  </si>
  <si>
    <t>Matrice des dépendances</t>
  </si>
  <si>
    <t>Procédure de suivi global</t>
  </si>
  <si>
    <t>Document de plan de projet initial</t>
  </si>
  <si>
    <t>Charte de projet</t>
  </si>
  <si>
    <t>Registre des risques et hypothèses</t>
  </si>
  <si>
    <t>Procédure d'approbation du plan</t>
  </si>
  <si>
    <t>Registre de diffusion du plan</t>
  </si>
  <si>
    <t>Compte-rendu des revues du plan</t>
  </si>
  <si>
    <t>Liste des participants aux revues</t>
  </si>
  <si>
    <t>Registre des modifications du plan</t>
  </si>
  <si>
    <t>Procédure d'approbation des versions</t>
  </si>
  <si>
    <t>Registre de communication des versions</t>
  </si>
  <si>
    <t>Tableau des jalons du projet</t>
  </si>
  <si>
    <t>Document des critères de réussite</t>
  </si>
  <si>
    <t>Matrice des responsables de jalons</t>
  </si>
  <si>
    <t>Suivi d'avancement des jalons</t>
  </si>
  <si>
    <t>Registre de communication des jalons</t>
  </si>
  <si>
    <t>Compte-rendu des revues des plans</t>
  </si>
  <si>
    <t>Registre des décisions du comité de projet</t>
  </si>
  <si>
    <t>Procès-verbal des réunions du comité de projet</t>
  </si>
  <si>
    <t>Document de méthodologie de conduite de projet</t>
  </si>
  <si>
    <t>Analyse d'adéquation de la méthode au projet</t>
  </si>
  <si>
    <t>Preuves d'application de la méthode</t>
  </si>
  <si>
    <t>Attestations de formation de l'équipe</t>
  </si>
  <si>
    <t>Rapport de conformité à la méthode</t>
  </si>
  <si>
    <t>Procédure de revue de jalonnement</t>
  </si>
  <si>
    <t>Comptes-rendus des revues de jalonnement</t>
  </si>
  <si>
    <t>Suivi des actions correctives</t>
  </si>
  <si>
    <t>Définition des livrables du projet</t>
  </si>
  <si>
    <t>Matrice RACI des responsabilités</t>
  </si>
  <si>
    <t>Communication des responsabilités</t>
  </si>
  <si>
    <t>Tableau de suivi des responsabilités</t>
  </si>
  <si>
    <t>Liste des points de contrôle</t>
  </si>
  <si>
    <t>Critères de validation des points de contrôle</t>
  </si>
  <si>
    <t>Désignation des instances de validation</t>
  </si>
  <si>
    <t>Rapports des contrôles effectués</t>
  </si>
  <si>
    <t>Suivi des écarts identifiés</t>
  </si>
  <si>
    <t>Procédure de suivi des coûts</t>
  </si>
  <si>
    <t>Système de suivi budgétaire</t>
  </si>
  <si>
    <t>Comparatifs coûts réels/prévisionnels</t>
  </si>
  <si>
    <t>Analyse des écarts de coûts</t>
  </si>
  <si>
    <t>Plan d'actions correctives sur les coûts</t>
  </si>
  <si>
    <t>Documentation du processus qualité</t>
  </si>
  <si>
    <t>Plan d'assurance qualité projet</t>
  </si>
  <si>
    <t>Définition des activités qualité</t>
  </si>
  <si>
    <t>Responsabilités en assurance qualité</t>
  </si>
  <si>
    <t>Procédure de gestion des non-conformités</t>
  </si>
  <si>
    <t>Indicateurs d'efficacité qualité</t>
  </si>
  <si>
    <t>Manuel qualité de l'entité</t>
  </si>
  <si>
    <t>Analyse de conformité aux normes</t>
  </si>
  <si>
    <t>Plan de diffusion du manuel qualité</t>
  </si>
  <si>
    <t>Calendrier de mise à jour du manuel</t>
  </si>
  <si>
    <t>Rapport d'application du manuel</t>
  </si>
  <si>
    <t>Plan qualité spécifique au projet</t>
  </si>
  <si>
    <t>Analyse d'alignement avec le manuel</t>
  </si>
  <si>
    <t>Définition des activités qualité projet</t>
  </si>
  <si>
    <t>Allocation des ressources qualité</t>
  </si>
  <si>
    <t>Suivi des activités qualité</t>
  </si>
  <si>
    <t xml:space="preserve">Matrice RACI des responsabilités  </t>
  </si>
  <si>
    <t xml:space="preserve">Registre de communication des responsabilités  </t>
  </si>
  <si>
    <t xml:space="preserve">Tableau de suivi des responsabilités  </t>
  </si>
  <si>
    <t xml:space="preserve">Liste des points de contrôle clés  </t>
  </si>
  <si>
    <t xml:space="preserve">Document des critères de validation  </t>
  </si>
  <si>
    <t xml:space="preserve">Désignation des instances de validation  </t>
  </si>
  <si>
    <t xml:space="preserve">Rapports des contrôles effectués  </t>
  </si>
  <si>
    <t xml:space="preserve">Suivi des écarts et résolutions  </t>
  </si>
  <si>
    <t xml:space="preserve">Procédure de suivi des coûts  </t>
  </si>
  <si>
    <t xml:space="preserve">Système de suivi budgétaire  </t>
  </si>
  <si>
    <t xml:space="preserve">Comparatifs budgétaires périodiques  </t>
  </si>
  <si>
    <t xml:space="preserve">Analyse des écarts de coûts  </t>
  </si>
  <si>
    <t xml:space="preserve">Plan d'actions correctives financières  </t>
  </si>
  <si>
    <t xml:space="preserve">Documentation du processus qualité  </t>
  </si>
  <si>
    <t xml:space="preserve">Plan d'activités qualité  </t>
  </si>
  <si>
    <t xml:space="preserve">Matrice des responsabilités qualité  </t>
  </si>
  <si>
    <t xml:space="preserve">Procédure de gestion des non-conformités  </t>
  </si>
  <si>
    <t xml:space="preserve">Indicateurs de performance qualité  </t>
  </si>
  <si>
    <t xml:space="preserve">Manuel qualité organisationnel  </t>
  </si>
  <si>
    <t xml:space="preserve">Analyse de conformité aux normes  </t>
  </si>
  <si>
    <t xml:space="preserve">Plan de diffusion du manuel qualité  </t>
  </si>
  <si>
    <t xml:space="preserve">Calendrier des mises à jour qualité  </t>
  </si>
  <si>
    <t xml:space="preserve">Rapport d'application du manuel  </t>
  </si>
  <si>
    <t xml:space="preserve">Plan assurance qualité projet  </t>
  </si>
  <si>
    <t xml:space="preserve">Document d'alignement qualité  </t>
  </si>
  <si>
    <t xml:space="preserve">Définition des activités qualité projet  </t>
  </si>
  <si>
    <t xml:space="preserve">Allocation des ressources qualité  </t>
  </si>
  <si>
    <t xml:space="preserve">Suivi des activités qualité projet  </t>
  </si>
  <si>
    <t xml:space="preserve">Spécifications qualité produit  </t>
  </si>
  <si>
    <t xml:space="preserve">Critères d'acceptation produit  </t>
  </si>
  <si>
    <t xml:space="preserve">Rapports de tests qualité  </t>
  </si>
  <si>
    <t xml:space="preserve">Procès-verbal de validation qualité  </t>
  </si>
  <si>
    <t xml:space="preserve">Système de gestion documentaire qualité  </t>
  </si>
  <si>
    <t xml:space="preserve">Charte d'indépendance QA  </t>
  </si>
  <si>
    <t xml:space="preserve">Définition des rôles QA indépendants  </t>
  </si>
  <si>
    <t xml:space="preserve">Rapports QA à instance indépendante  </t>
  </si>
  <si>
    <t xml:space="preserve">Registre de participation indépendante  </t>
  </si>
  <si>
    <t xml:space="preserve">Déclaration d'absence de conflits  </t>
  </si>
  <si>
    <t xml:space="preserve">Documentation des scénarios analysés  </t>
  </si>
  <si>
    <t xml:space="preserve">Détails des scénarios envisagés  </t>
  </si>
  <si>
    <t xml:space="preserve">Justification des choix de scénarios  </t>
  </si>
  <si>
    <t xml:space="preserve">Analyse coûts-bénéfices par scénario  </t>
  </si>
  <si>
    <t xml:space="preserve">Procès-verbal de validation des scénarios  </t>
  </si>
  <si>
    <t xml:space="preserve">Registre d'examen des scénarios  </t>
  </si>
  <si>
    <t xml:space="preserve">Justificatifs d'inclusion/exclusion  </t>
  </si>
  <si>
    <t xml:space="preserve">Analyse du scénario statu quo  </t>
  </si>
  <si>
    <t xml:space="preserve">Évaluation des conséquences d'inaction  </t>
  </si>
  <si>
    <t xml:space="preserve">Validation directionnelle des analyses  </t>
  </si>
  <si>
    <t xml:space="preserve">Registre des risques par alternative  </t>
  </si>
  <si>
    <t xml:space="preserve">Évaluation probabilité/impact risques  </t>
  </si>
  <si>
    <t xml:space="preserve">Plan de mitigation des risques  </t>
  </si>
  <si>
    <t xml:space="preserve">Rapport d'analyse des risques  </t>
  </si>
  <si>
    <t xml:space="preserve">Validation experte des analyses risques  </t>
  </si>
  <si>
    <t xml:space="preserve">Grille de pondération des critères  </t>
  </si>
  <si>
    <t xml:space="preserve">Analyse comparative des solutions  </t>
  </si>
  <si>
    <t xml:space="preserve">Procès-verbal de décision  </t>
  </si>
  <si>
    <t xml:space="preserve">Rapport d'audit sur l'objectivité  </t>
  </si>
  <si>
    <t xml:space="preserve">Liste des contrôles d'exploitation  </t>
  </si>
  <si>
    <t xml:space="preserve">Procédures de contrôle opérationnel  </t>
  </si>
  <si>
    <t xml:space="preserve">Définition des responsabilités contrôle  </t>
  </si>
  <si>
    <t xml:space="preserve">Mécanismes de suivi des contrôles  </t>
  </si>
  <si>
    <t xml:space="preserve">Validation des contrôles par experts  </t>
  </si>
  <si>
    <t xml:space="preserve">Documentation méthodologique  </t>
  </si>
  <si>
    <t xml:space="preserve">Description détaillée des étapes  </t>
  </si>
  <si>
    <t xml:space="preserve">Couverture méthodologique complète  </t>
  </si>
  <si>
    <t xml:space="preserve">Analyse d'adaptation au contexte  </t>
  </si>
  <si>
    <t xml:space="preserve">Validation de pertinence méthodologique  </t>
  </si>
  <si>
    <t xml:space="preserve">Preuves d'application méthodologique  </t>
  </si>
  <si>
    <t xml:space="preserve">Registre des livrables produits  </t>
  </si>
  <si>
    <t>Vérification de conformité des livrables</t>
  </si>
  <si>
    <t xml:space="preserve">Registre de suivi méthodologique  </t>
  </si>
  <si>
    <t xml:space="preserve">Procès-verbal de validation méthodologique  </t>
  </si>
  <si>
    <t xml:space="preserve">Attestations de formation méthodologique  </t>
  </si>
  <si>
    <t xml:space="preserve">Supports d'application méthodologique  </t>
  </si>
  <si>
    <t xml:space="preserve">Plan d'accompagnement méthodologique  </t>
  </si>
  <si>
    <t xml:space="preserve">Évaluation des compétences méthodologiques  </t>
  </si>
  <si>
    <t xml:space="preserve">Plan de mise à jour méthodologique  </t>
  </si>
  <si>
    <t xml:space="preserve">Matrice de traçabilité exigences-spécifications  </t>
  </si>
  <si>
    <t xml:space="preserve">Couverture exhaustive des exigences  </t>
  </si>
  <si>
    <t xml:space="preserve">Document de spécifications techniques  </t>
  </si>
  <si>
    <t xml:space="preserve">Procès-verbal de validation des spécifications  </t>
  </si>
  <si>
    <t xml:space="preserve">Procédure de gestion des changements  </t>
  </si>
  <si>
    <t xml:space="preserve">PV de participation sécurité aux instances  </t>
  </si>
  <si>
    <t xml:space="preserve">Avis sécurité sur analyses/conception  </t>
  </si>
  <si>
    <t xml:space="preserve">Procès-verbal de validation sécurité  </t>
  </si>
  <si>
    <t xml:space="preserve">Registre des contributions sécurité  </t>
  </si>
  <si>
    <t xml:space="preserve">Suivi des recommandations sécurité  </t>
  </si>
  <si>
    <t xml:space="preserve">Registre d'assistance méthodologique  </t>
  </si>
  <si>
    <t xml:space="preserve">Documentation complète de la méthode  </t>
  </si>
  <si>
    <t xml:space="preserve">Analyse d'adéquation méthodologique  </t>
  </si>
  <si>
    <t xml:space="preserve">Preuves d'application concrète  </t>
  </si>
  <si>
    <t xml:space="preserve">Attestations de formation complète  </t>
  </si>
  <si>
    <t xml:space="preserve">Rapports de conformité méthodologique  </t>
  </si>
  <si>
    <t xml:space="preserve">Preuves d'application effective  </t>
  </si>
  <si>
    <t xml:space="preserve">Vérification de conformité des livrables  </t>
  </si>
  <si>
    <t xml:space="preserve">Suivi d'utilisation méthodologique  </t>
  </si>
  <si>
    <t xml:space="preserve">Certification de conformité d'usage  </t>
  </si>
  <si>
    <t xml:space="preserve">Attestations de formation documentée  </t>
  </si>
  <si>
    <t xml:space="preserve">Supports opérationnels méthodologiques  </t>
  </si>
  <si>
    <t xml:space="preserve">Dispositif d'accompagnement opérationnel  </t>
  </si>
  <si>
    <t xml:space="preserve">Évaluation des compétences acquises  </t>
  </si>
  <si>
    <t xml:space="preserve">Documentation des normes rédactionnelles  </t>
  </si>
  <si>
    <t xml:space="preserve">Description détaillée des normes  </t>
  </si>
  <si>
    <t xml:space="preserve">Répertoire des types de documents  </t>
  </si>
  <si>
    <t xml:space="preserve">Procédure de révision des normes  </t>
  </si>
  <si>
    <t xml:space="preserve">Guide de diffusion des normes  </t>
  </si>
  <si>
    <t xml:space="preserve">Rapport de conformité documentaire  </t>
  </si>
  <si>
    <t xml:space="preserve">Exemples de documents types  </t>
  </si>
  <si>
    <t xml:space="preserve">Registre d'utilisation des normes  </t>
  </si>
  <si>
    <t xml:space="preserve">Suivi d'application des normes  </t>
  </si>
  <si>
    <t xml:space="preserve">Plan de correction des écarts  </t>
  </si>
  <si>
    <t xml:space="preserve">Plan de test validé  </t>
  </si>
  <si>
    <t xml:space="preserve">Rapports d'exécution des tests  </t>
  </si>
  <si>
    <t xml:space="preserve">Couverture des exigences de test  </t>
  </si>
  <si>
    <t xml:space="preserve">Description des techniques de test  </t>
  </si>
  <si>
    <t xml:space="preserve">Procès-verbal de validation MOA  </t>
  </si>
  <si>
    <t xml:space="preserve">Inventaire des interfaces à tester  </t>
  </si>
  <si>
    <t xml:space="preserve">Scénarios de test d'intégration  </t>
  </si>
  <si>
    <t xml:space="preserve">Jeux de données de test  </t>
  </si>
  <si>
    <t xml:space="preserve">Procès-verbal de validation données  </t>
  </si>
  <si>
    <t xml:space="preserve">Rapports de test d'interface  </t>
  </si>
  <si>
    <t xml:space="preserve">Plan de test utilisateur approuvé  </t>
  </si>
  <si>
    <t xml:space="preserve">Liste des utilisateurs testeurs  </t>
  </si>
  <si>
    <t xml:space="preserve">Procès-verbal de recette utilisateur  </t>
  </si>
  <si>
    <t xml:space="preserve">Suivi des anomalies utilisateurs  </t>
  </si>
  <si>
    <t xml:space="preserve">Validation des besoins utilisateurs  </t>
  </si>
  <si>
    <t xml:space="preserve">Matrice de traçabilité tests-besoins  </t>
  </si>
  <si>
    <t xml:space="preserve">Couverture complète des besoins  </t>
  </si>
  <si>
    <t xml:space="preserve">Évaluation de conformité aux critères  </t>
  </si>
  <si>
    <t xml:space="preserve">Registre des écarts et corrections  </t>
  </si>
  <si>
    <t xml:space="preserve">Validation formelle des besoins  </t>
  </si>
  <si>
    <t xml:space="preserve">Définition des critères techniques  </t>
  </si>
  <si>
    <t xml:space="preserve">Scénarios de test techniques  </t>
  </si>
  <si>
    <t xml:space="preserve">Rapports de performance système  </t>
  </si>
  <si>
    <t xml:space="preserve">Évaluation d'ergonomie  </t>
  </si>
  <si>
    <t xml:space="preserve">Procès-verbal de qualité des données  </t>
  </si>
  <si>
    <t xml:space="preserve">Synthèse des changements évalués  </t>
  </si>
  <si>
    <t>Description détaillée des changements</t>
  </si>
  <si>
    <t xml:space="preserve">Analyse d'impact des changements  </t>
  </si>
  <si>
    <t xml:space="preserve">Registre des risques liés aux changements  </t>
  </si>
  <si>
    <t xml:space="preserve">Recommandations pour mise en œuvre des changements  </t>
  </si>
  <si>
    <t xml:space="preserve">Attestation de validation des changements  </t>
  </si>
  <si>
    <t xml:space="preserve">Liste des validateurs des changements  </t>
  </si>
  <si>
    <t xml:space="preserve">Procès-verbal d'approbation des changements  </t>
  </si>
  <si>
    <t xml:space="preserve">Plan de suivi des actions post-validation  </t>
  </si>
  <si>
    <t xml:space="preserve">Registre de communication des validations  </t>
  </si>
  <si>
    <t xml:space="preserve">Définition de la population cible  </t>
  </si>
  <si>
    <t xml:space="preserve">Méthodologie d'échantillonnage  </t>
  </si>
  <si>
    <t xml:space="preserve">Profils des personnes interrogées  </t>
  </si>
  <si>
    <t xml:space="preserve">Justificatif de représentativité  </t>
  </si>
  <si>
    <t xml:space="preserve">Guides et comptes-rendus d'entretiens  </t>
  </si>
  <si>
    <t xml:space="preserve">Liste des utilisateurs évaluateurs  </t>
  </si>
  <si>
    <t xml:space="preserve">Modalités de participation utilisateurs  </t>
  </si>
  <si>
    <t xml:space="preserve">Registre des contributions utilisateurs  </t>
  </si>
  <si>
    <t xml:space="preserve">Traitement des commentaires utilisateurs  </t>
  </si>
  <si>
    <t xml:space="preserve">Plan de restitution aux utilisateurs  </t>
  </si>
  <si>
    <t xml:space="preserve">Plan de communication formalisé  </t>
  </si>
  <si>
    <t xml:space="preserve">Analyse des besoins en communication  </t>
  </si>
  <si>
    <t xml:space="preserve">Stratégie de communication  </t>
  </si>
  <si>
    <t xml:space="preserve">Matrice des responsabilités communication  </t>
  </si>
  <si>
    <t xml:space="preserve">Suivi d'exécution du plan de communication  </t>
  </si>
  <si>
    <t xml:space="preserve">Manuel d'utilisation complet  </t>
  </si>
  <si>
    <t xml:space="preserve">Structure du manuel d'utilisation  </t>
  </si>
  <si>
    <t xml:space="preserve">Définition du public cible  </t>
  </si>
  <si>
    <t xml:space="preserve">Procédure de mise à jour du manuel  </t>
  </si>
  <si>
    <t xml:space="preserve">Modalités d'accès au manuel  </t>
  </si>
  <si>
    <t xml:space="preserve">Normes applicables au manuel  </t>
  </si>
  <si>
    <t xml:space="preserve">Rapport de conformité du manuel  </t>
  </si>
  <si>
    <t xml:space="preserve">Registre des écarts du manuel  </t>
  </si>
  <si>
    <t xml:space="preserve">Validation formelle du manuel  </t>
  </si>
  <si>
    <t xml:space="preserve">Plan de mise à jour normative  </t>
  </si>
  <si>
    <t xml:space="preserve">Versions adaptées du manuel  </t>
  </si>
  <si>
    <t xml:space="preserve">Guide de rédaction du manuel  </t>
  </si>
  <si>
    <t xml:space="preserve">Architecture du contenu du manuel  </t>
  </si>
  <si>
    <t xml:space="preserve">Banque d'illustrations et exemples  </t>
  </si>
  <si>
    <t xml:space="preserve">Enquête de compréhension du manuel  </t>
  </si>
  <si>
    <t xml:space="preserve">Définition des responsabilités utilisateurs  </t>
  </si>
  <si>
    <t xml:space="preserve">Procédures de sauvegarde/archivage  </t>
  </si>
  <si>
    <t xml:space="preserve">Calendrier des sauvegardes  </t>
  </si>
  <si>
    <t xml:space="preserve">Protocole de gestion des pertes de données  </t>
  </si>
  <si>
    <t xml:space="preserve">Validation des responsabilités utilisateurs  </t>
  </si>
  <si>
    <t xml:space="preserve">Manuel d'exploitation complet  </t>
  </si>
  <si>
    <t xml:space="preserve">Procédures d'installation  </t>
  </si>
  <si>
    <t xml:space="preserve">Procédures de configuration  </t>
  </si>
  <si>
    <t xml:space="preserve">Définition des rôles exploitation  </t>
  </si>
  <si>
    <t xml:space="preserve">Procédures de gestion des incidents  </t>
  </si>
  <si>
    <t xml:space="preserve">Plan de reprise d'activité  </t>
  </si>
  <si>
    <t xml:space="preserve">Procédure d'analyse d'impact  </t>
  </si>
  <si>
    <t xml:space="preserve">Cartographie des domaines impactés  </t>
  </si>
  <si>
    <t xml:space="preserve">Évaluation des impacts coûts/délais/risques  </t>
  </si>
  <si>
    <t xml:space="preserve">Registre des analyses d'impact  </t>
  </si>
  <si>
    <t xml:space="preserve">Validation des analyses d'impact  </t>
  </si>
  <si>
    <t xml:space="preserve">Système de gestion des versions  </t>
  </si>
  <si>
    <t xml:space="preserve">Convention de numérotation  </t>
  </si>
  <si>
    <t xml:space="preserve">Registre d'accès aux versions  </t>
  </si>
  <si>
    <t xml:space="preserve">Procédures de gestion des versions  </t>
  </si>
  <si>
    <t xml:space="preserve">Document des rôles et responsabilités  </t>
  </si>
  <si>
    <t xml:space="preserve">Attestation de réception des rôles  </t>
  </si>
  <si>
    <t xml:space="preserve">Preuve de compréhension des rôles  </t>
  </si>
  <si>
    <t xml:space="preserve">Registre d'application des rôles  </t>
  </si>
  <si>
    <t xml:space="preserve">Mécanisme de mise à jour des rôles  </t>
  </si>
  <si>
    <t xml:space="preserve">Document de mise en production  </t>
  </si>
  <si>
    <t xml:space="preserve">Définition des responsabilités  </t>
  </si>
  <si>
    <t xml:space="preserve">Contrats avec les parties prenantes  </t>
  </si>
  <si>
    <t xml:space="preserve">Registre des obligations contractuelles  </t>
  </si>
  <si>
    <t>Suivi du respect des obligations</t>
  </si>
  <si>
    <t xml:space="preserve">Contrats de garantie et maintenance actualisés  </t>
  </si>
  <si>
    <t xml:space="preserve">Définition des responsabilités garantie/maintenance  </t>
  </si>
  <si>
    <t xml:space="preserve">Procédure de transition garantie/maintenance  </t>
  </si>
  <si>
    <t xml:space="preserve">Registre des activités garantie/maintenance  </t>
  </si>
  <si>
    <t xml:space="preserve">Rapport de conformité contractuelle  </t>
  </si>
  <si>
    <t xml:space="preserve">Organigramme actualisé des directions  </t>
  </si>
  <si>
    <t xml:space="preserve">Délimitation des périmètres directionnels  </t>
  </si>
  <si>
    <t xml:space="preserve">Analyse des risques de conflits d'intérêts  </t>
  </si>
  <si>
    <t xml:space="preserve">Attestation de séparation des fonctions  </t>
  </si>
  <si>
    <t xml:space="preserve">Rapports d'audit de séparation des fonctions  </t>
  </si>
  <si>
    <t xml:space="preserve">Documentation de la procédure d'évolution  </t>
  </si>
  <si>
    <t xml:space="preserve">Description détaillée du processus d'évolution  </t>
  </si>
  <si>
    <t xml:space="preserve">Matrice des rôles dans les évolutions  </t>
  </si>
  <si>
    <t xml:space="preserve">Circuit de validation des évolutions  </t>
  </si>
  <si>
    <t xml:space="preserve">Reporting régulier des évolutions  </t>
  </si>
  <si>
    <t xml:space="preserve">Procédure formalisée d'analyse d'impact  </t>
  </si>
  <si>
    <t xml:space="preserve">Inventaire des domaines impactés  </t>
  </si>
  <si>
    <t xml:space="preserve">Évaluation documentée des impacts  </t>
  </si>
  <si>
    <t xml:space="preserve">Archivage des analyses d'impact  </t>
  </si>
  <si>
    <t xml:space="preserve">Validation des analyses par les parties  </t>
  </si>
  <si>
    <t xml:space="preserve">Système de gestion des versions opérationnel  </t>
  </si>
  <si>
    <t xml:space="preserve">Convention de versionnage claire  </t>
  </si>
  <si>
    <t xml:space="preserve">Documentation des procédures de versionnage  </t>
  </si>
  <si>
    <t xml:space="preserve">Document des rôles et responsabilités actualisé  </t>
  </si>
  <si>
    <t xml:space="preserve">Preuve de diffusion du document des rôles  </t>
  </si>
  <si>
    <t xml:space="preserve">Attestation de compréhension des rôles  </t>
  </si>
  <si>
    <t xml:space="preserve">Document de processus de mise en production  </t>
  </si>
  <si>
    <t xml:space="preserve">Définition des responsabilités mise en production  </t>
  </si>
  <si>
    <t xml:space="preserve">Description des étapes de mise en production  </t>
  </si>
  <si>
    <t xml:space="preserve">Critères d'acceptation de mise en production  </t>
  </si>
  <si>
    <t xml:space="preserve">Validation du processus par les responsables  </t>
  </si>
  <si>
    <t xml:space="preserve">Définition des obligations contractuelles  </t>
  </si>
  <si>
    <t xml:space="preserve">Suivi du respect des obligations  </t>
  </si>
  <si>
    <t xml:space="preserve">Preuves de conformité aux obligations  </t>
  </si>
  <si>
    <t xml:space="preserve">Procédure de traitement des écarts  </t>
  </si>
  <si>
    <t>Rapport d'audit de conformité</t>
  </si>
  <si>
    <t xml:space="preserve">Contrats de garantie et maintenance  </t>
  </si>
  <si>
    <t xml:space="preserve">Rapport de contrôle contractuel  </t>
  </si>
  <si>
    <t xml:space="preserve">Analyse des conflits d'intérêts avec mesures  </t>
  </si>
  <si>
    <t>Rapport d'audit de séparation des fonctions</t>
  </si>
  <si>
    <t xml:space="preserve">Validation du processus de mise en production </t>
  </si>
  <si>
    <t xml:space="preserve">Critères d'acceptation de mise en production </t>
  </si>
  <si>
    <t xml:space="preserve">Description des étapes de mise en production </t>
  </si>
  <si>
    <t>Non-conformité aux exigences réglementaires</t>
  </si>
  <si>
    <t>Méthodologie inadaptée aux spécificités du projet</t>
  </si>
  <si>
    <t>Validation biaisée des résultats</t>
  </si>
  <si>
    <t>Représentativité insuffisante des participants</t>
  </si>
  <si>
    <t>Décalage entre études et réalité opérationnelle</t>
  </si>
  <si>
    <t>Inadéquation avec la stratégie globale</t>
  </si>
  <si>
    <t>Indicateurs de performance non pertinents</t>
  </si>
  <si>
    <t>Désalignement stratégique</t>
  </si>
  <si>
    <t>Processus de validation non formalisé</t>
  </si>
  <si>
    <t>Absence de mécanisme de suivi efficace</t>
  </si>
  <si>
    <t>Processus non documentés</t>
  </si>
  <si>
    <t>Spécifications incomplètes des processus</t>
  </si>
  <si>
    <t>Couverture partielle des processus</t>
  </si>
  <si>
    <t>Mise à jour irrégulière des documents</t>
  </si>
  <si>
    <t>Restriction d'accès non justifiée</t>
  </si>
  <si>
    <t>Définition imprécise des rôles</t>
  </si>
  <si>
    <t>Compétences requises non actualisées</t>
  </si>
  <si>
    <t>Inadéquation des rôles aux objectifs</t>
  </si>
  <si>
    <t>Validation des rôles non systématique</t>
  </si>
  <si>
    <t>Mise à jour tardive des descriptions</t>
  </si>
  <si>
    <t>Interdépendances non identifiées</t>
  </si>
  <si>
    <t>Impacts des changements sous-estimés</t>
  </si>
  <si>
    <t>Mesures d'atténuation inefficaces</t>
  </si>
  <si>
    <t>Communication inter-équipes défaillante</t>
  </si>
  <si>
    <t>Validation des analyses non objective</t>
  </si>
  <si>
    <t>Besoins mal exprimés dans le cahier des charges</t>
  </si>
  <si>
    <t>Estimation imprécise des besoins</t>
  </si>
  <si>
    <t>Validation partielle des besoins</t>
  </si>
  <si>
    <t>Gestion des changements non maîtrisée</t>
  </si>
  <si>
    <t>Non-alignement avec le PDI</t>
  </si>
  <si>
    <t>Écarts non identifiés avec le PDI</t>
  </si>
  <si>
    <t>Conformité non vérifiée</t>
  </si>
  <si>
    <t>Processus de validation absent</t>
  </si>
  <si>
    <t>Incompatibilité avec l'architecture existante</t>
  </si>
  <si>
    <t>Impact sur l'évolution du SI négligé</t>
  </si>
  <si>
    <t>Besoins d'intégration mal définis</t>
  </si>
  <si>
    <t>Cohérence technique non assurée</t>
  </si>
  <si>
    <t>Validation technique insuffisante</t>
  </si>
  <si>
    <t>Engagement directionnel superficiel</t>
  </si>
  <si>
    <t>Participation irrégulière aux instances</t>
  </si>
  <si>
    <t>Communication directionnelle inefficace</t>
  </si>
  <si>
    <t>Décisions non formalisées</t>
  </si>
  <si>
    <t>Allocation des ressources inadaptée</t>
  </si>
  <si>
    <t>Acteurs externes non identifiés</t>
  </si>
  <si>
    <t>Contrats non formalisés avec les parties prenantes</t>
  </si>
  <si>
    <t>Suivi des prestataires défaillant</t>
  </si>
  <si>
    <t>Évaluation des externes partiale</t>
  </si>
  <si>
    <t>Communication externe inefficace</t>
  </si>
  <si>
    <t>Planning non consolidé</t>
  </si>
  <si>
    <t>Coordination insuffisante des plannings</t>
  </si>
  <si>
    <t>Dépendances non identifiées</t>
  </si>
  <si>
    <t>Suivi global absent</t>
  </si>
  <si>
    <t>Mises à jour irrégulières</t>
  </si>
  <si>
    <t>Plan de projet initial incomplet</t>
  </si>
  <si>
    <t>Charte de projet non partagée</t>
  </si>
  <si>
    <t>Risques et hypothèses sous-estimés</t>
  </si>
  <si>
    <t>Processus d'approbation non défini</t>
  </si>
  <si>
    <t>Diffusion inégale du plan</t>
  </si>
  <si>
    <t>Revues non systématiques</t>
  </si>
  <si>
    <t>Participants non représentatifs</t>
  </si>
  <si>
    <t>Modifications non tracées</t>
  </si>
  <si>
    <t>Processus d'approbation des versions absent</t>
  </si>
  <si>
    <t>Communication des versions défaillante</t>
  </si>
  <si>
    <t>Jalons mal définis</t>
  </si>
  <si>
    <t>Critères de réussite ambigus</t>
  </si>
  <si>
    <t>Responsables non désignés</t>
  </si>
  <si>
    <t>Suivi des jalons irrégulier</t>
  </si>
  <si>
    <t>Communication des jalons tardive</t>
  </si>
  <si>
    <t>Revues des plans partielles</t>
  </si>
  <si>
    <t>Décisions du comité non documentées</t>
  </si>
  <si>
    <t>Procès-verbaux incomplets</t>
  </si>
  <si>
    <t>Méthodologie inappropriée</t>
  </si>
  <si>
    <t>Adéquation méthode-projet non vérifiée</t>
  </si>
  <si>
    <t>Application partielle de la méthode</t>
  </si>
  <si>
    <t>Formation insuffisante de l'équipe</t>
  </si>
  <si>
    <t>Non-conformité à la méthode</t>
  </si>
  <si>
    <t>Procédure de revue absente</t>
  </si>
  <si>
    <t>Comptes-rendus de revue incomplets</t>
  </si>
  <si>
    <t>Participants non concernés</t>
  </si>
  <si>
    <t>Actions correctives non suivies</t>
  </si>
  <si>
    <t>Mise en œuvre corrective retardée</t>
  </si>
  <si>
    <t>Livrables mal définis</t>
  </si>
  <si>
    <t>Responsabilités floues dans la matrice RACI</t>
  </si>
  <si>
    <t>Communication des responsabilités inefficace</t>
  </si>
  <si>
    <t>Suivi des responsabilités absent</t>
  </si>
  <si>
    <t>Points de contrôle mal identifiés</t>
  </si>
  <si>
    <t>Critères de validation subjectifs</t>
  </si>
  <si>
    <t>Instances de validation non désignées</t>
  </si>
  <si>
    <t>Rapports de contrôle incomplets</t>
  </si>
  <si>
    <t>Résolution des écarts tardive</t>
  </si>
  <si>
    <t>Procédure de suivi des coûts absente</t>
  </si>
  <si>
    <t>Système de suivi budgétaire défaillant</t>
  </si>
  <si>
    <t>Écarts non analysés</t>
  </si>
  <si>
    <t>Documentation qualité incomplète</t>
  </si>
  <si>
    <t>Plan qualité inadapté</t>
  </si>
  <si>
    <t>Activités qualité mal définies</t>
  </si>
  <si>
    <t xml:space="preserve">Plan qualité non adapté au projet  </t>
  </si>
  <si>
    <t xml:space="preserve">Activités qualité mal planifiées  </t>
  </si>
  <si>
    <t xml:space="preserve">Responsabilités qualité mal attribuées  </t>
  </si>
  <si>
    <t xml:space="preserve">Non-conformités non traitées  </t>
  </si>
  <si>
    <t xml:space="preserve">Indicateurs qualité non pertinents  </t>
  </si>
  <si>
    <t xml:space="preserve">Manuel qualité obsolète  </t>
  </si>
  <si>
    <t xml:space="preserve">Non-conformité aux normes sectorielles  </t>
  </si>
  <si>
    <t xml:space="preserve">Diffusion inégale du manuel qualité  </t>
  </si>
  <si>
    <t xml:space="preserve">Mises à jour irrégulières du manuel  </t>
  </si>
  <si>
    <t xml:space="preserve">Application partielle du manuel  </t>
  </si>
  <si>
    <t xml:space="preserve">Inadéquation plan projet/manuel  </t>
  </si>
  <si>
    <t xml:space="preserve">Alignement qualité non vérifié  </t>
  </si>
  <si>
    <t xml:space="preserve">Activités qualité projet mal définies  </t>
  </si>
  <si>
    <t xml:space="preserve">Ressources qualité insuffisantes  </t>
  </si>
  <si>
    <t xml:space="preserve">Suivi qualité inefficace  </t>
  </si>
  <si>
    <t xml:space="preserve">Responsabilités mal définies (RACI)  </t>
  </si>
  <si>
    <t xml:space="preserve">Communication des rôles défaillante  </t>
  </si>
  <si>
    <t xml:space="preserve">Suivi des responsabilités absent  </t>
  </si>
  <si>
    <t xml:space="preserve">Points de contrôle critiques omis  </t>
  </si>
  <si>
    <t xml:space="preserve">Critères de validation subjectifs  </t>
  </si>
  <si>
    <t xml:space="preserve">Instances de validation non désignées  </t>
  </si>
  <si>
    <t xml:space="preserve">Rapports de contrôle incomplets  </t>
  </si>
  <si>
    <t xml:space="preserve">Résolution des écarts retardée  </t>
  </si>
  <si>
    <t xml:space="preserve">Procédure de suivi des coûts absente  </t>
  </si>
  <si>
    <t xml:space="preserve">Système budgétaire non fiable  </t>
  </si>
  <si>
    <t xml:space="preserve">Comparatifs budgétaires erronés  </t>
  </si>
  <si>
    <t xml:space="preserve">Analyse des écarts superficielle  </t>
  </si>
  <si>
    <t xml:space="preserve">Documentation processus qualité incomplète  </t>
  </si>
  <si>
    <t xml:space="preserve">Plan d'activités qualité irréaliste  </t>
  </si>
  <si>
    <t xml:space="preserve">Responsabilités qualité floues  </t>
  </si>
  <si>
    <t xml:space="preserve">Gestion des non-conformités laxiste  </t>
  </si>
  <si>
    <t xml:space="preserve">Indicateurs qualité non mesurables  </t>
  </si>
  <si>
    <t xml:space="preserve">Manuel qualité inapplicable  </t>
  </si>
  <si>
    <t xml:space="preserve">Écart par rapport aux normes  </t>
  </si>
  <si>
    <t xml:space="preserve">Mauvaise diffusion des bonnes pratiques  </t>
  </si>
  <si>
    <t xml:space="preserve">Mises à jour qualité non planifiées  </t>
  </si>
  <si>
    <t xml:space="preserve">Non-application du manuel qualité  </t>
  </si>
  <si>
    <t xml:space="preserve">Plan QA projet inadapté  </t>
  </si>
  <si>
    <t xml:space="preserve">Désalignement avec la stratégie qualité  </t>
  </si>
  <si>
    <t xml:space="preserve">Activités QA mal spécifiées  </t>
  </si>
  <si>
    <t xml:space="preserve">Ressources QA insuffisantes  </t>
  </si>
  <si>
    <t xml:space="preserve">Suivi QA inefficace  </t>
  </si>
  <si>
    <t xml:space="preserve">Spécifications qualité imprécises  </t>
  </si>
  <si>
    <t xml:space="preserve">Critères d'acceptation ambigus  </t>
  </si>
  <si>
    <t xml:space="preserve">Rapports de tests non fiables  </t>
  </si>
  <si>
    <t xml:space="preserve">Validation qualité biaisée  </t>
  </si>
  <si>
    <t xml:space="preserve">Système documentaire défaillant  </t>
  </si>
  <si>
    <t xml:space="preserve">Indépendance QA compromise  </t>
  </si>
  <si>
    <t xml:space="preserve">Rôles QA conflictuels  </t>
  </si>
  <si>
    <t xml:space="preserve">Reporting QA partial  </t>
  </si>
  <si>
    <t xml:space="preserve">Participation indépendante fictive  </t>
  </si>
  <si>
    <t xml:space="preserve">Conflits d'intérêts non déclarés  </t>
  </si>
  <si>
    <t xml:space="preserve">Scénarios mal documentés  </t>
  </si>
  <si>
    <t xml:space="preserve">Analyse des scénarios incomplète  </t>
  </si>
  <si>
    <t xml:space="preserve">Justifications des choix absentes  </t>
  </si>
  <si>
    <t xml:space="preserve">Évaluation coûts-bénéfices erronée  </t>
  </si>
  <si>
    <t xml:space="preserve">Validation des scénarios non objective  </t>
  </si>
  <si>
    <t xml:space="preserve">Examen des scénarios partiel  </t>
  </si>
  <si>
    <t>Critères d'inclusion/exclusion flous</t>
  </si>
  <si>
    <t xml:space="preserve">Scénario statu quo mal analysé  </t>
  </si>
  <si>
    <t xml:space="preserve">Conséquences d'inaction sous-estimées  </t>
  </si>
  <si>
    <t xml:space="preserve">Validation directionnelle biaisée  </t>
  </si>
  <si>
    <t xml:space="preserve">Risques par alternative non exhaustifs  </t>
  </si>
  <si>
    <t xml:space="preserve">Évaluation probabilité/impact erronée  </t>
  </si>
  <si>
    <t xml:space="preserve">Plan de mitigation inefficace  </t>
  </si>
  <si>
    <t xml:space="preserve">Analyse des risques incomplète  </t>
  </si>
  <si>
    <t xml:space="preserve">Validation experte insuffisante  </t>
  </si>
  <si>
    <t xml:space="preserve">Pondération des critères subjective  </t>
  </si>
  <si>
    <t xml:space="preserve">Comparaison des solutions partiale  </t>
  </si>
  <si>
    <t xml:space="preserve">Décision non documentée  </t>
  </si>
  <si>
    <t xml:space="preserve">Objectivité non vérifiée  </t>
  </si>
  <si>
    <t xml:space="preserve">Contrôles d'exploitation omis  </t>
  </si>
  <si>
    <t xml:space="preserve">Procédures de contrôle obsolètes  </t>
  </si>
  <si>
    <t xml:space="preserve">Responsabilités contrôle floues  </t>
  </si>
  <si>
    <t xml:space="preserve">Suivi des contrôles inefficace  </t>
  </si>
  <si>
    <t xml:space="preserve">Validation des contrôles absente  </t>
  </si>
  <si>
    <t xml:space="preserve">Documentation méthodologique incomplète  </t>
  </si>
  <si>
    <t xml:space="preserve">Étapes méthodologiques mal décrites  </t>
  </si>
  <si>
    <t xml:space="preserve">Couverture méthodologique insuffisante  </t>
  </si>
  <si>
    <t xml:space="preserve">Adaptation au contexte inadéquate  </t>
  </si>
  <si>
    <t xml:space="preserve">Pertinence méthodologique non validée  </t>
  </si>
  <si>
    <t xml:space="preserve">Application méthodologique non prouvée  </t>
  </si>
  <si>
    <t xml:space="preserve">Livrables non conformes  </t>
  </si>
  <si>
    <t xml:space="preserve">Suivi méthodologique irrégulier  </t>
  </si>
  <si>
    <t xml:space="preserve">Validation méthodologique formelle manquante  </t>
  </si>
  <si>
    <t xml:space="preserve">Formation méthodologique insuffisante  </t>
  </si>
  <si>
    <t xml:space="preserve">Supports méthodologiques inadéquats  </t>
  </si>
  <si>
    <t xml:space="preserve">Accompagnement méthodologique absent  </t>
  </si>
  <si>
    <t xml:space="preserve">Compétences méthodologiques non évaluées  </t>
  </si>
  <si>
    <t xml:space="preserve">Mises à jour méthodologiques retardées  </t>
  </si>
  <si>
    <t xml:space="preserve">Traçabilité exigences-spécifications défaillante  </t>
  </si>
  <si>
    <t xml:space="preserve">Exigences non couvertes  </t>
  </si>
  <si>
    <t xml:space="preserve">Spécifications techniques ambiguës  </t>
  </si>
  <si>
    <t xml:space="preserve">Validation des spécifications partiale  </t>
  </si>
  <si>
    <t xml:space="preserve">Gestion des changements non maîtrisée  </t>
  </si>
  <si>
    <t xml:space="preserve">Participation sécurité irrégulière  </t>
  </si>
  <si>
    <t xml:space="preserve">Avis sécurité non pris en compte  </t>
  </si>
  <si>
    <t xml:space="preserve">Validation sécurité superficielle  </t>
  </si>
  <si>
    <t xml:space="preserve">Contributions sécurité non documentées  </t>
  </si>
  <si>
    <t xml:space="preserve">Recommandations sécurité non suivies  </t>
  </si>
  <si>
    <t xml:space="preserve">Assistance méthodologique inaccessible  </t>
  </si>
  <si>
    <t xml:space="preserve">Documentation méthode incomplète  </t>
  </si>
  <si>
    <t xml:space="preserve">Adéquation méthode-projet non analysée  </t>
  </si>
  <si>
    <t xml:space="preserve">Preuves d'application manquantes  </t>
  </si>
  <si>
    <t xml:space="preserve">Formations non attestées  </t>
  </si>
  <si>
    <t xml:space="preserve">Conformité méthodologique non vérifiée  </t>
  </si>
  <si>
    <t xml:space="preserve">Application effective non démontrée  </t>
  </si>
  <si>
    <t xml:space="preserve">Production livrables irrégulière  </t>
  </si>
  <si>
    <t xml:space="preserve">Vérification conformité absente  </t>
  </si>
  <si>
    <t xml:space="preserve">Utilisation méthode non suivie  </t>
  </si>
  <si>
    <t xml:space="preserve">Conformité d'usage non certifiée  </t>
  </si>
  <si>
    <t xml:space="preserve">Formation documentée incomplète  </t>
  </si>
  <si>
    <t xml:space="preserve">Supports opérationnels inadéquats  </t>
  </si>
  <si>
    <t xml:space="preserve">Accompagnement opérationnel insuffisant  </t>
  </si>
  <si>
    <t xml:space="preserve">Compétences non validées  </t>
  </si>
  <si>
    <t xml:space="preserve">Mises à jour non planifiées  </t>
  </si>
  <si>
    <t xml:space="preserve">Normes rédactionnelles obsolètes  </t>
  </si>
  <si>
    <t xml:space="preserve">Description normes imprécises  </t>
  </si>
  <si>
    <t xml:space="preserve">Répertoire documents incomplet  </t>
  </si>
  <si>
    <t xml:space="preserve">Révision normes irrégulière  </t>
  </si>
  <si>
    <t xml:space="preserve">Diffusion normes inégale  </t>
  </si>
  <si>
    <t xml:space="preserve">Conformité documentaire non vérifiée  </t>
  </si>
  <si>
    <t xml:space="preserve">Exemples documents non représentatifs  </t>
  </si>
  <si>
    <t xml:space="preserve">Utilisation normes non suivie  </t>
  </si>
  <si>
    <t xml:space="preserve">Application normes partielle  </t>
  </si>
  <si>
    <t xml:space="preserve">Correction écarts retardée  </t>
  </si>
  <si>
    <t xml:space="preserve">Plan de test non validé  </t>
  </si>
  <si>
    <t>Exécution tests non documentée</t>
  </si>
  <si>
    <t xml:space="preserve">Rapports de tests incomplets  </t>
  </si>
  <si>
    <t xml:space="preserve">Couverture des tests partielle  </t>
  </si>
  <si>
    <t xml:space="preserve">Techniques de test inappropriées  </t>
  </si>
  <si>
    <t xml:space="preserve">Validation MOA non formelle  </t>
  </si>
  <si>
    <t xml:space="preserve">Interfaces critiques non testées  </t>
  </si>
  <si>
    <t xml:space="preserve">Scénarios d'intégration insuffisants  </t>
  </si>
  <si>
    <t xml:space="preserve">Données de test non représentatives  </t>
  </si>
  <si>
    <t xml:space="preserve">Validation des données biaisée  </t>
  </si>
  <si>
    <t xml:space="preserve">Rapports d'interface inexacts  </t>
  </si>
  <si>
    <t xml:space="preserve">Plan de test utilisateur non validé  </t>
  </si>
  <si>
    <t xml:space="preserve">Utilisateurs testeurs non représentatifs  </t>
  </si>
  <si>
    <t xml:space="preserve">Recette utilisateur non formalisée  </t>
  </si>
  <si>
    <t xml:space="preserve">Anomalies utilisateurs non tracées  </t>
  </si>
  <si>
    <t xml:space="preserve">Besoins utilisateurs non validés  </t>
  </si>
  <si>
    <t xml:space="preserve">Traçabilité tests-besoins défaillante  </t>
  </si>
  <si>
    <t xml:space="preserve">Besoins non couverts par les tests  </t>
  </si>
  <si>
    <t xml:space="preserve">Conformité aux critères non évaluée  </t>
  </si>
  <si>
    <t xml:space="preserve">Écarts non corrigés systématiquement  </t>
  </si>
  <si>
    <t xml:space="preserve">Validation des besoins non objective  </t>
  </si>
  <si>
    <t xml:space="preserve">Critères techniques mal définis  </t>
  </si>
  <si>
    <t xml:space="preserve">Scénarios techniques incomplets  </t>
  </si>
  <si>
    <t xml:space="preserve">Performances système inadéquates  </t>
  </si>
  <si>
    <t xml:space="preserve">Ergonomie non évaluée  </t>
  </si>
  <si>
    <t xml:space="preserve">Qualité des données non garantie  </t>
  </si>
  <si>
    <t xml:space="preserve">Synthèse des changements partiale  </t>
  </si>
  <si>
    <t xml:space="preserve">Description des changements imprécise  </t>
  </si>
  <si>
    <t xml:space="preserve">Analyse d'impact superficielle  </t>
  </si>
  <si>
    <t xml:space="preserve">Risques des changements sous-estimés  </t>
  </si>
  <si>
    <t xml:space="preserve">Validation des changements non formelle  </t>
  </si>
  <si>
    <t xml:space="preserve">Validateurs non identifiés  </t>
  </si>
  <si>
    <t xml:space="preserve">Approbation des changements non documentée  </t>
  </si>
  <si>
    <t xml:space="preserve">Suivi post-validation absent  </t>
  </si>
  <si>
    <t xml:space="preserve">Communication des validations inefficace  </t>
  </si>
  <si>
    <t xml:space="preserve">Population cible mal définie  </t>
  </si>
  <si>
    <t xml:space="preserve">Méthode d'échantillonnage biaisée  </t>
  </si>
  <si>
    <t xml:space="preserve">Profils des interrogés non documentés  </t>
  </si>
  <si>
    <t xml:space="preserve">Représentativité non justifiée  </t>
  </si>
  <si>
    <t xml:space="preserve">Guides d'entretien non standardisés  </t>
  </si>
  <si>
    <t xml:space="preserve">Utilisateurs évaluateurs non impliqués  </t>
  </si>
  <si>
    <t xml:space="preserve">Modalités de participation floues  </t>
  </si>
  <si>
    <t xml:space="preserve">Contributions utilisateurs non enregistrées  </t>
  </si>
  <si>
    <t xml:space="preserve">Commentaires utilisateurs ignorés  </t>
  </si>
  <si>
    <t xml:space="preserve">Restitution aux utilisateurs tardive  </t>
  </si>
  <si>
    <t xml:space="preserve">Plan de communication non formalisé  </t>
  </si>
  <si>
    <t xml:space="preserve">Besoins en communication mal analysés  </t>
  </si>
  <si>
    <t xml:space="preserve">Stratégie de communication inefficace  </t>
  </si>
  <si>
    <t xml:space="preserve">Responsabilités communication mal attribuées  </t>
  </si>
  <si>
    <t xml:space="preserve">Exécution communication non suivie  </t>
  </si>
  <si>
    <t xml:space="preserve">Manuel d'utilisation incomplet  </t>
  </si>
  <si>
    <t xml:space="preserve">Structure du manuel confuse  </t>
  </si>
  <si>
    <t xml:space="preserve">Public cible mal identifié  </t>
  </si>
  <si>
    <t xml:space="preserve">Mises à jour du manuel irrégulières  </t>
  </si>
  <si>
    <t xml:space="preserve">Accès au manuel restreint  </t>
  </si>
  <si>
    <t xml:space="preserve">Non-conformité aux normes applicables  </t>
  </si>
  <si>
    <t xml:space="preserve">Écarts du manuel non traités  </t>
  </si>
  <si>
    <t xml:space="preserve">Validation du manuel superficielle  </t>
  </si>
  <si>
    <t xml:space="preserve">Mises à jour normatives retardées  </t>
  </si>
  <si>
    <t xml:space="preserve">Versions adaptées non disponibles  </t>
  </si>
  <si>
    <t xml:space="preserve">Guide de rédaction ambigu  </t>
  </si>
  <si>
    <t xml:space="preserve">Architecture du contenu illogique  </t>
  </si>
  <si>
    <t xml:space="preserve">Illustrations et exemples inadéquats  </t>
  </si>
  <si>
    <t xml:space="preserve">Compréhension du manuel non évaluée  </t>
  </si>
  <si>
    <t xml:space="preserve">Responsabilités utilisateurs floues  </t>
  </si>
  <si>
    <t xml:space="preserve">Procédures sauvegarde/archivage obsolètes  </t>
  </si>
  <si>
    <t xml:space="preserve">Calendrier sauvegardes non respecté  </t>
  </si>
  <si>
    <t xml:space="preserve">Gestion des pertes de données inefficace  </t>
  </si>
  <si>
    <t xml:space="preserve">Validation responsabilités utilisateurs absente  </t>
  </si>
  <si>
    <t>Manuel d'exploitation incomplet</t>
  </si>
  <si>
    <t xml:space="preserve">Procédures d'installation obsolètes  </t>
  </si>
  <si>
    <t xml:space="preserve">Procédures de configuration erronées  </t>
  </si>
  <si>
    <t xml:space="preserve">Maintenance non planifiée  </t>
  </si>
  <si>
    <t xml:space="preserve">Rôles exploitation mal définis  </t>
  </si>
  <si>
    <t xml:space="preserve">Gestion des incidents inefficace  </t>
  </si>
  <si>
    <t xml:space="preserve">Plan reprise activité non testé  </t>
  </si>
  <si>
    <t xml:space="preserve">Domaines impactés non identifiés  </t>
  </si>
  <si>
    <t xml:space="preserve">Évaluation impacts incomplète  </t>
  </si>
  <si>
    <t xml:space="preserve">Analyses d'impact non archivées  </t>
  </si>
  <si>
    <t xml:space="preserve">Validation analyses non objective  </t>
  </si>
  <si>
    <t xml:space="preserve">Système versions non opérationnel  </t>
  </si>
  <si>
    <t xml:space="preserve">Convention numérotation ambiguë  </t>
  </si>
  <si>
    <t xml:space="preserve">Accès versions non contrôlé  </t>
  </si>
  <si>
    <t xml:space="preserve">Historique modifications incomplet  </t>
  </si>
  <si>
    <t xml:space="preserve">Procédures versions non appliquées  </t>
  </si>
  <si>
    <t xml:space="preserve">Rôles/responsabilités flous  </t>
  </si>
  <si>
    <t xml:space="preserve">Réception rôles non attestée  </t>
  </si>
  <si>
    <t xml:space="preserve">Compréhension rôles non prouvée  </t>
  </si>
  <si>
    <t xml:space="preserve">Application rôles non suivie  </t>
  </si>
  <si>
    <t xml:space="preserve">Mise à jour rôles retardée  </t>
  </si>
  <si>
    <t xml:space="preserve">Processus mise en production mal défini  </t>
  </si>
  <si>
    <t xml:space="preserve">Responsabilités production imprécises  </t>
  </si>
  <si>
    <t xml:space="preserve">Étapes mise en prod mal décrites  </t>
  </si>
  <si>
    <t xml:space="preserve">Critères acceptation subjectifs  </t>
  </si>
  <si>
    <t xml:space="preserve">Validation processus prod absente  </t>
  </si>
  <si>
    <t xml:space="preserve">Contrats parties prenantes caducs  </t>
  </si>
  <si>
    <t xml:space="preserve">Obligations contractuelles non tracées  </t>
  </si>
  <si>
    <t xml:space="preserve">Respect obligations non surveillé  </t>
  </si>
  <si>
    <t xml:space="preserve">Contrats garantie non actualisés  </t>
  </si>
  <si>
    <t xml:space="preserve">Responsabilités garantie floues  </t>
  </si>
  <si>
    <t xml:space="preserve">Transition garantie/maintenance non formalisée  </t>
  </si>
  <si>
    <t xml:space="preserve">Activités garantie non documentées  </t>
  </si>
  <si>
    <t xml:space="preserve">Conformité contractuelle non vérifiée  </t>
  </si>
  <si>
    <t xml:space="preserve">Organigramme directions obsolète  </t>
  </si>
  <si>
    <t xml:space="preserve">Périmètres directionnels mal délimités  </t>
  </si>
  <si>
    <t xml:space="preserve">Conflits d'intérêts non analysés  </t>
  </si>
  <si>
    <t xml:space="preserve">Séparation fonctions non attestée  </t>
  </si>
  <si>
    <t xml:space="preserve">Audits séparation fonctions absents  </t>
  </si>
  <si>
    <t xml:space="preserve">Procédure évolution non documentée  </t>
  </si>
  <si>
    <t xml:space="preserve">Processus évolution mal décrit  </t>
  </si>
  <si>
    <t xml:space="preserve">Rôles évolution mal attribués  </t>
  </si>
  <si>
    <t xml:space="preserve">Validation évolutions non formalisée  </t>
  </si>
  <si>
    <t xml:space="preserve">Reporting évolutions irrégulier  </t>
  </si>
  <si>
    <t xml:space="preserve">Procédure analyse impact manquante  </t>
  </si>
  <si>
    <t xml:space="preserve">Domaines impactés incomplets  </t>
  </si>
  <si>
    <t xml:space="preserve">Évaluation impacts non documentée  </t>
  </si>
  <si>
    <t xml:space="preserve">Archivage analyses défaillant  </t>
  </si>
  <si>
    <t xml:space="preserve">Validation parties prenantes partiale  </t>
  </si>
  <si>
    <t>Système gestion versions défectueux</t>
  </si>
  <si>
    <t xml:space="preserve">Convention versionnage ambiguë  </t>
  </si>
  <si>
    <t xml:space="preserve">Procédures versionnage obsolètes  </t>
  </si>
  <si>
    <t xml:space="preserve">Rôles/responsabilités non actualisés  </t>
  </si>
  <si>
    <t xml:space="preserve">Diffusion rôles inégale  </t>
  </si>
  <si>
    <t xml:space="preserve">Compréhension rôles non attestée  </t>
  </si>
  <si>
    <t xml:space="preserve">Responsabilités production floues  </t>
  </si>
  <si>
    <t xml:space="preserve">Étapes mise en prod imprécises  </t>
  </si>
  <si>
    <t xml:space="preserve">Critères acceptation mal définis  </t>
  </si>
  <si>
    <t xml:space="preserve">Validation processus non formelle  </t>
  </si>
  <si>
    <t xml:space="preserve">Obligations contractuelles ambiguës  </t>
  </si>
  <si>
    <t xml:space="preserve">Respect obligations non monitoré  </t>
  </si>
  <si>
    <t xml:space="preserve">Preuves conformité insuffisantes  </t>
  </si>
  <si>
    <t xml:space="preserve">Traitement écarts inefficace  </t>
  </si>
  <si>
    <t xml:space="preserve">Audit conformité superficiel  </t>
  </si>
  <si>
    <t xml:space="preserve">Contrats garantie/maintenance périmés  </t>
  </si>
  <si>
    <t xml:space="preserve">Responsabilités garantie mal définies  </t>
  </si>
  <si>
    <t xml:space="preserve">Transition garantie non formalisée  </t>
  </si>
  <si>
    <t xml:space="preserve">Activités garantie non tracées  </t>
  </si>
  <si>
    <t xml:space="preserve">Contrôle contractuel négligé  </t>
  </si>
  <si>
    <t xml:space="preserve">Périmètres directionnels flous  </t>
  </si>
  <si>
    <t xml:space="preserve">Conflits intérêts non mitigés  </t>
  </si>
  <si>
    <t xml:space="preserve">Séparation fonctions non validée  </t>
  </si>
  <si>
    <t>Audit séparation fonctions absent</t>
  </si>
  <si>
    <t>Déviations non détectées</t>
  </si>
  <si>
    <t>Reporting irrégulier</t>
  </si>
  <si>
    <t>sanctions juridiques ou financières</t>
  </si>
  <si>
    <t>perte d’adéquation avec les besoins réels</t>
  </si>
  <si>
    <t>résultats faussés ou orientés</t>
  </si>
  <si>
    <t>interprétations non fiables des résultats</t>
  </si>
  <si>
    <t>solutions inefficaces en situation réelle</t>
  </si>
  <si>
    <t>manque de cohérence avec les objectifs globaux</t>
  </si>
  <si>
    <t>pilotage inadéquat des performances</t>
  </si>
  <si>
    <t>actions stratégiques mal orientées</t>
  </si>
  <si>
    <t>décisions prises sans cadre structuré</t>
  </si>
  <si>
    <t>absence de rétroaction corrective</t>
  </si>
  <si>
    <t>impossibilité de prouver les pratiques</t>
  </si>
  <si>
    <t>incompréhension des processus opérationnels</t>
  </si>
  <si>
    <t>zones de risques non couvertes</t>
  </si>
  <si>
    <t>obsolescence de la documentation</t>
  </si>
  <si>
    <t>accès injustifié à des informations sensibles</t>
  </si>
  <si>
    <t>flou dans la répartition des responsabilités</t>
  </si>
  <si>
    <t>compétences obsolètes pour les rôles assignés</t>
  </si>
  <si>
    <t>inefficacité dans l'exécution des tâches</t>
  </si>
  <si>
    <t>rôles attribués sans vérification préalable</t>
  </si>
  <si>
    <t>retard dans la clarification des rôles</t>
  </si>
  <si>
    <t>effets domino non anticipés</t>
  </si>
  <si>
    <t>surprise face aux conséquences d’un changement</t>
  </si>
  <si>
    <t>protection inadéquate contre les dérives</t>
  </si>
  <si>
    <t>mauvaise circulation de l’information</t>
  </si>
  <si>
    <t>interprétations erronées des résultats</t>
  </si>
  <si>
    <t>spécifications incomplètes ou imprécises</t>
  </si>
  <si>
    <t>surestimation ou sous-estimation des ressources</t>
  </si>
  <si>
    <t>incompréhension des besoins métiers</t>
  </si>
  <si>
    <t>évolutions non maîtrisées ou non suivies</t>
  </si>
  <si>
    <t>écart entre stratégie projet et infrastructure</t>
  </si>
  <si>
    <t>risques non détectés dans le projet</t>
  </si>
  <si>
    <t>défaut de conformité au schéma directeur</t>
  </si>
  <si>
    <t>choix techniques non viables</t>
  </si>
  <si>
    <t>retard ou rejet à l’intégration</t>
  </si>
  <si>
    <t>intégration difficile dans l’existant</t>
  </si>
  <si>
    <t>manque de stabilité de l’architecture</t>
  </si>
  <si>
    <t>faiblesse de la validation technologique</t>
  </si>
  <si>
    <t>faible implication des décideurs</t>
  </si>
  <si>
    <t>manque de continuité dans la gouvernance</t>
  </si>
  <si>
    <t>absence de relais stratégique</t>
  </si>
  <si>
    <t>flou sur les orientations prises</t>
  </si>
  <si>
    <t>ressources allouées en décalage avec les besoins</t>
  </si>
  <si>
    <t>risques juridiques ou contractuels accrus</t>
  </si>
  <si>
    <t>relations floues avec les intervenants externes</t>
  </si>
  <si>
    <t>faible maîtrise de la prestation</t>
  </si>
  <si>
    <t>jugements subjectifs sur les partenaires</t>
  </si>
  <si>
    <t>perte d’efficacité dans les échanges externes</t>
  </si>
  <si>
    <t>incohérences dans le déroulement des tâches</t>
  </si>
  <si>
    <t>chevauchements ou trous dans le planning</t>
  </si>
  <si>
    <t>effets de blocage non anticipés</t>
  </si>
  <si>
    <t>dérives de planning non identifiées</t>
  </si>
  <si>
    <t>non-suivi de l’avancement global</t>
  </si>
  <si>
    <t>manque de réactivité aux imprévus</t>
  </si>
  <si>
    <t>vision projet partielle ou erronée</t>
  </si>
  <si>
    <t>engagement des acteurs insuffisant</t>
  </si>
  <si>
    <t>risques non maîtrisés dès le lancement</t>
  </si>
  <si>
    <t>manque de traçabilité des validations</t>
  </si>
  <si>
    <t>accès inégal à l'information projet</t>
  </si>
  <si>
    <t>absence de régularité dans les ajustements</t>
  </si>
  <si>
    <t>retours limités ou biaisés</t>
  </si>
  <si>
    <t>traçabilité des modifications impossible</t>
  </si>
  <si>
    <t>absence de validation formelle des changements</t>
  </si>
  <si>
    <t>mauvaise diffusion des mises à jour</t>
  </si>
  <si>
    <t>manque de repères pour le pilotage</t>
  </si>
  <si>
    <t>difficulté à évaluer la réussite du projet</t>
  </si>
  <si>
    <t>perte de visibilité sur l’avancement</t>
  </si>
  <si>
    <t>retard d’information pour les parties prenantes</t>
  </si>
  <si>
    <t>planification incomplète ou biaisée</t>
  </si>
  <si>
    <t>perte de justification des décisions prises</t>
  </si>
  <si>
    <t>absence d’historique fiable des échanges</t>
  </si>
  <si>
    <t>méthode inadaptée aux enjeux du projet</t>
  </si>
  <si>
    <t>choix méthodologiques non justifiés</t>
  </si>
  <si>
    <t>résultats non conformes aux standards</t>
  </si>
  <si>
    <t>montée en compétence insuffisante de l’équipe</t>
  </si>
  <si>
    <t>écarts aux bonnes pratiques non détectés</t>
  </si>
  <si>
    <t>absence de validation structurée</t>
  </si>
  <si>
    <t>perte d’informations importantes en revue</t>
  </si>
  <si>
    <t>manque d’implication des personnes clés</t>
  </si>
  <si>
    <t>corrections non effectuées</t>
  </si>
  <si>
    <t>résolution trop tardive des problèmes</t>
  </si>
  <si>
    <t>contenu des livrables flou ou incomplet</t>
  </si>
  <si>
    <t>confusion dans la gestion des rôles</t>
  </si>
  <si>
    <t>incompréhension des responsabilités assignées</t>
  </si>
  <si>
    <t>incapacité à vérifier l’avancement individuel</t>
  </si>
  <si>
    <t>zones de contrôle non couvertes</t>
  </si>
  <si>
    <t>décisions prises sur des critères flous</t>
  </si>
  <si>
    <t>absence d’organe décisionnaire clair</t>
  </si>
  <si>
    <t>informations de contrôle non exploitables</t>
  </si>
  <si>
    <t>résolution des anomalies trop lente</t>
  </si>
  <si>
    <t>perte de visibilité financière</t>
  </si>
  <si>
    <t>erreurs dans le suivi des dépenses</t>
  </si>
  <si>
    <t>anomalies budgétaires non identifiées</t>
  </si>
  <si>
    <t>retard ou échec dans la mise en conformité</t>
  </si>
  <si>
    <t>manque d’assurance sur la conformité qualité</t>
  </si>
  <si>
    <t>dispositif qualité inadapté au projet</t>
  </si>
  <si>
    <t>activités de contrôle mal ciblées</t>
  </si>
  <si>
    <t>dérive des actions qualité prévues</t>
  </si>
  <si>
    <t>détection tardive des anomalies</t>
  </si>
  <si>
    <t>responsabilités mal réparties en assurance qualité</t>
  </si>
  <si>
    <t>écarts non identifiés ou corrigés</t>
  </si>
  <si>
    <t>mesures qualité non représentatives</t>
  </si>
  <si>
    <t>référentiel non conforme à la réalité</t>
  </si>
  <si>
    <t>non-respect des exigences réglementaires</t>
  </si>
  <si>
    <t>accès inégal aux référentiels qualité</t>
  </si>
  <si>
    <t>incohérence entre les versions du manuel</t>
  </si>
  <si>
    <t>application aléatoire des référentiels</t>
  </si>
  <si>
    <t>pratiques projet non alignées avec le manuel</t>
  </si>
  <si>
    <t>écarts non maîtrisés entre plan projet et qualité</t>
  </si>
  <si>
    <t>actions qualité mal ciblées dans le projet</t>
  </si>
  <si>
    <t>manque de moyens pour assurer la qualité</t>
  </si>
  <si>
    <t>manque de visibilité sur les résultats qualité</t>
  </si>
  <si>
    <t>incertitude sur les rôles qualité</t>
  </si>
  <si>
    <t>transmission de l’information incomplète</t>
  </si>
  <si>
    <t>absence de redevabilité des acteurs</t>
  </si>
  <si>
    <t>absence de contrôles à fort impact</t>
  </si>
  <si>
    <t>évaluations basées sur des jugements personnels</t>
  </si>
  <si>
    <t>résultats de contrôle non exploitables</t>
  </si>
  <si>
    <t>retards dans les corrections des écarts</t>
  </si>
  <si>
    <t>Perte de visibilité sur les coûts réels du projet</t>
  </si>
  <si>
    <t>Décisions financières basées sur des données erronées</t>
  </si>
  <si>
    <t>Évaluation inexacte de la performance budgétaire</t>
  </si>
  <si>
    <t>Décisions de pilotage inappropriées</t>
  </si>
  <si>
    <t>Maintien d’écarts financiers non corrigés</t>
  </si>
  <si>
    <t>Impossibilité de garantir la conformité des processus</t>
  </si>
  <si>
    <t>Planification qualité non réalisable</t>
  </si>
  <si>
    <t>Confusion sur les responsabilités en matière de qualité</t>
  </si>
  <si>
    <t>Accumulation de non-conformités non traitées</t>
  </si>
  <si>
    <t>Suivi qualité non représentatif</t>
  </si>
  <si>
    <t>Incapacité à appliquer les procédures qualité</t>
  </si>
  <si>
    <t>Non-respect des standards requis</t>
  </si>
  <si>
    <t>Résistance à l’adoption des meilleures pratiques</t>
  </si>
  <si>
    <t>Retard dans l’évolution des référentiels qualité</t>
  </si>
  <si>
    <t>Perte de cohérence dans l’exécution des processus</t>
  </si>
  <si>
    <t>Non-conformité aux exigences qualité du projet</t>
  </si>
  <si>
    <t>Décalage entre le projet et les objectifs qualité</t>
  </si>
  <si>
    <t>Mauvaise couverture des exigences qualité</t>
  </si>
  <si>
    <t>Impossibilité de mener à bien les activités qualité</t>
  </si>
  <si>
    <t>Détection tardive des anomalies</t>
  </si>
  <si>
    <t>Livrables rejetés ou contestés</t>
  </si>
  <si>
    <t>Décisions d’acceptation non fondées</t>
  </si>
  <si>
    <t>Manque de fiabilité des résultats de test</t>
  </si>
  <si>
    <t>Remise en cause de l’objectivité des évaluations</t>
  </si>
  <si>
    <t>Non-conformité aux exigences de documentation</t>
  </si>
  <si>
    <t>Perte d’indépendance dans l’évaluation qualité</t>
  </si>
  <si>
    <t>Conflits d’intérêt dans les décisions qualité</t>
  </si>
  <si>
    <t>Manque de transparence dans les rapports</t>
  </si>
  <si>
    <t>Fausses garanties sur l’indépendance des évaluations</t>
  </si>
  <si>
    <t>Risque de biais dans l’évaluation des livrables</t>
  </si>
  <si>
    <t>Choix des solutions non étayé</t>
  </si>
  <si>
    <t>Solutions retenues mal justifiées</t>
  </si>
  <si>
    <t>Mauvaise allocation des ressources</t>
  </si>
  <si>
    <t>Choix orientés sans évaluation impartiale</t>
  </si>
  <si>
    <t>Solutions adoptées sans évaluation complète</t>
  </si>
  <si>
    <t>Critères de sélection inadaptés</t>
  </si>
  <si>
    <t>Vision biaisée des solutions de référence</t>
  </si>
  <si>
    <t>Omissions dans l’analyse de la situation actuelle</t>
  </si>
  <si>
    <t>Mauvaise anticipation des impacts potentiels</t>
  </si>
  <si>
    <t>Orientation stratégique erronée</t>
  </si>
  <si>
    <t>Risque mal maîtrisé dans les choix</t>
  </si>
  <si>
    <t>Plan de gestion des risques inefficace</t>
  </si>
  <si>
    <t>Menace sur l’atteinte des objectifs projet</t>
  </si>
  <si>
    <t>Évaluations d’expert peu fiables</t>
  </si>
  <si>
    <t>Décisions basées sur des jugements arbitraires</t>
  </si>
  <si>
    <t>Choix non fondés objectivement</t>
  </si>
  <si>
    <t>Absence de traçabilité des décisions</t>
  </si>
  <si>
    <t>Manque de transparence sur les arbitrages</t>
  </si>
  <si>
    <t>Failles dans la gestion opérationnelle</t>
  </si>
  <si>
    <t>Incapacité à détecter des déviations critiques</t>
  </si>
  <si>
    <t>Zones de responsabilité non maîtrisées</t>
  </si>
  <si>
    <t>Contrôle des opérations inefficace</t>
  </si>
  <si>
    <t>Absence de validation des activités critiques</t>
  </si>
  <si>
    <t>Risque d’erreur dans la mise en œuvre</t>
  </si>
  <si>
    <t>Processus mal compris ou mal appliqués</t>
  </si>
  <si>
    <t>Manque de rigueur dans la couverture du périmètre</t>
  </si>
  <si>
    <t>Solutions mal adaptées au contexte du projet</t>
  </si>
  <si>
    <t>Méthodologie utilisée sans vérification de pertinence</t>
  </si>
  <si>
    <t>Livrables produits non conformes aux exigences</t>
  </si>
  <si>
    <t>Absence de preuve de conformité aux pratiques définies</t>
  </si>
  <si>
    <t>Non-respect des spécifications attendues</t>
  </si>
  <si>
    <t>Rejets fréquents des livrables par les parties prenantes</t>
  </si>
  <si>
    <t>Incapacité à assurer un suivi continu de la méthode</t>
  </si>
  <si>
    <t>Méthode utilisée sans validation officielle</t>
  </si>
  <si>
    <t>Mauvaise compréhension des pratiques à appliquer</t>
  </si>
  <si>
    <t>Utilisation de supports non adaptés au contexte</t>
  </si>
  <si>
    <t>Absence de soutien lors de l’application de la méthode</t>
  </si>
  <si>
    <t>Manque de fiabilité dans l’évaluation des compétences</t>
  </si>
  <si>
    <t>Méthode non alignée sur les dernières évolutions</t>
  </si>
  <si>
    <t>Perte de traçabilité entre les besoins et les solutions</t>
  </si>
  <si>
    <t>Non-couverture des attentes fonctionnelles</t>
  </si>
  <si>
    <t>Ambiguïtés dans la réalisation technique</t>
  </si>
  <si>
    <t>Livrables validés sur des bases non objectives</t>
  </si>
  <si>
    <t>Modifications non maîtrisées en cours de projet</t>
  </si>
  <si>
    <t>Traitement discontinu des aspects de cybersécurité</t>
  </si>
  <si>
    <t>Ignorance des recommandations en matière de sécurité</t>
  </si>
  <si>
    <t>Risques de sécurité sous-estimés</t>
  </si>
  <si>
    <t>Absence de justification des apports sécurité</t>
  </si>
  <si>
    <t>Mesures de sécurité non mises en œuvre</t>
  </si>
  <si>
    <t>Accès difficile aux experts ou à l’aide méthodologique</t>
  </si>
  <si>
    <t>Mise en œuvre de la méthode sans ligne directrice claire</t>
  </si>
  <si>
    <t>Méthodologie utilisée sans analyse de pertinence</t>
  </si>
  <si>
    <t>Absence de preuve sur la mise en pratique réelle</t>
  </si>
  <si>
    <t>Formation non justifiable en cas d’audit</t>
  </si>
  <si>
    <t>Incapacité à confirmer l’usage de la méthode</t>
  </si>
  <si>
    <t>Non-respect des règles prévues dans le projet</t>
  </si>
  <si>
    <t>Retards et rejets répétés de livrables</t>
  </si>
  <si>
    <t>Méthodologie appliquée sans supervision</t>
  </si>
  <si>
    <t>Utilisation de pratiques non validées</t>
  </si>
  <si>
    <t>Formation difficilement traçable</t>
  </si>
  <si>
    <t>Manque d’outils concrets pour l'exécution des tâches</t>
  </si>
  <si>
    <t>Faible autonomie dans l’exécution opérationnelle</t>
  </si>
  <si>
    <t>Équipe non préparée aux exigences méthodologiques</t>
  </si>
  <si>
    <t>Retards dans l’adaptation aux nouvelles pratiques</t>
  </si>
  <si>
    <t>Usage de formats inadaptés ou désuets</t>
  </si>
  <si>
    <t>Confusion dans l’application des normes</t>
  </si>
  <si>
    <t>Documents introuvables ou mal classés</t>
  </si>
  <si>
    <t>Difficulté à maintenir à jour les normes internes</t>
  </si>
  <si>
    <t>Inégalités d’accès aux informations normalisées</t>
  </si>
  <si>
    <t>Livrables non conformes aux exigences formelles</t>
  </si>
  <si>
    <t>Documents transmis non représentatifs des attendus</t>
  </si>
  <si>
    <t>Suivi de la conformité documentaire inexistant</t>
  </si>
  <si>
    <t>Normes appliquées de manière incomplète</t>
  </si>
  <si>
    <t>Problèmes non traités à temps</t>
  </si>
  <si>
    <t>Validation du test non conforme aux procédures</t>
  </si>
  <si>
    <t>Résultats de test non vérifiables</t>
  </si>
  <si>
    <t>Manque d’information sur les défauts détectés</t>
  </si>
  <si>
    <t>Tests réalisés sans couvrir tous les cas</t>
  </si>
  <si>
    <t>Fiabilité des tests remise en question</t>
  </si>
  <si>
    <t>Livrables non validés par les utilisateurs métier</t>
  </si>
  <si>
    <t>Erreurs non détectées dans les interfaces</t>
  </si>
  <si>
    <t>Fonctionnalités non vérifiées en intégration</t>
  </si>
  <si>
    <t>Résultats de tests non représentatifs de l’usage réel</t>
  </si>
  <si>
    <t>Données erronées utilisées pour les validations</t>
  </si>
  <si>
    <t>Interfaces livrées sans cohérence avec les spécifications</t>
  </si>
  <si>
    <t>Non-validation des parcours utilisateurs</t>
  </si>
  <si>
    <t>Échantillon utilisateur non pertinent</t>
  </si>
  <si>
    <t>Retours utilisateurs non formalisés</t>
  </si>
  <si>
    <t>Spécifications non alignées avec les attentes réelles des utilisateurs</t>
  </si>
  <si>
    <t>Impossibilité de relier les tests aux besoins exprimés</t>
  </si>
  <si>
    <t>Failles de couverture dans la vérification des fonctionnalités</t>
  </si>
  <si>
    <t>Critères de validation non utilisés pour évaluer les livrables</t>
  </si>
  <si>
    <t>Défauts non détectés et non corrigés dans les livrables</t>
  </si>
  <si>
    <t>Décisions prises sur des évaluations partielles ou biaisées</t>
  </si>
  <si>
    <t>Solutions techniques inadaptées aux objectifs</t>
  </si>
  <si>
    <t>Tests techniques incomplets ou inefficaces</t>
  </si>
  <si>
    <t>Dégradations de performance dans l’environnement cible</t>
  </si>
  <si>
    <t>Expérience utilisateur dégradée</t>
  </si>
  <si>
    <t>Données non fiables ou non exploitables</t>
  </si>
  <si>
    <t>Visibilité limitée sur les impacts globaux des changements</t>
  </si>
  <si>
    <t>Manque de clarté sur les modifications apportées</t>
  </si>
  <si>
    <t>Conséquences des changements mal anticipées</t>
  </si>
  <si>
    <t>Risque sous-estimé de déstabilisation du système</t>
  </si>
  <si>
    <t>Solutions proposées inapplicables dans le contexte réel</t>
  </si>
  <si>
    <t>Validation des modifications non formalisée ni traçable</t>
  </si>
  <si>
    <t>Absence de désignation claire des personnes validant</t>
  </si>
  <si>
    <t>Historique des validations non disponible</t>
  </si>
  <si>
    <t>Mauvais suivi des actions après validation</t>
  </si>
  <si>
    <t>Transmission incomplète ou confuse des décisions prises</t>
  </si>
  <si>
    <t>Actions mal ciblées ou inefficaces</t>
  </si>
  <si>
    <t>Biais dans la sélection des répondants</t>
  </si>
  <si>
    <t>Incohérences dans les résultats des enquêtes ou tests</t>
  </si>
  <si>
    <t>Absence de justification de la base de participants</t>
  </si>
  <si>
    <t>Données recueillies non représentatives</t>
  </si>
  <si>
    <t>Évaluations utilisateurs peu comparables ou biaisées</t>
  </si>
  <si>
    <t>Retour d’expérience partiel ou inexploitable</t>
  </si>
  <si>
    <t>Faible engagement des utilisateurs dans l’évaluation</t>
  </si>
  <si>
    <t>Modalités de participation ambiguës ou mal comprises</t>
  </si>
  <si>
    <t>Retours utilisateurs non pris en compte</t>
  </si>
  <si>
    <t>Manque de transparence dans la restitution des résultats</t>
  </si>
  <si>
    <t>Plans de communication absents ou mal structurés</t>
  </si>
  <si>
    <t>Identification incomplète des enjeux de communication</t>
  </si>
  <si>
    <t>Messages non adaptés aux cibles et aux canaux</t>
  </si>
  <si>
    <t>Flou dans les responsabilités de diffusion</t>
  </si>
  <si>
    <t>Résultats de communication non mesurés ni suivis</t>
  </si>
  <si>
    <t>Instructions utilisateur incomplètes ou absentes</t>
  </si>
  <si>
    <t>Navigation dans la documentation difficile</t>
  </si>
  <si>
    <t>Cible de la documentation non adaptée au public visé</t>
  </si>
  <si>
    <t>Utilisateurs mal informés des évolutions du manuel</t>
  </si>
  <si>
    <t>Limitations d’accès à l’information critique</t>
  </si>
  <si>
    <t>Documentation non conforme aux référentiels</t>
  </si>
  <si>
    <t>Corrections non apportées au contenu existant</t>
  </si>
  <si>
    <t>Validation du contenu non approfondie</t>
  </si>
  <si>
    <t>Utilisateurs non informés des évolutions normatives</t>
  </si>
  <si>
    <t>Documentation non compatible avec les contextes réels</t>
  </si>
  <si>
    <t>Rédaction confuse ou sujette à interprétation</t>
  </si>
  <si>
    <t>Manque de logique dans la présentation des contenus</t>
  </si>
  <si>
    <t>Contenus peu illustrés ou non adaptés aux cas d’usage</t>
  </si>
  <si>
    <t>Flou sur les tâches à réaliser par les utilisateurs finaux</t>
  </si>
  <si>
    <t>Risque accru de perte ou de corruption de données</t>
  </si>
  <si>
    <t>Sauvegardes non effectuées dans les délais</t>
  </si>
  <si>
    <t>Données critiques non restaurables en cas d’incident</t>
  </si>
  <si>
    <t>Absence de contrôle sur l’exécution des responsabilités</t>
  </si>
  <si>
    <t>Utilisateurs sans support d’exploitation clair</t>
  </si>
  <si>
    <t>Installations sources d’erreurs ou non reproductibles</t>
  </si>
  <si>
    <t>Configuration du système incorrecte</t>
  </si>
  <si>
    <t>Difficultés à maintenir le système dans la durée</t>
  </si>
  <si>
    <t>Rôles d’exploitation confus ou mal affectés</t>
  </si>
  <si>
    <t>Allongement du temps de résolution et impact accru sur les activités critiques</t>
  </si>
  <si>
    <t>Impossibilité de rétablir rapidement les services en cas de sinistre</t>
  </si>
  <si>
    <t>Décisions inadéquates sur les priorités de continuité ou de reprise</t>
  </si>
  <si>
    <t>Oubli de fonctions critiques dans les plans de continuité</t>
  </si>
  <si>
    <t>Sous-estimation des conséquences sur les processus métiers</t>
  </si>
  <si>
    <t>Perte d’historique utile pour améliorer la résilience</t>
  </si>
  <si>
    <t>Doute sur la fiabilité des conclusions tirées de l’analyse</t>
  </si>
  <si>
    <t>Impossibilité de tracer les changements ou de revenir à une version antérieure</t>
  </si>
  <si>
    <t>Confusions sur les versions à utiliser ou à corriger</t>
  </si>
  <si>
    <t>Modifications non autorisées ou non traçables des composants</t>
  </si>
  <si>
    <t>Historique modifications incomplet</t>
  </si>
  <si>
    <t>Perte d’informations sur les évolutions et leurs justifications</t>
  </si>
  <si>
    <t>Non-respect du cycle de vie des versions et instabilité du système</t>
  </si>
  <si>
    <t>Risque de tâches non réalisées ou mal exécutées</t>
  </si>
  <si>
    <t>Aucune preuve que les responsabilités sont bien connues des parties concernées</t>
  </si>
  <si>
    <t>Risque de mauvaise exécution des tâches attendues</t>
  </si>
  <si>
    <t>Dérives non détectées dans l’exécution des responsabilités</t>
  </si>
  <si>
    <t>Rôles obsolètes ne correspondant plus aux besoins réels</t>
  </si>
  <si>
    <t>Déploiements hasardeux avec risques d'erreurs et d'indisponibilités</t>
  </si>
  <si>
    <t>Absence de responsabilité claire en cas de dysfonctionnement</t>
  </si>
  <si>
    <t>Omissions ou erreurs lors des déploiements</t>
  </si>
  <si>
    <t>Décisions arbitraires risquant de compromettre la qualité</t>
  </si>
  <si>
    <t>Aucune assurance que le processus a été correctement suivi</t>
  </si>
  <si>
    <t>Engagements et obligations juridiques potentiellement non valides</t>
  </si>
  <si>
    <t>Risque de non-respect ou d’oubli d’obligations clés</t>
  </si>
  <si>
    <t>Non-conformité contractuelle non détectée</t>
  </si>
  <si>
    <t>Perte de droits ou d’engagements utiles à la maintenance</t>
  </si>
  <si>
    <t>Litiges possibles en cas de défaillance couverte par la garantie</t>
  </si>
  <si>
    <t>Risque de rupture de prise en charge entre les phases du cycle de vie</t>
  </si>
  <si>
    <t>Manque de traçabilité sur les corrections ou remplacements sous garantie</t>
  </si>
  <si>
    <t>Incertitude sur l’alignement avec les exigences légales ou contractuelles</t>
  </si>
  <si>
    <t>Confusion sur les responsabilités et les circuits de décision</t>
  </si>
  <si>
    <t>Chevauchements ou vides organisationnels dans la gouvernance</t>
  </si>
  <si>
    <t>Décisions biaisées au détriment de l’intérêt de l’organisation</t>
  </si>
  <si>
    <t>Failles dans les contrôles internes augmentant le risque de fraude</t>
  </si>
  <si>
    <t>Absence de preuve de conformité avec les bonnes pratiques de contrôle</t>
  </si>
  <si>
    <t>Incapacité à répliquer ou corriger les évolutions apportées</t>
  </si>
  <si>
    <t>Difficulté à gérer efficacement les demandes de changement</t>
  </si>
  <si>
    <t>Risque d’erreurs ou de retards dans la mise en œuvre des évolutions</t>
  </si>
  <si>
    <t>Implémentation de modifications non validées et potentiellement instables</t>
  </si>
  <si>
    <t>Manque de visibilité sur les changements et leurs impacts</t>
  </si>
  <si>
    <t>Décisions prises sans mesurer les conséquences</t>
  </si>
  <si>
    <t>Omissions pouvant générer des effets collatéraux inattendus</t>
  </si>
  <si>
    <t>Incapacité à justifier les décisions prises en cas de litige</t>
  </si>
  <si>
    <t>Perte d’historique utile pour les analyses futures</t>
  </si>
  <si>
    <t>Manque de neutralité compromettant la pertinence de l’analyse</t>
  </si>
  <si>
    <t>Risque de confusion entre les versions utilisées</t>
  </si>
  <si>
    <t>Mauvaise interprétation de l’état d’avancement ou de stabilité</t>
  </si>
  <si>
    <t>Possibilité de modification par des personnes non autorisées</t>
  </si>
  <si>
    <t>Utilisation de méthodes inadaptées au contexte actuel</t>
  </si>
  <si>
    <t>Désalignement entre les rôles attendus et réels</t>
  </si>
  <si>
    <t>Certaines équipes non informées de leurs responsabilités</t>
  </si>
  <si>
    <t>Aucune garantie que les personnes comprennent leurs missions</t>
  </si>
  <si>
    <t>Impossibilité de détecter les écarts entre rôle et pratique</t>
  </si>
  <si>
    <t>Mauvaise interprétation des engagements contractuels</t>
  </si>
  <si>
    <t>Non-détection d’éventuelles violations d’obligations</t>
  </si>
  <si>
    <t>Incapacité à démontrer la conformité en cas de contrôle</t>
  </si>
  <si>
    <t>Résolution tardive ou inadaptée des non-conformités</t>
  </si>
  <si>
    <t>Absence de garantie sur l’exhaustivité de la vérification</t>
  </si>
  <si>
    <t>Perte de couverture contractuelle en cas d’incident</t>
  </si>
  <si>
    <t>Ambiguïté sur les responsabilités en cas de défaillance</t>
  </si>
  <si>
    <t>Risque de rupture de service entre les phases de contrat</t>
  </si>
  <si>
    <t>Manque de traçabilité des interventions sous garantie</t>
  </si>
  <si>
    <t>Non-détection des écarts entre pratiques et contrats</t>
  </si>
  <si>
    <t>Vision erronée des responsabilités et circuits décisionnels</t>
  </si>
  <si>
    <t>Zones de gestion mal définies ou en doublon</t>
  </si>
  <si>
    <t>Décisions biaisées affectant la gouvernance</t>
  </si>
  <si>
    <t>Risque de conflit d’intérêt ou de fraude non maîtrisé</t>
  </si>
  <si>
    <t>Absence de preuve de conformité aux bonnes pratiques de contrôle</t>
  </si>
  <si>
    <t>Mettre en place un dispositif de veille réglementaire et de conformité</t>
  </si>
  <si>
    <t>Réaliser des revues régulières de l’adéquation entre les solutions et les besoins</t>
  </si>
  <si>
    <t>Utiliser des outils d’évaluation objectifs et transparents</t>
  </si>
  <si>
    <t>Standardiser les méthodes d’analyse pour fiabiliser les interprétations</t>
  </si>
  <si>
    <t>Effectuer des tests opérationnels avant le déploiement des solutions</t>
  </si>
  <si>
    <t>Aligner les actions sur la stratégie globale de l’organisation</t>
  </si>
  <si>
    <t>Définir des indicateurs de performance pertinents et suivis</t>
  </si>
  <si>
    <t>Renforcer le pilotage stratégique à l’aide de données fiables</t>
  </si>
  <si>
    <t>Élaborer des cadres décisionnels clairs et documentés</t>
  </si>
  <si>
    <t>Intégrer un processus de retour d’expérience systématique</t>
  </si>
  <si>
    <t>Documenter rigoureusement toutes les pratiques mises en œuvre</t>
  </si>
  <si>
    <t>Cartographier et formaliser les processus métier</t>
  </si>
  <si>
    <t>Identifier, évaluer et suivre les risques opérationnels</t>
  </si>
  <si>
    <t>Actualiser régulièrement la documentation de référence</t>
  </si>
  <si>
    <t>Mettre en œuvre une politique de gestion des accès basée sur les rôles</t>
  </si>
  <si>
    <t>Définir clairement les responsabilités dans des fiches validées</t>
  </si>
  <si>
    <t>Mettre à jour les compétences des collaborateurs selon leurs rôles</t>
  </si>
  <si>
    <t>Suivre et contrôler l’efficacité de l’exécution des tâches</t>
  </si>
  <si>
    <t>Soumettre l’attribution des rôles à une validation préalable</t>
  </si>
  <si>
    <t>Accélérer les processus de clarification des responsabilités</t>
  </si>
  <si>
    <t>Intégrer une analyse d’impact obligatoire pour tout changement</t>
  </si>
  <si>
    <t>Effectuer des simulations pour anticiper les effets d’un changement</t>
  </si>
  <si>
    <t>Renforcer les contrôles internes pour prévenir les dérives</t>
  </si>
  <si>
    <t>Structurer la communication interne autour de canaux formalisés</t>
  </si>
  <si>
    <t>Former à l’analyse critique pour réduire les erreurs d’interprétation</t>
  </si>
  <si>
    <t>Utiliser des modèles de spécifications standardisés</t>
  </si>
  <si>
    <t>Évaluer les capacités et besoins avant l’allocation des ressources</t>
  </si>
  <si>
    <t>Assurer une collaboration étroite entre les équipes métier et IT</t>
  </si>
  <si>
    <t>Instaurer une gouvernance de l’évolution avec traçabilité</t>
  </si>
  <si>
    <t>Aligner les choix technologiques sur les objectifs du projet</t>
  </si>
  <si>
    <t>Intégrer l’analyse des risques dans toutes les phases du projet</t>
  </si>
  <si>
    <t>Suivre un schéma directeur validé et actualisé régulièrement</t>
  </si>
  <si>
    <t>Faire valider les choix techniques par un comité dédié</t>
  </si>
  <si>
    <t>Prévoir des phases d’intégration progressive dès la conception</t>
  </si>
  <si>
    <t>Assurer la compatibilité des nouveaux éléments avec l’existant</t>
  </si>
  <si>
    <t>Stabiliser l’architecture via des tests pilotes et contrôles qualité</t>
  </si>
  <si>
    <t>Mettre en place un processus formel de validation technologique</t>
  </si>
  <si>
    <t>Impliquer les décideurs dès les premières étapes du projet</t>
  </si>
  <si>
    <t>Prévoir des relais de gouvernance pour assurer la continuité</t>
  </si>
  <si>
    <t>Désigner des référents pour chaque axe stratégique</t>
  </si>
  <si>
    <t>Consigner les choix stratégiques dans des documents validés</t>
  </si>
  <si>
    <t>Ajuster les ressources de manière dynamique selon les besoins</t>
  </si>
  <si>
    <t>Mettre en place un tableau de bord de suivi contractuel</t>
  </si>
  <si>
    <t>Clarifier les responsabilités dans les relations externes</t>
  </si>
  <si>
    <t>Suivre la qualité des prestations via des indicateurs objectifs</t>
  </si>
  <si>
    <t>Définir des critères d’évaluation factuels pour les partenaires</t>
  </si>
  <si>
    <t>Utiliser des outils collaboratifs pour structurer les échanges externes</t>
  </si>
  <si>
    <t>Formaliser les tâches dans un référentiel partagé</t>
  </si>
  <si>
    <t>Établir une planification précise et revue régulièrement</t>
  </si>
  <si>
    <t>Identifier les points de blocage potentiels dans les projets</t>
  </si>
  <si>
    <t>Mettre en œuvre un système de suivi de planning par jalons</t>
  </si>
  <si>
    <t>Analyser les risques d’imprévus dès la planification initiale</t>
  </si>
  <si>
    <t>Partager une vision complète et mise à jour du projet</t>
  </si>
  <si>
    <t>Réaliser une cartographie des risques dès la phase amont</t>
  </si>
  <si>
    <t>Formaliser les validations via des enregistrements traçables</t>
  </si>
  <si>
    <t>Centraliser l’accès à l’information dans un espace projet unique</t>
  </si>
  <si>
    <t>Programmer des revues périodiques pour ajuster le projet</t>
  </si>
  <si>
    <t>Mettre en place un système de collecte structurée des retours</t>
  </si>
  <si>
    <t>Booster les acteurs afin d'augmenter leur engagement</t>
  </si>
  <si>
    <t>Établir un planning de suivi de l'avancement du projet</t>
  </si>
  <si>
    <t>Mettre en place un système de gestion des versions avec journal des modifications</t>
  </si>
  <si>
    <t>Instaurer une procédure formelle de validation des changements</t>
  </si>
  <si>
    <t>Assurer la diffusion structurée des mises à jour à toutes les parties prenantes</t>
  </si>
  <si>
    <t>Définir des indicateurs de suivi pour piloter efficacement le projet</t>
  </si>
  <si>
    <t>Mettre en œuvre des critères d’évaluation clairs des objectifs atteints</t>
  </si>
  <si>
    <t>Clarifier et documenter les responsabilités de chaque acteur</t>
  </si>
  <si>
    <t>Mettre en place des tableaux de bord de suivi de l’avancement</t>
  </si>
  <si>
    <t>Établir un circuit d’information réactif et structuré</t>
  </si>
  <si>
    <t>Adopter une planification détaillée et validée collectivement</t>
  </si>
  <si>
    <t>Conserver les décisions avec leurs justifications dans des supports traçables</t>
  </si>
  <si>
    <t>Centraliser les échanges dans un outil assurant l’archivage fiable</t>
  </si>
  <si>
    <t>Adapter la méthode projet au périmètre, enjeux et contexte</t>
  </si>
  <si>
    <t>Documenter et justifier les choix méthodologiques retenus</t>
  </si>
  <si>
    <t>Aligner les résultats sur les normes et standards applicables</t>
  </si>
  <si>
    <t>Former l’équipe de manière continue sur les exigences projet</t>
  </si>
  <si>
    <t>Mettre en œuvre des revues de conformité aux bonnes pratiques</t>
  </si>
  <si>
    <t>Structurer les validations avec des critères objectifs et formalisés</t>
  </si>
  <si>
    <t>Utiliser des comptes rendus pour capitaliser les informations critiques</t>
  </si>
  <si>
    <t>Impliquer activement les acteurs clés dans les revues et décisions</t>
  </si>
  <si>
    <t>Assurer le traitement et le suivi des corrections identifiées</t>
  </si>
  <si>
    <t>Mettre en place un processus de gestion des incidents avec délais cibles</t>
  </si>
  <si>
    <t>Standardiser les contenus attendus dans les livrables</t>
  </si>
  <si>
    <t>Attribuer clairement les rôles dans un organigramme validé</t>
  </si>
  <si>
    <t>Expliquer et documenter les responsabilités dans les supports projet</t>
  </si>
  <si>
    <t>Suivre les tâches individuelles avec des indicateurs de contribution</t>
  </si>
  <si>
    <t>Compléter la cartographie des contrôles à chaque phase du projet</t>
  </si>
  <si>
    <t>Définir des critères objectifs et mesurables pour les décisions</t>
  </si>
  <si>
    <t>Constituer un comité décisionnaire avec mandats définis</t>
  </si>
  <si>
    <t>Structurer les données de contrôle pour une exploitation opérationnelle</t>
  </si>
  <si>
    <t>Mettre en place une procédure rapide de traitement des anomalies</t>
  </si>
  <si>
    <t>Développer un tableau de bord budgétaire avec alertes</t>
  </si>
  <si>
    <t>Automatiser le suivi des dépenses avec outils de gestion adaptés</t>
  </si>
  <si>
    <t>Analyser régulièrement les données financières pour identifier les écarts</t>
  </si>
  <si>
    <t>Prévoir un plan d’action pour les exigences de conformité</t>
  </si>
  <si>
    <t>Renforcer les audits qualité avec un plan de vérification régulier</t>
  </si>
  <si>
    <t>Adapter le dispositif qualité à la nature et à la complexité du projet</t>
  </si>
  <si>
    <t>Cibler les contrôles qualité en fonction des risques identifiés</t>
  </si>
  <si>
    <t>Suivre les actions qualité avec des indicateurs de performance</t>
  </si>
  <si>
    <t>Définir des étapes de détection précoce des anomalies</t>
  </si>
  <si>
    <t>Répartir les responsabilités qualité dans une matrice RACI</t>
  </si>
  <si>
    <t>Mettre en œuvre un processus de gestion des écarts qualité</t>
  </si>
  <si>
    <t>Élaborer des mesures qualité fiables et représentatives</t>
  </si>
  <si>
    <t>Faire correspondre les référentiels qualité à la réalité du terrain</t>
  </si>
  <si>
    <t>Effectuer une veille réglementaire pour mettre à jour les exigences</t>
  </si>
  <si>
    <t>Garantir un accès équitable aux référentiels qualité</t>
  </si>
  <si>
    <t>Synchroniser régulièrement les versions du manuel qualité</t>
  </si>
  <si>
    <t>Encadrer l’application des référentiels par des audits internes</t>
  </si>
  <si>
    <t>Aligner les pratiques opérationnelles sur les documents de référence</t>
  </si>
  <si>
    <t>Corriger les écarts entre plan projet et plan qualité par des revues croisées</t>
  </si>
  <si>
    <t>Définir un plan qualité intégré au plan projet</t>
  </si>
  <si>
    <t>Allouer des ressources humaines et techniques dédiées à la qualité</t>
  </si>
  <si>
    <t>Créer des rapports qualité accessibles et compréhensibles</t>
  </si>
  <si>
    <t>Clarifier les rôles et responsabilités en matière de qualité</t>
  </si>
  <si>
    <t>Normaliser les supports de transmission d’information</t>
  </si>
  <si>
    <t>Instaurer un suivi des engagements et responsabilités des acteurs</t>
  </si>
  <si>
    <t>Définir et prioriser les contrôles à fort impact sur le projet</t>
  </si>
  <si>
    <t>Élaborer une grille d’évaluation basée sur des critères factuels</t>
  </si>
  <si>
    <t>Formaliser un comité décisionnel qualité avec comptes rendus</t>
  </si>
  <si>
    <t>Structurer les résultats de contrôle dans des tableaux de synthèse</t>
  </si>
  <si>
    <t>Mettre en place un calendrier de correction et de suivi des écarts</t>
  </si>
  <si>
    <t>Mettre en place un tableau de bord financier actualisé régulièrement</t>
  </si>
  <si>
    <t>Fiabiliser les données budgétaires par des contrôles de cohérence</t>
  </si>
  <si>
    <t>Mettre en œuvre des indicateurs de performance budgétaire précis</t>
  </si>
  <si>
    <t>Fonder les décisions de pilotage sur des analyses financières vérifiées</t>
  </si>
  <si>
    <t>Mettre en place un dispositif d’alerte sur les écarts budgétaires</t>
  </si>
  <si>
    <t>Élaborer un dispositif de contrôle qualité conforme aux normes</t>
  </si>
  <si>
    <t>Évaluer la faisabilité du plan qualité avant son déploiement</t>
  </si>
  <si>
    <t>Clarifier les rôles qualité dans une matrice de responsabilités</t>
  </si>
  <si>
    <t>Instaurer un processus de traitement des non-conformités</t>
  </si>
  <si>
    <t>Utiliser des indicateurs qualité représentatifs et actualisés</t>
  </si>
  <si>
    <t>Former les équipes à l'application des procédures qualité</t>
  </si>
  <si>
    <t>Aligner les processus sur les standards qualité applicables</t>
  </si>
  <si>
    <t>Sensibiliser les équipes à l'intérêt des bonnes pratiques</t>
  </si>
  <si>
    <t>Prévoir des mises à jour régulières des référentiels qualité</t>
  </si>
  <si>
    <t>Encadrer les processus par des procédures cohérentes</t>
  </si>
  <si>
    <t>Mettre en conformité les livrables avec les exigences qualité</t>
  </si>
  <si>
    <t>Faire converger les objectifs qualité et les objectifs projet</t>
  </si>
  <si>
    <t>Compléter la couverture des exigences dans le plan qualité</t>
  </si>
  <si>
    <t>Planifier les ressources nécessaires aux activités qualité</t>
  </si>
  <si>
    <t>Mettre en place une détection précoce des anomalies</t>
  </si>
  <si>
    <t>Valider les livrables à chaque étape clé du projet</t>
  </si>
  <si>
    <t>Fonder les décisions d’acceptation sur des critères définis</t>
  </si>
  <si>
    <t>Mettre en œuvre un protocole de tests fiable et traçable</t>
  </si>
  <si>
    <t>Standardiser les outils d’évaluation pour limiter la subjectivité</t>
  </si>
  <si>
    <t>Créer un référentiel documentaire pour garantir la conformité</t>
  </si>
  <si>
    <t>Renforcer l’indépendance des fonctions qualité</t>
  </si>
  <si>
    <t>Éviter les conflits d’intérêts dans les processus qualité</t>
  </si>
  <si>
    <t>Structurer les rapports avec des éléments vérifiables</t>
  </si>
  <si>
    <t>Documenter les garanties d’impartialité des évaluateurs</t>
  </si>
  <si>
    <t>Mettre en place un processus d’évaluation multicritères</t>
  </si>
  <si>
    <t>Documenter les critères de sélection des solutions proposées</t>
  </si>
  <si>
    <t>Justifier les choix de solution dans les comptes rendus de validation</t>
  </si>
  <si>
    <t>Optimiser la répartition des ressources en fonction des besoins projet</t>
  </si>
  <si>
    <t>Adopter une grille d’évaluation impartiale pour les solutions</t>
  </si>
  <si>
    <t>Évaluer les solutions selon une démarche complète et documentée</t>
  </si>
  <si>
    <t>Définir des critères de sélection adaptés au contexte projet</t>
  </si>
  <si>
    <t>Réaliser une étude comparative des solutions de référence</t>
  </si>
  <si>
    <t>Effectuer une analyse approfondie de l’existant</t>
  </si>
  <si>
    <t>Mener une étude d’impact préalable aux choix de solutions</t>
  </si>
  <si>
    <t>Aligner les orientations stratégiques sur les résultats de l’analyse</t>
  </si>
  <si>
    <t>Identifier et traiter les risques liés aux choix de solution</t>
  </si>
  <si>
    <t>Définir un plan de gestion des risques cohérent et opérationnel</t>
  </si>
  <si>
    <t>Suivre les risques critiques dans le pilotage du projet</t>
  </si>
  <si>
    <t>Recourir à plusieurs experts pour fiabiliser les évaluations</t>
  </si>
  <si>
    <t>Encadrer les décisions par une grille d’analyse formelle</t>
  </si>
  <si>
    <t>Justifier chaque choix par des faits et données objectifs</t>
  </si>
  <si>
    <t>Tracer systématiquement les décisions stratégiques</t>
  </si>
  <si>
    <t>Documenter les arbitrages dans les supports projet</t>
  </si>
  <si>
    <t>Renforcer les processus clés de gestion opérationnelle</t>
  </si>
  <si>
    <t>Intégrer des mécanismes de détection des déviations critiques</t>
  </si>
  <si>
    <t>Délimiter clairement les zones de responsabilité opérationnelle</t>
  </si>
  <si>
    <t>Élaborer un dispositif de contrôle des opérations structuré</t>
  </si>
  <si>
    <t>Valider systématiquement les activités critiques par des points de contrôle</t>
  </si>
  <si>
    <t>Encadrer les mises en œuvre par des procédures détaillées</t>
  </si>
  <si>
    <t>Former les équipes sur les processus à suivre</t>
  </si>
  <si>
    <t>S’assurer que le périmètre est bien couvert par les processus définis</t>
  </si>
  <si>
    <t>Réaliser des revues de conformité aux spécifications du projet</t>
  </si>
  <si>
    <t>Fonder les choix sur une évaluation méthodique et documentée</t>
  </si>
  <si>
    <t>Adapter les solutions au contexte spécifique du projet</t>
  </si>
  <si>
    <t>Vérifier la pertinence de la méthode avant son application</t>
  </si>
  <si>
    <t>Mettre en place un processus de vérification systématique des livrables</t>
  </si>
  <si>
    <t>Fournir des éléments de preuve pour chaque exigence respectée</t>
  </si>
  <si>
    <t>Faire valider les spécifications par les parties prenantes avant développement</t>
  </si>
  <si>
    <t>Renforcer les étapes de revue avec les parties prenantes clés</t>
  </si>
  <si>
    <t>Instaurer un mécanisme de suivi continu de la méthodologie</t>
  </si>
  <si>
    <t>Soumettre officiellement la méthode à validation avant application</t>
  </si>
  <si>
    <t>Former les équipes aux pratiques à adopter dès le début du projet</t>
  </si>
  <si>
    <t>Adapter les supports de travail au contexte spécifique du projet</t>
  </si>
  <si>
    <t>Prévoir un dispositif d’accompagnement pour l'application de la méthode</t>
  </si>
  <si>
    <t>Mettre en place une évaluation standardisée des compétences</t>
  </si>
  <si>
    <t>Actualiser la méthode en fonction des évolutions du domaine</t>
  </si>
  <si>
    <t>Assurer la traçabilité complète des exigences jusqu’aux solutions</t>
  </si>
  <si>
    <t>Vérifier systématiquement la couverture fonctionnelle des livrables</t>
  </si>
  <si>
    <t>Clarifier les consignes techniques et fonctionnelles en amont</t>
  </si>
  <si>
    <t>Fonder la validation des livrables sur des critères objectifs</t>
  </si>
  <si>
    <t>Encadrer rigoureusement les modifications en cours de projet</t>
  </si>
  <si>
    <t>Intégrer la cybersécurité de manière transversale et continue</t>
  </si>
  <si>
    <t>Inclure les recommandations sécurité dans les plans d’action</t>
  </si>
  <si>
    <t>Identifier, évaluer et documenter les risques de sécurité</t>
  </si>
  <si>
    <t>Expliquer clairement la valeur ajoutée des mesures sécurité</t>
  </si>
  <si>
    <t>Mettre en œuvre les mesures sécurité prévues dans les livrables</t>
  </si>
  <si>
    <t>Faciliter l’accès aux référents méthodologiques pour les équipes</t>
  </si>
  <si>
    <t>Fournir une ligne directrice claire pour l’application de la méthode</t>
  </si>
  <si>
    <t>Analyser la pertinence de la méthodologie avant son adoption</t>
  </si>
  <si>
    <t>Documenter les preuves concrètes de l’application de la méthode</t>
  </si>
  <si>
    <t>Tracer les formations suivies pour chaque membre de l’équipe</t>
  </si>
  <si>
    <t>Mettre en place un système de vérification de l’usage de la méthode</t>
  </si>
  <si>
    <t>Intégrer les règles projet dans les processus opérationnels</t>
  </si>
  <si>
    <t>Renforcer la supervision et les jalons de validation des livrables</t>
  </si>
  <si>
    <t>Encadrer l’application méthodologique par des responsables dédiés</t>
  </si>
  <si>
    <t>Faire valider chaque pratique avant son intégration au projet</t>
  </si>
  <si>
    <t>Documenter les actions de formation dans un registre accessible</t>
  </si>
  <si>
    <t>Déployer des outils adaptés pour la réalisation des tâches projet</t>
  </si>
  <si>
    <t>Renforcer l’autonomie par des guides opérationnels clairs</t>
  </si>
  <si>
    <t>Préparer les équipes aux méthodes par des ateliers pratiques</t>
  </si>
  <si>
    <t>Planifier des sessions de mise à jour sur les nouvelles pratiques</t>
  </si>
  <si>
    <t>Utiliser des formats de travail à jour et reconnus</t>
  </si>
  <si>
    <t>Former à l’interprétation et à l’application des normes</t>
  </si>
  <si>
    <t>Mettre en place une gestion documentaire structurée</t>
  </si>
  <si>
    <t>Prévoir un dispositif de veille sur l’actualisation des normes</t>
  </si>
  <si>
    <t>Centraliser les informations normatives dans un référentiel partagé</t>
  </si>
  <si>
    <t>Faire valider formellement la conformité aux exigences formelles</t>
  </si>
  <si>
    <t>S’assurer que les documents produits sont bien représentatifs</t>
  </si>
  <si>
    <t>Mettre en place un tableau de bord de suivi de conformité documentaire</t>
  </si>
  <si>
    <t>Évaluer l’application des normes à chaque étape du projet</t>
  </si>
  <si>
    <t>Planifier un dispositif d’escalade pour le traitement rapide des problèmes</t>
  </si>
  <si>
    <t>Faire respecter le protocole de validation des tests</t>
  </si>
  <si>
    <t>Tracer systématiquement les résultats des tests réalisés</t>
  </si>
  <si>
    <t>Centraliser les défauts détectés dans un outil dédié</t>
  </si>
  <si>
    <t>Couvrir l’ensemble des cas d’usage dans les scénarios de test</t>
  </si>
  <si>
    <t>Élaborer des plans de tests validés pour garantir leur fiabilité</t>
  </si>
  <si>
    <t>Impliquer les utilisateurs métier dans la validation des livrables</t>
  </si>
  <si>
    <t>Renforcer les phases de test des interfaces pour détecter les erreurs</t>
  </si>
  <si>
    <t>Intégrer un processus de vérification des fonctionnalités en environnement réel</t>
  </si>
  <si>
    <t>Aligner les tests sur des scénarios proches de l’usage opérationnel</t>
  </si>
  <si>
    <t>Vérifier l’exactitude des données utilisées pour les tests</t>
  </si>
  <si>
    <t>Faire relire les interfaces au regard des spécifications fonctionnelles</t>
  </si>
  <si>
    <t>Mettre en œuvre des parcours utilisateurs validés par des référents métier</t>
  </si>
  <si>
    <t>Constituer un panel utilisateur représentatif pour les tests</t>
  </si>
  <si>
    <t>Structurer la collecte et le traitement des retours utilisateurs</t>
  </si>
  <si>
    <t>Faire valider les spécifications par les utilisateurs finaux dès la phase de conception</t>
  </si>
  <si>
    <t>Relier systématiquement les tests aux exigences fonctionnelles documentées</t>
  </si>
  <si>
    <t>Établir une cartographie complète des fonctionnalités à vérifier</t>
  </si>
  <si>
    <t>Utiliser des critères de validation clairs et partagés pour chaque livrable</t>
  </si>
  <si>
    <t>Mettre en place un processus de revue approfondie pour détecter les défauts</t>
  </si>
  <si>
    <t>Fonder les décisions sur des évaluations complètes et objectives</t>
  </si>
  <si>
    <t>Aligner les choix techniques sur les objectifs opérationnels du projet</t>
  </si>
  <si>
    <t>Définir un plan de test technique couvrant l’ensemble des composants clés</t>
  </si>
  <si>
    <t>Tester les performances dans un environnement représentatif</t>
  </si>
  <si>
    <t>Intégrer des critères d’expérience utilisateur dans l’évaluation des livrables</t>
  </si>
  <si>
    <t>Mettre en place un contrôle qualité sur la fiabilité et l’exploitabilité des données</t>
  </si>
  <si>
    <t>Analyser les impacts globaux avant d’approuver un changement</t>
  </si>
  <si>
    <t>Tracer toutes les modifications avec des descriptions compréhensibles</t>
  </si>
  <si>
    <t>Effectuer une analyse d’impact systématique avant chaque changement</t>
  </si>
  <si>
    <t>Évaluer les effets potentiels sur la stabilité du système</t>
  </si>
  <si>
    <t>Valider les solutions proposées au regard du contexte d’exploitation réel</t>
  </si>
  <si>
    <t>Formaliser et tracer les validations de toute modification</t>
  </si>
  <si>
    <t>Désigner clairement les responsables de validation</t>
  </si>
  <si>
    <t>Archiver l’historique des validations dans un outil dédié</t>
  </si>
  <si>
    <t>Suivre l’exécution des actions issues des validations</t>
  </si>
  <si>
    <t>Documenter clairement toutes les décisions et les diffuser</t>
  </si>
  <si>
    <t>Cibler les actions en fonction d’analyses concrètes et mesurables</t>
  </si>
  <si>
    <t>Équilibrer la sélection des répondants pour garantir la représentativité</t>
  </si>
  <si>
    <t>Vérifier la cohérence des résultats issus des enquêtes et tests</t>
  </si>
  <si>
    <t>Justifier et tracer la composition des panels de participants</t>
  </si>
  <si>
    <t>Constituer des échantillons représentatifs des utilisateurs réels</t>
  </si>
  <si>
    <t>Standardiser les méthodes d’évaluation pour favoriser la comparabilité</t>
  </si>
  <si>
    <t>Structurer les retours d’expérience pour qu’ils soient exploitables</t>
  </si>
  <si>
    <t>Encourager activement l’implication des utilisateurs dans les évaluations</t>
  </si>
  <si>
    <t>Clarifier les modalités de participation dès le lancement de l’enquête</t>
  </si>
  <si>
    <t>Documenter et intégrer les retours utilisateurs dans les ajustements</t>
  </si>
  <si>
    <t>Partager les résultats et conclusions des évaluations en toute transparence</t>
  </si>
  <si>
    <t>Élaborer un plan de communication structuré dès le lancement du projet</t>
  </si>
  <si>
    <t>Identifier clairement les objectifs et enjeux de communication</t>
  </si>
  <si>
    <t>Adapter les messages aux cibles et aux canaux spécifiques</t>
  </si>
  <si>
    <t>Clarifier les rôles en matière de communication et de diffusion</t>
  </si>
  <si>
    <t>Mettre en place des indicateurs de suivi de la communication</t>
  </si>
  <si>
    <t>Fournir des instructions utilisateur claires et complètes</t>
  </si>
  <si>
    <t>Structurer la documentation pour faciliter la navigation</t>
  </si>
  <si>
    <t>Adapter la documentation aux niveaux de compétence des utilisateurs</t>
  </si>
  <si>
    <t>Informer les utilisateurs de chaque mise à jour du manuel</t>
  </si>
  <si>
    <t>Garantir un accès équitable à l’information critique</t>
  </si>
  <si>
    <t>Aligner la documentation avec les référentiels applicables</t>
  </si>
  <si>
    <t>Corriger et mettre à jour régulièrement le contenu existant</t>
  </si>
  <si>
    <t>Soumettre la documentation à une validation approfondie</t>
  </si>
  <si>
    <t>Notifier les utilisateurs de tout changement normatif pertinent</t>
  </si>
  <si>
    <t>Vérifier la compatibilité des contenus avec les contextes d’usage</t>
  </si>
  <si>
    <t>Rédiger les documents de manière claire et non ambigüe</t>
  </si>
  <si>
    <t>Organiser les contenus selon une logique fonctionnelle</t>
  </si>
  <si>
    <t>Illustrer les contenus avec des exemples concrets</t>
  </si>
  <si>
    <t>Préciser les tâches à réaliser dans un langage adapté aux utilisateurs</t>
  </si>
  <si>
    <t>Mettre en place un plan de gestion des risques sur les données</t>
  </si>
  <si>
    <t>Planifier des sauvegardes régulières et automatisées</t>
  </si>
  <si>
    <t>Tester la restauration des données pour garantir leur disponibilité</t>
  </si>
  <si>
    <t>Attribuer clairement les responsabilités de contrôle opérationnel</t>
  </si>
  <si>
    <t>Fournir un guide d’exploitation clair et accessible aux utilisateurs</t>
  </si>
  <si>
    <t>Standardiser les procédures d’installation pour éviter les erreurs</t>
  </si>
  <si>
    <t>Vérifier systématiquement les configurations système avant déploiement</t>
  </si>
  <si>
    <t>Prévoir un plan de maintenance pour assurer la pérennité du système</t>
  </si>
  <si>
    <t>Définir clairement les rôles et responsabilités en matière d’exploitation</t>
  </si>
  <si>
    <t>Élaborer un plan de résolution structuré pour les incidents critiques</t>
  </si>
  <si>
    <t>Mettre en place un plan de reprise d’activité testé et à jour</t>
  </si>
  <si>
    <t>Prioriser les activités critiques dans le plan de continuité</t>
  </si>
  <si>
    <t>Identifier et intégrer toutes les fonctions critiques dans les plans de continuité</t>
  </si>
  <si>
    <t>Évaluer systématiquement les impacts métier lors des analyses de risques</t>
  </si>
  <si>
    <t>Centraliser et préserver l’historique des incidents et solutions pour capitalisation</t>
  </si>
  <si>
    <t>Structurer l’analyse pour garantir des conclusions fiables et vérifiables</t>
  </si>
  <si>
    <t>Utiliser un système de gestion de configuration assurant la traçabilité</t>
  </si>
  <si>
    <t>Gérer les versions via un référentiel unique avec processus de validation</t>
  </si>
  <si>
    <t>Restreindre les modifications aux utilisateurs autorisés avec traçabilité</t>
  </si>
  <si>
    <t>Documenter systématiquement les évolutions et leur justification</t>
  </si>
  <si>
    <t>Suivre rigoureusement le cycle de vie des versions logicielles</t>
  </si>
  <si>
    <t>Mettre en place une supervision des tâches critiques avec suivi des réalisations</t>
  </si>
  <si>
    <t>Documenter les responsabilités et les diffuser aux parties concernées</t>
  </si>
  <si>
    <t>Former les parties prenantes sur les tâches à réaliser selon leur rôle</t>
  </si>
  <si>
    <t>Mettre en place des contrôles pour détecter les dérives dans l’exécution</t>
  </si>
  <si>
    <t>Actualiser régulièrement les rôles en fonction des évolutions du projet</t>
  </si>
  <si>
    <t>Standardiser les procédures de déploiement pour limiter les erreurs</t>
  </si>
  <si>
    <t>Attribuer clairement les responsabilités en cas d’incident</t>
  </si>
  <si>
    <t>Contrôler chaque étape du déploiement avec des check-lists formalisées</t>
  </si>
  <si>
    <t>Mettre en place un processus de validation pour les décisions clés</t>
  </si>
  <si>
    <t>Assurer la traçabilité complète de chaque étape du processus</t>
  </si>
  <si>
    <t>Vérifier la conformité juridique des engagements pris</t>
  </si>
  <si>
    <t>Suivre les obligations contractuelles à chaque étape du projet</t>
  </si>
  <si>
    <t>Mettre en place un contrôle régulier de la conformité contractuelle</t>
  </si>
  <si>
    <t>Documenter les droits et engagements liés à la maintenance</t>
  </si>
  <si>
    <t>Vérifier la couverture contractuelle pour prévenir tout litige</t>
  </si>
  <si>
    <t>Coordonner les phases du cycle de vie pour éviter les ruptures de continuité</t>
  </si>
  <si>
    <t>Tracer toutes les corrections ou remplacements effectués sous garantie</t>
  </si>
  <si>
    <t>Réaliser une veille juridique pour assurer l’alignement contractuel</t>
  </si>
  <si>
    <t>Définir les responsabilités et circuits de décision avec précision</t>
  </si>
  <si>
    <t>Clarifier les périmètres organisationnels pour éviter les doublons</t>
  </si>
  <si>
    <t>Instaurer un processus de décision transparent et documenté</t>
  </si>
  <si>
    <t>Renforcer les contrôles internes pour limiter les risques de fraude</t>
  </si>
  <si>
    <t>Conserver les preuves de conformité aux référentiels de contrôle</t>
  </si>
  <si>
    <t>Mettre en place un processus de versionning reproductible et contrôlé</t>
  </si>
  <si>
    <t>Structurer la gestion des demandes de changement avec priorisation</t>
  </si>
  <si>
    <t>Suivre l’implémentation des évolutions avec vérifications intermédiaires</t>
  </si>
  <si>
    <t>Soumettre les modifications à un comité de validation préalable</t>
  </si>
  <si>
    <t>Documenter les impacts attendus pour chaque changement appliqué</t>
  </si>
  <si>
    <t>Analyser les conséquences possibles avant chaque décision de changement</t>
  </si>
  <si>
    <t>Valider les décisions en s’appuyant sur des éléments de preuve</t>
  </si>
  <si>
    <t>Conserver un historique des décisions pour les analyses futures</t>
  </si>
  <si>
    <t>Garantir l’impartialité de l’analyse en mobilisant des acteurs neutres</t>
  </si>
  <si>
    <t>Maintenir une gestion rigoureuse des versions actives</t>
  </si>
  <si>
    <t>Communiquer clairement l’état de stabilité et d’avancement des versions</t>
  </si>
  <si>
    <t>Limiter l’accès aux modifications aux personnes autorisées</t>
  </si>
  <si>
    <t>Archiver les justifications de chaque évolution apportée</t>
  </si>
  <si>
    <t>Adapter les méthodes aux exigences actuelles du projet</t>
  </si>
  <si>
    <t>Aligner les rôles sur les missions opérationnelles attendues</t>
  </si>
  <si>
    <t>Diffuser les responsabilités clairement auprès de toutes les équipes concernées</t>
  </si>
  <si>
    <t>Vérifier la compréhension des missions par les collaborateurs</t>
  </si>
  <si>
    <t>Effectuer des audits réguliers pour identifier les écarts entre rôle et pratique</t>
  </si>
  <si>
    <t>Actualiser les référentiels de rôle selon les besoins actuels</t>
  </si>
  <si>
    <t>Standardiser les déploiements pour réduire les risques d’erreurs</t>
  </si>
  <si>
    <t>Désigner des responsables opérationnels pour chaque déploiement</t>
  </si>
  <si>
    <t>Mettre en œuvre des contrôles qualité sur l’ensemble du cycle de déploiement</t>
  </si>
  <si>
    <t>Encadrer les décisions par une procédure d’arbitrage claire</t>
  </si>
  <si>
    <t>Mettre en œuvre des points de contrôle à chaque phase du processus</t>
  </si>
  <si>
    <t>Assurer une bonne compréhension des obligations contractuelles par les parties</t>
  </si>
  <si>
    <t>Auditer régulièrement la conformité aux engagements contractuels</t>
  </si>
  <si>
    <t>Préparer des éléments de preuve pour toute vérification externe</t>
  </si>
  <si>
    <t>Traiter immédiatement les non-conformités détectées</t>
  </si>
  <si>
    <t>Réaliser des vérifications croisées pour s’assurer de l’exhaustivité</t>
  </si>
  <si>
    <t>Vérifier les garanties en vigueur pour chaque composant critique</t>
  </si>
  <si>
    <t>Clarifier les responsabilités dans les cas de défaillance technique</t>
  </si>
  <si>
    <t>Coordonner les responsabilités entre les différentes phases contractuelles</t>
  </si>
  <si>
    <t>Tracer toutes les interventions liées à la garantie</t>
  </si>
  <si>
    <t>Contrôler la conformité entre pratiques réelles et engagements contractuels</t>
  </si>
  <si>
    <t>Cartographier clairement les responsabilités et circuits de validation</t>
  </si>
  <si>
    <t>Définir précisément les zones de gestion pour éviter les chevauchements</t>
  </si>
  <si>
    <t>Instaurer une gouvernance équilibrée pour limiter les biais décisionnels</t>
  </si>
  <si>
    <t>Mettre en œuvre des dispositifs anti-conflits d’intérêts</t>
  </si>
  <si>
    <t>Documenter les preuves de conformité aux pratiques de contrôle en vigueur</t>
  </si>
  <si>
    <t>Mettre en place des procédures de contrôle pour surveiller l’accès, l’utilisation et les mouvements des actifs</t>
  </si>
  <si>
    <t>Mettre en place un processus de révision régulière pour adapter la politique aux évolutions du contexte et des menaces</t>
  </si>
  <si>
    <t>Existence d’une politique de sécurité formalisée</t>
  </si>
  <si>
    <t>Une politique de sécurité est-elle formellement rédigée et validée ?</t>
  </si>
  <si>
    <t>Politique de sécurité validée</t>
  </si>
  <si>
    <t>Absence de cadre de référence</t>
  </si>
  <si>
    <t>Mise en œuvre incohérente des mesures de sécurité</t>
  </si>
  <si>
    <t>Rédiger et valider officiellement une politique de sécurité adaptée</t>
  </si>
  <si>
    <t>Alignement sur les activités de l’organisation</t>
  </si>
  <si>
    <t>La politique prend-elle en compte les spécificités des métiers ?</t>
  </si>
  <si>
    <t>Non</t>
  </si>
  <si>
    <t>Cartographie des processus métiers</t>
  </si>
  <si>
    <t>Inadéquation entre sécurité et besoins réels</t>
  </si>
  <si>
    <t>Perte d’efficacité des mesures appliquées</t>
  </si>
  <si>
    <t>Adapter la politique aux activités spécifiques de l'organisation</t>
  </si>
  <si>
    <t>Mise à jour récente</t>
  </si>
  <si>
    <t>La politique a-t-elle été revue dans l’année écoulée ?</t>
  </si>
  <si>
    <t>Historique des révisions</t>
  </si>
  <si>
    <t>Politique obsolète</t>
  </si>
  <si>
    <t>Prise en compte insuffisante des menaces actuelles</t>
  </si>
  <si>
    <t>Mettre à jour la politique de sécurité annuellement</t>
  </si>
  <si>
    <t>Communication de la politique</t>
  </si>
  <si>
    <t>Tous les utilisateurs ont-ils été informés de son contenu ?</t>
  </si>
  <si>
    <t>Pas</t>
  </si>
  <si>
    <t>Preuves de communication (email, affichage)</t>
  </si>
  <si>
    <t>Méconnaissance des règles de sécurité</t>
  </si>
  <si>
    <t>Comportements non conformes</t>
  </si>
  <si>
    <t>Diffuser largement la politique via des canaux adaptés</t>
  </si>
  <si>
    <t>Accessibilité du document</t>
  </si>
  <si>
    <t>Le document est-il facilement accessible aux collaborateurs ?</t>
  </si>
  <si>
    <t>Lien intranet / portail interne</t>
  </si>
  <si>
    <t>Difficulté à consulter les directives</t>
  </si>
  <si>
    <t>Non-respect involontaire des consignes</t>
  </si>
  <si>
    <t>Assurer l’accessibilité continue de la politique sur l’intranet</t>
  </si>
  <si>
    <t>Implication de la direction</t>
  </si>
  <si>
    <t>Flou organisationnel</t>
  </si>
  <si>
    <t>Existence d’une politique de sécurité</t>
  </si>
  <si>
    <t>Une politique de sécurité formalisée a-t-elle été établie ?</t>
  </si>
  <si>
    <t>Absence de cadre structuré</t>
  </si>
  <si>
    <t>Gestion incohérente des risques</t>
  </si>
  <si>
    <t>Rédiger une politique de sécurité alignée sur les besoins métier</t>
  </si>
  <si>
    <t>Intégration de la sécurité dans la stratégie</t>
  </si>
  <si>
    <t>La sécurité est-elle intégrée dans la stratégie globale ?</t>
  </si>
  <si>
    <t>Plan stratégique</t>
  </si>
  <si>
    <t>Décalage entre sécurité et objectifs</t>
  </si>
  <si>
    <t>Faible impact sur la sécurité</t>
  </si>
  <si>
    <t>Intégrer la sécurité dans la gouvernance stratégique</t>
  </si>
  <si>
    <t>Prise en compte de la culture d’entreprise</t>
  </si>
  <si>
    <t>La culture organisationnelle est-elle considérée dans la démarche ?</t>
  </si>
  <si>
    <t>Étude de culture interne</t>
  </si>
  <si>
    <t>Rejet des mesures de sécurité</t>
  </si>
  <si>
    <t>Résistance des employés</t>
  </si>
  <si>
    <t>Adapter les mesures aux pratiques internes</t>
  </si>
  <si>
    <t>Identification des parties prenantes</t>
  </si>
  <si>
    <t>Les parties prenantes internes sont-elles identifiées ?</t>
  </si>
  <si>
    <t>Cartographie des parties prenantes</t>
  </si>
  <si>
    <t>Manque d’adhésion</t>
  </si>
  <si>
    <t>Mise en œuvre partielle</t>
  </si>
  <si>
    <t>Impliquer les parties prenantes dès la conception</t>
  </si>
  <si>
    <t>Planification de la mise en œuvre</t>
  </si>
  <si>
    <t>Un plan de mise en œuvre structuré a-t-il été défini ?</t>
  </si>
  <si>
    <t>Plan de mise en œuvre</t>
  </si>
  <si>
    <t>Improvisation</t>
  </si>
  <si>
    <t>Retards et surcoûts</t>
  </si>
  <si>
    <t>Élaborer un plan clair avec jalons et responsabilités</t>
  </si>
  <si>
    <t>La direction participe-t-elle activement aux projets sécurité ?</t>
  </si>
  <si>
    <t>Comptes rendus de réunions</t>
  </si>
  <si>
    <t>Manque de légitimité</t>
  </si>
  <si>
    <t>Faible engagement global</t>
  </si>
  <si>
    <t>Impliquer la direction dans les décisions de sécurité</t>
  </si>
  <si>
    <t>Déclaration d’engagement</t>
  </si>
  <si>
    <t>Une déclaration d’engagement est-elle publiée ?</t>
  </si>
  <si>
    <t>Lettre d’engagement</t>
  </si>
  <si>
    <t>Doute sur la priorité sécurité</t>
  </si>
  <si>
    <t>Signal faible pour les équipes</t>
  </si>
  <si>
    <t>Formaliser et diffuser cet engagement</t>
  </si>
  <si>
    <t>Budgétisation dédiée</t>
  </si>
  <si>
    <t>Un budget spécifique à la sécurité est-il alloué ?</t>
  </si>
  <si>
    <t>Plan budgétaire</t>
  </si>
  <si>
    <t>Sous-financement des projets</t>
  </si>
  <si>
    <t>Projets inachevés ou inefficaces</t>
  </si>
  <si>
    <t>Dédier une ligne budgétaire annuelle à la sécurité</t>
  </si>
  <si>
    <t>Communication directionnelle</t>
  </si>
  <si>
    <t>La direction communique-t-elle sur la sécurité ?</t>
  </si>
  <si>
    <t>Communications internes</t>
  </si>
  <si>
    <t>Désintérêt généralisé</t>
  </si>
  <si>
    <t>Intégrer des messages réguliers dans les canaux internes</t>
  </si>
  <si>
    <t>Présence d’un sponsor sécurité</t>
  </si>
  <si>
    <t>Un sponsor de haut niveau est-il désigné ?</t>
  </si>
  <si>
    <t>Organigramme projet</t>
  </si>
  <si>
    <t>Absence de pilotage stratégique</t>
  </si>
  <si>
    <t>Frein dans les prises de décision</t>
  </si>
  <si>
    <t>Nommer un sponsor avec autorité et visibilité</t>
  </si>
  <si>
    <t>Identification des risques</t>
  </si>
  <si>
    <t>Un processus d’analyse des risques est-il en place ?</t>
  </si>
  <si>
    <t>Analyse de risques</t>
  </si>
  <si>
    <t>Méconnaissance des menaces</t>
  </si>
  <si>
    <t>Événements non anticipés</t>
  </si>
  <si>
    <t>Mettre à jour l’analyse des risques régulièrement</t>
  </si>
  <si>
    <t>Compréhension des exigences métiers</t>
  </si>
  <si>
    <t>Les exigences métiers sont-elles traduites en besoins de sécurité ?</t>
  </si>
  <si>
    <t>Spécifications fonctionnelles</t>
  </si>
  <si>
    <t>Mesures inadaptées</t>
  </si>
  <si>
    <t>Non-conformité aux objectifs</t>
  </si>
  <si>
    <t>Associer les métiers aux phases de conception sécurité</t>
  </si>
  <si>
    <t>Actualisation périodique</t>
  </si>
  <si>
    <t>Les risques sont-ils réévalués périodiquement ?</t>
  </si>
  <si>
    <t>Planning des revues de risques</t>
  </si>
  <si>
    <t>Décalage avec la réalité</t>
  </si>
  <si>
    <t>Mesures obsolètes</t>
  </si>
  <si>
    <t>Prévoir des revues au moins annuelles</t>
  </si>
  <si>
    <t>Communication des risques</t>
  </si>
  <si>
    <t>Les résultats de l’analyse sont-ils partagés ?</t>
  </si>
  <si>
    <t>Rapport de risques</t>
  </si>
  <si>
    <t>Isolement des équipes sécurité</t>
  </si>
  <si>
    <t>Manque de coordination</t>
  </si>
  <si>
    <t>Diffuser les résultats aux parties concernées</t>
  </si>
  <si>
    <t>Méthodologie standard</t>
  </si>
  <si>
    <t>Une méthodologie reconnue est-elle utilisée ?</t>
  </si>
  <si>
    <t>Référentiel ISO 27005</t>
  </si>
  <si>
    <t>Analyse non fiable</t>
  </si>
  <si>
    <t>Adopter une méthode reconnue (EBIOS, MEHARI, etc.)</t>
  </si>
  <si>
    <t>Un programme formel est-il en place ?</t>
  </si>
  <si>
    <t>Méconnaissance des règles</t>
  </si>
  <si>
    <t>Comportements à risque</t>
  </si>
  <si>
    <t>Mettre en œuvre des campagnes annuelles</t>
  </si>
  <si>
    <t>Suivi de la participation</t>
  </si>
  <si>
    <t>Le suivi des participants est-il effectué ?</t>
  </si>
  <si>
    <t>Liste de diffusion/pointages</t>
  </si>
  <si>
    <t>Absence d’évaluation réelle</t>
  </si>
  <si>
    <t>Manque de couverture</t>
  </si>
  <si>
    <t>Mettre en place un suivi rigoureux</t>
  </si>
  <si>
    <t>Formation des nouveaux arrivants</t>
  </si>
  <si>
    <t>Les nouveaux employés sont-ils formés à la sécurité ?</t>
  </si>
  <si>
    <t>Parcours d’intégration</t>
  </si>
  <si>
    <t>Failles humaines dès l’entrée</t>
  </si>
  <si>
    <t>Vulnérabilités immédiates</t>
  </si>
  <si>
    <t>Intégrer la sécurité au processus d’accueil</t>
  </si>
  <si>
    <t>Diversité des supports</t>
  </si>
  <si>
    <t>Plusieurs formats (vidéo, e-learning, présentiel) sont-ils utilisés ?</t>
  </si>
  <si>
    <t>Contenu pédagogique</t>
  </si>
  <si>
    <t>Ennui ou non-adhésion</t>
  </si>
  <si>
    <t>Faible impact</t>
  </si>
  <si>
    <t>Varier les formats pour toucher tous les profils</t>
  </si>
  <si>
    <t>Communication continue</t>
  </si>
  <si>
    <t>Des rappels réguliers sont-ils diffusés ?</t>
  </si>
  <si>
    <t>Newsletter interne</t>
  </si>
  <si>
    <t>Oubli des règles</t>
  </si>
  <si>
    <t>Comportements involontaires</t>
  </si>
  <si>
    <t>Planifier des rappels mensuels</t>
  </si>
  <si>
    <t>Politique formalisée</t>
  </si>
  <si>
    <t>Une politique de sécurité est-elle formalisée ?</t>
  </si>
  <si>
    <t>Absence de cadre</t>
  </si>
  <si>
    <t>Rédiger et valider une politique claire</t>
  </si>
  <si>
    <t>Implication DG</t>
  </si>
  <si>
    <t>La direction générale a-t-elle validé la politique ?</t>
  </si>
  <si>
    <t>PV de validation</t>
  </si>
  <si>
    <t>Difficulté d'application</t>
  </si>
  <si>
    <t>Obtenir un engagement formel de la direction</t>
  </si>
  <si>
    <t>Diffusion interne</t>
  </si>
  <si>
    <t>La politique est-elle diffusée en interne ?</t>
  </si>
  <si>
    <t>Preuve de communication</t>
  </si>
  <si>
    <t>Comportements inadéquats</t>
  </si>
  <si>
    <t>Diffuser via intranet, réunions, email</t>
  </si>
  <si>
    <t>Responsabilités définies</t>
  </si>
  <si>
    <t>Les responsabilités en SSI sont-elles définies ?</t>
  </si>
  <si>
    <t>Organigramme SSI</t>
  </si>
  <si>
    <t>Ambiguïtés fonctionnelles</t>
  </si>
  <si>
    <t>Lenteur ou erreurs</t>
  </si>
  <si>
    <t>Clarifier les responsabilités dès la rédaction</t>
  </si>
  <si>
    <t>Suivi des responsabilités</t>
  </si>
  <si>
    <t>Un suivi des rôles est-il effectué ?</t>
  </si>
  <si>
    <t>Rapport de suivi RH</t>
  </si>
  <si>
    <t>Dérive des responsabilités</t>
  </si>
  <si>
    <t>Laxisme</t>
  </si>
  <si>
    <t>Créer un tableau de bord de suivi</t>
  </si>
  <si>
    <t>Langage adapté</t>
  </si>
  <si>
    <t>Le langage utilisé est-il compréhensible pour tous ?</t>
  </si>
  <si>
    <t>Supports de formation</t>
  </si>
  <si>
    <t>Incompréhension</t>
  </si>
  <si>
    <t>Mauvaise application</t>
  </si>
  <si>
    <t>Adapter le vocabulaire aux profils d'utilisateurs</t>
  </si>
  <si>
    <t>Les supports sont-ils accessibles à tous les employés ?</t>
  </si>
  <si>
    <t>Plateforme de diffusion</t>
  </si>
  <si>
    <t>Oubli de certains groupes</t>
  </si>
  <si>
    <t>Failles humaines</t>
  </si>
  <si>
    <t>Multiplier les canaux (intranet, mail, affichage)</t>
  </si>
  <si>
    <t>Format varié</t>
  </si>
  <si>
    <t>Plusieurs formats sont-ils proposés (PDF, vidéo, e-learning) ?</t>
  </si>
  <si>
    <t>Contenus pédagogiques</t>
  </si>
  <si>
    <t>Faible taux de rétention</t>
  </si>
  <si>
    <t>Diversifier les supports</t>
  </si>
  <si>
    <t>Rythme de communication</t>
  </si>
  <si>
    <t>Des rappels périodiques sont-ils effectués ?</t>
  </si>
  <si>
    <t>Planning de communication</t>
  </si>
  <si>
    <t>Perte de vigilance</t>
  </si>
  <si>
    <t>Rechute des comportements</t>
  </si>
  <si>
    <t>Planifier des rappels trimestriels</t>
  </si>
  <si>
    <t>Interactivité</t>
  </si>
  <si>
    <t>Y a-t-il des moments d’échange (Q/R, quiz) ?</t>
  </si>
  <si>
    <t>Comptes rendus de sessions</t>
  </si>
  <si>
    <t>Faible assimilation</t>
  </si>
  <si>
    <t>Apprentissage superficiel</t>
  </si>
  <si>
    <t>Organiser des sessions interactives régulières</t>
  </si>
  <si>
    <t>Une fréquence de révision est-elle prévue ?</t>
  </si>
  <si>
    <t>Politique de revue</t>
  </si>
  <si>
    <t>Obsolescence</t>
  </si>
  <si>
    <t>Inadéquation réglementaire</t>
  </si>
  <si>
    <t>Définir une révision annuelle ou semestrielle</t>
  </si>
  <si>
    <t>Comité de révision</t>
  </si>
  <si>
    <t>Un comité est-il responsable de la mise à jour ?</t>
  </si>
  <si>
    <t>PV de réunion</t>
  </si>
  <si>
    <t>Blocage de mise à jour</t>
  </si>
  <si>
    <t>Constituer un comité SSI avec représentants métiers</t>
  </si>
  <si>
    <t>Prise en compte des évolutions</t>
  </si>
  <si>
    <t>Les changements technologiques sont-ils intégrés ?</t>
  </si>
  <si>
    <t>Rapport d’évaluation</t>
  </si>
  <si>
    <t>Décalage entre réalité et politique</t>
  </si>
  <si>
    <t>Non-efficacité</t>
  </si>
  <si>
    <t>Mettre à jour après chaque grand changement</t>
  </si>
  <si>
    <t>Traçabilité des versions</t>
  </si>
  <si>
    <t>Les versions sont-elles archivées ?</t>
  </si>
  <si>
    <t>Historique des versions</t>
  </si>
  <si>
    <t>Confusion sur les règles</t>
  </si>
  <si>
    <t>Application erronée</t>
  </si>
  <si>
    <t>Versionner systématiquement les documents</t>
  </si>
  <si>
    <t>Revue post-incident</t>
  </si>
  <si>
    <t>La politique est-elle revue après un incident majeur ?</t>
  </si>
  <si>
    <t>Rapport d’incident</t>
  </si>
  <si>
    <t>Risque persistant</t>
  </si>
  <si>
    <t>Intégrer une clause de révision post-incident</t>
  </si>
  <si>
    <t>Couverture globale</t>
  </si>
  <si>
    <t>Tous les équipements sont-ils pris en compte ?</t>
  </si>
  <si>
    <t>Cartographie SI</t>
  </si>
  <si>
    <t>Zones non sécurisées</t>
  </si>
  <si>
    <t>Points d’entrée pour attaques</t>
  </si>
  <si>
    <t>Intégrer les imprimantes, téléphonie IP, OT, GTB</t>
  </si>
  <si>
    <t>Recensement complet</t>
  </si>
  <si>
    <t>Tous les composants IT sont-ils recensés ?</t>
  </si>
  <si>
    <t>Inventaire SI</t>
  </si>
  <si>
    <t>Inconnus critiques</t>
  </si>
  <si>
    <t>Failles non traitées</t>
  </si>
  <si>
    <t>Réaliser un inventaire exhaustif</t>
  </si>
  <si>
    <t>Politique adaptée</t>
  </si>
  <si>
    <t>La politique mentionne-t-elle tous les types de systèmes ?</t>
  </si>
  <si>
    <t>Politique SSI</t>
  </si>
  <si>
    <t>Exclusion implicite</t>
  </si>
  <si>
    <t>Vide juridique</t>
  </si>
  <si>
    <t>Réviser la politique pour inclure l’IT étendue</t>
  </si>
  <si>
    <t>Sensibilisation étendue</t>
  </si>
  <si>
    <t>Le personnel hors IT est-il sensibilisé ?</t>
  </si>
  <si>
    <t>Liste de formations</t>
  </si>
  <si>
    <t>Acteurs négligés</t>
  </si>
  <si>
    <t>Mauvaises pratiques</t>
  </si>
  <si>
    <t>Former aussi les techniciens, agents de maintenance</t>
  </si>
  <si>
    <t>Supervision centralisée</t>
  </si>
  <si>
    <t>La supervision inclut-elle tous les équipements ?</t>
  </si>
  <si>
    <t>Rapport de supervision</t>
  </si>
  <si>
    <t>Alertes manquées</t>
  </si>
  <si>
    <t>Centraliser la supervision de tous les flux</t>
  </si>
  <si>
    <t>Veille sur les menaces</t>
  </si>
  <si>
    <t>Une veille cybersécurité est-elle réalisée ?</t>
  </si>
  <si>
    <t>Revue de veille</t>
  </si>
  <si>
    <t>Politique dépassée</t>
  </si>
  <si>
    <t>Mauvaise protection</t>
  </si>
  <si>
    <t>Mettre en place une veille RSSI formalisée</t>
  </si>
  <si>
    <t>Mise à jour post-veilles</t>
  </si>
  <si>
    <t>La politique est-elle modifiée après détection de nouvelles menaces ?</t>
  </si>
  <si>
    <t>Journal de modifications</t>
  </si>
  <si>
    <t>Inadéquation</t>
  </si>
  <si>
    <t>Persistances de failles</t>
  </si>
  <si>
    <t>Intégrer un cycle de mise à jour réactif</t>
  </si>
  <si>
    <t>Acteurs impliqués</t>
  </si>
  <si>
    <t>Les responsables métier participent-ils à la révision ?</t>
  </si>
  <si>
    <t>Liste des participants</t>
  </si>
  <si>
    <t>Vision partielle</t>
  </si>
  <si>
    <t>Inadaptation opérationnelle</t>
  </si>
  <si>
    <t>Impliquer toutes les parties prenantes</t>
  </si>
  <si>
    <t>Révision programmée</t>
  </si>
  <si>
    <t>Un calendrier est-il défini pour les revues ?</t>
  </si>
  <si>
    <t>Planning annuel</t>
  </si>
  <si>
    <t>Oubli de révision</t>
  </si>
  <si>
    <t>Conformité altérée</t>
  </si>
  <si>
    <t>Fixer un rythme minimum (ex. : annuel)</t>
  </si>
  <si>
    <t>Audit de conformité</t>
  </si>
  <si>
    <t>Des audits externes influencent-ils la mise à jour ?</t>
  </si>
  <si>
    <t>Rapport d’audit</t>
  </si>
  <si>
    <t>Déconnexion des pratiques réelles</t>
  </si>
  <si>
    <t>Décalage réglementaire</t>
  </si>
  <si>
    <t>Intégrer les résultats d’audit dans le processus</t>
  </si>
  <si>
    <t>Documentation des rôles</t>
  </si>
  <si>
    <t>Les rôles sont-ils documentés ?</t>
  </si>
  <si>
    <t>Fiches de poste</t>
  </si>
  <si>
    <t>Inefficacité ou erreurs</t>
  </si>
  <si>
    <t>Normaliser la rédaction des fiches de poste</t>
  </si>
  <si>
    <t>Affectation formelle</t>
  </si>
  <si>
    <t>Les responsabilités sont-elles formellement attribuées ?</t>
  </si>
  <si>
    <t>Notes de service</t>
  </si>
  <si>
    <t>Ambiguïté des missions</t>
  </si>
  <si>
    <t>Délais ou omissions</t>
  </si>
  <si>
    <t>Attribuer les rôles via notes officielles</t>
  </si>
  <si>
    <t>Y a-t-il un tableau de suivi des responsabilités ?</t>
  </si>
  <si>
    <t>Table de correspondance</t>
  </si>
  <si>
    <t>Abandon ou chevauchement</t>
  </si>
  <si>
    <t>Laxisme ou confusion</t>
  </si>
  <si>
    <t>Maintenir un tableau à jour des responsabilités SSI</t>
  </si>
  <si>
    <t>Mise à jour après mobilité</t>
  </si>
  <si>
    <t>Les rôles sont-ils ajustés après changements RH ?</t>
  </si>
  <si>
    <t>Registre RH</t>
  </si>
  <si>
    <t>Rôle obsolète</t>
  </si>
  <si>
    <t>Revoir les attributions après chaque mutation</t>
  </si>
  <si>
    <t>Connaissance des responsabilités</t>
  </si>
  <si>
    <t>Les personnes concernées connaissent-elles leurs rôles ?</t>
  </si>
  <si>
    <t>Questionnaire interne</t>
  </si>
  <si>
    <t>Ignorance des devoirs</t>
  </si>
  <si>
    <t>Mauvaise exécution</t>
  </si>
  <si>
    <t>Organiser des briefings de prise de poste SSI</t>
  </si>
  <si>
    <t>Propriétaire identifié</t>
  </si>
  <si>
    <t>Un propriétaire est-il désigné pour chaque politique ?</t>
  </si>
  <si>
    <t>Fiche de responsabilité</t>
  </si>
  <si>
    <t>Absence de pilote</t>
  </si>
  <si>
    <t>Politique figée ou erronée</t>
  </si>
  <si>
    <t>Assigner un responsable par politique</t>
  </si>
  <si>
    <t>Clarté du rôle</t>
  </si>
  <si>
    <t>Le rôle du propriétaire est-il clairement défini ?</t>
  </si>
  <si>
    <t>Description de mission</t>
  </si>
  <si>
    <t>Confusion des tâches</t>
  </si>
  <si>
    <t>Préciser les attributions dans un document formel</t>
  </si>
  <si>
    <t>Suivi des mises à jour</t>
  </si>
  <si>
    <t>Le propriétaire suit-il l’évolution des pratiques ?</t>
  </si>
  <si>
    <t>Planning de mise à jour</t>
  </si>
  <si>
    <t>Mesures inefficaces</t>
  </si>
  <si>
    <t>Suivre un plan d’évolution avec jalons</t>
  </si>
  <si>
    <t>Engagement dans les comités</t>
  </si>
  <si>
    <t>Le propriétaire participe-t-il aux comités de sécurité ?</t>
  </si>
  <si>
    <t>PV de comité</t>
  </si>
  <si>
    <t>Isolement décisionnel</t>
  </si>
  <si>
    <t>Mauvais alignement</t>
  </si>
  <si>
    <t>L’intégrer aux réunions SSI</t>
  </si>
  <si>
    <t>Communication descendante</t>
  </si>
  <si>
    <t>Le propriétaire communique-t-il les évolutions ?</t>
  </si>
  <si>
    <t>Historique de communication</t>
  </si>
  <si>
    <t>Silence organisationnel</t>
  </si>
  <si>
    <t>Politiques inapplicables</t>
  </si>
  <si>
    <t>Structurer la diffusion d’informations SSI</t>
  </si>
  <si>
    <t>Existence de procédures</t>
  </si>
  <si>
    <t>Existe-t-il une procédure formalisée ?</t>
  </si>
  <si>
    <t>Procédure d’approbation</t>
  </si>
  <si>
    <t>Ajouts non maîtrisés</t>
  </si>
  <si>
    <t>Vulnérabilités introduites</t>
  </si>
  <si>
    <t>Mettre à jour et faire appliquer une procédure</t>
  </si>
  <si>
    <t>Étapes de validation</t>
  </si>
  <si>
    <t>Des étapes précises d’approbation sont-elles prévues ?</t>
  </si>
  <si>
    <t>Workflow de validation</t>
  </si>
  <si>
    <t>Omission d’analyse</t>
  </si>
  <si>
    <t>Conflits ou erreurs</t>
  </si>
  <si>
    <t>Ajouter des étapes (sécurité, DSI, achats)</t>
  </si>
  <si>
    <t>Tests avant déploiement</t>
  </si>
  <si>
    <t>Les équipements sont-ils testés avant intégration ?</t>
  </si>
  <si>
    <t>PV de test</t>
  </si>
  <si>
    <t>Instabilité du SI</t>
  </si>
  <si>
    <t>Défaillances ou incompatibilités</t>
  </si>
  <si>
    <t>Ajouter un protocole de tests techniques</t>
  </si>
  <si>
    <t>Suivi des déploiements</t>
  </si>
  <si>
    <t>Un journal des autorisations est-il maintenu ?</t>
  </si>
  <si>
    <t>Registre matériel/logiciel</t>
  </si>
  <si>
    <t>Traçabilité impossible</t>
  </si>
  <si>
    <t>Difficulté en audit</t>
  </si>
  <si>
    <t>Tenir un registre d’autorisation et de versionnage</t>
  </si>
  <si>
    <t>Implication SSI</t>
  </si>
  <si>
    <t>L’équipe SSI est-elle consultée dans le processus ?</t>
  </si>
  <si>
    <t>Compte rendu de validation</t>
  </si>
  <si>
    <t>Contournement des règles</t>
  </si>
  <si>
    <t>Failles dans le SI</t>
  </si>
  <si>
    <t>Intégrer systématiquement la SSI dans le circuit de validation</t>
  </si>
  <si>
    <t>Contrat d’accès tiers</t>
  </si>
  <si>
    <t>Des clauses d’accès sont-elles prévues dans les contrats ?</t>
  </si>
  <si>
    <t>Contrats tiers</t>
  </si>
  <si>
    <t>Accès incontrôlé</t>
  </si>
  <si>
    <t>Fuite d’information</t>
  </si>
  <si>
    <t>Intégrer des clauses SSI obligatoires</t>
  </si>
  <si>
    <t>Enregistrement des accès</t>
  </si>
  <si>
    <t>Les accès tiers sont-ils enregistrés ?</t>
  </si>
  <si>
    <t>Registre des connexions</t>
  </si>
  <si>
    <t>Absence de traçabilité</t>
  </si>
  <si>
    <t>Impossible de remonter une faille</t>
  </si>
  <si>
    <t>Créer un journal spécifique pour les tiers</t>
  </si>
  <si>
    <t>Limitation d’accès</t>
  </si>
  <si>
    <t>L’accès est-il limité au strict nécessaire ?</t>
  </si>
  <si>
    <t>Relevé de droits</t>
  </si>
  <si>
    <t>Risque de débordement</t>
  </si>
  <si>
    <t>Accès à des données sensibles</t>
  </si>
  <si>
    <t>Appliquer le principe du moindre privilège</t>
  </si>
  <si>
    <t>Révocation des accès</t>
  </si>
  <si>
    <t>Les droits sont-ils supprimés à la fin de la mission ?</t>
  </si>
  <si>
    <t>Liste des accès actifs</t>
  </si>
  <si>
    <t>Persistence d’accès</t>
  </si>
  <si>
    <t>Exfiltration tardive</t>
  </si>
  <si>
    <t>Automatiser la révocation après expiration</t>
  </si>
  <si>
    <t>Sensibilisation des tiers</t>
  </si>
  <si>
    <t>Les tiers sont-ils informés des règles SSI ?</t>
  </si>
  <si>
    <t>Guide utilisateur tiers</t>
  </si>
  <si>
    <t>Méconnaissance</t>
  </si>
  <si>
    <t>Usage inapproprié</t>
  </si>
  <si>
    <t>Fournir un document d’accueil sécurité obligatoire</t>
  </si>
  <si>
    <t>Clauses de confidentialité</t>
  </si>
  <si>
    <t>Les contrats comportent-ils des clauses SSI ?</t>
  </si>
  <si>
    <t>Contrat de sous-traitance</t>
  </si>
  <si>
    <t>Failles légales</t>
  </si>
  <si>
    <t>Utilisation abusive des données</t>
  </si>
  <si>
    <t>Intégrer des clauses de protection dès la négociation</t>
  </si>
  <si>
    <t>Sécurisation des échanges</t>
  </si>
  <si>
    <t>Les canaux de communication sont-ils sécurisés ?</t>
  </si>
  <si>
    <t>Dossier technique</t>
  </si>
  <si>
    <t>Interception</t>
  </si>
  <si>
    <t>Perte de données</t>
  </si>
  <si>
    <t>Imposer VPN, chiffrement, accès restreints</t>
  </si>
  <si>
    <t>Accès contrôlé</t>
  </si>
  <si>
    <t>Les sous-traitants disposent-ils d’un accès limité ?</t>
  </si>
  <si>
    <t>Liste des accès</t>
  </si>
  <si>
    <t>Accès non maîtrisé</t>
  </si>
  <si>
    <t>Intrusion dans les systèmes</t>
  </si>
  <si>
    <t>Restreindre les droits au périmètre autorisé</t>
  </si>
  <si>
    <t>Revue périodique des droits</t>
  </si>
  <si>
    <t>Les droits sont-ils revus périodiquement ?</t>
  </si>
  <si>
    <t>Historique d’audit</t>
  </si>
  <si>
    <t>Droits résiduels</t>
  </si>
  <si>
    <t>Risque latent</t>
  </si>
  <si>
    <t>Planifier une revue trimestrielle</t>
  </si>
  <si>
    <t>Suivi des incidents impliquant des sous-traitants</t>
  </si>
  <si>
    <t>Les incidents sont-ils tracés et analysés ?</t>
  </si>
  <si>
    <t>Registre incidents SSI</t>
  </si>
  <si>
    <t>Aucune mesure préventive</t>
  </si>
  <si>
    <t>Répétition de failles</t>
  </si>
  <si>
    <t>Inclure les sous-traitants dans le périmètre des audits</t>
  </si>
  <si>
    <t>Inventaire disponible</t>
  </si>
  <si>
    <t>Existe-t-il un inventaire complet des actifs ?</t>
  </si>
  <si>
    <t>Registre des actifs</t>
  </si>
  <si>
    <t>Inconnaissance des ressources</t>
  </si>
  <si>
    <t>Protection inadéquate</t>
  </si>
  <si>
    <t>Mettre en place un inventaire formel et structuré</t>
  </si>
  <si>
    <t>Hiérarchisation des actifs</t>
  </si>
  <si>
    <t>Les actifs sont-ils classés par criticité ou valeur ?</t>
  </si>
  <si>
    <t>Grille de classification</t>
  </si>
  <si>
    <t>Aucune priorisation</t>
  </si>
  <si>
    <t>Mauvaise allocation de ressources</t>
  </si>
  <si>
    <t>Classer les actifs selon leur valeur métier</t>
  </si>
  <si>
    <t>Actualisation régulière</t>
  </si>
  <si>
    <t>L’inventaire est-il mis à jour régulièrement ?</t>
  </si>
  <si>
    <t>Historique de mises à jour</t>
  </si>
  <si>
    <t>Actifs oubliés ou fantômes</t>
  </si>
  <si>
    <t>Définir une périodicité de mise à jour (trimestrielle)</t>
  </si>
  <si>
    <t>Type d’actifs couverts</t>
  </si>
  <si>
    <t>Tous les types d’actifs (physiques, logiciels, data) sont-ils couverts ?</t>
  </si>
  <si>
    <t>Couverture partielle</t>
  </si>
  <si>
    <t>Risques non couverts</t>
  </si>
  <si>
    <t>Étendre l’inventaire à tous les types d’actifs</t>
  </si>
  <si>
    <t>Accessibilité contrôlée</t>
  </si>
  <si>
    <t>L’accès à l’inventaire est-il réservé aux personnes autorisées ?</t>
  </si>
  <si>
    <t>Risque de modification non tracée</t>
  </si>
  <si>
    <t>Altération ou suppression</t>
  </si>
  <si>
    <t>Limiter l’accès et activer la journalisation</t>
  </si>
  <si>
    <t>Propriétaire désigné</t>
  </si>
  <si>
    <t>Chaque actif important a-t-il un propriétaire identifié ?</t>
  </si>
  <si>
    <t>Absence de redevabilité</t>
  </si>
  <si>
    <t>Aucune surveillance</t>
  </si>
  <si>
    <t>Assigner un propriétaire pour chaque actif</t>
  </si>
  <si>
    <t>Responsabilité formalisée</t>
  </si>
  <si>
    <t>Les responsabilités sont-elles définies par écrit ?</t>
  </si>
  <si>
    <t>Fiche de rôle</t>
  </si>
  <si>
    <t>Méconnaissance du rôle</t>
  </si>
  <si>
    <t>Manque de suivi</t>
  </si>
  <si>
    <t>Documenter les missions de chaque propriétaire</t>
  </si>
  <si>
    <t>Information des propriétaires</t>
  </si>
  <si>
    <t>Les propriétaires sont-ils formés à leur rôle ?</t>
  </si>
  <si>
    <t>Registre de formation</t>
  </si>
  <si>
    <t>Rôle symbolique</t>
  </si>
  <si>
    <t>Inaction ou erreurs</t>
  </si>
  <si>
    <t>Intégrer une session de formation SSI dédiée</t>
  </si>
  <si>
    <t>Réévaluation des rôles</t>
  </si>
  <si>
    <t>Les responsabilités sont-elles réévaluées lors de changements ?</t>
  </si>
  <si>
    <t>Plan de transition RH</t>
  </si>
  <si>
    <t>Rôles obsolètes</t>
  </si>
  <si>
    <t>Confusion des responsabilités</t>
  </si>
  <si>
    <t>Réviser les rôles à chaque changement d’organisation</t>
  </si>
  <si>
    <t>Suivi de la performance</t>
  </si>
  <si>
    <t>Le suivi des actions des propriétaires est-il effectué ?</t>
  </si>
  <si>
    <t>Tableau de bord SSI</t>
  </si>
  <si>
    <t>Aucune évaluation</t>
  </si>
  <si>
    <t>Laxisme ou dérive</t>
  </si>
  <si>
    <t>Mettre en place des indicateurs de pilotage</t>
  </si>
  <si>
    <t>Politique de classification</t>
  </si>
  <si>
    <t>Existe-t-il une politique de classification formalisée ?</t>
  </si>
  <si>
    <t>Traitement non adapté des données</t>
  </si>
  <si>
    <t>Perte ou fuite d’informations sensibles</t>
  </si>
  <si>
    <t>Élaborer une politique claire couvrant tous les types d’actifs</t>
  </si>
  <si>
    <t>Niveaux de protection</t>
  </si>
  <si>
    <t>Les niveaux de classification sont-ils définis ?</t>
  </si>
  <si>
    <t>Tableau des niveaux</t>
  </si>
  <si>
    <t>Données mal protégées</t>
  </si>
  <si>
    <t>Définir des niveaux clairs (ex. : public, interne, confidentiel, critique)</t>
  </si>
  <si>
    <t>Communication</t>
  </si>
  <si>
    <t>Les niveaux sont-ils communiqués aux employés ?</t>
  </si>
  <si>
    <t>Plan de communication SSI</t>
  </si>
  <si>
    <t>Méconnaissance des classifications</t>
  </si>
  <si>
    <t>Mauvais usage des informations</t>
  </si>
  <si>
    <t>Diffuser les niveaux via des supports de sensibilisation</t>
  </si>
  <si>
    <t>Le système est-il revu régulièrement ?</t>
  </si>
  <si>
    <t>Revue annuelle SSI</t>
  </si>
  <si>
    <t>Obsolescence du système</t>
  </si>
  <si>
    <t>Inefficacité de la classification</t>
  </si>
  <si>
    <t>Intégrer la classification dans le cycle d’amélioration continue</t>
  </si>
  <si>
    <t>Outils associés</t>
  </si>
  <si>
    <t>Des outils automatisés permettent-ils la classification ?</t>
  </si>
  <si>
    <t>Cahier des charges DSI</t>
  </si>
  <si>
    <t>Erreurs manuelles</t>
  </si>
  <si>
    <t>Intégrer des solutions DLP ou de tagging automatique</t>
  </si>
  <si>
    <t>Portée de l’étude</t>
  </si>
  <si>
    <t>Tous les actifs sont-ils inclus ?</t>
  </si>
  <si>
    <t>Registre des actifs classifiés</t>
  </si>
  <si>
    <t>Classification incomplète</t>
  </si>
  <si>
    <t>Actifs non protégés</t>
  </si>
  <si>
    <t>Étendre l’étude à l’ensemble des actifs SI</t>
  </si>
  <si>
    <t>Méthodologie</t>
  </si>
  <si>
    <t>Une méthodologie standard est-elle utilisée ?</t>
  </si>
  <si>
    <t>Procédure d’évaluation</t>
  </si>
  <si>
    <t>Approche incohérente</t>
  </si>
  <si>
    <t>Mauvaise affectation des niveaux</t>
  </si>
  <si>
    <t>Utiliser une grille d’analyse normalisée</t>
  </si>
  <si>
    <t>Les résultats sont-ils tracés et archivés ?</t>
  </si>
  <si>
    <t>Dossier de classification</t>
  </si>
  <si>
    <t>Pertes d’historique</t>
  </si>
  <si>
    <t>Difficulté de suivi</t>
  </si>
  <si>
    <t>Archiver toutes les études de classification</t>
  </si>
  <si>
    <t>Implication des métiers</t>
  </si>
  <si>
    <t>Les responsables métier participent-ils à l’évaluation ?</t>
  </si>
  <si>
    <t>PV de réunions</t>
  </si>
  <si>
    <t>Analyse déconnectée des réalités</t>
  </si>
  <si>
    <t>Classification imprécise</t>
  </si>
  <si>
    <t>Faire participer les directions concernées</t>
  </si>
  <si>
    <t>Revue périodique</t>
  </si>
  <si>
    <t>Les niveaux sont-ils revus régulièrement ?</t>
  </si>
  <si>
    <t>Données mal classifiées</t>
  </si>
  <si>
    <t>Décalage entre classification et valeur réelle</t>
  </si>
  <si>
    <t>Prévoir des revues annuelles</t>
  </si>
  <si>
    <t>Procédures existantes</t>
  </si>
  <si>
    <t>Des procédures sont-elles établies ?</t>
  </si>
  <si>
    <t>Manuel de sécurité</t>
  </si>
  <si>
    <t>Accès non contrôlés</t>
  </si>
  <si>
    <t>Intrusions ou exfiltrations</t>
  </si>
  <si>
    <t>Formaliser des procédures de surveillance continue</t>
  </si>
  <si>
    <t>Suivi des accès</t>
  </si>
  <si>
    <t>L’accès aux actifs est-il journalisé ?</t>
  </si>
  <si>
    <t>Fichiers logs</t>
  </si>
  <si>
    <t>Aucune traçabilité</t>
  </si>
  <si>
    <t>Impossibilité d’investigation</t>
  </si>
  <si>
    <t>Mettre en place des logs centralisés</t>
  </si>
  <si>
    <t>Utilisation des actifs</t>
  </si>
  <si>
    <t>Leur utilisation est-elle surveillée ?</t>
  </si>
  <si>
    <t>Rapports d’usage</t>
  </si>
  <si>
    <t>Utilisation détournée</t>
  </si>
  <si>
    <t>Pertes ou détournements</t>
  </si>
  <si>
    <t>Surveiller via outils de supervision</t>
  </si>
  <si>
    <t>Mouvement physique</t>
  </si>
  <si>
    <t>Les mouvements d’actifs sont-ils contrôlés ?</t>
  </si>
  <si>
    <t>Registre de sortie</t>
  </si>
  <si>
    <t>Vol ou perte</t>
  </si>
  <si>
    <t>Actifs égarés</t>
  </si>
  <si>
    <t>Étiqueter et tracer tous les déplacements</t>
  </si>
  <si>
    <t>Réactions en cas d’anomalie</t>
  </si>
  <si>
    <t>Des alertes sont-elles générées ?</t>
  </si>
  <si>
    <t>Plan de réaction</t>
  </si>
  <si>
    <t>Délai de réaction</t>
  </si>
  <si>
    <t>Aggravation d’incidents</t>
  </si>
  <si>
    <t>Automatiser les alertes avec règles de corrélation</t>
  </si>
  <si>
    <t>Description des postes</t>
  </si>
  <si>
    <t>Chaque poste dispose-t-il d’une fiche ?</t>
  </si>
  <si>
    <t>Confusion des rôles</t>
  </si>
  <si>
    <t>Activités non maîtrisées</t>
  </si>
  <si>
    <t>Formaliser les fiches de poste actualisées</t>
  </si>
  <si>
    <t>Affectation des ressources</t>
  </si>
  <si>
    <t>Les ressources sont-elles affectées en fonction des postes ?</t>
  </si>
  <si>
    <t>Ressources inadéquates</t>
  </si>
  <si>
    <t>Risques techniques et humains</t>
  </si>
  <si>
    <t>Adapter les outils aux besoins métiers</t>
  </si>
  <si>
    <t>Mise à jour des descriptions</t>
  </si>
  <si>
    <t>Les fiches sont-elles mises à jour ?</t>
  </si>
  <si>
    <t>Historique RH</t>
  </si>
  <si>
    <t>Décalage fonctionnel</t>
  </si>
  <si>
    <t>Revoir périodiquement les descriptions</t>
  </si>
  <si>
    <t>Liens avec la sécurité</t>
  </si>
  <si>
    <t>Les postes sont-ils associés à des rôles SSI ?</t>
  </si>
  <si>
    <t>Matrice de responsabilités</t>
  </si>
  <si>
    <t>Absence de vision sécurité</t>
  </si>
  <si>
    <t>Oublis de protection</t>
  </si>
  <si>
    <t>Cartographier les rôles SSI liés à chaque poste</t>
  </si>
  <si>
    <t>Communication des rôles</t>
  </si>
  <si>
    <t>Les utilisateurs connaissent-ils leurs attributions ?</t>
  </si>
  <si>
    <t>Guide utilisateur</t>
  </si>
  <si>
    <t>Ambiguïté organisationnelle</t>
  </si>
  <si>
    <t>Failles de gouvernance</t>
  </si>
  <si>
    <t>Former chaque utilisateur à ses responsabilités</t>
  </si>
  <si>
    <t>Existence du programme</t>
  </si>
  <si>
    <t>Plan de formation SSI</t>
  </si>
  <si>
    <t>Formation inégale</t>
  </si>
  <si>
    <t>Employés non sensibilisés</t>
  </si>
  <si>
    <t>Structurer un programme global annuel</t>
  </si>
  <si>
    <t>Couverture de la population</t>
  </si>
  <si>
    <t>Couvre-t-il l’ensemble des personnels ?</t>
  </si>
  <si>
    <t>Liste des sessions</t>
  </si>
  <si>
    <t>Groupes oubliés</t>
  </si>
  <si>
    <t>Risques humains accrus</t>
  </si>
  <si>
    <t>Étendre la formation à tous les profils</t>
  </si>
  <si>
    <t>Le programme est-il actualisé ?</t>
  </si>
  <si>
    <t>Historique des formations</t>
  </si>
  <si>
    <t>Obsolescence des contenus</t>
  </si>
  <si>
    <t>Inefficacité pédagogique</t>
  </si>
  <si>
    <t>Actualiser selon les risques émergents</t>
  </si>
  <si>
    <t>Budget dédié</t>
  </si>
  <si>
    <t>Un budget est-il réservé à la formation SSI ?</t>
  </si>
  <si>
    <t>Budget DSI</t>
  </si>
  <si>
    <t>Sous-investissement</t>
  </si>
  <si>
    <t>Formations annulées ou non réalisées</t>
  </si>
  <si>
    <t>Prévoir une enveloppe dédiée annuelle</t>
  </si>
  <si>
    <t>Suivi et pilotage</t>
  </si>
  <si>
    <t>Un suivi est-il réalisé ?</t>
  </si>
  <si>
    <t>Tableaux de bord RH</t>
  </si>
  <si>
    <t>Aucun retour</t>
  </si>
  <si>
    <t>Aucune amélioration continue</t>
  </si>
  <si>
    <t>Suivre via indicateurs d’évaluation</t>
  </si>
  <si>
    <t>Personnalisation</t>
  </si>
  <si>
    <t>Le programme est-il adapté aux profils ?</t>
  </si>
  <si>
    <t>Inefficacité de la formation</t>
  </si>
  <si>
    <t>Adapter les modules par profil métier</t>
  </si>
  <si>
    <t>Analyse des besoins</t>
  </si>
  <si>
    <t>Une analyse des besoins a-t-elle été faite ?</t>
  </si>
  <si>
    <t>Étude des besoins</t>
  </si>
  <si>
    <t>Formation générique</t>
  </si>
  <si>
    <t>Failles liées aux usages spécifiques</t>
  </si>
  <si>
    <t>Faire une analyse de besoins SSI par service</t>
  </si>
  <si>
    <t>Modules spécialisés</t>
  </si>
  <si>
    <t>Des modules spécialisés existent-ils ?</t>
  </si>
  <si>
    <t>Oublis critiques</t>
  </si>
  <si>
    <t>Ajouter des modules par métier sensible</t>
  </si>
  <si>
    <t>Retour des formés</t>
  </si>
  <si>
    <t>Un retour est-il systématiquement demandé ?</t>
  </si>
  <si>
    <t>Fiches d’évaluation</t>
  </si>
  <si>
    <t>Absence d’amélioration</t>
  </si>
  <si>
    <t>Faible</t>
  </si>
  <si>
    <t>Intégrer une enquête de satisfaction</t>
  </si>
  <si>
    <t>Mise à jour ciblée</t>
  </si>
  <si>
    <t>La mise à jour tient-elle compte des profils ?</t>
  </si>
  <si>
    <t>Historique MAJ</t>
  </si>
  <si>
    <t>Obsolescence ciblée</t>
  </si>
  <si>
    <t>Mésadaptation des contenus</t>
  </si>
  <si>
    <t>Revoir les contenus à chaque incident ou évolution réglementaire</t>
  </si>
  <si>
    <t>Suivi de participation</t>
  </si>
  <si>
    <t>Un suivi des participations est-il en place ?</t>
  </si>
  <si>
    <t>Registre des formations</t>
  </si>
  <si>
    <t>Aucune vision globale</t>
  </si>
  <si>
    <t>Personnel non formé</t>
  </si>
  <si>
    <t>Mettre en place un tableau de suivi</t>
  </si>
  <si>
    <t>Formation obligatoire</t>
  </si>
  <si>
    <t>La formation est-elle obligatoire ?</t>
  </si>
  <si>
    <t>Règlement intérieur</t>
  </si>
  <si>
    <t>Refus de participation</t>
  </si>
  <si>
    <t>Non-conformité ou erreurs humaines</t>
  </si>
  <si>
    <t>Intégrer une clause obligatoire au règlement</t>
  </si>
  <si>
    <t>Taux de participation</t>
  </si>
  <si>
    <t>Est-il mesuré ?</t>
  </si>
  <si>
    <t>Rapport RH</t>
  </si>
  <si>
    <t>Données non consolidées</t>
  </si>
  <si>
    <t>Décisions inadaptées</t>
  </si>
  <si>
    <t>Suivre un KPI mensuel de taux de couverture</t>
  </si>
  <si>
    <t>Inclusion des nouveaux</t>
  </si>
  <si>
    <t>Les nouveaux employés sont-ils formés ?</t>
  </si>
  <si>
    <t>Entrée non sécurisée</t>
  </si>
  <si>
    <t>Nouveaux risques</t>
  </si>
  <si>
    <t>Intégrer SSI dans l’onboarding</t>
  </si>
  <si>
    <t>Suivi des rappels</t>
  </si>
  <si>
    <t>Des rappels sont-ils planifiés ?</t>
  </si>
  <si>
    <t>Oubli de formation</t>
  </si>
  <si>
    <t>Connaissances oubliées</t>
  </si>
  <si>
    <t>Prévoir des sessions de recyclage régulières</t>
  </si>
  <si>
    <t>Test initial</t>
  </si>
  <si>
    <t>Un test d’entrée est-il pratiqué ?</t>
  </si>
  <si>
    <t>QCM de pré-formation</t>
  </si>
  <si>
    <t>Niveau inconnu</t>
  </si>
  <si>
    <t>Formation inadaptée</t>
  </si>
  <si>
    <t>Évaluer les connaissances en amont</t>
  </si>
  <si>
    <t>Test final</t>
  </si>
  <si>
    <t>Un test de sortie est-il systématique ?</t>
  </si>
  <si>
    <t>QCM de fin</t>
  </si>
  <si>
    <t>Pas de validation d’acquis</t>
  </si>
  <si>
    <t>Impact non mesurable</t>
  </si>
  <si>
    <t>Intégrer une évaluation de fin systématique</t>
  </si>
  <si>
    <t>Comparaison</t>
  </si>
  <si>
    <t>Les deux tests sont-ils comparés ?</t>
  </si>
  <si>
    <t>Rapport d’analyse</t>
  </si>
  <si>
    <t>Absence de mesure de progression</t>
  </si>
  <si>
    <t>Aucune amélioration possible</t>
  </si>
  <si>
    <t>Comparer les résultats pour adapter les contenus</t>
  </si>
  <si>
    <t>Exploitation des résultats</t>
  </si>
  <si>
    <t>Les résultats sont-ils utilisés ?</t>
  </si>
  <si>
    <t>Données non valorisées</t>
  </si>
  <si>
    <t>Perte d’opportunité d’amélioration</t>
  </si>
  <si>
    <t>Croiser résultats et incidents post-formation</t>
  </si>
  <si>
    <t>Périodicité</t>
  </si>
  <si>
    <t>Les évaluations sont-elles régulières ?</t>
  </si>
  <si>
    <t>Planning de tests</t>
  </si>
  <si>
    <t>Suivi irrégulier</t>
  </si>
  <si>
    <t>Formations obsolètes</t>
  </si>
  <si>
    <t>Intégrer les évaluations dans la démarche qualité</t>
  </si>
  <si>
    <t>Procédures écrites</t>
  </si>
  <si>
    <t>Les procédures sont-elles documentées ?</t>
  </si>
  <si>
    <t>Manuel des procédures</t>
  </si>
  <si>
    <t>Connaissance implicite</t>
  </si>
  <si>
    <t>Perte de savoir</t>
  </si>
  <si>
    <t>Formaliser toutes les procédures critiques</t>
  </si>
  <si>
    <t>Accès aux documents</t>
  </si>
  <si>
    <t>Sont-elles accessibles ?</t>
  </si>
  <si>
    <t>Intranet SSI</t>
  </si>
  <si>
    <t>Blocage opérationnel</t>
  </si>
  <si>
    <t>Non-application des procédures</t>
  </si>
  <si>
    <t>Centraliser et publier les documents</t>
  </si>
  <si>
    <t>Clarté des responsabilités</t>
  </si>
  <si>
    <t>Matrice RACI</t>
  </si>
  <si>
    <t>Confusion</t>
  </si>
  <si>
    <t>Incidents mal gérés</t>
  </si>
  <si>
    <t>Définir clairement qui fait quoi</t>
  </si>
  <si>
    <t>Les documents sont-ils revus ?</t>
  </si>
  <si>
    <t>Historique de révision</t>
  </si>
  <si>
    <t>Documents obsolètes</t>
  </si>
  <si>
    <t>Mauvaise exécution des tâches</t>
  </si>
  <si>
    <t>Prévoir une revue annuelle</t>
  </si>
  <si>
    <t>Archivage</t>
  </si>
  <si>
    <t>L’historique est-il conservé ?</t>
  </si>
  <si>
    <t>Registre documentaire</t>
  </si>
  <si>
    <t>Problème de conformité</t>
  </si>
  <si>
    <t>Mettre en place une politique d’archivage</t>
  </si>
  <si>
    <t>Procédure formelle</t>
  </si>
  <si>
    <t>Existe-t-il une procédure de gestion des changements ?</t>
  </si>
  <si>
    <t>Procédure de change management</t>
  </si>
  <si>
    <t>Modifications anarchiques</t>
  </si>
  <si>
    <t>Mettre en place une procédure formalisée</t>
  </si>
  <si>
    <t>Journalisation</t>
  </si>
  <si>
    <t>Les modifications sont-elles tracées ?</t>
  </si>
  <si>
    <t>Perte de pistes d’audit</t>
  </si>
  <si>
    <t>Enregistrer tous les changements</t>
  </si>
  <si>
    <t>Validation</t>
  </si>
  <si>
    <t>Une validation est-elle requise ?</t>
  </si>
  <si>
    <t>Dysfonctionnements majeurs</t>
  </si>
  <si>
    <t>Intégrer un système d’approbation</t>
  </si>
  <si>
    <t>Les changements sont-ils communiqués ?</t>
  </si>
  <si>
    <t>Note de service</t>
  </si>
  <si>
    <t>Surprise opérationnelle</t>
  </si>
  <si>
    <t>Non-alignement des équipes</t>
  </si>
  <si>
    <t>Prévoir une communication planifiée</t>
  </si>
  <si>
    <t>Suivi post-mise en œuvre</t>
  </si>
  <si>
    <t>Un suivi est-il assuré après le changement ?</t>
  </si>
  <si>
    <t>Défaut non détecté</t>
  </si>
  <si>
    <t>Résidus de faille</t>
  </si>
  <si>
    <t>Prévoir un retour d’expérience post-mise en prod</t>
  </si>
  <si>
    <t>Existence formelle</t>
  </si>
  <si>
    <t>Une procédure est-elle en place ?</t>
  </si>
  <si>
    <t>Procédure gestion incidents</t>
  </si>
  <si>
    <t>Réaction improvisée</t>
  </si>
  <si>
    <t>Allongement des interruptions</t>
  </si>
  <si>
    <t>Mettre en place un plan de gestion d’incident</t>
  </si>
  <si>
    <t>Déclenchement</t>
  </si>
  <si>
    <t>Le processus de déclaration est-il défini ?</t>
  </si>
  <si>
    <t>Formulaire d’incident</t>
  </si>
  <si>
    <t>Retard dans le signalement</t>
  </si>
  <si>
    <t>Gravité amplifiée</t>
  </si>
  <si>
    <t>Définir un canal unique et rapide</t>
  </si>
  <si>
    <t>Catégorisation</t>
  </si>
  <si>
    <t>Les incidents sont-ils classifiés ?</t>
  </si>
  <si>
    <t>Registre d’incidents</t>
  </si>
  <si>
    <t>Confusion de priorités</t>
  </si>
  <si>
    <t>Affectation inadaptée</t>
  </si>
  <si>
    <t>Intégrer une grille de criticité</t>
  </si>
  <si>
    <t>Équipe dédiée</t>
  </si>
  <si>
    <t>Une équipe est-elle désignée ?</t>
  </si>
  <si>
    <t>Aucune réaction coordonnée</t>
  </si>
  <si>
    <t>Paralysie de la gestion de crise</t>
  </si>
  <si>
    <t>Créer une cellule de réponse aux incidents</t>
  </si>
  <si>
    <t>Retour d’expérience</t>
  </si>
  <si>
    <t>Un REX est-il réalisé ?</t>
  </si>
  <si>
    <t>Rapport REX</t>
  </si>
  <si>
    <t>Failles récurrentes</t>
  </si>
  <si>
    <t>Intégrer le REX dans la boucle d’amélioration</t>
  </si>
  <si>
    <t>Séparation logique</t>
  </si>
  <si>
    <t>Les environnements sont-ils distincts ?</t>
  </si>
  <si>
    <t>Architecture réseau</t>
  </si>
  <si>
    <t>Conflit de fonctions</t>
  </si>
  <si>
    <t>Propagation de vulnérabilités</t>
  </si>
  <si>
    <t>Séparer dev/test/prod</t>
  </si>
  <si>
    <t>Droits différenciés</t>
  </si>
  <si>
    <t>Les accès sont-ils adaptés aux fonctions ?</t>
  </si>
  <si>
    <t>Matrice des droits</t>
  </si>
  <si>
    <t>Accès excessifs</t>
  </si>
  <si>
    <t>Risque d’abus</t>
  </si>
  <si>
    <t>Mettre en œuvre une politique de moindre privilège</t>
  </si>
  <si>
    <t>Physique ou virtuelle</t>
  </si>
  <si>
    <t>La séparation est-elle physique ou virtuelle ?</t>
  </si>
  <si>
    <t>Plan d’architecture</t>
  </si>
  <si>
    <t>Risque de cohabitation</t>
  </si>
  <si>
    <t>Contamination de systèmes</t>
  </si>
  <si>
    <t>Isoler les systèmes critiques</t>
  </si>
  <si>
    <t>Contrôle d’accès</t>
  </si>
  <si>
    <t>Un contrôle est-il en place ?</t>
  </si>
  <si>
    <t>Politique d’accès</t>
  </si>
  <si>
    <t>Usage non autorisé</t>
  </si>
  <si>
    <t>Accès illicite ou sabotage</t>
  </si>
  <si>
    <t>Appliquer le contrôle d’accès logique</t>
  </si>
  <si>
    <t>Audit de séparation</t>
  </si>
  <si>
    <t>Un audit de la séparation est-il fait ?</t>
  </si>
  <si>
    <t>Manque de maîtrise</t>
  </si>
  <si>
    <t>Réaliser des audits réguliers de cloisonnement</t>
  </si>
  <si>
    <t>Étude formelle</t>
  </si>
  <si>
    <t>Une étude de sécurité a-t-elle été menée ?</t>
  </si>
  <si>
    <t>Rapport de sécurité</t>
  </si>
  <si>
    <t>Vulnérabilités externes</t>
  </si>
  <si>
    <t>Réaliser une analyse de sécurité systématique</t>
  </si>
  <si>
    <t>Prise en compte du périmètre</t>
  </si>
  <si>
    <t>L’ensemble des services infogérés est-il couvert ?</t>
  </si>
  <si>
    <t>Cahier des charges</t>
  </si>
  <si>
    <t>Oubli de composants critiques</t>
  </si>
  <si>
    <t>Failles exploitées</t>
  </si>
  <si>
    <t>Cartographier tous les services délégués</t>
  </si>
  <si>
    <t>Évaluation du prestataire</t>
  </si>
  <si>
    <t>Les capacités du prestataire ont-elles été évaluées ?</t>
  </si>
  <si>
    <t>Grille d’audit fournisseur</t>
  </si>
  <si>
    <t>Prestataire non conforme</t>
  </si>
  <si>
    <t>Manque de réactivité en cas d'incident</t>
  </si>
  <si>
    <t>Effectuer un audit de sécurité du prestataire</t>
  </si>
  <si>
    <t>Contrat de sécurité</t>
  </si>
  <si>
    <t>Un contrat incluant des clauses SSI existe-t-il ?</t>
  </si>
  <si>
    <t>Aucune obligation formelle</t>
  </si>
  <si>
    <t>Absence de recours</t>
  </si>
  <si>
    <t>Intégrer les exigences SSI dans les SLA</t>
  </si>
  <si>
    <t>L’étude est-elle révisée régulièrement ?</t>
  </si>
  <si>
    <t>Historique des revues</t>
  </si>
  <si>
    <t>Planifier des revues annuelles de la sécurité</t>
  </si>
  <si>
    <t>Référentiel utilisé</t>
  </si>
  <si>
    <t>Les textes légaux sont-ils identifiés ?</t>
  </si>
  <si>
    <t>Référentiel juridique</t>
  </si>
  <si>
    <t>Omission de textes</t>
  </si>
  <si>
    <t>Maintenir une veille juridique</t>
  </si>
  <si>
    <t>Les procédures sont-elles actualisées ?</t>
  </si>
  <si>
    <t>Registre de mises à jour</t>
  </si>
  <si>
    <t>Obsolescence réglementaire</t>
  </si>
  <si>
    <t>Réviser les documents à chaque changement légal</t>
  </si>
  <si>
    <t>Intégration dans la politique</t>
  </si>
  <si>
    <t>Les exigences sont-elles intégrées ?</t>
  </si>
  <si>
    <t>Politique incomplète</t>
  </si>
  <si>
    <t>Application partielle</t>
  </si>
  <si>
    <t>Intégrer chaque exigence légale dans la politique</t>
  </si>
  <si>
    <t>Implication du juridique</t>
  </si>
  <si>
    <t>Le service juridique participe-t-il ?</t>
  </si>
  <si>
    <t>Procès-verbaux</t>
  </si>
  <si>
    <t>Contestation interne/externe</t>
  </si>
  <si>
    <t>Impliquer le juridique dans le comité SSI</t>
  </si>
  <si>
    <t>Formation</t>
  </si>
  <si>
    <t>Le personnel est-il formé sur ces exigences ?</t>
  </si>
  <si>
    <t>Attestations de formation</t>
  </si>
  <si>
    <t>Ignorance réglementaire</t>
  </si>
  <si>
    <t>Former régulièrement sur les obligations légales</t>
  </si>
  <si>
    <t>Alignement avec le cadre national</t>
  </si>
  <si>
    <t>Existe-t-il une feuille de route de convergence ?</t>
  </si>
  <si>
    <t>Plan de mise en conformité</t>
  </si>
  <si>
    <t>Dérive stratégique</t>
  </si>
  <si>
    <t>Incompatibilité réglementaire</t>
  </si>
  <si>
    <t>Élaborer une roadmap de conformité</t>
  </si>
  <si>
    <t>Les directions métiers sont-elles impliquées ?</t>
  </si>
  <si>
    <t>Compte-rendus de réunions</t>
  </si>
  <si>
    <t>Mauvaise appropriation</t>
  </si>
  <si>
    <t>Résistance au changement</t>
  </si>
  <si>
    <t>Organiser des ateliers de convergence</t>
  </si>
  <si>
    <t>Un diagnostic initial a-t-il été établi ?</t>
  </si>
  <si>
    <t>Rapport d’écart</t>
  </si>
  <si>
    <t>Points faibles ignorés</t>
  </si>
  <si>
    <t>Non-conformité persistante</t>
  </si>
  <si>
    <t>Réaliser un audit d’écart réglementaire</t>
  </si>
  <si>
    <t>Priorisation des actions</t>
  </si>
  <si>
    <t>Les actions sont-elles priorisées ?</t>
  </si>
  <si>
    <t>Plan d’action</t>
  </si>
  <si>
    <t>Avancement chaotique</t>
  </si>
  <si>
    <t>Dérives ou retards</t>
  </si>
  <si>
    <t>Hiérarchiser selon impact et faisabilité</t>
  </si>
  <si>
    <t>Suivi</t>
  </si>
  <si>
    <t>Le plan est-il suivi ?</t>
  </si>
  <si>
    <t>Tableau de bord de mise en conformité</t>
  </si>
  <si>
    <t>Actions non tracées</t>
  </si>
  <si>
    <t>Objectifs non atteints</t>
  </si>
  <si>
    <t>Suivre mensuellement avec indicateurs</t>
  </si>
  <si>
    <t>Existence du document</t>
  </si>
  <si>
    <t>Un document de gap analysis existe-t-il ?</t>
  </si>
  <si>
    <t>Gap analysis SSI</t>
  </si>
  <si>
    <t>État réel inconnu</t>
  </si>
  <si>
    <t>Mauvaise décision stratégique</t>
  </si>
  <si>
    <t>Créer un document d’écart officiel</t>
  </si>
  <si>
    <t>Est-il mis à jour régulièrement ?</t>
  </si>
  <si>
    <t>Historique de MAJ</t>
  </si>
  <si>
    <t>Vision faussée</t>
  </si>
  <si>
    <t>Écarts non maîtrisés</t>
  </si>
  <si>
    <t>Prévoir une mise à jour annuelle minimum</t>
  </si>
  <si>
    <t>Périmètre</t>
  </si>
  <si>
    <t>Couvre-t-il toutes les dimensions SSI ?</t>
  </si>
  <si>
    <t>Table des matières</t>
  </si>
  <si>
    <t>Évaluation partielle</t>
  </si>
  <si>
    <t>Décision incomplète</t>
  </si>
  <si>
    <t>Étendre le périmètre à toute l’organisation</t>
  </si>
  <si>
    <t>Est-il validé par la direction ?</t>
  </si>
  <si>
    <t>Aucune légitimité</t>
  </si>
  <si>
    <t>Non-prise en compte</t>
  </si>
  <si>
    <t>Faire valider par le comité SSI</t>
  </si>
  <si>
    <t>Est-il consultable facilement ?</t>
  </si>
  <si>
    <t>Document ignoré</t>
  </si>
  <si>
    <t>Non-utilisation du référentiel</t>
  </si>
  <si>
    <t>Mettre en ligne sur l’espace SSI interne</t>
  </si>
  <si>
    <t>Existe-t-il un planning des audits ?</t>
  </si>
  <si>
    <t>Calendrier des audits</t>
  </si>
  <si>
    <t>Oubli d’audit</t>
  </si>
  <si>
    <t>Établir un plan d’audit annuel</t>
  </si>
  <si>
    <t>Réalisation effective</t>
  </si>
  <si>
    <t>Les audits sont-ils réellement réalisés ?</t>
  </si>
  <si>
    <t>Rapports d’audit</t>
  </si>
  <si>
    <t>Fausse conformité</t>
  </si>
  <si>
    <t>Sanctions ou retrait de certification</t>
  </si>
  <si>
    <t>Assurer l’exécution systématique des audits</t>
  </si>
  <si>
    <t>Exhaustivité</t>
  </si>
  <si>
    <t>Couvre-t-il tous les domaines réglementaires ?</t>
  </si>
  <si>
    <t>Grille de couverture</t>
  </si>
  <si>
    <t>Zones non vérifiées</t>
  </si>
  <si>
    <t>Conformité partielle</t>
  </si>
  <si>
    <t>Revoir la couverture des audits</t>
  </si>
  <si>
    <t>Suivi des actions</t>
  </si>
  <si>
    <t>Les recommandations sont-elles suivies ?</t>
  </si>
  <si>
    <t>Plan d’action post-audit</t>
  </si>
  <si>
    <t>Non-amélioration du système</t>
  </si>
  <si>
    <t>Suivre les actions correctives</t>
  </si>
  <si>
    <t>La direction est-elle impliquée ?</t>
  </si>
  <si>
    <t>Compte-rendu de comité</t>
  </si>
  <si>
    <t>Décisions bloquées</t>
  </si>
  <si>
    <t>Impliquer la direction dans les restitutions</t>
  </si>
  <si>
    <t>Désignation formelle</t>
  </si>
  <si>
    <t>Un responsable conformité est-il désigné ?</t>
  </si>
  <si>
    <t>Absence de pilotage</t>
  </si>
  <si>
    <t>Nommer un responsable conformité SSI</t>
  </si>
  <si>
    <t>Compétences</t>
  </si>
  <si>
    <t>Le responsable dispose-t-il des compétences requises ?</t>
  </si>
  <si>
    <t>CV/formation</t>
  </si>
  <si>
    <t>Mauvaise interprétation des règles</t>
  </si>
  <si>
    <t>Erreurs d’analyse</t>
  </si>
  <si>
    <t>Former ou recruter un profil qualifié</t>
  </si>
  <si>
    <t>Périmètre clair</t>
  </si>
  <si>
    <t>Son rôle est-il défini ?</t>
  </si>
  <si>
    <t>Fiche de poste</t>
  </si>
  <si>
    <t>Conflits de responsabilité</t>
  </si>
  <si>
    <t>Dérives organisationnelles</t>
  </si>
  <si>
    <t>Définir une fiche de fonction claire</t>
  </si>
  <si>
    <t>Autonomie</t>
  </si>
  <si>
    <t>Dispose-t-il d’une indépendance suffisante ?</t>
  </si>
  <si>
    <t>Procès-verbal de comité</t>
  </si>
  <si>
    <t>Pressions hiérarchiques</t>
  </si>
  <si>
    <t>Altération des rapports</t>
  </si>
  <si>
    <t>Garantir son indépendance fonctionnelle</t>
  </si>
  <si>
    <t>Intégration dans la gouvernance</t>
  </si>
  <si>
    <t>Participe-t-il aux décisions ?</t>
  </si>
  <si>
    <t>CR comité SSI</t>
  </si>
  <si>
    <t>Décisions non éclairées</t>
  </si>
  <si>
    <t>Décalage stratégique</t>
  </si>
  <si>
    <t>Intégrer le responsable conformité aux comités clés</t>
  </si>
  <si>
    <t>Comptes partagés</t>
  </si>
  <si>
    <t>Y a-t-il des comptes partagés ?</t>
  </si>
  <si>
    <t>Liste des comptes utilisateurs</t>
  </si>
  <si>
    <t>Intrusion non identifiable</t>
  </si>
  <si>
    <t>Supprimer les comptes partagés</t>
  </si>
  <si>
    <t>Audit des comptes</t>
  </si>
  <si>
    <t>Un audit régulier est-il réalisé ?</t>
  </si>
  <si>
    <t>Comptes fantômes</t>
  </si>
  <si>
    <t>Risques internes</t>
  </si>
  <si>
    <t>Réaliser un audit périodique</t>
  </si>
  <si>
    <t>Une politique interdit-elle le partage ?</t>
  </si>
  <si>
    <t>Multiplication des violations</t>
  </si>
  <si>
    <t>Intégrer une clause explicite</t>
  </si>
  <si>
    <t>Sensibilisation</t>
  </si>
  <si>
    <t>Les utilisateurs sont-ils informés ?</t>
  </si>
  <si>
    <t>Comportement à risque</t>
  </si>
  <si>
    <t>Communiquer les bonnes pratiques</t>
  </si>
  <si>
    <t>Revue des accès</t>
  </si>
  <si>
    <t>Des revues périodiques sont-elles organisées ?</t>
  </si>
  <si>
    <t>Droits excessifs non révoqués</t>
  </si>
  <si>
    <t>Vol d’identifiants</t>
  </si>
  <si>
    <t>Organiser des revues d’accès trimestrielles</t>
  </si>
  <si>
    <t>Durée de rétention</t>
  </si>
  <si>
    <t>Une durée maximale est-elle définie ?</t>
  </si>
  <si>
    <t>Comptes dormants actifs</t>
  </si>
  <si>
    <t>Reprise de contrôle</t>
  </si>
  <si>
    <t>Fixer une limite claire (ex. 90 jours)</t>
  </si>
  <si>
    <t>Processus automatisé</t>
  </si>
  <si>
    <t>La désactivation est-elle automatique ?</t>
  </si>
  <si>
    <t>Procédures techniques</t>
  </si>
  <si>
    <t>Oubli humain</t>
  </si>
  <si>
    <t>Accès prolongés</t>
  </si>
  <si>
    <t>Automatiser la désactivation</t>
  </si>
  <si>
    <t>Surveillance</t>
  </si>
  <si>
    <t>Un suivi des connexions est-il réalisé ?</t>
  </si>
  <si>
    <t>Logs d’accès</t>
  </si>
  <si>
    <t>Comptes non détectés</t>
  </si>
  <si>
    <t>Intrusion potentielle</t>
  </si>
  <si>
    <t>Mettre en place une surveillance par SIEM</t>
  </si>
  <si>
    <t>Notification</t>
  </si>
  <si>
    <t>L’utilisateur est-il notifié avant révocation ?</t>
  </si>
  <si>
    <t>Modèle de notification</t>
  </si>
  <si>
    <t>Perte d’accès légitime</t>
  </si>
  <si>
    <t>Demandes de réactivation</t>
  </si>
  <si>
    <t>Informer avant suppression</t>
  </si>
  <si>
    <t>Les révocations sont-elles tracées ?</t>
  </si>
  <si>
    <t>Fichier de révocation</t>
  </si>
  <si>
    <t>Manque d’historique</t>
  </si>
  <si>
    <t>Litiges RH</t>
  </si>
  <si>
    <t>Archiver les logs de révocation</t>
  </si>
  <si>
    <t>Complexité exigée</t>
  </si>
  <si>
    <t>Des exigences sont-elles définies ?</t>
  </si>
  <si>
    <t>Politique de mot de passe</t>
  </si>
  <si>
    <t>Faible robustesse</t>
  </si>
  <si>
    <t>Accès non autorisé</t>
  </si>
  <si>
    <t>Exiger majuscules, chiffres, caractères spéciaux</t>
  </si>
  <si>
    <t>Application automatique</t>
  </si>
  <si>
    <t>Ces règles sont-elles appliquées par les systèmes ?</t>
  </si>
  <si>
    <t>Fichier de configuration</t>
  </si>
  <si>
    <t>Règles non respectées</t>
  </si>
  <si>
    <t>Contournement facile</t>
  </si>
  <si>
    <t>Forcer l’application au niveau système</t>
  </si>
  <si>
    <t>Les règles sont-elles actualisées ?</t>
  </si>
  <si>
    <t>Vulnérabilités persistantes</t>
  </si>
  <si>
    <t>Réviser tous les 12 mois</t>
  </si>
  <si>
    <t>Les utilisateurs sont-ils formés ?</t>
  </si>
  <si>
    <t>Attestations</t>
  </si>
  <si>
    <t>Erreurs fréquentes</t>
  </si>
  <si>
    <t>Multiples tentatives</t>
  </si>
  <si>
    <t>Former via e-learning SSI</t>
  </si>
  <si>
    <t>Des contrôles de conformité sont-ils réalisés ?</t>
  </si>
  <si>
    <t>Rapports de vérification</t>
  </si>
  <si>
    <t>Non-respect massif</t>
  </si>
  <si>
    <t>Réinitialisations en masse</t>
  </si>
  <si>
    <t>Contrôles réguliers</t>
  </si>
  <si>
    <t>Des vérifications sont-elles faites ?</t>
  </si>
  <si>
    <t>Journal de conformité</t>
  </si>
  <si>
    <t>Failles persistantes</t>
  </si>
  <si>
    <t>Mettre en place des audits mensuels</t>
  </si>
  <si>
    <t>Rapports de non-conformité</t>
  </si>
  <si>
    <t>Les écarts sont-ils tracés ?</t>
  </si>
  <si>
    <t>Rapport de non-conformité</t>
  </si>
  <si>
    <t>Répétition d'erreurs</t>
  </si>
  <si>
    <t>Tracer et traiter chaque écart</t>
  </si>
  <si>
    <t>Réactivité</t>
  </si>
  <si>
    <t>Les non-conformités sont-elles corrigées rapidement ?</t>
  </si>
  <si>
    <t>Plan de correction</t>
  </si>
  <si>
    <t>Vulnérabilité prolongée</t>
  </si>
  <si>
    <t>Intrusions</t>
  </si>
  <si>
    <t>Mettre en œuvre un plan d’action rapide</t>
  </si>
  <si>
    <t>Responsabilité</t>
  </si>
  <si>
    <t>Une personne est-elle responsable du suivi ?</t>
  </si>
  <si>
    <t>Inaction</t>
  </si>
  <si>
    <t>Désigner un responsable du suivi des règles</t>
  </si>
  <si>
    <t>Indicateurs de suivi</t>
  </si>
  <si>
    <t>Des KPI sont-ils suivis ?</t>
  </si>
  <si>
    <t>Aucune visibilité</t>
  </si>
  <si>
    <t>Décisions inefficaces</t>
  </si>
  <si>
    <t>Définir et suivre des KPI de conformité</t>
  </si>
  <si>
    <t>Procédure écrite</t>
  </si>
  <si>
    <t>Procédure mot de passe</t>
  </si>
  <si>
    <t>Comportements hétérogènes</t>
  </si>
  <si>
    <t>Vulnérabilités multiples</t>
  </si>
  <si>
    <t>Rédiger une procédure claire</t>
  </si>
  <si>
    <t>La procédure est-elle communiquée ?</t>
  </si>
  <si>
    <t>Mots de passe faibles</t>
  </si>
  <si>
    <t>Informer tous les utilisateurs</t>
  </si>
  <si>
    <t>Est-elle disponible à tous ?</t>
  </si>
  <si>
    <t>Intranet/documentation</t>
  </si>
  <si>
    <t>Utilisation partielle</t>
  </si>
  <si>
    <t>Perte d’efficacité</t>
  </si>
  <si>
    <t>Rendre le document facilement accessible</t>
  </si>
  <si>
    <t>Est-elle révisée régulièrement ?</t>
  </si>
  <si>
    <t>Mots de passe inefficaces</t>
  </si>
  <si>
    <t>Prévoir une révision annuelle</t>
  </si>
  <si>
    <t>Appropriation</t>
  </si>
  <si>
    <t>Les utilisateurs en comprennent-ils le contenu ?</t>
  </si>
  <si>
    <t>Quiz ou évaluation</t>
  </si>
  <si>
    <t>Mot de passe partagé</t>
  </si>
  <si>
    <t>Intégrer cette procédure dans la formation SSI</t>
  </si>
  <si>
    <t>Un document existe-t-il ?</t>
  </si>
  <si>
    <t>Accès incontrôlés</t>
  </si>
  <si>
    <t>Rédiger une politique d’accès détaillée</t>
  </si>
  <si>
    <t>Alignement</t>
  </si>
  <si>
    <t>Est-elle alignée avec les besoins métiers ?</t>
  </si>
  <si>
    <t>Cartographie des besoins</t>
  </si>
  <si>
    <t>Décalage opérationnel</t>
  </si>
  <si>
    <t>Pertes de productivité</t>
  </si>
  <si>
    <t>Réaliser un alignement métier-SSI</t>
  </si>
  <si>
    <t>Diffusion</t>
  </si>
  <si>
    <t>Est-elle diffusée à tous les niveaux ?</t>
  </si>
  <si>
    <t>Preuve de diffusion</t>
  </si>
  <si>
    <t>Ignorance des règles</t>
  </si>
  <si>
    <t>Accès inadaptés</t>
  </si>
  <si>
    <t>Mettre à disposition dans l’intranet</t>
  </si>
  <si>
    <t>Responsabilités</t>
  </si>
  <si>
    <t>Les rôles sont-ils définis ?</t>
  </si>
  <si>
    <t>RACI sécurité</t>
  </si>
  <si>
    <t>Conflits ou flou</t>
  </si>
  <si>
    <t>Attributions erronées</t>
  </si>
  <si>
    <t>Définir les rôles dans la politique</t>
  </si>
  <si>
    <t>Révision</t>
  </si>
  <si>
    <t>Est-elle revue périodiquement ?</t>
  </si>
  <si>
    <t>Planning révision</t>
  </si>
  <si>
    <t>Faille d’accès</t>
  </si>
  <si>
    <t>Planifier une revue annuelle</t>
  </si>
  <si>
    <t>Usage obligatoire</t>
  </si>
  <si>
    <t>Le mot de passe est-il obligatoire ?</t>
  </si>
  <si>
    <t>Configuration système</t>
  </si>
  <si>
    <t>Accès non protégé</t>
  </si>
  <si>
    <t>Intrusion</t>
  </si>
  <si>
    <t>Maintenir l’exigence obligatoire</t>
  </si>
  <si>
    <t>Complexité imposée</t>
  </si>
  <si>
    <t>Des exigences sont-elles appliquées ?</t>
  </si>
  <si>
    <t>Mot de passe faible</t>
  </si>
  <si>
    <t>Accès facile</t>
  </si>
  <si>
    <t>Appliquer la politique sur tous les postes</t>
  </si>
  <si>
    <t>Déconnexion auto</t>
  </si>
  <si>
    <t>Une inactivité déclenche-t-elle une déconnexion ?</t>
  </si>
  <si>
    <t>Paramètres GPO</t>
  </si>
  <si>
    <t>Session ouverte</t>
  </si>
  <si>
    <t>Usurpation de session</t>
  </si>
  <si>
    <t>Activer les timeout automatiques</t>
  </si>
  <si>
    <t>Postes critiques</t>
  </si>
  <si>
    <t>Les postes sensibles sont-ils mieux protégés ?</t>
  </si>
  <si>
    <t>Audit de configuration</t>
  </si>
  <si>
    <t>Accès privilégié risqué</t>
  </si>
  <si>
    <t>Compromission</t>
  </si>
  <si>
    <t>Renforcer la sécurité des postes critiques</t>
  </si>
  <si>
    <t>Contrôle régulier</t>
  </si>
  <si>
    <t>Un audit est-il réalisé ?</t>
  </si>
  <si>
    <t>Configuration non conforme</t>
  </si>
  <si>
    <t>Persistances des failles</t>
  </si>
  <si>
    <t>Réaliser des audits trimestriels</t>
  </si>
  <si>
    <t>Authentification</t>
  </si>
  <si>
    <t>Est-elle exigée pour accéder au réseau ?</t>
  </si>
  <si>
    <t>Configuration réseau</t>
  </si>
  <si>
    <t>Intrusion externe</t>
  </si>
  <si>
    <t>Imposer l’authentification systématique</t>
  </si>
  <si>
    <t>Filtrage IP/MAC</t>
  </si>
  <si>
    <t>Un filtrage est-il en place ?</t>
  </si>
  <si>
    <t>Liste blanche</t>
  </si>
  <si>
    <t>Détection difficile</t>
  </si>
  <si>
    <t>Mettre en place un filtrage strict</t>
  </si>
  <si>
    <t>VLAN</t>
  </si>
  <si>
    <t>Les réseaux sont-ils segmentés ?</t>
  </si>
  <si>
    <t>Schéma réseau</t>
  </si>
  <si>
    <t>Propagation d’infection</t>
  </si>
  <si>
    <t>Contamination étendue</t>
  </si>
  <si>
    <t>Segmenter les réseaux critiques</t>
  </si>
  <si>
    <t>Accès distant</t>
  </si>
  <si>
    <t>Sont-ils sécurisés (VPN, MFA) ?</t>
  </si>
  <si>
    <t>Configuration VPN</t>
  </si>
  <si>
    <t>Espionnage</t>
  </si>
  <si>
    <t>Vol de données</t>
  </si>
  <si>
    <t>Sécuriser l’accès distant</t>
  </si>
  <si>
    <t>Le trafic est-il surveillé ?</t>
  </si>
  <si>
    <t>Logs réseau</t>
  </si>
  <si>
    <t>Intrusion non détectée</t>
  </si>
  <si>
    <t>Retard de réaction</t>
  </si>
  <si>
    <t>Mettre en place une surveillance continue</t>
  </si>
  <si>
    <t>Est-elle obligatoire ?</t>
  </si>
  <si>
    <t>Politique SI</t>
  </si>
  <si>
    <t>Accès non sécurisé</t>
  </si>
  <si>
    <t>Maintenir cette exigence</t>
  </si>
  <si>
    <t>Les accès sont-ils tracés ?</t>
  </si>
  <si>
    <t>Logs système</t>
  </si>
  <si>
    <t>Infiltration non détectée</t>
  </si>
  <si>
    <t>Retard d’analyse</t>
  </si>
  <si>
    <t>Activer la journalisation</t>
  </si>
  <si>
    <t>Comptes admin</t>
  </si>
  <si>
    <t>Sont-ils restreints ?</t>
  </si>
  <si>
    <t>Liste des comptes</t>
  </si>
  <si>
    <t>Privilèges excessifs</t>
  </si>
  <si>
    <t>Actions non traçables</t>
  </si>
  <si>
    <t>Réduire les droits au minimum</t>
  </si>
  <si>
    <t>Accès par rôle</t>
  </si>
  <si>
    <t>Les accès sont-ils gérés selon les rôles ?</t>
  </si>
  <si>
    <t>RACI, fiches de postes</t>
  </si>
  <si>
    <t>Accès excessif</t>
  </si>
  <si>
    <t>Implémenter un modèle RBAC</t>
  </si>
  <si>
    <t>Verrouillage</t>
  </si>
  <si>
    <t>Les sessions se verrouillent-elles automatiquement ?</t>
  </si>
  <si>
    <t>Accès non supervisé</t>
  </si>
  <si>
    <t>Détournement de session</t>
  </si>
  <si>
    <t>Activer le verrouillage automatique</t>
  </si>
  <si>
    <t>Attribution formelle</t>
  </si>
  <si>
    <t>Un processus formalisé est-il en place ?</t>
  </si>
  <si>
    <t>Procédure IAM</t>
  </si>
  <si>
    <t>Droits incohérents</t>
  </si>
  <si>
    <t>Ouverture à risques</t>
  </si>
  <si>
    <t>Mettre en place un processus structuré</t>
  </si>
  <si>
    <t>Sont-ils régulièrement révisés ?</t>
  </si>
  <si>
    <t>Rapport de revue</t>
  </si>
  <si>
    <t>Comptes non révoqués</t>
  </si>
  <si>
    <t>Organiser des revues périodiques</t>
  </si>
  <si>
    <t>Gestion des départs</t>
  </si>
  <si>
    <t>L’accès est-il supprimé au départ ?</t>
  </si>
  <si>
    <t>Liste de départs</t>
  </si>
  <si>
    <t>Compte actif après départ</t>
  </si>
  <si>
    <t>Intrusion post-départ</t>
  </si>
  <si>
    <t>Intégrer la désactivation dans le processus RH</t>
  </si>
  <si>
    <t>Ségrégation des droits</t>
  </si>
  <si>
    <t>Les droits sont-ils proportionnés au rôle ?</t>
  </si>
  <si>
    <t>Fuite de données</t>
  </si>
  <si>
    <t>Historique</t>
  </si>
  <si>
    <t>Journal IAM</t>
  </si>
  <si>
    <t>Changements non justifiés</t>
  </si>
  <si>
    <t>Erreur non détectée</t>
  </si>
  <si>
    <t>Journaliser les changements d’accès</t>
  </si>
  <si>
    <t>Comporte-t-il des exigences SSI ?</t>
  </si>
  <si>
    <t>Manque de sécurité dès la conception</t>
  </si>
  <si>
    <t>Failles structurelles</t>
  </si>
  <si>
    <t>Ajouter des exigences SSI dans tous les projets</t>
  </si>
  <si>
    <t>Les exigences sont-elles validées par la SSI ?</t>
  </si>
  <si>
    <t>Failles fonctionnelles</t>
  </si>
  <si>
    <t>Faire valider par un RSSI</t>
  </si>
  <si>
    <t>Sont-elles révisées régulièrement ?</t>
  </si>
  <si>
    <t>Planning de revue</t>
  </si>
  <si>
    <t>Inadaptation</t>
  </si>
  <si>
    <t>Prévoir une mise à jour annuelle</t>
  </si>
  <si>
    <t>Sensibilisation des équipes</t>
  </si>
  <si>
    <t>Sont-elles connues des équipes ?</t>
  </si>
  <si>
    <t>Plan de formation projet</t>
  </si>
  <si>
    <t>Erreurs de mise en œuvre</t>
  </si>
  <si>
    <t>Implémentation incorrecte</t>
  </si>
  <si>
    <t>Former les équipes projet</t>
  </si>
  <si>
    <t>Tests de conformité</t>
  </si>
  <si>
    <t>Sont-elles testées ?</t>
  </si>
  <si>
    <t>Rapport de test</t>
  </si>
  <si>
    <t>Faille non détectée</t>
  </si>
  <si>
    <t>Intégrer des tests dans chaque cycle projet</t>
  </si>
  <si>
    <t>Est-elle réalisée ?</t>
  </si>
  <si>
    <t>Vulnérabilités non identifiées</t>
  </si>
  <si>
    <t>Réaliser une analyse à chaque évolution</t>
  </si>
  <si>
    <t>Les systèmes sont-ils régulièrement mis à jour ?</t>
  </si>
  <si>
    <t>Journal de mises à jour</t>
  </si>
  <si>
    <t>Failles connues non corrigées</t>
  </si>
  <si>
    <t>Exploits</t>
  </si>
  <si>
    <t>Mettre à jour automatiquement</t>
  </si>
  <si>
    <t>Revue de code</t>
  </si>
  <si>
    <t>Est-elle pratiquée ?</t>
  </si>
  <si>
    <t>Checklist de revue</t>
  </si>
  <si>
    <t>Bugs et vulnérabilités</t>
  </si>
  <si>
    <t>Failles logiques</t>
  </si>
  <si>
    <t>Intégrer une revue de code dans le SDLC</t>
  </si>
  <si>
    <t>Tests de sécurité</t>
  </si>
  <si>
    <t>Sont-ils réalisés ?</t>
  </si>
  <si>
    <t>Failles non détectées</t>
  </si>
  <si>
    <t>Effectuer des tests à chaque version</t>
  </si>
  <si>
    <t>Les actions sont-elles tracées ?</t>
  </si>
  <si>
    <t>Logs applicatifs</t>
  </si>
  <si>
    <t>Accès indétectables</t>
  </si>
  <si>
    <t>Non-repudiation impossible</t>
  </si>
  <si>
    <t>Activer la journalisation des accès</t>
  </si>
  <si>
    <t>Le protocole est-il documenté ?</t>
  </si>
  <si>
    <t>Protocole de recette</t>
  </si>
  <si>
    <t>Tests mal exécutés</t>
  </si>
  <si>
    <t>Application défectueuse</t>
  </si>
  <si>
    <t>Formaliser un protocole clair</t>
  </si>
  <si>
    <t>Existence</t>
  </si>
  <si>
    <t>Le protocole est-il systématiquement utilisé ?</t>
  </si>
  <si>
    <t>Incohérence de mise en œuvre</t>
  </si>
  <si>
    <t>Livraisons aléatoires</t>
  </si>
  <si>
    <t>Rendre son application obligatoire</t>
  </si>
  <si>
    <t>Sont-elles clairement définies ?</t>
  </si>
  <si>
    <t>RACI recette</t>
  </si>
  <si>
    <t>Flou sur les responsabilités</t>
  </si>
  <si>
    <t>Oublis, conflits</t>
  </si>
  <si>
    <t>Définir un référent recette</t>
  </si>
  <si>
    <t>Les tests sont-ils validés par le métier ?</t>
  </si>
  <si>
    <t>PV de recette</t>
  </si>
  <si>
    <t>Non-conformité fonctionnelle</t>
  </si>
  <si>
    <t>Retours utilisateurs négatifs</t>
  </si>
  <si>
    <t>Impliquer les utilisateurs clés</t>
  </si>
  <si>
    <t>Les résultats sont-ils archivés ?</t>
  </si>
  <si>
    <t>Dossier projet</t>
  </si>
  <si>
    <t>Manque de preuve</t>
  </si>
  <si>
    <t>Archiver les validations formelles</t>
  </si>
  <si>
    <t>Tests pilotes</t>
  </si>
  <si>
    <t>Ont-ils été réalisés ?</t>
  </si>
  <si>
    <t>Déploiement raté</t>
  </si>
  <si>
    <t>Réaliser des tests pilotes</t>
  </si>
  <si>
    <t>Tests techniques</t>
  </si>
  <si>
    <t>Couvrent-ils tous les cas ?</t>
  </si>
  <si>
    <t>Plan de test</t>
  </si>
  <si>
    <t>Bugs non anticipés</t>
  </si>
  <si>
    <t>Crash système</t>
  </si>
  <si>
    <t>Élaborer un plan de test complet</t>
  </si>
  <si>
    <t>Scénarios réels</t>
  </si>
  <si>
    <t>Ont-ils été simulés ?</t>
  </si>
  <si>
    <t>Journal de test</t>
  </si>
  <si>
    <t>Inadéquation à l’usage</t>
  </si>
  <si>
    <t>Rejets utilisateurs</t>
  </si>
  <si>
    <t>Tester en conditions réelles</t>
  </si>
  <si>
    <t>Anomalies</t>
  </si>
  <si>
    <t>Sont-elles tracées et corrigées ?</t>
  </si>
  <si>
    <t>Fiche d’anomalie</t>
  </si>
  <si>
    <t>Répétition d’erreurs</t>
  </si>
  <si>
    <t>Instaurer un suivi strict des anomalies</t>
  </si>
  <si>
    <t>Re-tests</t>
  </si>
  <si>
    <t>Sont-ils réalisés après correction ?</t>
  </si>
  <si>
    <t>Check-list de re-test</t>
  </si>
  <si>
    <t>Corrections inefficaces</t>
  </si>
  <si>
    <t>Bugs persistants</t>
  </si>
  <si>
    <t>Planifier systématiquement des re-tests</t>
  </si>
  <si>
    <t>Classification</t>
  </si>
  <si>
    <t>Les fichiers sont-ils classifiés ?</t>
  </si>
  <si>
    <t>Données sensibles non identifiées</t>
  </si>
  <si>
    <t>Perte de confidentialité</t>
  </si>
  <si>
    <t>Mettre en place une classification</t>
  </si>
  <si>
    <t>Accès restreint</t>
  </si>
  <si>
    <t>Les accès sont-ils limités ?</t>
  </si>
  <si>
    <t>Matrice d’accès</t>
  </si>
  <si>
    <t>Restreindre les droits aux besoins</t>
  </si>
  <si>
    <t>Chiffrement</t>
  </si>
  <si>
    <t>Les fichiers sensibles sont-ils chiffrés ?</t>
  </si>
  <si>
    <t>Interception possible</t>
  </si>
  <si>
    <t>Exploitation de données</t>
  </si>
  <si>
    <t>Appliquer un chiffrement fort</t>
  </si>
  <si>
    <t>Sauvegarde</t>
  </si>
  <si>
    <t>Les fichiers sont-ils sauvegardés ?</t>
  </si>
  <si>
    <t>Politique de sauvegarde</t>
  </si>
  <si>
    <t>Impossibilité de restauration</t>
  </si>
  <si>
    <t>Mettre en place un plan de sauvegarde</t>
  </si>
  <si>
    <t>L’accès est-il journalisé ?</t>
  </si>
  <si>
    <t>Activités non traçables</t>
  </si>
  <si>
    <t>Détournement indétecté</t>
  </si>
  <si>
    <t>Journaliser toutes les opérations</t>
  </si>
  <si>
    <t>N°</t>
  </si>
  <si>
    <t>Total OUI</t>
  </si>
  <si>
    <t>Total NON</t>
  </si>
  <si>
    <t>Total PAS</t>
  </si>
  <si>
    <t>Total</t>
  </si>
  <si>
    <t>Score</t>
  </si>
  <si>
    <t>Synthèse Numérique</t>
  </si>
  <si>
    <t>Points de contrôle</t>
  </si>
  <si>
    <t>Objectifs de contrôle</t>
  </si>
  <si>
    <t>Critères d'évaluation</t>
  </si>
  <si>
    <t>Questions d'évaluations</t>
  </si>
  <si>
    <t>S’assurer que l'organisation dispose d'une charte éthique formelle qui couvre l'ensemble des pratiques professionnelles et des interactions au sein de l'organisation, y compris les activités liées aux systèmes d'information.</t>
  </si>
  <si>
    <t>La charte éthique est disponible et accessible à tous les employés (ex : intranet, affichage).</t>
  </si>
  <si>
    <t>La charte éthique est-elle disponible et accessible à tous les employés (ex : intranet, affichage) ?</t>
  </si>
  <si>
    <t>Charte éthique officielle</t>
  </si>
  <si>
    <t>absence de validation par les instances dirigeantes</t>
  </si>
  <si>
    <t>Décisions sans valeur légale</t>
  </si>
  <si>
    <t>Validation systématique par le service juridique</t>
  </si>
  <si>
    <t>Preuve de diffusion (intranet/affichage)</t>
  </si>
  <si>
    <t>non-conformité aux réglementations en vigueur</t>
  </si>
  <si>
    <t>Amendes et pénalités financières</t>
  </si>
  <si>
    <t>Audit mensuel des obligations réglementaires</t>
  </si>
  <si>
    <t>La charte couvre explicitement les pratiques professionnelles et les interactions internes.</t>
  </si>
  <si>
    <t>La charte couvre-t-elle explicitement les pratiques professionnelles et les interactions internes ?</t>
  </si>
  <si>
    <t>Manuel des procédures internes</t>
  </si>
  <si>
    <t>diffusion incomplète ou inégale au sein de l'organisation</t>
  </si>
  <si>
    <t>Certains services mal informés</t>
  </si>
  <si>
    <t>Mise en place d'un circuit d'information officiel</t>
  </si>
  <si>
    <t>Guide des bonnes pratiques</t>
  </si>
  <si>
    <t>interprétations divergentes des collaborateurs</t>
  </si>
  <si>
    <t>Chacun applique à sa manière</t>
  </si>
  <si>
    <t>Élaboration de protocoles standardisés</t>
  </si>
  <si>
    <t>La charte mentionne spécifiquement les activités liées aux systèmes d’information.</t>
  </si>
  <si>
    <t>La charte mentionne-t-elle spécifiquement les activités liées aux systèmes d’information ?</t>
  </si>
  <si>
    <t>Politique SI annexée à la charte</t>
  </si>
  <si>
    <t>obsolescence des processus décrits</t>
  </si>
  <si>
    <t>Procédures qui ne fonctionnent plus</t>
  </si>
  <si>
    <t>Revue trimestrielle des procédures opérationnelles</t>
  </si>
  <si>
    <t>Procès-verbal du COMEX</t>
  </si>
  <si>
    <t>inadaptation aux réalités opérationnelles</t>
  </si>
  <si>
    <t>Incompatibilité avec le travail réel</t>
  </si>
  <si>
    <t>Alignement des règles sur les pratiques terrain</t>
  </si>
  <si>
    <t>La charte a été officiellement approuvée par la direction (ex : signature, date).</t>
  </si>
  <si>
    <t>La charte a-t-elle été officiellement approuvée par la direction (ex : signature, date) ?</t>
  </si>
  <si>
    <t>non-intégration des mises à jour réglementaires</t>
  </si>
  <si>
    <t>Problèmes avec les autorités</t>
  </si>
  <si>
    <t>Consultation préalable des autorités compétentes</t>
  </si>
  <si>
    <t>absence de traçabilité des modifications</t>
  </si>
  <si>
    <t>Impossible de retracer les changements</t>
  </si>
  <si>
    <t>Implémentation d'un journal des modifications</t>
  </si>
  <si>
    <t>La charte est régulièrement mise à jour pour rester pertinente.</t>
  </si>
  <si>
    <t>La charte est-elle régulièrement mise à jour pour rester pertinente ?</t>
  </si>
  <si>
    <t>Registre des signatures employés</t>
  </si>
  <si>
    <t>falsification ou usage frauduleux des signatures</t>
  </si>
  <si>
    <t>Risque de fraude immédiat</t>
  </si>
  <si>
    <t>Contrôles aléatoires antifraude</t>
  </si>
  <si>
    <t>Procédure d'engagement</t>
  </si>
  <si>
    <t>ambiguïté dans les obligations contractuelles</t>
  </si>
  <si>
    <t>Litiges avec les partenaires</t>
  </si>
  <si>
    <t>Clauses contractuelles détaillées et actualisées</t>
  </si>
  <si>
    <t>Vérifier que des mécanismes existent pour garantir que tous les acteurs (employés, partenaires, prestataires) respectent cette charte éthique dans leurs activités professionnelles, y compris dans leur utilisation des systèmes d'information.</t>
  </si>
  <si>
    <t>Tous les employés ont signé un engagement à respecter la charte éthique.</t>
  </si>
  <si>
    <t>Tous les employés ont-ils signé un engagement à respecter la charte éthique ?</t>
  </si>
  <si>
    <t>Clause éthique des contrats partenaires</t>
  </si>
  <si>
    <t>défaut de preuve de réception par les parties prenantes</t>
  </si>
  <si>
    <t>Impossible de prouver la réception</t>
  </si>
  <si>
    <t>Système d'accusé de réception électronique</t>
  </si>
  <si>
    <t>Preuve de transmission</t>
  </si>
  <si>
    <t>non-respect des fréquences de rappel prévues</t>
  </si>
  <si>
    <t>Oublis des obligations importantes</t>
  </si>
  <si>
    <t>Checklists automatisées pour les obligations légales</t>
  </si>
  <si>
    <t>Les partenaires et prestataires ont reçu une copie de la charte éthique.</t>
  </si>
  <si>
    <t>Les partenaires et prestataires ont-ils reçu une copie de la charte éthique ?</t>
  </si>
  <si>
    <t>Planning des rappels éthiques</t>
  </si>
  <si>
    <t>messages incohérents ou contradictoires</t>
  </si>
  <si>
    <t>Messages contradictoires entre services</t>
  </si>
  <si>
    <t>Messagerie unifiée pour les communications internes</t>
  </si>
  <si>
    <t>Supports de communication interne</t>
  </si>
  <si>
    <t>vulnérabilité aux représailles en cas de signalement</t>
  </si>
  <si>
    <t>Peur de parler par crainte de représailles</t>
  </si>
  <si>
    <t>Dispositif de signalement anonyme et sécurisé</t>
  </si>
  <si>
    <t>Des rappels réguliers sur la charte éthique sont envoyés aux employés (ex : mails, affichage).</t>
  </si>
  <si>
    <t>Des rappels réguliers sur la charte éthique sont-ils envoyés aux employés (ex : mails, affichage) ?</t>
  </si>
  <si>
    <t>compétences insuffisantes des référents désignés</t>
  </si>
  <si>
    <t>Référents qui donnent de mauvais conseils</t>
  </si>
  <si>
    <t>Validation hiérarchique des conseils des référents</t>
  </si>
  <si>
    <t>Liste des référents éthiques</t>
  </si>
  <si>
    <t>cas pratiques non représentatifs des risques réels</t>
  </si>
  <si>
    <t>Formations qui ne préparent pas au réel</t>
  </si>
  <si>
    <t>Formations basées sur des cas pratiques</t>
  </si>
  <si>
    <t>Un point de contact est disponible pour signaler les écarts éthiques (ex : email, hotline).</t>
  </si>
  <si>
    <t>Un point de contact est-il disponible pour signaler les écarts éthiques (ex : email, hotline) ?</t>
  </si>
  <si>
    <t>Recueil de cas pratiques</t>
  </si>
  <si>
    <t>perte d'accès aux documents historiques</t>
  </si>
  <si>
    <t>Documents anciens introuvables</t>
  </si>
  <si>
    <t>Archivage numérique sécurisé des documents</t>
  </si>
  <si>
    <t>Archives des communications</t>
  </si>
  <si>
    <t>inadéquation des bonnes pratiques avec la culture d'entreprise</t>
  </si>
  <si>
    <t>Bonnes pratiques rejetées par les équipes</t>
  </si>
  <si>
    <t>Concertation avec les équipes pour les bonnes pratiques</t>
  </si>
  <si>
    <t>Des exemples de bonnes pratiques éthiques sont partagés régulièrement avec les équipes.</t>
  </si>
  <si>
    <t>Des exemples de bonnes pratiques éthiques sont-ils partagés régulièrement avec les équipes ?</t>
  </si>
  <si>
    <t>Recueil des bonnes pratiques éthiques</t>
  </si>
  <si>
    <t>décisions non ratifiées par les instances compétentes</t>
  </si>
  <si>
    <t>Décisions qui tiennent pas la route</t>
  </si>
  <si>
    <t>Revue collégiale des décisions stratégiques</t>
  </si>
  <si>
    <t>Procès-verbal du dernier comité éthique</t>
  </si>
  <si>
    <t>formations non adaptées aux publics cibles</t>
  </si>
  <si>
    <t>Formations inutiles pour les métiers</t>
  </si>
  <si>
    <t>Formations adaptées aux besoins opérationnels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</si>
  <si>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</si>
  <si>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Des formations sur l’éthique et les systèmes d’information sont proposées régulièrement aux employés.</t>
  </si>
  <si>
    <t>Des formations sur l’éthique et les systèmes d’information sont-elles proposées régulièrement aux employés ?</t>
  </si>
  <si>
    <t>Catalogue des formations en éthique</t>
  </si>
  <si>
    <t>annulation répétée des sessions prévues</t>
  </si>
  <si>
    <t>Sessions annulées en dernière minute</t>
  </si>
  <si>
    <t>Calendrier annuel fixe des sessions de formation</t>
  </si>
  <si>
    <t>Planning des sessions 2024</t>
  </si>
  <si>
    <t>participation insuffisante aux sensibilisations</t>
  </si>
  <si>
    <t>Personne ne vient aux formations</t>
  </si>
  <si>
    <t>Obligation de participation avec suivi RH</t>
  </si>
  <si>
    <t>Un calendrier des sessions de sensibilisation est disponible et communiqué à tous.</t>
  </si>
  <si>
    <t>Un calendrier des sessions de sensibilisation est-il disponible et communiqué à tous ?</t>
  </si>
  <si>
    <t>Calendrier officiel des sensibilisations</t>
  </si>
  <si>
    <t>canal de communication non sécurisé</t>
  </si>
  <si>
    <t>Données qui fuient par des canaux non sécurisés</t>
  </si>
  <si>
    <t>Cryptage des données et canaux sécurisés</t>
  </si>
  <si>
    <t>Procédure de communication interne</t>
  </si>
  <si>
    <t>non-complétion du module par les nouveaux arrivants</t>
  </si>
  <si>
    <t>Nouveaux arrivants pas formés correctement</t>
  </si>
  <si>
    <t>Programme de tutorat pour les nouveaux arrivants</t>
  </si>
  <si>
    <t>Les nouveaux employés suivent une formation obligatoire sur la charte éthique lors de leur intégration.</t>
  </si>
  <si>
    <t>Les nouveaux employés suivent-ils une formation obligatoire sur la charte éthique lors de leur intégration ?</t>
  </si>
  <si>
    <t>Module d'introduction obligatoire</t>
  </si>
  <si>
    <t>suivi irrégulier des intégrations</t>
  </si>
  <si>
    <t>Intégration mal suivie</t>
  </si>
  <si>
    <t>Checklist d'intégration avec suivi RH</t>
  </si>
  <si>
    <t>Fiche de suivi des nouveaux employés</t>
  </si>
  <si>
    <t>directives trop génériques pour guider l'action</t>
  </si>
  <si>
    <t>Consignes trop vagues pour agir</t>
  </si>
  <si>
    <t>Rédaction de consignes opérationnelles claires</t>
  </si>
  <si>
    <t>Des supports de sensibilisation (ex : guides, vidéos) sont accessibles à tous les employés.</t>
  </si>
  <si>
    <t>Des supports de sensibilisation (ex : guides, vidéos) sont-ils accessibles à tous les employés ?</t>
  </si>
  <si>
    <t>Guide des bonnes pratiques éthiques</t>
  </si>
  <si>
    <t>indisponibilité technique de la plateforme</t>
  </si>
  <si>
    <t>Outils techniques qui plantent</t>
  </si>
  <si>
    <t>Maintenance préventive des outils informatiques</t>
  </si>
  <si>
    <t>Plateforme de ressources numériques</t>
  </si>
  <si>
    <t>données de participation erronées ou incomplètes</t>
  </si>
  <si>
    <t>Données fausses dans les rapports</t>
  </si>
  <si>
    <t>Vérification croisée des données avant publication</t>
  </si>
  <si>
    <t>Un taux de participation aux formations est mesuré et partagé avec la direction.</t>
  </si>
  <si>
    <t>Un taux de participation aux formations est-il mesuré et partagé avec la direction ?</t>
  </si>
  <si>
    <t>Tableau de bord des participations</t>
  </si>
  <si>
    <t>retard dans la remontée d'information à la direction</t>
  </si>
  <si>
    <t>Retards dans les prises de décision</t>
  </si>
  <si>
    <t>Délégation de pouvoir pour les décisions urgentes</t>
  </si>
  <si>
    <t>Rapport trimestriel à la direction</t>
  </si>
  <si>
    <t>procédure de signalement trop complexe</t>
  </si>
  <si>
    <t>Procédures trop compliquées pour signaler</t>
  </si>
  <si>
    <t>Simplification des procédures de remontée d'alertes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</si>
  <si>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</si>
  <si>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Un canal de signalement des violations éthiques est accessible à tous (ex : hotline, boîte mail dédiée).</t>
  </si>
  <si>
    <t>Un canal de signalement des violations éthiques est-il accessible à tous (ex : hotline, boîte mail dédiée) ?</t>
  </si>
  <si>
    <t>Procédure de signalement écrite</t>
  </si>
  <si>
    <t>référents éthiques surchargés ou indisponibles</t>
  </si>
  <si>
    <t>Référents injoignables ou débordés</t>
  </si>
  <si>
    <t>Plages horaires dédiées pour les référents</t>
  </si>
  <si>
    <t>centralisation défaillante des signalements</t>
  </si>
  <si>
    <t>Signalements qui se perdent</t>
  </si>
  <si>
    <t>Système de ticketing avec suivi obligatoire</t>
  </si>
  <si>
    <t>Les violations signalées sont documentées et suivies dans un registre ou une base de données.</t>
  </si>
  <si>
    <t>Les violations signalées sont-elles documentées et suivies dans un registre ou une base de données ?</t>
  </si>
  <si>
    <t>Registre central des signalements</t>
  </si>
  <si>
    <t>faille de confidentialité dans la base d'incidents</t>
  </si>
  <si>
    <t>Fuites d'informations confidentielles</t>
  </si>
  <si>
    <t>Protocole de gestion des documents confidentiels</t>
  </si>
  <si>
    <t>Base de données des incidents</t>
  </si>
  <si>
    <t>partialité ou manque d'objectivité dans les enquêtes</t>
  </si>
  <si>
    <t>Enquêtes pas objectives</t>
  </si>
  <si>
    <t>Recours à des enquêteurs externes indépendants</t>
  </si>
  <si>
    <t>Des procédures claires définissent les étapes de traitement des violations (détection, enquête, sanction).</t>
  </si>
  <si>
    <t>Des procédures claires définissent-elles les étapes de traitement des violations (détection, enquête, sanction) ?</t>
  </si>
  <si>
    <t>Protocole d'enquête interne</t>
  </si>
  <si>
    <t>sanctions incohérentes avec les manquements</t>
  </si>
  <si>
    <t>Sanctions disproportionnées ou absentes</t>
  </si>
  <si>
    <t>Grille de sanctions proportionnelle et transparente</t>
  </si>
  <si>
    <t>Grille des sanctions types</t>
  </si>
  <si>
    <t>absence de suivi des sanctions prononcées</t>
  </si>
  <si>
    <t>Pas de suivi des punitions</t>
  </si>
  <si>
    <t>Suivi informatisé des mesures disciplinaires</t>
  </si>
  <si>
    <t>Des sanctions sont appliquées en cas de violation avérée et documentées.</t>
  </si>
  <si>
    <t>Des sanctions sont-elles appliquées en cas de violation avérée et documentées ?</t>
  </si>
  <si>
    <t>Recueil des sanctions appliquées</t>
  </si>
  <si>
    <t>archivage non sécurisé des décisions sensibles</t>
  </si>
  <si>
    <t>Décisions sensibles mal protégées</t>
  </si>
  <si>
    <t>Classement sécurisé des décisions sensibles</t>
  </si>
  <si>
    <t>Archives des décisions</t>
  </si>
  <si>
    <t>indicateurs non alignés sur les objectifs éthiques</t>
  </si>
  <si>
    <t>Indicateurs qui ne reflètent pas la réalité</t>
  </si>
  <si>
    <t>Audit externe des indicateurs clés</t>
  </si>
  <si>
    <t>Un rapport régulier sur les violations et leur gestion est partagé avec la direction.</t>
  </si>
  <si>
    <t>Un rapport régulier sur les violations et leur gestion est-il partagé avec la direction ?</t>
  </si>
  <si>
    <t>Rapport annuel d'activité éthique</t>
  </si>
  <si>
    <t>communication édulcorée vers les instances dirigeantes</t>
  </si>
  <si>
    <t>Direction mal informée des vrais problèmes</t>
  </si>
  <si>
    <t>Remontée hebdomadaire des alertes terrain</t>
  </si>
  <si>
    <t>Synthèse pour le conseil d'administration</t>
  </si>
  <si>
    <t>faille dans la distribution des documents clés</t>
  </si>
  <si>
    <t>Documents importants mal distribués</t>
  </si>
  <si>
    <t>Circuit contrôlé de distribution documentaire</t>
  </si>
  <si>
    <t>Vérifier que tous les employés ont reçu une copie de la charte éthique (par mail ou papier) et confirmer qu’ils l’ont bien reçue.</t>
  </si>
  <si>
    <t>Une copie de la charte éthique a été envoyée à tous les employés par mail ou remise en main propre.</t>
  </si>
  <si>
    <t>Une copie de la charte éthique a-t-elle été envoyée à tous les employés par mail ou remise en main propre ?</t>
  </si>
  <si>
    <t>Preuve de distribution collective</t>
  </si>
  <si>
    <t>liste des destinataires non actualisée</t>
  </si>
  <si>
    <t>Listes de diffusion pas à jour</t>
  </si>
  <si>
    <t>Mise à jour mensuelle des listes de contacts</t>
  </si>
  <si>
    <t>Liste de diffusion complète</t>
  </si>
  <si>
    <t>signature non vérifiée des accords confidentiels</t>
  </si>
  <si>
    <t>Signatures non vérifiées sur contrats</t>
  </si>
  <si>
    <t>Vérification systématique des signatures</t>
  </si>
  <si>
    <t>Un accusé de réception ou une confirmation écrite de chaque employé est disponible.</t>
  </si>
  <si>
    <t>Un accusé de réception ou une confirmation écrite de chaque employé est-il disponible ?</t>
  </si>
  <si>
    <t>Registre des accords de confidentialité</t>
  </si>
  <si>
    <t>non-conservation des attestations individuelles</t>
  </si>
  <si>
    <t>Attestations perdues</t>
  </si>
  <si>
    <t>Double archivage physique/numérique des attestations</t>
  </si>
  <si>
    <t>Dossiers individuels signés</t>
  </si>
  <si>
    <t>charte d'intégration non adaptée aux métiers</t>
  </si>
  <si>
    <t>Charte inadaptée aux différents métiers</t>
  </si>
  <si>
    <t>Chartes métiers avec exemples concrets</t>
  </si>
  <si>
    <t>Les nouveaux employés reçoivent la charte éthique lors de leur intégration.</t>
  </si>
  <si>
    <t>Les nouveaux employés reçoivent-ils la charte éthique lors de leur intégration ?</t>
  </si>
  <si>
    <t>Charte d'intégration des nouveaux employés</t>
  </si>
  <si>
    <t>preuve de distribution non vérifiable</t>
  </si>
  <si>
    <t>Impossible de prouver qui a reçu quoi</t>
  </si>
  <si>
    <t>Registre électronique des accusés de réception</t>
  </si>
  <si>
    <t>Registre de distribution signé</t>
  </si>
  <si>
    <t>base de données des destinataires corrompue</t>
  </si>
  <si>
    <t>Base de données des contacts corrompue</t>
  </si>
  <si>
    <t>Purge et sécurisation de la base de contacts</t>
  </si>
  <si>
    <t>Un registre centralisé recense les employés ayant reçu la charte éthique.</t>
  </si>
  <si>
    <t>Un registre centralisé recense-t-il les employés ayant reçu la charte éthique ?</t>
  </si>
  <si>
    <t>Base de données des destinataires</t>
  </si>
  <si>
    <t>absence de preuve de réception collective</t>
  </si>
  <si>
    <t>Pas de preuve que tout le monde a bien reçu</t>
  </si>
  <si>
    <t>Confirmation écrite obligatoire pour les envois importants</t>
  </si>
  <si>
    <t>Attestation de réception collective</t>
  </si>
  <si>
    <t>programmation des rappels non respectée</t>
  </si>
  <si>
    <t>Rappels qui ne sont pas faits à temps</t>
  </si>
  <si>
    <t>Alertes automatiques pour les échéances réglementaires</t>
  </si>
  <si>
    <t>Des rappels périodiques sont envoyés pour s’assurer que la charte reste accessible et connue.</t>
  </si>
  <si>
    <t>Des rappels périodiques sont-ils envoyés pour s’assurer que la charte reste accessible et connue ?</t>
  </si>
  <si>
    <t>Programmation des rappels éthiques</t>
  </si>
  <si>
    <t>perte des historiques de communication</t>
  </si>
  <si>
    <t>Historique des échanges perdu</t>
  </si>
  <si>
    <t>Centralisation des échanges officiels</t>
  </si>
  <si>
    <t>Archive des communications envoyées</t>
  </si>
  <si>
    <t>conflits d'intérêts non déclarés des administrateurs</t>
  </si>
  <si>
    <t>Problèmes d'objectivité chez les décideurs</t>
  </si>
  <si>
    <t>Formation des décideurs à l'analyse objective</t>
  </si>
  <si>
    <t>S’assurer que le Conseil est composé de membres indépendants du management, avec une structure de gouvernance claire garantissant cette indépendance.</t>
  </si>
  <si>
    <t>La majorité des membres du Conseil sont indépendants et n’occupent pas de fonctions opérationnelles dans l’organisation.</t>
  </si>
  <si>
    <t>La majorité des membres du Conseil sont-ils indépendants et n’occupent-ils pas de fonctions opérationnelles dans l’organisation ?</t>
  </si>
  <si>
    <t>Liste actualisée des administrateurs</t>
  </si>
  <si>
    <t>procédure de nomination non transparente</t>
  </si>
  <si>
    <t>Décisions de nomination contestables</t>
  </si>
  <si>
    <t>Publication des critères de nomination</t>
  </si>
  <si>
    <t>Procès-verbal de nomination récent</t>
  </si>
  <si>
    <t>déclaration d'indépendance falsifiée</t>
  </si>
  <si>
    <t>Fausses déclarations passant inaperçues</t>
  </si>
  <si>
    <t>Contrôle aléatoire des déclarations</t>
  </si>
  <si>
    <t>Les membres indépendants sont identifiés et listés dans les documents officiels du Conseil.</t>
  </si>
  <si>
    <t>Les membres indépendants sont-ils identifiés et listés dans les documents officiels du Conseil ?</t>
  </si>
  <si>
    <t>Déclaration d'indépendance signée</t>
  </si>
  <si>
    <t>registre des intérêts non mis à jour</t>
  </si>
  <si>
    <t>Conflits d'intérêts non détectés</t>
  </si>
  <si>
    <t>Obligation de déclaration d'intérêts</t>
  </si>
  <si>
    <t>Registre des liens d'intérêts</t>
  </si>
  <si>
    <t>critères d'indépendance trop subjectifs</t>
  </si>
  <si>
    <t>Jugements basés sur des opinions personnelles</t>
  </si>
  <si>
    <t>Grilles d'évaluation standardisées</t>
  </si>
  <si>
    <t>Une politique écrite définit les critères d’indépendance des membres du Conseil.</t>
  </si>
  <si>
    <t>Une politique écrite définit-elle les critères d’indépendance des membres du Conseil ?</t>
  </si>
  <si>
    <t>Document cadre d'indépendance</t>
  </si>
  <si>
    <t>grille d'évaluation biaisée ou partiale</t>
  </si>
  <si>
    <t>Évaluations injustes dès le départ</t>
  </si>
  <si>
    <t>Formation aux biais cognitifs</t>
  </si>
  <si>
    <t>Grille d'évaluation validée</t>
  </si>
  <si>
    <t>omission de déclarations d'intérêts</t>
  </si>
  <si>
    <t>Intérêts cachés influençant les décisions</t>
  </si>
  <si>
    <t>Médiation professionnelle pour les conflits</t>
  </si>
  <si>
    <t>Les conflits d’intérêts potentiels des membres du Conseil sont déclarés et documentés.</t>
  </si>
  <si>
    <t>Les conflits d’intérêts potentiels des membres du Conseil sont-ils déclarés et documentés ?</t>
  </si>
  <si>
    <t>Formulaire de déclaration d'intérêts</t>
  </si>
  <si>
    <t>gestion opaque des conflits déclarés</t>
  </si>
  <si>
    <t>Conflits mal gérés créant des tensions</t>
  </si>
  <si>
    <t>Audit terrain des processus réels</t>
  </si>
  <si>
    <t>Registre des conflits déclarés</t>
  </si>
  <si>
    <t>gouvernance en décalage avec les pratiques réelles</t>
  </si>
  <si>
    <t>Règles écrites différentes de la réalité</t>
  </si>
  <si>
    <t>Mise à jour trimestrielle de l'organigramme</t>
  </si>
  <si>
    <t>La structure de gouvernance est clairement définie et accessible (ex : organigramme, charte de gouvernance).</t>
  </si>
  <si>
    <t>La structure de gouvernance est-elle clairement définie et accessible (ex : organigramme, charte de gouvernance) ?</t>
  </si>
  <si>
    <t>Charte de gouvernance en vigueur</t>
  </si>
  <si>
    <t>organigramme non reflétant les circuits de décision</t>
  </si>
  <si>
    <t>Organigramme inutile car inexact</t>
  </si>
  <si>
    <t>Checklists de vérification systématiques</t>
  </si>
  <si>
    <t>Organigramme certifié par la direction</t>
  </si>
  <si>
    <t>contrôles internes insuffisants ou absents</t>
  </si>
  <si>
    <t>Problèmes non détectés par manque de vérification</t>
  </si>
  <si>
    <t>Cellule de crise pour les urgences opérationnelles</t>
  </si>
  <si>
    <t>Vérifier que le Conseil dispose des ressources et des informations nécessaires pour surveiller efficacement la mise en place et le bon fonctionnement du dispositif de contrôle interne.</t>
  </si>
  <si>
    <t>Le Conseil reçoit régulièrement des rapports détaillés sur l’état du contrôle interne.</t>
  </si>
  <si>
    <t>Le Conseil reçoit-il régulièrement des rapports détaillés sur l’état du contrôle interne ?</t>
  </si>
  <si>
    <t>Rapport mensuel de contrôle interne</t>
  </si>
  <si>
    <t>points critiques non adressés dans les délais</t>
  </si>
  <si>
    <t>Urgences traitées en retard</t>
  </si>
  <si>
    <t>Évaluation pratique des formations dirigeants</t>
  </si>
  <si>
    <t>Synthèse des points critiques</t>
  </si>
  <si>
    <t>plan de formation du Conseil irréaliste</t>
  </si>
  <si>
    <t>Formations du Conseil inefficaces</t>
  </si>
  <si>
    <t>Validation des supports par les utilisateurs</t>
  </si>
  <si>
    <t>Les membres du Conseil ont accès à des formations ou ressources pour comprendre les enjeux du contrôle interne.</t>
  </si>
  <si>
    <t>Les membres du Conseil ont-ils accès à des formations ou ressources pour comprendre les enjeux du contrôle interne ?</t>
  </si>
  <si>
    <t>Plan de formation du Conseil</t>
  </si>
  <si>
    <t>ressources pédagogiques inadaptées</t>
  </si>
  <si>
    <t>Supports de formation inutilisables</t>
  </si>
  <si>
    <t>Alertes automatiques sur les dépassements budgétaires</t>
  </si>
  <si>
    <t>Catalogue des ressources pédagogiques</t>
  </si>
  <si>
    <t>dépassement systématique du budget alloué</t>
  </si>
  <si>
    <t>Dépenses dépassant toujours le budget</t>
  </si>
  <si>
    <t>Double signature pour les engagements financiers</t>
  </si>
  <si>
    <t>Un budget spécifique est alloué au Conseil pour soutenir ses activités de surveillance.</t>
  </si>
  <si>
    <t>Un budget spécifique est-il alloué au Conseil pour soutenir ses activités de surveillance ?</t>
  </si>
  <si>
    <t>Budget approuvé du Conseil</t>
  </si>
  <si>
    <t>dépenses non autorisées ou non justifiées</t>
  </si>
  <si>
    <t>Argent dépensé sans autorisation</t>
  </si>
  <si>
    <t>Appel d'offres obligatoire pour les consultants</t>
  </si>
  <si>
    <t>Détail des dépenses autorisées</t>
  </si>
  <si>
    <t>recours abusif à des experts externes</t>
  </si>
  <si>
    <t>Trop dépendant des consultants externes</t>
  </si>
  <si>
    <t>Vérification des compétences des prestataires</t>
  </si>
  <si>
    <t>Le Conseil a accès à des experts indépendants (ex : auditeurs, consultants) si nécessaire.</t>
  </si>
  <si>
    <t>Le Conseil a-t-il accès à des experts indépendants (ex : auditeurs, consultants) si nécessaire ?</t>
  </si>
  <si>
    <t>Protocole de recours aux experts</t>
  </si>
  <si>
    <t>compétences des consultants non vérifiées</t>
  </si>
  <si>
    <t>Experts pas compétents utilisés</t>
  </si>
  <si>
    <t>Traçage des modifications décisionnelles</t>
  </si>
  <si>
    <t>Répertoire des consultants habilités</t>
  </si>
  <si>
    <t>décisions non enregistrées ou modifiées a posteriori</t>
  </si>
  <si>
    <t>Décisions modifiées après coup</t>
  </si>
  <si>
    <t>Validation des PV dans les 48 heures</t>
  </si>
  <si>
    <t>Les décisions et recommandations du Conseil sont documentées et suivies dans un registre officiel.</t>
  </si>
  <si>
    <t>Les décisions et recommandations du Conseil sont-elles documentées et suivies dans un registre officiel ?</t>
  </si>
  <si>
    <t>Registre officiel des décisions</t>
  </si>
  <si>
    <t>comptes-rendus non validés par les participants</t>
  </si>
  <si>
    <t>Procès-verbaux non approuvés</t>
  </si>
  <si>
    <t>Contrôles inopinés par l'audit interne</t>
  </si>
  <si>
    <t>Compte-rendu de réunion signé</t>
  </si>
  <si>
    <t>évaluation des contrôles superficielle ou biaisée</t>
  </si>
  <si>
    <t>Contrôles mal faits ou bidons</t>
  </si>
  <si>
    <t>Recoupement des indicateurs avec les données terrain</t>
  </si>
  <si>
    <t>S’assurer que le Conseil reçoit régulièrement des rapports détaillés sur l’efficacité du dispositif de contrôle interne et qu'il est impliqué dans l’évaluation des résultats des audits internes.</t>
  </si>
  <si>
    <t>Des rapports sur l’efficacité du contrôle interne sont présentés au Conseil à intervalles réguliers (ex : trimestriellement).</t>
  </si>
  <si>
    <t>Des rapports sur l’efficacité du contrôle interne sont-ils présentés au Conseil à intervalles réguliers (ex : trimestriellement) ?</t>
  </si>
  <si>
    <t>Évaluation trimestrielle du contrôle interne</t>
  </si>
  <si>
    <t>KPI non pertinents ou mal mesurés</t>
  </si>
  <si>
    <t>Audit trimestriel des indicateurs par des experts externes</t>
  </si>
  <si>
    <t>Tableau de bord des KPI</t>
  </si>
  <si>
    <t>écarts répétés non corrigés</t>
  </si>
  <si>
    <t>Problèmes qui reviennent sans cesse</t>
  </si>
  <si>
    <t>Analyse root cause systématique des problèmes récurrents</t>
  </si>
  <si>
    <t>Les rapports incluent des indicateurs clés de performance (KPI) et des analyses des écarts identifiés.</t>
  </si>
  <si>
    <t>Les rapports incluent-ils des indicateurs clés de performance (KPI) et des analyses des écarts identifiés ?</t>
  </si>
  <si>
    <t>Analyse des écarts constatés</t>
  </si>
  <si>
    <t>plan correctif inapplicable ou inefficace</t>
  </si>
  <si>
    <t>Solutions proposées qui ne marchent pas</t>
  </si>
  <si>
    <t>Tests pilotes obligatoires avant déploiement des solutions</t>
  </si>
  <si>
    <t>Plan correctif approuvé</t>
  </si>
  <si>
    <t>conclusions d'audit ignorées ou minimisées</t>
  </si>
  <si>
    <t>Recommandations d'audit ignorées</t>
  </si>
  <si>
    <t>Tableau de suivi mensuel des recommandations d'audit</t>
  </si>
  <si>
    <t>Le Conseil participe activement à l’examen des résultats des audits internes lors de ses réunions.</t>
  </si>
  <si>
    <t>Le Conseil participe-t-il activement à l’examen des résultats des audits internes lors de ses réunions ?</t>
  </si>
  <si>
    <t>Relevé de conclusions d'audit</t>
  </si>
  <si>
    <t>légitimité des participants non vérifiée</t>
  </si>
  <si>
    <t>Participants aux réunions pas légitimes</t>
  </si>
  <si>
    <t>Vérification des habilitations avant chaque réunion</t>
  </si>
  <si>
    <t>Liste des participants certifiée</t>
  </si>
  <si>
    <t>retard dans la mise en œuvre des recommandations</t>
  </si>
  <si>
    <t>Retards dans l'application des décisions</t>
  </si>
  <si>
    <t>Mise en place d'un système de suivi des décisions</t>
  </si>
  <si>
    <t>Les décisions et recommandations du Conseil suite à ces rapports sont documentées et suivies.</t>
  </si>
  <si>
    <t>Les décisions et recommandations du Conseil suite à ces rapports sont-elles documentées et suivies ?</t>
  </si>
  <si>
    <t>Suivi des recommandations clés</t>
  </si>
  <si>
    <t>suivi des actions correctives non priorisé</t>
  </si>
  <si>
    <t>Priorités mal définies dans les corrections</t>
  </si>
  <si>
    <t>Matrice de priorisation claire pour les corrections</t>
  </si>
  <si>
    <t>Fiche de progression hebdomadaire</t>
  </si>
  <si>
    <t>procédures de mise en œuvre trop rigides</t>
  </si>
  <si>
    <t>Procédures trop rigides bloquant l'action</t>
  </si>
  <si>
    <t>Assouplissement contrôlé des procédures critiques</t>
  </si>
  <si>
    <t>Un processus formel garantit que les actions correctives recommandées par le Conseil sont mises en œuvre.</t>
  </si>
  <si>
    <t>Un processus formel garantit-il que les actions correctives recommandées par le Conseil sont mises en œuvre ?</t>
  </si>
  <si>
    <t>Procédure de mise en œuvre</t>
  </si>
  <si>
    <t>échéances constamment repoussées</t>
  </si>
  <si>
    <t>Délais jamais respectés</t>
  </si>
  <si>
    <t>Sanctions pour retard répété dans les délais</t>
  </si>
  <si>
    <t>Échéancier des actions correctives</t>
  </si>
  <si>
    <t>orientations stratégiques floues ou contradictoires</t>
  </si>
  <si>
    <t>Stratégie floue ou contradictoire</t>
  </si>
  <si>
    <t>Elaboration d'une stratégie écrite et partagée</t>
  </si>
  <si>
    <t>Vérifier que le Conseil joue un rôle actif dans la définition des objectifs et des critères de performance du contrôle interne, et qu’il veille à leur alignement avec les objectifs stratégiques de l’organisation.</t>
  </si>
  <si>
    <t>Le Conseil participe à des réunions dédiées pour définir les objectifs du contrôle interne.</t>
  </si>
  <si>
    <t>Le Conseil participe-t-il à des réunions dédiées pour définir les objectifs du contrôle interne ?</t>
  </si>
  <si>
    <t>Procès-verbal de réunion stratégique</t>
  </si>
  <si>
    <t>objectifs annuels non chiffrés ou non mesurables</t>
  </si>
  <si>
    <t>Objectifs pas clairs ou pas mesurables</t>
  </si>
  <si>
    <t>Définition d'objectifs SMART mesurables</t>
  </si>
  <si>
    <t>Document d'objectifs annuels validé</t>
  </si>
  <si>
    <t>cadre de référence non partagé ou mal compris</t>
  </si>
  <si>
    <t>Personne ne comprend les référentiels</t>
  </si>
  <si>
    <t>Formation obligatoire aux référentiels</t>
  </si>
  <si>
    <t>Les objectifs du contrôle interne sont explicitement alignés avec les objectifs stratégiques de l’organisation.</t>
  </si>
  <si>
    <t>Les objectifs du contrôle interne sont-ils explicitement alignés avec les objectifs stratégiques de l’organisation ?</t>
  </si>
  <si>
    <t>Cadre de référence stratégique</t>
  </si>
  <si>
    <t>matrice d'alignement non actualisée</t>
  </si>
  <si>
    <t>Outils d'alignement pas à jour</t>
  </si>
  <si>
    <t>Mise à jour semestrielle des outils d'alignement</t>
  </si>
  <si>
    <t>Matrice d'alignement actualisée</t>
  </si>
  <si>
    <t>critères de performance subjectifs ou opaques</t>
  </si>
  <si>
    <t>Évaluations basées sur des critères flous</t>
  </si>
  <si>
    <t>Grilles d'évaluation standardisées et transparentes</t>
  </si>
  <si>
    <t>Les critères de performance du contrôle interne sont documentés et approuvés par le Conseil.</t>
  </si>
  <si>
    <t>Les critères de performance du contrôle interne sont-ils documentés et approuvés par le Conseil ?</t>
  </si>
  <si>
    <t>Grille d'évaluation de performance</t>
  </si>
  <si>
    <t>validation formelle contournée ou ignorée</t>
  </si>
  <si>
    <t>Validations obligatoires contournées</t>
  </si>
  <si>
    <t>Contrôle aléatoire des validations obligatoires</t>
  </si>
  <si>
    <t>Protocole de validation formelle</t>
  </si>
  <si>
    <t>écarts stratégiques non identifiés ou reportés</t>
  </si>
  <si>
    <t>Problèmes stratégiques non vus</t>
  </si>
  <si>
    <t>Revue stratégique trimestrielle par la direction</t>
  </si>
  <si>
    <t>Le Conseil examine régulièrement l’alignement entre les objectifs du contrôle interne et la stratégie globale.</t>
  </si>
  <si>
    <t>Le Conseil examine-t-il régulièrement l’alignement entre les objectifs du contrôle interne et la stratégie globale ?</t>
  </si>
  <si>
    <t>Rapport d'alignement stratégique</t>
  </si>
  <si>
    <t>ajustements non validés par les instances compétentes</t>
  </si>
  <si>
    <t>Ajustements pas validés officiellement</t>
  </si>
  <si>
    <t>Procédure officielle pour les ajustements</t>
  </si>
  <si>
    <t>Proposition d'ajustements validée</t>
  </si>
  <si>
    <t>modifications non documentées ou non communiquées</t>
  </si>
  <si>
    <t>Changements pas écrits ni communiqués</t>
  </si>
  <si>
    <t>Journal centralisé des changements</t>
  </si>
  <si>
    <t>Les ajustements proposés par le Conseil sont mis en œuvre et documentés.</t>
  </si>
  <si>
    <t>Les ajustements proposés par le Conseil sont-ils mis en œuvre et documentés ?</t>
  </si>
  <si>
    <t>Journal des modifications approuvées</t>
  </si>
  <si>
    <t>déploiement inégal selon les entités</t>
  </si>
  <si>
    <t>Application différente selon les services</t>
  </si>
  <si>
    <t>Harmonisation inter-services des pratiques</t>
  </si>
  <si>
    <t>Preuve de déploiement effectif</t>
  </si>
  <si>
    <t>anomalies récurrentes non traitées</t>
  </si>
  <si>
    <t>Problèmes récurrents non réglés</t>
  </si>
  <si>
    <t>Plan d'action priorisé avec responsables désignés</t>
  </si>
  <si>
    <t>S’assurer que le Conseil prend des mesures appropriées lorsque des dysfonctionnements ou des lacunes dans le contrôle interne sont identifiés, y compris la mise en place de plans d’action correctifs.</t>
  </si>
  <si>
    <t>Les dysfonctionnements ou lacunes identifiés sont documentés et présentés au Conseil.</t>
  </si>
  <si>
    <t>Les dysfonctionnements ou lacunes identifiés sont-ils documentés et présentés au Conseil ?</t>
  </si>
  <si>
    <t>Registre des anomalies identifiées</t>
  </si>
  <si>
    <t>classification des risques erronée ou obsolète</t>
  </si>
  <si>
    <t>Risques mal classés</t>
  </si>
  <si>
    <t>Actualisation mensuelle de la cartographie des risques</t>
  </si>
  <si>
    <t>Classement par niveau de risque</t>
  </si>
  <si>
    <t>plans d'action non datés ou non suivis</t>
  </si>
  <si>
    <t>Plans d'action sans date précise</t>
  </si>
  <si>
    <t>Fiches actions avec échéances contraignantes</t>
  </si>
  <si>
    <t>Le Conseil valide des plans d’action correctifs pour chaque problème identifié.</t>
  </si>
  <si>
    <t>Le Conseil valide-t-il des plans d’action correctifs pour chaque problème identifié ?</t>
  </si>
  <si>
    <t>Plan d'action correctif daté</t>
  </si>
  <si>
    <t>calendrier de résolution non contraignant</t>
  </si>
  <si>
    <t>Calendrier de résolution pas respecté</t>
  </si>
  <si>
    <t>Points hebdomadaires de suivi des résolutions</t>
  </si>
  <si>
    <t>Calendrier de résolution contraignant</t>
  </si>
  <si>
    <t>responsabilités mal définies ou non assumées</t>
  </si>
  <si>
    <t>Personne ne sait qui doit faire quoi</t>
  </si>
  <si>
    <t>Désignation claire des responsables</t>
  </si>
  <si>
    <t>Les responsables de la mise en œuvre des plans d’action sont clairement désignés.</t>
  </si>
  <si>
    <t>Les responsables de la mise en œuvre des plans d’action sont-ils clairement désignés ?</t>
  </si>
  <si>
    <t>missions mal définies ou hors périmètre</t>
  </si>
  <si>
    <t>Missions pas claires ou hors cadre</t>
  </si>
  <si>
    <t>Cadrage écrit des missions et périmètres</t>
  </si>
  <si>
    <t>Fiche de mission contresignée</t>
  </si>
  <si>
    <t>suivi opérationnel négligé ou falsifié</t>
  </si>
  <si>
    <t>Suivi bâclé ou truqué</t>
  </si>
  <si>
    <t>Audit aléatoire des processus de suivi</t>
  </si>
  <si>
    <t>Un suivi régulier des plans d’action est effectué et partagé avec le Conseil.</t>
  </si>
  <si>
    <t>Un suivi régulier des plans d’action est-il effectué et partagé avec le Conseil ?</t>
  </si>
  <si>
    <t>Tableau de suivi opérationnel</t>
  </si>
  <si>
    <t>rapports d'état incomplets ou trompeurs</t>
  </si>
  <si>
    <t>Rapports incomplets ou faux</t>
  </si>
  <si>
    <t>Modèles de rapports standardisés obligatoires</t>
  </si>
  <si>
    <t>Rapport d'état hebdomadaire</t>
  </si>
  <si>
    <t>corrections partielles ou non vérifiées</t>
  </si>
  <si>
    <t>Corrections faites à moitié</t>
  </si>
  <si>
    <t>Validation externe des corrections implémentées</t>
  </si>
  <si>
    <t>Les résultats des actions correctives sont évalués et documentés dans les rapports du Conseil.</t>
  </si>
  <si>
    <t>Les résultats des actions correctives sont-ils évalués et documentés dans les rapports du Conseil ?</t>
  </si>
  <si>
    <t>Bilan des corrections implémentées</t>
  </si>
  <si>
    <t>gains surestimés ou non pérennes</t>
  </si>
  <si>
    <t>Bénéfices annoncés mais pas réels</t>
  </si>
  <si>
    <t>Mesure concrète des bénéfices obtenus</t>
  </si>
  <si>
    <t>Synthèse des gains obtenus</t>
  </si>
  <si>
    <t>Fuite de données sensibles (salaires, primes)</t>
  </si>
  <si>
    <t>Fuites de données salariales sensibles</t>
  </si>
  <si>
    <t>Protocole strict d'accès aux données salariales</t>
  </si>
  <si>
    <t>Vérifier que le Conseil évalue régulièrement la performance des responsables du contrôle interne et veille à ce que leurs actions soient indépendantes et objectives.</t>
  </si>
  <si>
    <t>Le Conseil réalise une évaluation annuelle de la performance des responsables du contrôle interne.</t>
  </si>
  <si>
    <t>Le Conseil réalise-t-il une évaluation annuelle de la performance des responsables du contrôle interne ?</t>
  </si>
  <si>
    <t>Grille d'évaluation annuelle</t>
  </si>
  <si>
    <t>Biais d'évaluation ou discrimination involontaire</t>
  </si>
  <si>
    <t>Discriminations involontaires dans les décisions</t>
  </si>
  <si>
    <t>Formation des managers aux biais inconscients</t>
  </si>
  <si>
    <t>Référentiel de compétences clés</t>
  </si>
  <si>
    <t>Inadéquation entre compétences et besoins opérationnels</t>
  </si>
  <si>
    <t>Employés incompétents pour leur poste</t>
  </si>
  <si>
    <t>Evaluation annuelle des compétences</t>
  </si>
  <si>
    <t>Les critères d’évaluation de la performance sont définis et documentés.</t>
  </si>
  <si>
    <t>Les critères d'évaluation de la performance sont-ils définis et documentés ?</t>
  </si>
  <si>
    <t>Document cadre d'appréciation</t>
  </si>
  <si>
    <t>Non-respect des procédures internes d'appréciation</t>
  </si>
  <si>
    <t>Procédures bafouées au quotidien</t>
  </si>
  <si>
    <t>Contrôle surprise des procédures clés</t>
  </si>
  <si>
    <t>Référentiel des aptitudes requises</t>
  </si>
  <si>
    <t>Critères obsolètes ou non alignés sur la stratégie</t>
  </si>
  <si>
    <t>Critères d'évaluation dépassés</t>
  </si>
  <si>
    <t>Actualisation des critères d'évaluation</t>
  </si>
  <si>
    <t>Les résultats des évaluations sont discutés et validés en réunion du Conseil.</t>
  </si>
  <si>
    <t>Les résultats des évaluations sont-ils discutés et validés en réunion du Conseil ?</t>
  </si>
  <si>
    <t>Compte-rendu d'évaluation formel</t>
  </si>
  <si>
    <t>Litige lié à des évaluations mal documentées</t>
  </si>
  <si>
    <t>Procès liés à des évaluations</t>
  </si>
  <si>
    <t>Audit juridique préventif des processus RH</t>
  </si>
  <si>
    <t>Plan de développement individuel</t>
  </si>
  <si>
    <t>Développement inadapté aux aspirations/capacités</t>
  </si>
  <si>
    <t>Plans de développement inutiles</t>
  </si>
  <si>
    <t>Plans de développement individualisés</t>
  </si>
  <si>
    <t>Des mesures sont prises pour garantir l’indépendance et l’objectivité des responsables du contrôle interne.</t>
  </si>
  <si>
    <t>Des mesures sont-elles prises pour garantir l'indépendance et l'objectivité des responsables du contrôle interne ?</t>
  </si>
  <si>
    <t>Politique d'indépendance du contrôle interne</t>
  </si>
  <si>
    <t>Conflit d'intérêts non détecté</t>
  </si>
  <si>
    <t>Conflits d'intérêts passés inaperçus</t>
  </si>
  <si>
    <t>Déclaration obligatoire des liens d'intérêts</t>
  </si>
  <si>
    <t>Registre des déclarations d'intérêts</t>
  </si>
  <si>
    <t>Omission de déclarations d'intérêts critiques</t>
  </si>
  <si>
    <t>Intérêts cachés non déclarés</t>
  </si>
  <si>
    <t>Vérification systématique des déclarations</t>
  </si>
  <si>
    <t>Les actions correctives ou les recommandations issues des évaluations sont mises en œuvre et suivies.</t>
  </si>
  <si>
    <t>Les actions correctives ou les recommandations issues des évaluations sont-elles mises en œuvre et suivies ?</t>
  </si>
  <si>
    <t>Non-résolution des faiblesses identifiées</t>
  </si>
  <si>
    <t>Problèmes connus mais non résolus</t>
  </si>
  <si>
    <t>Tableau de bord des problèmes non résolus</t>
  </si>
  <si>
    <t>Rapport de mise en œuvre</t>
  </si>
  <si>
    <t>Écarts entre plan et réalisation</t>
  </si>
  <si>
    <t>Écarts importants entre prévu et réel</t>
  </si>
  <si>
    <t>Analyse mensuelle des écarts</t>
  </si>
  <si>
    <t>S’assurer que la structure organisationnelle est clairement définie, incluant les rattachements hiérarchiques, les rôles, les responsabilités et les pouvoirs de chaque collaborateur.</t>
  </si>
  <si>
    <t>Un organigramme officiel est disponible et accessible à tous les employés.</t>
  </si>
  <si>
    <t>Un organigramme officiel est-il disponible et accessible à tous les employés ?</t>
  </si>
  <si>
    <t>Organigramme officiel actuel</t>
  </si>
  <si>
    <t>Structure organisationnelle non actualisée</t>
  </si>
  <si>
    <t>Structure d'entreprise obsolète</t>
  </si>
  <si>
    <t>Restructuration organisationnelle</t>
  </si>
  <si>
    <t>Procédure d'accès aux documents</t>
  </si>
  <si>
    <t>Accès non autorisé à des documents confidentiels</t>
  </si>
  <si>
    <t>Documents confidentiels consultés par tous</t>
  </si>
  <si>
    <t>Classement sécurisé des documents confidentiels</t>
  </si>
  <si>
    <t>Les fiches de poste décrivent clairement les rôles, responsabilités et rattachements hiérarchiques.</t>
  </si>
  <si>
    <t>Les fiches de poste décrivent-elles clairement les rôles, responsabilités et rattachements hiérarchiques ?</t>
  </si>
  <si>
    <t>Modèle type de fiche de poste</t>
  </si>
  <si>
    <t>Description de poste imprécise ou trompeuse</t>
  </si>
  <si>
    <t>Fiches de poste trompeuses</t>
  </si>
  <si>
    <t>Réécriture des fiches de poste</t>
  </si>
  <si>
    <t>Registre des fiches validées</t>
  </si>
  <si>
    <t>Validation non conforme des fiches de poste</t>
  </si>
  <si>
    <t>Validations de postes non conformes</t>
  </si>
  <si>
    <t>Validation RH systématique des recrutements</t>
  </si>
  <si>
    <t>Les délégations de pouvoir sont formalisées et documentées (ex : signature, date).</t>
  </si>
  <si>
    <t>Les délégations de pouvoir sont-elles formalisées et documentées (ex : signature, date) ?</t>
  </si>
  <si>
    <t>Abus de pouvoir par délégation mal encadrée</t>
  </si>
  <si>
    <t>Abus de pouvoir possibles</t>
  </si>
  <si>
    <t>Contrôle des délégations de pouvoir</t>
  </si>
  <si>
    <t>Copie des mandats signés</t>
  </si>
  <si>
    <t>Signature non authentifiée ou falsifiée</t>
  </si>
  <si>
    <t>Fausses signatures non détectées</t>
  </si>
  <si>
    <t>Vérification biométrique des signatures</t>
  </si>
  <si>
    <t>Les employés ont reçu une communication claire sur leur rôle et leurs responsabilités.</t>
  </si>
  <si>
    <t>Les employés ont-ils reçu une communication claire sur leur rôle et leurs responsabilités ?</t>
  </si>
  <si>
    <t>Guide des responsabilités employés</t>
  </si>
  <si>
    <t>Responsabilités mal comprises par les employés</t>
  </si>
  <si>
    <t>Employés confus sur leur rôle</t>
  </si>
  <si>
    <t>Entretiens individuels de clarification</t>
  </si>
  <si>
    <t>Attestation de réception employé</t>
  </si>
  <si>
    <t>Employé non informé de ses obligations légales</t>
  </si>
  <si>
    <t>Obligations légales ignorées</t>
  </si>
  <si>
    <t>Veille réglementaire mensuelle</t>
  </si>
  <si>
    <t>Les mises à jour de la structure organisationnelle sont partagées régulièrement avec les équipes.</t>
  </si>
  <si>
    <t>Les mises à jour de la structure organisationnelle sont-elles partagées régulièrement avec les équipes ?</t>
  </si>
  <si>
    <t>Historique des mises à jour organisationnelles</t>
  </si>
  <si>
    <t>Incohérence historique des structures</t>
  </si>
  <si>
    <t>Historique organisationnel incohérent</t>
  </si>
  <si>
    <t>Reconstruction de l'historique organisationnel</t>
  </si>
  <si>
    <t>Communication des derniers changements</t>
  </si>
  <si>
    <t>Mauvaise transmission des changements clés</t>
  </si>
  <si>
    <t>Changements mal expliqués</t>
  </si>
  <si>
    <t>Communication formalisée des changements</t>
  </si>
  <si>
    <t>Vérifier que les responsabilités et laes pouvoirs sont attribués de manière appropriée, en fonction des compétences et des objectifs stratégiques de l’organisation.</t>
  </si>
  <si>
    <t>Les responsabilités et pouvoirs sont attribués en fonction des compétences et expériences des collaborateurs.</t>
  </si>
  <si>
    <t>Les responsabilités et pouvoirs sont-ils attribués en fonction des compétences et expériences des collaborateurs ?</t>
  </si>
  <si>
    <t>Biais dans l'évaluation des compétences</t>
  </si>
  <si>
    <t>Évaluations de compétences faussées</t>
  </si>
  <si>
    <t>Tests pratiques d'évaluation des compétences</t>
  </si>
  <si>
    <t>Registre des formations suivies</t>
  </si>
  <si>
    <t>Formation non conforme aux exigences réglementaires</t>
  </si>
  <si>
    <t>Formations pas aux normes</t>
  </si>
  <si>
    <t>Audit des organismes de formation</t>
  </si>
  <si>
    <t>Les délégations de pouvoir sont alignées sur les objectifs stratégiques de l’organisation.</t>
  </si>
  <si>
    <t>Les délégations de pouvoir sont-elles alignées sur les objectifs stratégiques de l'organisation ?</t>
  </si>
  <si>
    <t>Registre des délégations en vigueur</t>
  </si>
  <si>
    <t>Délégations expirées ou non documentées</t>
  </si>
  <si>
    <t>Délégations périmées</t>
  </si>
  <si>
    <t>Revue annuelle des délégations</t>
  </si>
  <si>
    <t>Désalignement avec les objectifs stratégiques</t>
  </si>
  <si>
    <t>Objectifs stratégiques non atteints</t>
  </si>
  <si>
    <t>Alignement des objectifs opérationnels</t>
  </si>
  <si>
    <t>Les collaborateurs ont reçu une formation adaptée à leurs responsabilités.</t>
  </si>
  <si>
    <t>Les collaborateurs ont-ils reçu une formation adaptée à leurs responsabilités ?</t>
  </si>
  <si>
    <t>Plan de formation individuel</t>
  </si>
  <si>
    <t>Plan de formation inadapté au collaborateur</t>
  </si>
  <si>
    <t>Formations inadaptées aux besoins</t>
  </si>
  <si>
    <t>Analyse des besoins formation annuelle</t>
  </si>
  <si>
    <t>Attestation de formation obligatoire</t>
  </si>
  <si>
    <t>Non-conformité aux obligations légales</t>
  </si>
  <si>
    <t>Lois et réglementations violées</t>
  </si>
  <si>
    <t>Audit de conformité réglementaire</t>
  </si>
  <si>
    <t>Les ajustements de responsabilités sont documentés et communiqués aux équipes concernées.</t>
  </si>
  <si>
    <t>Les ajustements de responsabilités sont-ils documentés et communiqués aux équipes concernées ?</t>
  </si>
  <si>
    <t>Procès-verbal de modification des responsabilités</t>
  </si>
  <si>
    <t>Modification non validée des responsabilités</t>
  </si>
  <si>
    <t>Changements de rôle non validés</t>
  </si>
  <si>
    <t>Validation RH des changements de poste</t>
  </si>
  <si>
    <t>Communication aux équipes concernées</t>
  </si>
  <si>
    <t>Communication ambiguë ou tardive</t>
  </si>
  <si>
    <t>Informations mal communiquées</t>
  </si>
  <si>
    <t>Circuit officiel de communication</t>
  </si>
  <si>
    <t>Un processus de révision régulière des attributions de responsabilités est en place.</t>
  </si>
  <si>
    <t>Un processus de révision régulière des attributions de responsabilités est-il en place ?</t>
  </si>
  <si>
    <t>Procédure de révision des responsabilités</t>
  </si>
  <si>
    <t>Révisions irrégulières ou arbitraires</t>
  </si>
  <si>
    <t>Révisions faites n'importe comment</t>
  </si>
  <si>
    <t>Protocole strict de révision des documents</t>
  </si>
  <si>
    <t>Calendrier des révisions annuelles</t>
  </si>
  <si>
    <t>Calendrier non respecté (délais légaux)</t>
  </si>
  <si>
    <t>Délais légaux dépassés</t>
  </si>
  <si>
    <t>Alertes automatiques pour les délais légaux</t>
  </si>
  <si>
    <t>S’assurer que la structure organisationnelle est régulièrement revue et mise à jour pour tenir compte des changements dans l’environnement interne ou externe de l’organisation.</t>
  </si>
  <si>
    <t>La structure organisationnelle est revue et mise à jour au moins une fois par an.</t>
  </si>
  <si>
    <t>La structure organisationnelle est-elle revue et mise à jour au moins une fois par an ?</t>
  </si>
  <si>
    <t>Document de référence organisationnel</t>
  </si>
  <si>
    <t>Référentiel organisationnel obsolète</t>
  </si>
  <si>
    <t>Référentiel organisationnel dépassé</t>
  </si>
  <si>
    <t>Actualisation du référentiel organisationnel</t>
  </si>
  <si>
    <t>Versionning des structures</t>
  </si>
  <si>
    <t>Versions de documents incontrôlées</t>
  </si>
  <si>
    <t>Système de versionnage des documents</t>
  </si>
  <si>
    <t>Les mises à jour sont documentées avec une date et une version clairement identifiées.</t>
  </si>
  <si>
    <t>Les mises à jour sont-elles documentées avec une date et une version clairement identifiées ?</t>
  </si>
  <si>
    <t>Rapport d'analyse des changements</t>
  </si>
  <si>
    <t>Analyse superficielle des impacts</t>
  </si>
  <si>
    <t>Analyses d'impact superficielles</t>
  </si>
  <si>
    <t>Analyse d'impact approfondie obligatoire</t>
  </si>
  <si>
    <t>Calendrier prévisionnel des révisions</t>
  </si>
  <si>
    <t>Retards dans les mises à jour prévues</t>
  </si>
  <si>
    <t>Mises à jour en retard</t>
  </si>
  <si>
    <t>Calendrier contraignant des mises à jour</t>
  </si>
  <si>
    <t>Les changements internes ou externes justifiant les mises à jour sont explicités dans un rapport.</t>
  </si>
  <si>
    <t>Les changements internes ou externes justifiant les mises à jour sont-ils explicités dans un rapport ?</t>
  </si>
  <si>
    <t>Support de communication interne</t>
  </si>
  <si>
    <t>Support de communication inefficace</t>
  </si>
  <si>
    <t>Communication qui ne fonctionne pas</t>
  </si>
  <si>
    <t>Audit des canaux de communication</t>
  </si>
  <si>
    <t>Dossier complet de proposition</t>
  </si>
  <si>
    <t>Proposition incomplète ou non viable</t>
  </si>
  <si>
    <t>Projets mal ficelés</t>
  </si>
  <si>
    <t>Validation en amont des projets</t>
  </si>
  <si>
    <t>Un calendrier des révisions de la structure est établi et partagé avec la direction.</t>
  </si>
  <si>
    <t>Un calendrier des révisions de la structure est-il établi et partagé avec la direction ?</t>
  </si>
  <si>
    <t>Registre des décisions du Conseil</t>
  </si>
  <si>
    <t>Décisions du Conseil non tracées</t>
  </si>
  <si>
    <t>Décisions introuvables</t>
  </si>
  <si>
    <t>Centralisation des décisions</t>
  </si>
  <si>
    <t>Validation non opposable (vice de procédure)</t>
  </si>
  <si>
    <t>Validations sans valeur légale</t>
  </si>
  <si>
    <t>Vérification légale des validations</t>
  </si>
  <si>
    <t>Les employés sont informés des mises à jour via un canal de communication officiel.</t>
  </si>
  <si>
    <t>Les employés sont-ils informés des mises à jour via un canal de communication officiel ?</t>
  </si>
  <si>
    <t>Registre central des modifications</t>
  </si>
  <si>
    <t>Modifications non centralisées ou perdues</t>
  </si>
  <si>
    <t>Modifications perdues</t>
  </si>
  <si>
    <t>Sauvegarde automatique des modifications</t>
  </si>
  <si>
    <t>Délai type de mise en œuvre</t>
  </si>
  <si>
    <t>Délais dépassés (exposition juridique)</t>
  </si>
  <si>
    <t>Problèmes juridiques en vue</t>
  </si>
  <si>
    <t>Consultation préventive du service juridique</t>
  </si>
  <si>
    <t>Vérifier que le management reçoit l’approbation du Conseil pour les modifications de la structure organisationnelle, afin d’assurer une supervision adéquate des changements importants.</t>
  </si>
  <si>
    <t>Les propositions de modifications sont soumises au Conseil avec un dossier complet (justification, impacts, etc.).</t>
  </si>
  <si>
    <t>Les propositions de modifications sont-elles soumises au Conseil avec un dossier complet (justification, impacts, etc.) ?</t>
  </si>
  <si>
    <t>Rapport de suivi des modifications</t>
  </si>
  <si>
    <t>Suivi non exhaustif des changements</t>
  </si>
  <si>
    <t>Suivi des changements incomplet</t>
  </si>
  <si>
    <t>Mise en place d'un système de traçage complet des changements</t>
  </si>
  <si>
    <t>Lien intranet organisation</t>
  </si>
  <si>
    <t>Lien obsolète ou information erronée</t>
  </si>
  <si>
    <t>Informations fausses disponibles</t>
  </si>
  <si>
    <t>Vérification mensuelle des informations disponibles</t>
  </si>
  <si>
    <t>Les décisions du Conseil sont documentées avec date et signature des membres.</t>
  </si>
  <si>
    <t>Les décisions du Conseil sont-elles documentées avec date et signature des membres ?</t>
  </si>
  <si>
    <t>Planning des réunions d'information</t>
  </si>
  <si>
    <t>Réunions non tenues ou mal ciblées</t>
  </si>
  <si>
    <t>Réunions inefficaces</t>
  </si>
  <si>
    <t>Création d'un protocole strict pour les réunions</t>
  </si>
  <si>
    <t>Fiche de poste actualisée</t>
  </si>
  <si>
    <t>Fiche de poste non conforme à la réalité</t>
  </si>
  <si>
    <t>Fiches de poste inexactes</t>
  </si>
  <si>
    <t>Actualisation trimestrielle des fiches de poste</t>
  </si>
  <si>
    <t>Un registre centralisé recense toutes les modifications approuvées ou rejetées.</t>
  </si>
  <si>
    <t>Un registre centralisé recense-t-il toutes les modifications approuvées ou rejetées ?</t>
  </si>
  <si>
    <t>Registre de distribution</t>
  </si>
  <si>
    <t>Distribution non contrôlée (fuites)</t>
  </si>
  <si>
    <t>Fuites d'information possibles</t>
  </si>
  <si>
    <t>Renforcement des protocoles de confidentialité</t>
  </si>
  <si>
    <t>Liste des référents RH</t>
  </si>
  <si>
    <t>Référents RH non identifiables ou inaccessibles</t>
  </si>
  <si>
    <t>Référents RH injoignables</t>
  </si>
  <si>
    <t>Disponibilité horaire obligatoire des référents RH</t>
  </si>
  <si>
    <t>Les modifications approuvées sont mises en œuvre dans un délai défini.</t>
  </si>
  <si>
    <t>Les modifications approuvées sont-elles mises en œuvre dans un délai défini ?</t>
  </si>
  <si>
    <t>Attestation de compréhension des rôles</t>
  </si>
  <si>
    <t>Employé ignorant ses obligations</t>
  </si>
  <si>
    <t>Employés hors-la-loi sans le savoir</t>
  </si>
  <si>
    <t>Formation régulière des employés sur les obligations légales</t>
  </si>
  <si>
    <t>Organigramme certifié à jour</t>
  </si>
  <si>
    <t>Organigramme non certifié (risque juridique)</t>
  </si>
  <si>
    <t>Organigramme sans valeur légale</t>
  </si>
  <si>
    <t>Validation légale de l'organigramme</t>
  </si>
  <si>
    <t>Le Conseil reçoit un rapport de suivi sur la mise en œuvre des modifications.</t>
  </si>
  <si>
    <t>Le Conseil reçoit-il un rapport de suivi sur la mise en œuvre des modifications ?</t>
  </si>
  <si>
    <t>Modèle de fiche de poste</t>
  </si>
  <si>
    <t>Modèle non standardisé (confusion)</t>
  </si>
  <si>
    <t>Modèles différents selon les services</t>
  </si>
  <si>
    <t>Harmonisation des modèles entre services</t>
  </si>
  <si>
    <t>Archivage des délégations</t>
  </si>
  <si>
    <t>Perte ou accès non autorisé aux délégations archivées</t>
  </si>
  <si>
    <t>Délégations sensibles accessibles à tous</t>
  </si>
  <si>
    <t>Restriction des accès aux délégations sensibles</t>
  </si>
  <si>
    <t>S’assurer que des mécanismes sont en place pour communiquer la structure organisationnelle à tous les collaborateurs, afin qu'ils comprennent clairement leurs rôles et leurs responsabilités.</t>
  </si>
  <si>
    <t>La structure organisationnelle est accessible à tous via un intranet ou un support partagé.</t>
  </si>
  <si>
    <t>La structure organisationnelle est-elle accessible à tous via un intranet ou un support partagé ?</t>
  </si>
  <si>
    <t>Registre des décisions RH</t>
  </si>
  <si>
    <t>Décisions RH non traçables ou non opposables</t>
  </si>
  <si>
    <t>Décisions RH impossibles à prouver</t>
  </si>
  <si>
    <t>Archivage sécurisé des décisions RH</t>
  </si>
  <si>
    <t>Plateforme documentaire centrale</t>
  </si>
  <si>
    <t>Plateforme non sécurisée (cyberrisques, données corrompues)</t>
  </si>
  <si>
    <t>Piratage des données employés</t>
  </si>
  <si>
    <t>Renforcement de la cybersécurité des données</t>
  </si>
  <si>
    <t>Des réunions d’information sont organisées pour expliquer les changements de structure.</t>
  </si>
  <si>
    <t>Des réunions d'information sont-elles organisées pour expliquer les changements de structure ?</t>
  </si>
  <si>
    <t>Procédure de recrutement formalisée</t>
  </si>
  <si>
    <t>Recrutement discriminatoire ou non conforme</t>
  </si>
  <si>
    <t>Procès pour discrimination</t>
  </si>
  <si>
    <t>Audit des pratiques de recrutement</t>
  </si>
  <si>
    <t>Analyse des besoins en compétences</t>
  </si>
  <si>
    <t>Besoins en compétences mal identifiés (inadéquation)</t>
  </si>
  <si>
    <t>Recrutement de mauvaises personnes</t>
  </si>
  <si>
    <t>Amélioration des processus de sélection</t>
  </si>
  <si>
    <t>Les fiches de poste sont mises à jour et distribuées aux collaborateurs concernés.</t>
  </si>
  <si>
    <t>Les fiches de poste sont-elles mises à jour et distribuées aux collaborateurs concernés ?</t>
  </si>
  <si>
    <t>Modèle d'offre d'emploi type</t>
  </si>
  <si>
    <t>Offre d’emploi non conforme (légalité, transparence)</t>
  </si>
  <si>
    <t>Problèmes avec l'inspection du travail</t>
  </si>
  <si>
    <t>Contrôle préventif avec l'inspection du travail</t>
  </si>
  <si>
    <t>Tableau de bord des recrutements</t>
  </si>
  <si>
    <t>Données recrutement erronées ou biaisées</t>
  </si>
  <si>
    <t>Statistiques de recrutement fausses</t>
  </si>
  <si>
    <t>Vérification croisée des statistiques</t>
  </si>
  <si>
    <t>Un point de contact est disponible pour répondre aux questions sur les rôles et responsabilités.</t>
  </si>
  <si>
    <t>Un point de contact est-il disponible pour répondre aux questions sur les rôles et responsabilités ?</t>
  </si>
  <si>
    <t>Programme d'intégration standard</t>
  </si>
  <si>
    <t>Intégration inefficace (désengagement précoce)</t>
  </si>
  <si>
    <t>Nouveaux qui partent rapidement</t>
  </si>
  <si>
    <t>Analyse des causes de départ rapide</t>
  </si>
  <si>
    <t>Catalogue des formations continues</t>
  </si>
  <si>
    <t>Catalogue de formations obsolète ou incomplet</t>
  </si>
  <si>
    <t>Formations qui servent à rien</t>
  </si>
  <si>
    <t>Évaluation concrète de l'utilité des formations</t>
  </si>
  <si>
    <t>Les collaborateurs attestent avoir compris leurs rôles après chaque mise à jour.</t>
  </si>
  <si>
    <t>Les collaborateurs attestent-ils avoir compris leurs rôles après chaque mise à jour ?</t>
  </si>
  <si>
    <t>Calendrier des formations annuel</t>
  </si>
  <si>
    <t>Calendrier non respecté (retards, annulations)</t>
  </si>
  <si>
    <t>Retards dans les formations</t>
  </si>
  <si>
    <t>Calendrier contraignant des formations</t>
  </si>
  <si>
    <t>Registre des attestations</t>
  </si>
  <si>
    <t>Attestations falsifiées ou non vérifiables</t>
  </si>
  <si>
    <t>Faux diplômes acceptés</t>
  </si>
  <si>
    <t>Vérification systématique des diplômes</t>
  </si>
  <si>
    <t>Vérifier que les structures, les rattachements et les responsabilités sont clairement documentés et accessibles pour consultation, garantissant une traçabilité des décisions organisationnelles.</t>
  </si>
  <si>
    <t>Un organigramme officiel est disponible et régulièrement mis à jour.</t>
  </si>
  <si>
    <t>Un organigramme officiel est-il disponible et régulièrement mis à jour ?</t>
  </si>
  <si>
    <t>Analyse des besoins formation</t>
  </si>
  <si>
    <t>Besoins formation mal analysés (gaspillage)</t>
  </si>
  <si>
    <t>Argent gaspillé en formations</t>
  </si>
  <si>
    <t>Audit des dépenses de formation</t>
  </si>
  <si>
    <t>Formulaire d'évaluation des formations</t>
  </si>
  <si>
    <t>Évaluations de formation subjectives ou biaisées</t>
  </si>
  <si>
    <t>Notes de formation pas justes</t>
  </si>
  <si>
    <t>Système de notation transparent</t>
  </si>
  <si>
    <t>Les fiches de poste décrivent clairement les responsabilités et les rattachements hiérarchiques.</t>
  </si>
  <si>
    <t>Les fiches de poste décrivent-elles clairement les responsabilités et les rattachements hiérarchiques ?</t>
  </si>
  <si>
    <t>Plan de développement de carrière</t>
  </si>
  <si>
    <t>Carrière bloquée (démotivation, turnover)</t>
  </si>
  <si>
    <t>Employés bloqués dans leur poste</t>
  </si>
  <si>
    <t>Création de parcours professionnels</t>
  </si>
  <si>
    <t>Grille des avantages sociaux</t>
  </si>
  <si>
    <t>Avantages sociaux mal communiqués (litiges)</t>
  </si>
  <si>
    <t>Conflits sur les avantages</t>
  </si>
  <si>
    <t>Règles claires sur les avantages</t>
  </si>
  <si>
    <t>Les délégations de pouvoir sont formalisées et archivées avec date et signature.</t>
  </si>
  <si>
    <t>Les délégations de pouvoir sont-elles formalisées et archivées avec date et signature ?</t>
  </si>
  <si>
    <t>Mentorat mal encadré (conflits, favoritisme)</t>
  </si>
  <si>
    <t>Parrainage qui crée des injustices</t>
  </si>
  <si>
    <t>Encadrement strict du parrainage</t>
  </si>
  <si>
    <t>Tableau de suivi de rétention</t>
  </si>
  <si>
    <t>Données de rétention inexactes (décisions erronées)</t>
  </si>
  <si>
    <t>Chiffres de turnover faux</t>
  </si>
  <si>
    <t>Recalcul régulier des taux de turnover</t>
  </si>
  <si>
    <t>Un registre centralisé recense toutes les décisions organisationnelles et leurs justifications.</t>
  </si>
  <si>
    <t>Un registre centralisé recense-t-il toutes les décisions organisationnelles et leurs justifications ?</t>
  </si>
  <si>
    <t>Enquête de satisfaction employés</t>
  </si>
  <si>
    <t>Enquêtes biaisées ou non représentatives</t>
  </si>
  <si>
    <t>Sondages pas représentatifs</t>
  </si>
  <si>
    <t>Méthodologie scientifique pour les sondages</t>
  </si>
  <si>
    <t>Grille d’évaluation discriminatoire ou opaque</t>
  </si>
  <si>
    <t>Évaluations injustes</t>
  </si>
  <si>
    <t>Formation des évaluateurs</t>
  </si>
  <si>
    <t>Les documents sont accessibles à tous les employés via un support centralisé.</t>
  </si>
  <si>
    <t>Les documents sont-ils accessibles à tous les employés via un support centralisé ?</t>
  </si>
  <si>
    <t>Guide d'entretien feedback</t>
  </si>
  <si>
    <t>Feedback mal formulé (démotivation)</t>
  </si>
  <si>
    <t>Feedback qui démotive</t>
  </si>
  <si>
    <t>Système de feedback constructif</t>
  </si>
  <si>
    <t>Développement individuel inadapté</t>
  </si>
  <si>
    <t>Individualisation des plans de développement</t>
  </si>
  <si>
    <t>S’assurer que l’organisation dispose de processus clairs et formalisés pour attirer des talents qualifiés dans les domaines nécessaires à son fonctionnement, y compris pour les systèmes d’information.</t>
  </si>
  <si>
    <t>Un processus de recrutement formalisé est documenté et accessible aux responsables.</t>
  </si>
  <si>
    <t>Un processus de recrutement formalisé est-il documenté et accessible aux responsables ?</t>
  </si>
  <si>
    <t>Manuel de procédures de recrutement</t>
  </si>
  <si>
    <t>Procédures de recrutement non suivies (risque légal)</t>
  </si>
  <si>
    <t>Recrutement hors la loi</t>
  </si>
  <si>
    <t>Conformité légale des recrutements</t>
  </si>
  <si>
    <t>Guide d'accès pour les responsables RH</t>
  </si>
  <si>
    <t>Accès RH mal contrôlé (violation de confidentialité)</t>
  </si>
  <si>
    <t>Accès aux dossiers RH non contrôlé</t>
  </si>
  <si>
    <t>Contrôle d'accès aux dossiers RH</t>
  </si>
  <si>
    <t>Les besoins en compétences sont évalués et alignés sur les objectifs stratégiques.</t>
  </si>
  <si>
    <t>Les besoins en compétences sont-ils évalués et alignés sur les objectifs stratégiques ?</t>
  </si>
  <si>
    <t>Compétences requises sur/sous-évaluées</t>
  </si>
  <si>
    <t>Fiches de poste mal faites</t>
  </si>
  <si>
    <t>Document d'alignement stratégique validé</t>
  </si>
  <si>
    <t>Alignement stratégique non validé (dérive)</t>
  </si>
  <si>
    <t>Dérapage de la stratégie</t>
  </si>
  <si>
    <t>Revue trimestrielle de la stratégie</t>
  </si>
  <si>
    <t>Les offres d’emploi sont claires et reflètent les besoins réels de l’organisation.</t>
  </si>
  <si>
    <t>Les offres d'emploi sont-elles claires et reflètent-elles les besoins réels de l'organisation ?</t>
  </si>
  <si>
    <t>Modèle type d'offre d'emploi standardisé</t>
  </si>
  <si>
    <t>Offre d’emploi non standardisée (inégalités)</t>
  </si>
  <si>
    <t>Offres d'emploi pas égales</t>
  </si>
  <si>
    <t>Égalité stricte dans les offres d'emploi</t>
  </si>
  <si>
    <t>Grille d'analyse des besoins métiers</t>
  </si>
  <si>
    <t>Besoins métiers mal anticipés (pénurie)</t>
  </si>
  <si>
    <t>Manque de candidats qualifiés</t>
  </si>
  <si>
    <t>Amélioration de l'attractivité employeur</t>
  </si>
  <si>
    <t>Un suivi des recrutements est effectué pour mesurer l’efficacité du processus.</t>
  </si>
  <si>
    <t>Un suivi des recrutements est-il effectué pour mesurer l'efficacité du processus ?</t>
  </si>
  <si>
    <t>Tableau de bord non mis à jour (décisions retardées)</t>
  </si>
  <si>
    <t>Tableaux de bord pas à jour</t>
  </si>
  <si>
    <t>Mise à jour hebdomadaire des tableaux de bord</t>
  </si>
  <si>
    <t>Indicateurs de performance du processus</t>
  </si>
  <si>
    <t>Indicateurs de recrutement non fiables</t>
  </si>
  <si>
    <t>Indicateurs recrutement faux</t>
  </si>
  <si>
    <t>Audit des indicateurs de recrutement</t>
  </si>
  <si>
    <t>Les nouveaux employés reçoivent une formation adaptée à leurs responsabilités.</t>
  </si>
  <si>
    <t>Les nouveaux employés reçoivent-ils une formation adaptée à leurs responsabilités ?</t>
  </si>
  <si>
    <t>Programme d'intégration des nouveaux</t>
  </si>
  <si>
    <t>Intégration hétérogène (inégalités de traitement)</t>
  </si>
  <si>
    <t>Intégration différente selon les services</t>
  </si>
  <si>
    <t>Standardisation du processus d'intégration</t>
  </si>
  <si>
    <t>Check-list de formation d'accueil</t>
  </si>
  <si>
    <t>Check-list d’accueil incomplète (oublis critiques)</t>
  </si>
  <si>
    <t>Checklist arrivants incomplète</t>
  </si>
  <si>
    <t>Complétion des checklists d'arrivée</t>
  </si>
  <si>
    <t>Vérifier que l’organisation met en place des programmes de formation continue pour ses collaborateurs, en particulier dans les domaines stratégiques comme la gestion des systèmes d'information de la cybersécurité</t>
  </si>
  <si>
    <t>Des programmes de formation continue sont proposés aux collaborateurs, notamment dans les domaines stratégiques comme la gestion des systèmes d’information et la cybersécurité.</t>
  </si>
  <si>
    <t>Des programmes de formation continue sont-ils proposés aux collaborateurs, notamment dans les domaines stratégiques comme la gestion des systèmes d'information et la cybersécurité ?</t>
  </si>
  <si>
    <t>Formations continues non alignées (obsolescence)</t>
  </si>
  <si>
    <t>Formations techniques dépassées</t>
  </si>
  <si>
    <t>Actualisation annuelle des formations techniques</t>
  </si>
  <si>
    <t>Plan de développement des compétences SI</t>
  </si>
  <si>
    <t>Compétences SI non actualisées (cyberrisques)</t>
  </si>
  <si>
    <t>Compétences informatiques obsolètes</t>
  </si>
  <si>
    <t>Évaluation semestrielle des compétences</t>
  </si>
  <si>
    <t>Un calendrier des formations est établi et partagé avec les équipes.</t>
  </si>
  <si>
    <t>Un calendrier des formations est-il établi et partagé avec les équipes ?</t>
  </si>
  <si>
    <t>Planning annuel des formations</t>
  </si>
  <si>
    <t>Planning non respecté (perturbations)</t>
  </si>
  <si>
    <t>Planning jamais respecté</t>
  </si>
  <si>
    <t>Respect strict des plannings</t>
  </si>
  <si>
    <t>Procédure de diffusion interne</t>
  </si>
  <si>
    <t>Diffusion interne inefficace (non-réception)</t>
  </si>
  <si>
    <t>Infos pas reçues par tous</t>
  </si>
  <si>
    <t>Système d'accusé de réception</t>
  </si>
  <si>
    <t>Les collaborateurs attestent avoir suivi les formations obligatoires via des attestations ou des rapports de participation.</t>
  </si>
  <si>
    <t>Les collaborateurs attestent-ils avoir suivi les formations obligatoires via des attestations ou des rapports de participation ?</t>
  </si>
  <si>
    <t>Registre des attestations de formation</t>
  </si>
  <si>
    <t>Attestations non archivées (preuve introuvable)</t>
  </si>
  <si>
    <t>Gestion centralisée des attestations</t>
  </si>
  <si>
    <t>Modèle de rapport de participation</t>
  </si>
  <si>
    <t>Participation non documentée (audit impossible)</t>
  </si>
  <si>
    <t>Participation aux formations pas prouvée</t>
  </si>
  <si>
    <t>Traçabilité des participations aux formations</t>
  </si>
  <si>
    <t>Les besoins en formation sont régulièrement évalués et alignés sur les objectifs stratégiques.</t>
  </si>
  <si>
    <t>Les besoins en formation sont-ils régulièrement évalués et alignés sur les objectifs stratégiques ?</t>
  </si>
  <si>
    <t>Processus d'évaluation des besoins</t>
  </si>
  <si>
    <t>Besoins évalués superficiellement (formations inutiles)</t>
  </si>
  <si>
    <t>Besoins en formation mal ciblés</t>
  </si>
  <si>
    <t>Analyse précise des besoins formation</t>
  </si>
  <si>
    <t>Matrice formation/stratégie actualisée</t>
  </si>
  <si>
    <t>Matrice stratégique obsolète (décisions inadaptées)</t>
  </si>
  <si>
    <t>Décisions basées sur des infos vieilles</t>
  </si>
  <si>
    <t>Utilisation exclusive de données actualisées</t>
  </si>
  <si>
    <t>Les formations sont évaluées par les participants pour mesurer leur pertinence et leur impact.</t>
  </si>
  <si>
    <t>Les formations sont-elles évaluées par les participants pour mesurer leur pertinence et leur impact ?</t>
  </si>
  <si>
    <t>Formulaire d'évaluation pédagogique</t>
  </si>
  <si>
    <t>Évaluations pédagogiques non exploitables</t>
  </si>
  <si>
    <t>Évaluations formateurs inutiles</t>
  </si>
  <si>
    <t>Réforme du système d'évaluation des formateurs</t>
  </si>
  <si>
    <t>Rapport d'impact des sessions</t>
  </si>
  <si>
    <t>Impact des formations non mesuré (ROI inconnu)</t>
  </si>
  <si>
    <t>Retour sur investissement inconnu</t>
  </si>
  <si>
    <t>Calcul systématique du ROI des formations</t>
  </si>
  <si>
    <t>S’assurer que des mécanismes de fidélisation des talents sont en place, tels que des parcours de carrière, des avantages compétitifs et des opportunités de développement personnel, pour encourager les collaborateurs à rester au sein de l’organisation.</t>
  </si>
  <si>
    <t>Des parcours de carrière sont définis et proposés aux collaborateurs pour favoriser leur fidélisation.</t>
  </si>
  <si>
    <t>Des parcours de carrière sont-ils définis et proposés aux collaborateurs pour favoriser leur fidélisation ?</t>
  </si>
  <si>
    <t>Plan de carrière type</t>
  </si>
  <si>
    <t>Carrière type rigide (manque de personnalisation)</t>
  </si>
  <si>
    <t>Parcours professionnel trop rigide</t>
  </si>
  <si>
    <t>Flexibilisation des parcours professionnels</t>
  </si>
  <si>
    <t>Politique des avantages sociaux</t>
  </si>
  <si>
    <t>Avantages sociaux mal perçus (désengagement)</t>
  </si>
  <si>
    <t>Avantages mal compris</t>
  </si>
  <si>
    <t>Communication claire sur les avantages</t>
  </si>
  <si>
    <t>Des avantages compétitifs (ex : primes, avantages sociaux) sont offerts pour motiver les collaborateurs.</t>
  </si>
  <si>
    <t>Des avantages compétitifs (ex : primes, avantages sociaux) sont-ils offerts pour motiver les collaborateurs ?</t>
  </si>
  <si>
    <t>Grille des rémunérations et primes</t>
  </si>
  <si>
    <t>Grilles de rémunération inéquitables (conflits)</t>
  </si>
  <si>
    <t>Salaires injustes</t>
  </si>
  <si>
    <t>Audit des grilles salariales</t>
  </si>
  <si>
    <t>Programme de mentorat institutionnel</t>
  </si>
  <si>
    <t>Mentorat non structuré (efficacité limitée)</t>
  </si>
  <si>
    <t>Mentorat inefficace</t>
  </si>
  <si>
    <t>Encadrement professionnel du mentorat</t>
  </si>
  <si>
    <t>Des opportunités de développement personnel (ex : mentorat, coaching) sont mises à disposition.</t>
  </si>
  <si>
    <t>Des opportunités de développement personnel (ex : mentorat, coaching) sont-elles mises à disposition ?</t>
  </si>
  <si>
    <t>Guide des dispositifs de coaching</t>
  </si>
  <si>
    <t>Coaching mal ciblé (ressources gaspillées)</t>
  </si>
  <si>
    <t>Coaching inutile</t>
  </si>
  <si>
    <t>Sélection rigoureuse des coaches</t>
  </si>
  <si>
    <t>Tableau de suivi des talents clés</t>
  </si>
  <si>
    <t>Talents clés non identifiés (perte de potentiel)</t>
  </si>
  <si>
    <t>Talents pas détectés</t>
  </si>
  <si>
    <t>Détection proactive des talents</t>
  </si>
  <si>
    <t>Un suivi des taux de rétention des talents est effectué et analysé régulièrement.</t>
  </si>
  <si>
    <t>Un suivi des taux de rétention des talents est-il effectué et analysé régulièrement ?</t>
  </si>
  <si>
    <t>Tableau de bord trimestriel de rétention</t>
  </si>
  <si>
    <t>Données de rétention périmées (actions tardives)</t>
  </si>
  <si>
    <t>Données turnover périmées</t>
  </si>
  <si>
    <t>Actualisation mensuelle des données turnover</t>
  </si>
  <si>
    <t>Analyse comparative des taux de turnover</t>
  </si>
  <si>
    <t>Analyse de turnover biaisée (causes mal ciblées)</t>
  </si>
  <si>
    <t>Analyse des départs fausse</t>
  </si>
  <si>
    <t>Enquête approfondie sur les départs</t>
  </si>
  <si>
    <t>Les collaborateurs sont consultés sur leurs besoins et attentes en matière de fidélisation.</t>
  </si>
  <si>
    <t>Les collaborateurs sont-ils consultés sur leurs besoins et attentes en matière de fidélisation ?</t>
  </si>
  <si>
    <t>Procès-verbal des consultations employés</t>
  </si>
  <si>
    <t>Consultations employés non tracées (confiance érodée)</t>
  </si>
  <si>
    <t>Remontées employés pas fiables</t>
  </si>
  <si>
    <t>Système fiable de remontée d'information</t>
  </si>
  <si>
    <t>Registre des suggestions d'amélioration</t>
  </si>
  <si>
    <t>Suggestions non traitées (démotivation des collaborateurs)</t>
  </si>
  <si>
    <t>Suggestions ignorées</t>
  </si>
  <si>
    <t>Traitement systématique des suggestions</t>
  </si>
  <si>
    <t>Vérifier que des évaluations régulières de la performance des collaborateurs sont menées, avec des retours constructifs et des opportunités de développement, afin d’assurer leur progression professionnelle.</t>
  </si>
  <si>
    <t>Des évaluations régulières de la performance sont menées pour chaque collaborateur.</t>
  </si>
  <si>
    <t>Des évaluations régulières de la performance sont-elles menées pour chaque collaborateur ?</t>
  </si>
  <si>
    <t>Calendrier des évaluations individuelles</t>
  </si>
  <si>
    <t>Évaluations retardées (décisions RH inopportunes)</t>
  </si>
  <si>
    <t>Décisions RH prises trop tard</t>
  </si>
  <si>
    <t>Accélération des processus décisionnels</t>
  </si>
  <si>
    <t>Grille d'évaluation standardisée</t>
  </si>
  <si>
    <t>Biais dans l'évaluation standardisée (inégalités)</t>
  </si>
  <si>
    <t>Inégalités de traitement entre salariés</t>
  </si>
  <si>
    <t>Égalité de traitement vérifiée</t>
  </si>
  <si>
    <t>Les retours constructifs sont fournis aux collaborateurs après chaque évaluation.</t>
  </si>
  <si>
    <t>Les retours constructifs sont-ils fournis aux collaborateurs après chaque évaluation ?</t>
  </si>
  <si>
    <t>Guide de feedback constructif</t>
  </si>
  <si>
    <t>Feedback mal perçu (conflits interpersonnels)</t>
  </si>
  <si>
    <t>Tensions et disputes entre collègues</t>
  </si>
  <si>
    <t>Médiation professionnelle des conflits</t>
  </si>
  <si>
    <t>Modèle de compte-rendu d'entretien</t>
  </si>
  <si>
    <t>Compte-rendu d'entretien incomplet (preuve contestable)</t>
  </si>
  <si>
    <t>Impossible de prouver ce qui a été dit</t>
  </si>
  <si>
    <t>Enregistrement des échanges importants</t>
  </si>
  <si>
    <t>Des plans de développement individuels sont établis en fonction des résultats des évaluations.</t>
  </si>
  <si>
    <t>Des plans de développement individuels sont-ils établis en fonction des résultats des évaluations ?</t>
  </si>
  <si>
    <t>Template de plan de développement</t>
  </si>
  <si>
    <t>Plan de développement inadapté (stagnation professionnelle)</t>
  </si>
  <si>
    <t>Carrière qui n'avance pas</t>
  </si>
  <si>
    <t>Fiche de suivi des compétences clés</t>
  </si>
  <si>
    <t>Compétences clés non suivies (écarts non détectés)</t>
  </si>
  <si>
    <t>Problèmes non repérés à temps</t>
  </si>
  <si>
    <t>Détection précoce des problèmes</t>
  </si>
  <si>
    <t>Les opportunités de progression professionnelle sont communiquées clairement aux collaborateurs.</t>
  </si>
  <si>
    <t>Les opportunités de progression professionnelle sont-elles communiquées clairement aux collaborateurs ?</t>
  </si>
  <si>
    <t>Communication interne des promotions</t>
  </si>
  <si>
    <t>Communication opaque des promotions (méfiance)</t>
  </si>
  <si>
    <t>Méfiance envers la direction</t>
  </si>
  <si>
    <t>Transparence accrue de la direction</t>
  </si>
  <si>
    <t>Listing des postes ouverts en interne</t>
  </si>
  <si>
    <t>Postes internes mal diffusés (iniquité d'accès)</t>
  </si>
  <si>
    <t>Injustice dans l'accès aux postes</t>
  </si>
  <si>
    <t>Processus de promotion équitable</t>
  </si>
  <si>
    <t>Un suivi des actions de développement est effectué pour mesurer leur efficacité.</t>
  </si>
  <si>
    <t>Un suivi des actions de développement est-il effectué pour mesurer leur efficacité ?</t>
  </si>
  <si>
    <t>Tableau de suivi des formations</t>
  </si>
  <si>
    <t>Formations non suivies (non-conformité)</t>
  </si>
  <si>
    <t>Non-respect des obligations légales</t>
  </si>
  <si>
    <t>Veille réglementaire active</t>
  </si>
  <si>
    <t>Rapport d'impact des actions de formation</t>
  </si>
  <si>
    <t>Impact des formations non quantifié (ROI inconnu)</t>
  </si>
  <si>
    <t>Impossible de savoir si ça vaut le coup</t>
  </si>
  <si>
    <t>Évaluation régulière de l'efficacité RH</t>
  </si>
  <si>
    <t>S’assurer que les processus d’attraction, de formation et de f idélisation des talents sont alignés avec les objectifs stratégiques de l’organisation, en garantissant qu'ils contribuent à la performance globale.</t>
  </si>
  <si>
    <t>Les processus d’attraction, de formation et de fidélisation sont alignés sur les objectifs stratégiques de l’organisation.</t>
  </si>
  <si>
    <t>Les processus d'attraction, de formation et de fidélisation sont-ils alignés sur les objectifs stratégiques de l'organisation ?</t>
  </si>
  <si>
    <t>Matrice d'alignement RH-stratégie</t>
  </si>
  <si>
    <t>Désalignement RH/stratégie (décisions incohérentes)</t>
  </si>
  <si>
    <t>Décisions RH qui ont pas de sens</t>
  </si>
  <si>
    <t>Revue systématique des décisions RH par un comité</t>
  </si>
  <si>
    <t>Document de référence stratégique</t>
  </si>
  <si>
    <t>Référence stratégique obsolète (dérive opérationnelle)</t>
  </si>
  <si>
    <t>La boîte part dans le mur</t>
  </si>
  <si>
    <t>Analyse financière et stratégique trimestrielle</t>
  </si>
  <si>
    <t>Un rapport annuel évalue la contribution de ces processus à la performance globale.</t>
  </si>
  <si>
    <t>Un rapport annuel évalue-t-il la contribution de ces processus à la performance globale ?</t>
  </si>
  <si>
    <t>Bilan annuel des processus RH</t>
  </si>
  <si>
    <t>Biais dans l'analyse des processus RH</t>
  </si>
  <si>
    <t>Analyse des processus faussée</t>
  </si>
  <si>
    <t>Audit externe des processus clés</t>
  </si>
  <si>
    <t>Registre des décisions d'ajustement</t>
  </si>
  <si>
    <t>Décisions d'ajustement non tracées (audit impossible)</t>
  </si>
  <si>
    <t>Impossible de vérifier les changements</t>
  </si>
  <si>
    <t>Système de traçage des modifications avec historique</t>
  </si>
  <si>
    <t>Les ajustements nécessaires sont identifiés et mis en œuvre pour améliorer l’alignement.</t>
  </si>
  <si>
    <t>Les ajustements nécessaires sont-ils identifiés et mis en œuvre pour améliorer l'alignement ?</t>
  </si>
  <si>
    <t>Registre des ajustements approuvés</t>
  </si>
  <si>
    <t>Ajustements non documentés (risque légal)</t>
  </si>
  <si>
    <t>Problèmes juridiques possibles</t>
  </si>
  <si>
    <t>Procès-verbal de mise en œuvre</t>
  </si>
  <si>
    <t>PV de mise en œuvre incomplet (preuve fragile)</t>
  </si>
  <si>
    <t>Preuves qui tiennent pas la route</t>
  </si>
  <si>
    <t>Centralisation des preuves et justificatifs</t>
  </si>
  <si>
    <t>Les responsables des processus sont clairement identifiés et leurs rôles documentés.</t>
  </si>
  <si>
    <t>Les responsables des processus sont-ils clairement identifiés et leurs rôles documentés ?</t>
  </si>
  <si>
    <t>Fiche de poste des responsables processus</t>
  </si>
  <si>
    <t>Responsables processus mal identifiés (délégation floue)</t>
  </si>
  <si>
    <t>Personne sait qui fait quoi</t>
  </si>
  <si>
    <t>Matrice RACI actualisée mensuellement</t>
  </si>
  <si>
    <t>Organigramme des rôles validé</t>
  </si>
  <si>
    <t>Organigramme non actualisé (confusion des rôles)</t>
  </si>
  <si>
    <t>Confusion sur qui fait quoi</t>
  </si>
  <si>
    <t>Clarification écrite des rôles et responsabilités</t>
  </si>
  <si>
    <t>Les résultats des processus sont partagés avec la direction pour prise de décision.</t>
  </si>
  <si>
    <t>Les résultats des processus sont-ils partagés avec la direction pour prise de décision ?</t>
  </si>
  <si>
    <t>Tableau de bord des résultats processus</t>
  </si>
  <si>
    <t>Résultats processus erronés (décisions inadaptées)</t>
  </si>
  <si>
    <t>Décisions basées sur des infos fausses</t>
  </si>
  <si>
    <t>Validation croisée des données avant décision</t>
  </si>
  <si>
    <t>Procédure de reporting à la direction</t>
  </si>
  <si>
    <t>Reporting directionnel incomplet (pilotage inefficace)</t>
  </si>
  <si>
    <t>Direction qui navigue à vue</t>
  </si>
  <si>
    <t>Plan stratégique formalisé et partagé</t>
  </si>
  <si>
    <t>Evaluation des risques</t>
  </si>
  <si>
    <t>S’assurer que les responsabilités de chaque collaborateur en matière de contrôle interne sont clairement définies, documentées et communiquées à l’ensemble de l’organisation.</t>
  </si>
  <si>
    <t>Les responsabilités de chaque collaborateur en matière de contrôle interne sont clairement définies dans des fiches de poste ou des documents officiels.</t>
  </si>
  <si>
    <t>Les responsabilités de chaque collaborateur en matière de contrôle interne sont-elles clairement définies dans des fiches de poste ou des documents officiels ?</t>
  </si>
  <si>
    <t>Description de fonction contrôle interne</t>
  </si>
  <si>
    <t>Fonctions contrôle interne mal définies (failles)</t>
  </si>
  <si>
    <t>Contrôles internes qui marchent pas</t>
  </si>
  <si>
    <t>Audit complet des contrôles internes</t>
  </si>
  <si>
    <t>Annexe contrôle interne du manuel RH</t>
  </si>
  <si>
    <t>Manuel RH non conforme (non-respect des réglementations)</t>
  </si>
  <si>
    <t>Manuel RH pas à jour</t>
  </si>
  <si>
    <t>Mise à jour semestrielle du manuel RH</t>
  </si>
  <si>
    <t>Ces responsabilités sont communiquées à l’ensemble de l’organisation via des supports accessibles.</t>
  </si>
  <si>
    <t>Ces responsabilités sont-elles communiquées à l'ensemble de l'organisation via des supports accessibles ?</t>
  </si>
  <si>
    <t>Support de formation contrôle interne</t>
  </si>
  <si>
    <t>Formation contrôle interne inefficace (non-maîtrise)</t>
  </si>
  <si>
    <t>Employés qui savent pas quoi faire</t>
  </si>
  <si>
    <t>Guide opérationnel pour les employés</t>
  </si>
  <si>
    <t>Attestation non vérifiée (risque légal)</t>
  </si>
  <si>
    <t>Attestations qui valent rien</t>
  </si>
  <si>
    <t>Système d'attestations numériques sécurisées</t>
  </si>
  <si>
    <t>Les collaborateurs attestent avoir compris leurs responsabilités en matière de contrôle interne.</t>
  </si>
  <si>
    <t>Les collaborateurs attestent-ils avoir compris leurs responsabilités en matière de contrôle interne ?</t>
  </si>
  <si>
    <t>Processus de mise à jour des responsabilités</t>
  </si>
  <si>
    <t>Responsabilités non mises à jour (chevauchements)</t>
  </si>
  <si>
    <t>Doublons dans les responsabilités</t>
  </si>
  <si>
    <t>Cartographie précise des responsabilités</t>
  </si>
  <si>
    <t>Calendrier des révisions organisationnelles</t>
  </si>
  <si>
    <t>Révisions organisationnelles retardées (obsolescence)</t>
  </si>
  <si>
    <t>Organisation qui se modernise pas</t>
  </si>
  <si>
    <t>Plan de transformation digitale</t>
  </si>
  <si>
    <t>Un mécanisme de mise à jour des responsabilités est en place pour refléter les évolutions organisationnelles.</t>
  </si>
  <si>
    <t>Un mécanisme de mise à jour des responsabilités est-il en place pour refléter les évolutions organisationnelles ?</t>
  </si>
  <si>
    <t>Grille d'identification des écarts</t>
  </si>
  <si>
    <t>Écarts non identifiés (problèmes persistants)</t>
  </si>
  <si>
    <t>Problèmes qu'on retrouve tout le temps</t>
  </si>
  <si>
    <t>Analyse root cause des problèmes récurrents</t>
  </si>
  <si>
    <t>Protocole de correction immédiate</t>
  </si>
  <si>
    <t>Corrections inefficaces (répétition des erreurs)</t>
  </si>
  <si>
    <t>Les mêmes erreurs qui se répètent</t>
  </si>
  <si>
    <t>Base de connaissances des erreurs passées</t>
  </si>
  <si>
    <t>Les écarts dans l’application des responsabilités sont identifiés et corrigés rapidement.</t>
  </si>
  <si>
    <t>Les écarts dans l'application des responsabilités sont-ils identifiés et corrigés rapidement ?</t>
  </si>
  <si>
    <t>Check-list de suivi des responsabilités</t>
  </si>
  <si>
    <t>Responsabilités non contrôlées (manquements)</t>
  </si>
  <si>
    <t>Trucs importants qui sont pas faits</t>
  </si>
  <si>
    <t>Suivi rigoureux des tâches critiques</t>
  </si>
  <si>
    <t>Rapport mensuel de conformité</t>
  </si>
  <si>
    <t>Conformité mal documentée (exposition juridique)</t>
  </si>
  <si>
    <t>Amendes et problèmes légaux</t>
  </si>
  <si>
    <t>Vérifier que des mécanismes de suivi sont mis en place pour s’assurer que les responsables respectent leurs responsabilités en matière de contrôle interne et rendent compte de leur gestion.</t>
  </si>
  <si>
    <t>Des mécanismes de suivi sont en place pour vérifier que les responsables respectent leurs responsabilités en matière de contrôle interne.</t>
  </si>
  <si>
    <t>Des mécanismes de suivi sont-ils en place pour vérifier que les responsables respectent leurs responsabilités en matière de contrôle interne ?</t>
  </si>
  <si>
    <t>Grille d'évaluation des responsables</t>
  </si>
  <si>
    <t>Évaluation des responsables biaisée (injustice)</t>
  </si>
  <si>
    <t>Promotions injustes</t>
  </si>
  <si>
    <t>Procédure de promotion transparente</t>
  </si>
  <si>
    <t>Procédure de contrôle trimestrielle</t>
  </si>
  <si>
    <t>Contrôle trimestriel non réalisé (défaillances cumulées)</t>
  </si>
  <si>
    <t>Problèmes qui s'accumulent</t>
  </si>
  <si>
    <t>Les responsables rendent compte régulièrement de leur gestion via des rapports structurés.</t>
  </si>
  <si>
    <t>Les responsables rendent-ils compte régulièrement de leur gestion via des rapports structurés ?</t>
  </si>
  <si>
    <t>Modèle de rapport d'activité standardisé</t>
  </si>
  <si>
    <t>Rapport d'activité non standardisé (analyse difficile)</t>
  </si>
  <si>
    <t>Rapports pas comparables</t>
  </si>
  <si>
    <t>Standardisation des modèles de reporting</t>
  </si>
  <si>
    <t>Calendrier des reporting obligatoires</t>
  </si>
  <si>
    <t>Reporting obligatoire retardé (sanctions)</t>
  </si>
  <si>
    <t>Retards qui coûtent cher</t>
  </si>
  <si>
    <t>Plan d'urgence pour les délais critiques</t>
  </si>
  <si>
    <t>Des indicateurs de performance clés (KPI) sont définis pour évaluer l’accomplissement des tâches liées au contrôle interne.</t>
  </si>
  <si>
    <t>Des indicateurs de performance clés (KPI) sont-ils définis pour évaluer l'accomplissement des tâches liées au contrôle interne ?</t>
  </si>
  <si>
    <t>Référentiel des KPI contrôle interne</t>
  </si>
  <si>
    <t>KPI non pertinents (décisions erronées)</t>
  </si>
  <si>
    <t>Indicateurs qui servent à rien</t>
  </si>
  <si>
    <t>Audit des indicateurs par des experts</t>
  </si>
  <si>
    <t>Tableau de bord des indicateurs clés</t>
  </si>
  <si>
    <t>Indicateurs clés non fiables (pilotage aveugle)</t>
  </si>
  <si>
    <t>Direction qui décide au hasard</t>
  </si>
  <si>
    <t>Processus décisionnel structuré</t>
  </si>
  <si>
    <t>Les rapports de gestion sont analysés et validés par la direction ou le Conseil.</t>
  </si>
  <si>
    <t>Les rapports de gestion sont-ils analysés et validés par la direction ou le Conseil ?</t>
  </si>
  <si>
    <t>Guide d'analyse des rapports</t>
  </si>
  <si>
    <t>Analyse des rapports superficielle (décisions risquées)</t>
  </si>
  <si>
    <t>Analyses pas assez poussées</t>
  </si>
  <si>
    <t>Renforcement des capacités d'analyse</t>
  </si>
  <si>
    <t>Procès-verbal de validation direction</t>
  </si>
  <si>
    <t>Validation directionnelle absente (décisions non opposables)</t>
  </si>
  <si>
    <t>Décisions qui peuvent être annulées</t>
  </si>
  <si>
    <t>Validation légale des décisions importantes</t>
  </si>
  <si>
    <t>Un registre centralisé recense les comptes rendus et les actions associées.</t>
  </si>
  <si>
    <t>Un registre centralisé recense-t-il les comptes rendus et les actions associées ?</t>
  </si>
  <si>
    <t>Registre central des comptes-rendus</t>
  </si>
  <si>
    <t>Comptes-rendus non centralisés (perte d'information)</t>
  </si>
  <si>
    <t>Infos perdues entre les services</t>
  </si>
  <si>
    <t>Protocole d'échange inter-services</t>
  </si>
  <si>
    <t>Base de données des actions correctives</t>
  </si>
  <si>
    <t>Actions correctives non suivies (récurrence des problèmes)</t>
  </si>
  <si>
    <t>Les mêmes problèmes qui reviennent</t>
  </si>
  <si>
    <t>Plan d'action priorisé pour problèmes chroniques</t>
  </si>
  <si>
    <t>S’assurer que des processus de reporting sont en place pour permettre à chaque responsable de rendre compte de l’accomplissement de ses tâches liées au contrôle interne, avec des indicateurs de performance définis.</t>
  </si>
  <si>
    <t>Des processus de reporting sont formalisés pour permettre aux responsables de rendre compte de leurs activités.</t>
  </si>
  <si>
    <t>Des processus de reporting sont-ils formalisés pour permettre aux responsables de rendre compte de leurs activités ?</t>
  </si>
  <si>
    <t>Manuel des processus de reporting</t>
  </si>
  <si>
    <t>Processus de reporting non maîtrisé (données incohérentes)</t>
  </si>
  <si>
    <t>Données incohérentes</t>
  </si>
  <si>
    <t>Nettoyage et consolidation des données</t>
  </si>
  <si>
    <t>Circuit de validation documenté</t>
  </si>
  <si>
    <t>Circuit de validation non respecté (illégalité)</t>
  </si>
  <si>
    <t>Procédures pas respectées</t>
  </si>
  <si>
    <t>Contrôles surprise sur le respect des procédures</t>
  </si>
  <si>
    <t>Les rapports incluent des données quantitatives et qualitatives sur l’état du contrôle interne.</t>
  </si>
  <si>
    <t>Les rapports incluent-ils des données quantitatives et qualitatives sur l'état du contrôle interne ?</t>
  </si>
  <si>
    <t>Template de rapport mensuel</t>
  </si>
  <si>
    <t>Rapport mensuel incomplet (analyse partielle)</t>
  </si>
  <si>
    <t>Rapports incomplets</t>
  </si>
  <si>
    <t>Modèles de rapports obligatoires</t>
  </si>
  <si>
    <t>Annexe des données qualitatives</t>
  </si>
  <si>
    <t>Données qualitatives ignorées (vision parcellaire)</t>
  </si>
  <si>
    <t>Infos importantes ignorées</t>
  </si>
  <si>
    <t>Système d'alerte pour informations cruciales</t>
  </si>
  <si>
    <t>Les indicateurs de performance sont alignés sur les objectifs stratégiques de l’organisation.</t>
  </si>
  <si>
    <t>Les indicateurs de performance sont-ils alignés sur les objectifs stratégiques de l'organisation ?</t>
  </si>
  <si>
    <t>Matrice d'alignement stratégique</t>
  </si>
  <si>
    <t>Désalignement stratégique (inefficacité opérationnelle)</t>
  </si>
  <si>
    <t>La boîte tourne en rond</t>
  </si>
  <si>
    <t>Recentrage stratégique avec objectifs clairs</t>
  </si>
  <si>
    <t>Document de référence des objectifs</t>
  </si>
  <si>
    <t>Objectifs non référencés (dérive des priorités)</t>
  </si>
  <si>
    <t>Matrice de priorisation validée</t>
  </si>
  <si>
    <t>Les écarts par rapport aux indicateurs sont documentés et justifiés.</t>
  </si>
  <si>
    <t>Les écarts par rapport aux indicateurs sont-ils documentés et justifiés ?</t>
  </si>
  <si>
    <t>Fiche d'analyse des écarts</t>
  </si>
  <si>
    <t>Écarts non analysés (problèmes non résolus)</t>
  </si>
  <si>
    <t>Problèmes pas réglés</t>
  </si>
  <si>
    <t>Suivi actif des corrections</t>
  </si>
  <si>
    <t>Registre des justifications approuvées</t>
  </si>
  <si>
    <t>Justifications non archivées (risque d'audit)</t>
  </si>
  <si>
    <t>Justificatifs introuvables</t>
  </si>
  <si>
    <t>Archivage sécurisé des justificatifs</t>
  </si>
  <si>
    <t>Les rapports sont partagés avec les parties prenantes concernées dans des délais définis.</t>
  </si>
  <si>
    <t>Les rapports sont-ils partagés avec les parties prenantes concernées dans des délais définis ?</t>
  </si>
  <si>
    <t>Protocole de diffusion des rapports</t>
  </si>
  <si>
    <t>Diffusion des rapports incontrôlée (fuites d'info)</t>
  </si>
  <si>
    <t>Fuites d'infos confidentielles</t>
  </si>
  <si>
    <t>Protocole renforcé de protection des données</t>
  </si>
  <si>
    <t>Calendrier des partages institutionnels</t>
  </si>
  <si>
    <t>Partage inopportun d'informations sensibles</t>
  </si>
  <si>
    <t>Données sensibles qui se baladent</t>
  </si>
  <si>
    <t>Chiffrement des données sensibles</t>
  </si>
  <si>
    <t>Vérifier que des procédures de contrôle sont en place pour évaluer la conformité des actions des responsables avec les normes de contrôle interne, et pour identifier les non-conformités ou les écarts.</t>
  </si>
  <si>
    <t>Des procédures de contrôle sont en place pour évaluer la conformité des actions des responsables avec les normes de contrôle interne.</t>
  </si>
  <si>
    <t>Des procédures de contrôle sont-elles en place pour évaluer la conformité des actions des responsables avec les normes de contrôle interne ?</t>
  </si>
  <si>
    <t>Manuel des procédures de contrôle</t>
  </si>
  <si>
    <t>Procédures obsolètes exposant à des non-conformités</t>
  </si>
  <si>
    <t>Procédures qui ne suivent plus les règles</t>
  </si>
  <si>
    <t>Mise à jour régulière des procédures</t>
  </si>
  <si>
    <t>Grille d'évaluation de conformité</t>
  </si>
  <si>
    <t>Évaluation biaisée ou incomplète de la conformité</t>
  </si>
  <si>
    <t>Contrôles de conformité pas fiables</t>
  </si>
  <si>
    <t>Audit croisé des contrôles de conformité</t>
  </si>
  <si>
    <t>Des audits internes ou des vérifications ponctuelles sont réalisés pour identifier les non-conformités.</t>
  </si>
  <si>
    <t>Des audits internes ou des vérifications ponctuelles sont-ils réalisés pour identifier les non-conformités ?</t>
  </si>
  <si>
    <t>Programme annuel d'audits internes</t>
  </si>
  <si>
    <t>Audit insuffisant laissant passer des risques critiques</t>
  </si>
  <si>
    <t>Gros risques qui passent à travers</t>
  </si>
  <si>
    <t>Identification proactive des risques majeurs</t>
  </si>
  <si>
    <t>Check-list des vérifications ponctuelles</t>
  </si>
  <si>
    <t>Vérifications partielles omettant des points clés</t>
  </si>
  <si>
    <t>Vérifications qui oublient l'essentiel</t>
  </si>
  <si>
    <t>Checklists de vérification complètes</t>
  </si>
  <si>
    <t>Les écarts identifiés sont documentés et classés par niveau de gravité.</t>
  </si>
  <si>
    <t>Les écarts identifiés sont-ils documentés et classés par niveau de gravité ?</t>
  </si>
  <si>
    <t>Registre des non-conformités identifiées</t>
  </si>
  <si>
    <t>Non-conformités récurrentes non remontées</t>
  </si>
  <si>
    <t>Mêmes problèmes qui reviennent sans cesse</t>
  </si>
  <si>
    <t>Revue approfondie des problèmes récurrents</t>
  </si>
  <si>
    <t>Matrice de classification des écarts</t>
  </si>
  <si>
    <t>Classification erronée des écarts (priorisation inadéquate)</t>
  </si>
  <si>
    <t>Priorités mal fixées pour les corrections</t>
  </si>
  <si>
    <t>Hiérarchisation objective des corrections</t>
  </si>
  <si>
    <t>Un plan d’action est établi pour chaque non-conformité identifiée.</t>
  </si>
  <si>
    <t>Un plan d'action est-il établi pour chaque non-conformité identifiée ?</t>
  </si>
  <si>
    <t>Template de plan d'action correctif</t>
  </si>
  <si>
    <t>Plans d'action inefficaces ou irréalistes</t>
  </si>
  <si>
    <t>Plans d'action qui ne marchent pas</t>
  </si>
  <si>
    <t>Tests pilotes pour les plans d'action</t>
  </si>
  <si>
    <t>Procédure de traitement des écarts</t>
  </si>
  <si>
    <t>Traitement incohérent des écarts similaires</t>
  </si>
  <si>
    <t>Traitement différent pour mêmes problèmes</t>
  </si>
  <si>
    <t>Procédure unique de traitement des problèmes</t>
  </si>
  <si>
    <t>Les résultats des contrôles sont partagés avec la direction pour prise de décision.</t>
  </si>
  <si>
    <t>Les résultats des contrôles sont-ils partagés avec la direction pour prise de décision ?</t>
  </si>
  <si>
    <t>Rapport synthétique des contrôles</t>
  </si>
  <si>
    <t>Synthèse des contrôles incomplète ou trompeuse</t>
  </si>
  <si>
    <t>Résumé des contrôles trompeur</t>
  </si>
  <si>
    <t>Vérification indépendante des synthèses</t>
  </si>
  <si>
    <t>Procès-verbal de décision directionnelle</t>
  </si>
  <si>
    <t>Décisions directionnelles non documentées</t>
  </si>
  <si>
    <t>Décisions sans trace écrite</t>
  </si>
  <si>
    <t>Enregistrement systématique des décisions</t>
  </si>
  <si>
    <t>S’assurer que des actions correctives sont mises en place lorsque des responsables ne respectent pas leurs responsabilités en matière de contrôle interne, avec des mesures de soutien ou de discipline appropriées.</t>
  </si>
  <si>
    <t>Des actions correctives sont mises en place lorsque les responsables ne respectent pas leurs responsabilités en matière de contrôle interne.</t>
  </si>
  <si>
    <t>Des actions correctives sont-elles mises en place lorsque les responsables ne respectent pas leurs responsabilités en matière de contrôle interne ?</t>
  </si>
  <si>
    <t>Protocole d'actions correctives</t>
  </si>
  <si>
    <t>Correctifs appliqués sans suivi approprié</t>
  </si>
  <si>
    <t>Corrections faites sans vérification</t>
  </si>
  <si>
    <t>Validation externe des corrections</t>
  </si>
  <si>
    <t>Guide des mesures disciplinaires</t>
  </si>
  <si>
    <t>Mesures disproportionnées ou discriminatoires</t>
  </si>
  <si>
    <t>Sanctions trop lourdes ou injustes</t>
  </si>
  <si>
    <t>Grille de sanctions équitable et transparente</t>
  </si>
  <si>
    <t>Les actions correctives incluent des mesures de soutien (ex : formation, coaching) ou disciplinaires si nécessaire.</t>
  </si>
  <si>
    <t>Les actions correctives incluent-elles des mesures de soutien (ex : formation, coaching) ou disciplinaires si nécessaire ?</t>
  </si>
  <si>
    <t>Plan d'accompagnement personnalisé</t>
  </si>
  <si>
    <t>Accompagnement inadapté aux besoins réels</t>
  </si>
  <si>
    <t>Aide qui correspond pas aux besoins</t>
  </si>
  <si>
    <t>Enquête préalable sur les besoins réels</t>
  </si>
  <si>
    <t>Fiche de suivi des formations correctives</t>
  </si>
  <si>
    <t>Formations correctives sans impact mesurable</t>
  </si>
  <si>
    <t>Formations qui changent rien</t>
  </si>
  <si>
    <t>Un suivi des actions correctives est effectué pour s’assurer de leur mise en œuvre dans les délais impartis.</t>
  </si>
  <si>
    <t>Un suivi des actions correctives est-il effectué pour s'assurer de leur mise en œuvre dans les délais impartis ?</t>
  </si>
  <si>
    <t>Tableau de bord des actions en cours</t>
  </si>
  <si>
    <t>Suivi des actions non actualisé (perte de vue)</t>
  </si>
  <si>
    <t>Actions pas suivies dans le temps</t>
  </si>
  <si>
    <t>Suivi dans le temps des actions correctives</t>
  </si>
  <si>
    <t>Calendrier des échéances critiques</t>
  </si>
  <si>
    <t>Échéances critiques non respectées</t>
  </si>
  <si>
    <t>Délais importants dépassés</t>
  </si>
  <si>
    <t>Protocole accéléré pour les urgences</t>
  </si>
  <si>
    <t>Les résultats des actions correctives sont évalués et documentés.</t>
  </si>
  <si>
    <t>Les résultats des actions correctives sont-ils évalués et documentés ?</t>
  </si>
  <si>
    <t>Rapport d'évaluation des corrections</t>
  </si>
  <si>
    <t>Évaluation superficielle des corrections</t>
  </si>
  <si>
    <t>Évaluation des corrections trop vite faite</t>
  </si>
  <si>
    <t>Évaluation approfondie des corrections</t>
  </si>
  <si>
    <t>Archives des bilans d'efficacité</t>
  </si>
  <si>
    <t>Historique d'efficacité non exploité</t>
  </si>
  <si>
    <t>Expérience passée pas utilisée</t>
  </si>
  <si>
    <t>Base de retour d'expérience opérationnelle</t>
  </si>
  <si>
    <t>Les responsables concernés sont informés des mesures prises et de leurs impacts.</t>
  </si>
  <si>
    <t>Les responsables concernés sont-ils informés des mesures prises et de leurs impacts ?</t>
  </si>
  <si>
    <t>Procédure d'information des responsables</t>
  </si>
  <si>
    <t>Information tardive des responsables concernés</t>
  </si>
  <si>
    <t>Responsables prévenus trop tard</t>
  </si>
  <si>
    <t>Alerte immédiate des responsables concernés</t>
  </si>
  <si>
    <t>Registre des notifications envoyées</t>
  </si>
  <si>
    <t>Notifications non tracées ou perdues</t>
  </si>
  <si>
    <t>Preuves de notification perdues</t>
  </si>
  <si>
    <t>Système de preuve de notification</t>
  </si>
  <si>
    <t>Vérifier que des mécanismes de formation et de sensibilisation sont mis en place pour renforcer la compréhension et l'engagement de chaque collaborateur vis-à-vis de ses responsabilités en matière de contrôle interne.</t>
  </si>
  <si>
    <t>Des mécanismes de formation et de sensibilisation sont mis en place pour renforcer la compréhension des responsabilités en matière de contrôle interne.</t>
  </si>
  <si>
    <t>Des mécanismes de formation et de sensibilisation sont-ils mis en place pour renforcer la compréhension des responsabilités en matière de contrôle interne ?</t>
  </si>
  <si>
    <t>Catalogue des formations obligatoires</t>
  </si>
  <si>
    <t>Formations obligatoires non réalisées</t>
  </si>
  <si>
    <t>Obligations de formation pas faites</t>
  </si>
  <si>
    <t>Contrôle des obligations de formation</t>
  </si>
  <si>
    <t>Analyse des besoins spécifiques par poste</t>
  </si>
  <si>
    <t>Besoins spécifiques mal identifiés</t>
  </si>
  <si>
    <t>Besoins réels pas identifiés</t>
  </si>
  <si>
    <t>Analyse précise des besoins métiers</t>
  </si>
  <si>
    <t>Les formations sont adaptées aux besoins spécifiques des collaborateurs et des responsables.</t>
  </si>
  <si>
    <t>Les formations sont-elles adaptées aux besoins spécifiques des collaborateurs et des responsables ?</t>
  </si>
  <si>
    <t>Bibliothèque des supports pédagogiques</t>
  </si>
  <si>
    <t>Supports pédagogiques obsolètes ou inexistants</t>
  </si>
  <si>
    <t>Supports de formation dépassés</t>
  </si>
  <si>
    <t>Actualisation annuelle des supports</t>
  </si>
  <si>
    <t>Plateforme e-learning accessible</t>
  </si>
  <si>
    <t>Plateforme e-learning inaccessible ou défaillante</t>
  </si>
  <si>
    <t>Plateforme de formation qui marche pas</t>
  </si>
  <si>
    <t>Maintenance préventive de la plateforme</t>
  </si>
  <si>
    <t>Attestations non vérifiables ou falsifiées</t>
  </si>
  <si>
    <t>Attestations qui peuvent être fausses</t>
  </si>
  <si>
    <t>Vérification aléatoire des attestations</t>
  </si>
  <si>
    <t>Questionnaire d'évaluation des acquis</t>
  </si>
  <si>
    <t>Évaluation des acquis non fiable</t>
  </si>
  <si>
    <t>Évaluation des connaissances pas fiable</t>
  </si>
  <si>
    <t>Tests pratiques de connaissances</t>
  </si>
  <si>
    <t>Les collaborateurs attestent avoir suivi les formations et compris leurs responsabilités.</t>
  </si>
  <si>
    <t>Les collaborateurs attestent-ils avoir suivi les formations et compris leurs responsabilités ?</t>
  </si>
  <si>
    <t>Organigramme officiel certifié</t>
  </si>
  <si>
    <t>Organigramme non conforme à la réalité</t>
  </si>
  <si>
    <t>Organigramme pas à jour</t>
  </si>
  <si>
    <t>Mise à jour mensuelle de l'organigramme</t>
  </si>
  <si>
    <t>Charte des rôles SI annexée</t>
  </si>
  <si>
    <t>Rôles SI mal définis ou conflictuels</t>
  </si>
  <si>
    <t>Rôles informatiques pas clairs</t>
  </si>
  <si>
    <t>Description claire des rôles IT</t>
  </si>
  <si>
    <t>Un suivi régulier est effectué pour mesurer l’impact des formations et sensibilisations.</t>
  </si>
  <si>
    <t>Un suivi régulier est-il effectué pour mesurer l'impact des formations et sensibilisations ?</t>
  </si>
  <si>
    <t>Fiche de poste type SI</t>
  </si>
  <si>
    <t>Fiche de poste SI non actualisée</t>
  </si>
  <si>
    <t>Fiches de postes IT obsolètes</t>
  </si>
  <si>
    <t>Révision semestrielle des fiches de poste IT</t>
  </si>
  <si>
    <t>Procédure de communication des évolutions</t>
  </si>
  <si>
    <t>Communication des évolutions tardive ou incomplète</t>
  </si>
  <si>
    <t>Infos sur les changements pas communiquées</t>
  </si>
  <si>
    <t>S’assurer que l’organisation dispose d’une structure organisationnelle clairement définie, incluant les rôles et responsabilités relatifs à la gestion des systèmes d’information.</t>
  </si>
  <si>
    <t>La structure organisationnelle est clairement définie, avec des rôles et responsabilités relatifs à la gestion des systèmes d’information.</t>
  </si>
  <si>
    <t>La structure organisationnelle est-elle clairement définie, avec des rôles et responsabilités relatifs à la gestion des systèmes d'information ?</t>
  </si>
  <si>
    <t>Révisions organisationnelles reportées</t>
  </si>
  <si>
    <t>Mises à jour organisationnelles repoussées</t>
  </si>
  <si>
    <t>Mises à jour organisationnelles trimestrielles obligatoires</t>
  </si>
  <si>
    <t>Listing des postes sensibles SI</t>
  </si>
  <si>
    <t>Postes sensibles SI non protégés</t>
  </si>
  <si>
    <t>Postes importants pas sécurisés</t>
  </si>
  <si>
    <t>Procédures de sécurité spécifiques pour postes clés</t>
  </si>
  <si>
    <t>Les responsabilités en matière de gestion des systèmes d’information sont documentées dans des fiches de poste ou des chartes.</t>
  </si>
  <si>
    <t>Les responsabilités en matière de gestion des systèmes d'information sont-elles documentées dans des fiches de poste ou des chartes ?</t>
  </si>
  <si>
    <t>Description détaillée des rôles-clés</t>
  </si>
  <si>
    <t>Rôles-clés mal documentés (flou organisationnel)</t>
  </si>
  <si>
    <t>Rôles essentiels mal définis</t>
  </si>
  <si>
    <t>Descriptions de poste détaillées et validées</t>
  </si>
  <si>
    <t>Attestation de prise de connaissance</t>
  </si>
  <si>
    <t>Prise de connaissance non attestée (risque légal)</t>
  </si>
  <si>
    <t>Preuve de formation obligatoire manquante</t>
  </si>
  <si>
    <t>Attestations numériques de formation systématiques</t>
  </si>
  <si>
    <t>Les rattachements hiérarchiques et fonctionnels sont clairement indiqués dans l’organigramme.</t>
  </si>
  <si>
    <t>Les rattachements hiérarchiques et fonctionnels sont-ils clairement indiqués dans l'organigramme ?</t>
  </si>
  <si>
    <t>Processus de mise à jour des fiches</t>
  </si>
  <si>
    <t>Fiches métier non mises à jour</t>
  </si>
  <si>
    <t>Descriptions de métier pas actualisées</t>
  </si>
  <si>
    <t>Révision annuelle des descriptions de métier</t>
  </si>
  <si>
    <t>Registre central des responsabilités</t>
  </si>
  <si>
    <t>Responsabilités centralisées mais non diffusées</t>
  </si>
  <si>
    <t>Responsabilités connues que par certains</t>
  </si>
  <si>
    <t>Communication centralisée des responsabilités</t>
  </si>
  <si>
    <t>Les mises à jour de la structure organisationnelle sont communiquées à tous les collaborateurs.</t>
  </si>
  <si>
    <t>Les mises à jour de la structure organisationnelle sont-elles communiquées à tous les collaborateurs ?</t>
  </si>
  <si>
    <t>Inventaire des ressources allouées</t>
  </si>
  <si>
    <t>Ressources insuffisantes ou mal allouées</t>
  </si>
  <si>
    <t>Manque de moyens pour travailler</t>
  </si>
  <si>
    <t>Audit des besoins matériels par service</t>
  </si>
  <si>
    <t>Procédure de gestion des accès</t>
  </si>
  <si>
    <t>Accès non contrôlés (sécurité compromise)</t>
  </si>
  <si>
    <t>Accès aux systèmes pas sécurisés</t>
  </si>
  <si>
    <t>Sécurisation renforcée des accès systèmes</t>
  </si>
  <si>
    <t>Un processus de révision régulière de la structure est en place pour s’adapter aux évolutions.</t>
  </si>
  <si>
    <t>Un processus de révision régulière de la structure est-il en place pour s'adapter aux évolutions ?</t>
  </si>
  <si>
    <t>Budget détaillé des activités SI</t>
  </si>
  <si>
    <t>Budget SI non respecté (dépassements)</t>
  </si>
  <si>
    <t>Dépenses IT qui dépassent le budget</t>
  </si>
  <si>
    <t>Contrôle mensuel des budgets IT</t>
  </si>
  <si>
    <t>Audit des moyens disponibles</t>
  </si>
  <si>
    <t>Moyens insuffisants pour les besoins réels</t>
  </si>
  <si>
    <t>Matériel pas adapté aux besoins</t>
  </si>
  <si>
    <t>Équipement adapté aux besoins métiers</t>
  </si>
  <si>
    <t>Vérifier que les responsabilités liées à la sécurité des systèmes d’information et à la gestion des données sont attribuées à des postes spécifiques, avec des descriptions de rôle formalisées.</t>
  </si>
  <si>
    <t>Les postes responsables de la sécurité des systèmes d’information et de la gestion des données sont clairement identifiés.</t>
  </si>
  <si>
    <t>Les postes responsables de la sécurité des systèmes d'information et de la gestion des données sont-ils clairement identifiés ?</t>
  </si>
  <si>
    <t>Protocole de correction des lacunes</t>
  </si>
  <si>
    <t>Lacunes persistantes par manque de correction</t>
  </si>
  <si>
    <t>Problèmes techniques jamais réglés</t>
  </si>
  <si>
    <t>Processus de résolution des problèmes techniques</t>
  </si>
  <si>
    <t>Planning des réunions d'équipe</t>
  </si>
  <si>
    <t>Réunions d'équipe inefficaces ou annulées</t>
  </si>
  <si>
    <t>Réunions qui servent à rien</t>
  </si>
  <si>
    <t>Ordre du jour strict pour les réunions</t>
  </si>
  <si>
    <t>Les descriptions de rôle pour ces postes sont écrites et accessibles à tous.</t>
  </si>
  <si>
    <t>Les descriptions de rôle pour ces postes sont-elles écrites et accessibles à tous ?</t>
  </si>
  <si>
    <t>Guide des canaux de communication</t>
  </si>
  <si>
    <t>Canaux de communication inadaptés</t>
  </si>
  <si>
    <t>Mauvais outils pour communiquer</t>
  </si>
  <si>
    <t>Outils de communication unifiés</t>
  </si>
  <si>
    <t>Documentation des processus clés</t>
  </si>
  <si>
    <t>Documentation des processus incomplète</t>
  </si>
  <si>
    <t>Mode d'emploi des processus incomplet</t>
  </si>
  <si>
    <t>Documentation complète des processus</t>
  </si>
  <si>
    <t>Les personnes concernées ont reçu et compris leur description de rôle.</t>
  </si>
  <si>
    <t>Les personnes concernées ont-elles reçu et compris leur description de rôle ?</t>
  </si>
  <si>
    <t>Liste des référents par domaine</t>
  </si>
  <si>
    <t>Référents non identifiés ou indisponibles</t>
  </si>
  <si>
    <t>Personnes-ressources introuvables</t>
  </si>
  <si>
    <t>Annuaire des personnes-ressources actualisé</t>
  </si>
  <si>
    <t>Tableau de suivi des échanges</t>
  </si>
  <si>
    <t>Suivi des échanges non formalisé</t>
  </si>
  <si>
    <t>Échanges pas tracés ni suivis</t>
  </si>
  <si>
    <t>Traçage systématique des échanges</t>
  </si>
  <si>
    <t>Les descriptions de rôle sont régulièrement mises à jour pour rester pertinentes.</t>
  </si>
  <si>
    <t>Les descriptions de rôle sont-elles régulièrement mises à jour pour rester pertinentes ?</t>
  </si>
  <si>
    <t>Hiérarchie des responsabilités SI</t>
  </si>
  <si>
    <t>Hiérarchie SI confuse (chevauchements)</t>
  </si>
  <si>
    <t>Qui fait quoi pas clair en informatique</t>
  </si>
  <si>
    <t>Matrice RACI pour l'informatique</t>
  </si>
  <si>
    <t>Reporting trimestriel de performance</t>
  </si>
  <si>
    <t>Reporting de performance erroné ou tardif</t>
  </si>
  <si>
    <t>Rapports de performance faux ou en retard</t>
  </si>
  <si>
    <t>Reporting de performance standardisé</t>
  </si>
  <si>
    <t>Un registre centralisé recense les postes et leurs responsabilités.</t>
  </si>
  <si>
    <t>Un registre centralisé recense-t-il les postes et leurs responsabilités ?</t>
  </si>
  <si>
    <t>Référentiel des KPI stratégiques</t>
  </si>
  <si>
    <t>KPI non alignés avec la stratégie réelle</t>
  </si>
  <si>
    <t>Indicateurs qui correspondent pas à la stratégie</t>
  </si>
  <si>
    <t>Alignement des indicateurs sur la stratégie</t>
  </si>
  <si>
    <t>Analyse documentée des écarts</t>
  </si>
  <si>
    <t>Analyse partielle des écarts menant à des décisions erronées</t>
  </si>
  <si>
    <t>Décisions prises sur des analyses incomplètes</t>
  </si>
  <si>
    <t>Validation des analyses avant décision</t>
  </si>
  <si>
    <t>S’assurer que les responsables des systèmes d’information, ainsi que les autres parties prenantes, sont dotés des ressources et des autorisations nécessaires pour exercer efficacement leurs responsabilités.</t>
  </si>
  <si>
    <t>Les responsables ont accès aux outils et ressources nécessaires pour leur travail.</t>
  </si>
  <si>
    <t>Les responsables ont-ils accès aux outils et ressources nécessaires pour leur travail ?</t>
  </si>
  <si>
    <t>Modèle de plan d'amélioration</t>
  </si>
  <si>
    <t>Plan d'amélioration théorique sans mise en œuvre effective</t>
  </si>
  <si>
    <t>Plans d'amélioration qui restent sur le papier</t>
  </si>
  <si>
    <t>Suivi mensuel des plans d'amélioration</t>
  </si>
  <si>
    <t>Évaluation des risques de fraude</t>
  </si>
  <si>
    <t>Cécité face aux schémas frauduleux émergents</t>
  </si>
  <si>
    <t>Nouveaux types de fraude pas détectés</t>
  </si>
  <si>
    <t>Veille active sur les nouvelles fraudes</t>
  </si>
  <si>
    <t>Les autorisations d’accès aux systèmes sont vérifiées et adaptées aux besoins.</t>
  </si>
  <si>
    <t>Les autorisations d'accès aux systèmes sont-elles vérifiées et adaptées aux besoins ?</t>
  </si>
  <si>
    <t>Registre des risques spécifiques</t>
  </si>
  <si>
    <t>Absence de traçabilité des risques sectoriels critiques</t>
  </si>
  <si>
    <t>Impossible de suivre les risques importants</t>
  </si>
  <si>
    <t>Tableau de bord des risques majeurs</t>
  </si>
  <si>
    <t>Cartographie des vulnérabilités</t>
  </si>
  <si>
    <t>Cartographie incomplète exposant des angles morts</t>
  </si>
  <si>
    <t>Problèmes cachés qu'on voit pas</t>
  </si>
  <si>
    <t>Audits surprises réguliers</t>
  </si>
  <si>
    <t>Un budget est alloué pour soutenir les activités liées aux systèmes d’information.</t>
  </si>
  <si>
    <t>Un budget est-il alloué pour soutenir les activités liées aux systèmes d'information ?</t>
  </si>
  <si>
    <t>Audit des contrôles existants</t>
  </si>
  <si>
    <t>Audit superficiel des contrôles clés</t>
  </si>
  <si>
    <t>Contrôles importants mal vérifiés</t>
  </si>
  <si>
    <t>Contrôles croisés pour les vérifications</t>
  </si>
  <si>
    <t>Plan de renforcement des contrôles</t>
  </si>
  <si>
    <t>Renforcement cosmétique sans impact opérationnel</t>
  </si>
  <si>
    <t>Changements qui changent rien</t>
  </si>
  <si>
    <t>Évaluation d'impact des changements</t>
  </si>
  <si>
    <t>Les responsables attestent disposer des moyens nécessaires pour remplir leurs missions.</t>
  </si>
  <si>
    <t>Les responsables attestent-ils disposer des moyens nécessaires pour remplir leurs missions ?</t>
  </si>
  <si>
    <t>Guide méthodologique d'évaluation</t>
  </si>
  <si>
    <t>Méthodologie inadaptée aux enjeux réels</t>
  </si>
  <si>
    <t>Méthodes pas adaptées au vrai danger</t>
  </si>
  <si>
    <t>Adaptation des méthodes aux risques réels</t>
  </si>
  <si>
    <t>Matrice des risques priorisés</t>
  </si>
  <si>
    <t>Hiérarchisation biaisée des menaces</t>
  </si>
  <si>
    <t>Priorités mal fixées</t>
  </si>
  <si>
    <t>Hiérarchisation objective des priorités</t>
  </si>
  <si>
    <t>Les écarts en matière de ressources ou d’autorisations sont identifiés et corrigés rapidement.</t>
  </si>
  <si>
    <t>Les écarts en matière de ressources ou d'autorisations sont-ils identifiés et corrigés rapidement ?</t>
  </si>
  <si>
    <t>Test d'efficacité des contrôles</t>
  </si>
  <si>
    <t>Tests non représentatifs de la réalité terrain</t>
  </si>
  <si>
    <t>Tests pas fiables</t>
  </si>
  <si>
    <t>Protocole de testing standardisé</t>
  </si>
  <si>
    <t>Rapport d'évaluation complet</t>
  </si>
  <si>
    <t>Rapport occultant les vulnérabilités sensibles</t>
  </si>
  <si>
    <t>Rapports qui cachent les vrais problèmes</t>
  </si>
  <si>
    <t>Reporting transparent des problèmes</t>
  </si>
  <si>
    <t>Vérifier que des mécanismes de communication efficaces existent pour assurer une coordination fluide entre les différents départements et les responsables des systèmes d’information.</t>
  </si>
  <si>
    <t>Des réunions régulières sont organisées pour faciliter les échanges entre les équipes.</t>
  </si>
  <si>
    <t>Des réunions régulières sont-elles organisées pour faciliter les échanges entre les équipes ?</t>
  </si>
  <si>
    <t>Plan d'action correctif ciblé</t>
  </si>
  <si>
    <t>Correctifs symptomatiques sans traitement causal</t>
  </si>
  <si>
    <t>Solutions qui règlent pas la cause</t>
  </si>
  <si>
    <t>Solutions ciblant les causes racines</t>
  </si>
  <si>
    <t>Responsables nommés sans autorité réelle</t>
  </si>
  <si>
    <t>Responsables sans pouvoir</t>
  </si>
  <si>
    <t>Clarification des pouvoirs décisionnels</t>
  </si>
  <si>
    <t>Des canaux de communication simples (ex : emails, messagerie) sont utilisés pour la coordination.</t>
  </si>
  <si>
    <t>Des canaux de communication simples (ex : emails, messagerie) sont-ils utilisés pour la coordination ?</t>
  </si>
  <si>
    <t>Politique d'utilisation des messageries</t>
  </si>
  <si>
    <t>Usage incontrôlé des outils de communication</t>
  </si>
  <si>
    <t>Outils de com utilisés n'importe comment</t>
  </si>
  <si>
    <t>Charte d'utilisation des outils de communication</t>
  </si>
  <si>
    <t>Archive des échanges coordination (extraits)</t>
  </si>
  <si>
    <t>Historique des échanges stratégiques tronqué</t>
  </si>
  <si>
    <t>Historique des discussions tronqué</t>
  </si>
  <si>
    <t>Archivage intégral des discussions</t>
  </si>
  <si>
    <t>Les processus de communication sont expliqués clairement à tous les collaborateurs.</t>
  </si>
  <si>
    <t>Les processus de communication sont-ils expliqués clairement à tous les collaborateurs ?</t>
  </si>
  <si>
    <t>Guide des procédures communication</t>
  </si>
  <si>
    <t>Procédures de communication contre-productives</t>
  </si>
  <si>
    <t>Procédures qui créent plus de problèmes</t>
  </si>
  <si>
    <t>Revue des procédures problématiques</t>
  </si>
  <si>
    <t>Support de formation collaborateurs</t>
  </si>
  <si>
    <t>Formation insuffisante sur les enjeux critiques</t>
  </si>
  <si>
    <t>Employés pas formés sur les vrais risques</t>
  </si>
  <si>
    <t>Formations adaptées aux risques métiers</t>
  </si>
  <si>
    <t>Un point de contact est disponible pour répondre aux questions sur la coordination.</t>
  </si>
  <si>
    <t>Un point de contact est-il disponible pour répondre aux questions sur la coordination ?</t>
  </si>
  <si>
    <t>Annuaire des référents par service</t>
  </si>
  <si>
    <t>Référents absents ou non formés</t>
  </si>
  <si>
    <t>Référents pas là ou pas formés</t>
  </si>
  <si>
    <t>Disponibilité garantie des référents</t>
  </si>
  <si>
    <t>FAQ processus coordination</t>
  </si>
  <si>
    <t>FAQ contenant des informations périmées</t>
  </si>
  <si>
    <t>FAQ avec des infos fausses</t>
  </si>
  <si>
    <t>Vérification trimestrielle des FAQ</t>
  </si>
  <si>
    <t>Un suivi des communications est effectué pour mesurer leur efficacité.</t>
  </si>
  <si>
    <t>Un suivi des communications est-il effectué pour mesurer leur efficacité ?</t>
  </si>
  <si>
    <t>Journal des communications critiques</t>
  </si>
  <si>
    <t>Journal des alertes non exhaustif</t>
  </si>
  <si>
    <t>Journal d'alertes incomplet</t>
  </si>
  <si>
    <t>Journal d'alertes complet et contrôlé</t>
  </si>
  <si>
    <t>Statistiques d'engagement messages</t>
  </si>
  <si>
    <t>Métriques d'engagement manipulables</t>
  </si>
  <si>
    <t>Stats qu'on peut truquer</t>
  </si>
  <si>
    <t>Contrôle d'intégrité des statistiques</t>
  </si>
  <si>
    <t>S’assurer qu’il existe une hiérarchie de responsabilité permettant de rendre compte de la performance des systèmes d’information, avec des rapports réguliers destinés à la direction.</t>
  </si>
  <si>
    <t>Une hiérarchie de responsabilité est définie pour les systèmes d’information.</t>
  </si>
  <si>
    <t>Une hiérarchie de responsabilité est-elle définie pour les systèmes d'information ?</t>
  </si>
  <si>
    <t>Schéma gouvernance SI</t>
  </si>
  <si>
    <t>Architecture de gouvernance SI défaillante</t>
  </si>
  <si>
    <t>Gouvernance informatique qui marche pas</t>
  </si>
  <si>
    <t>Réforme de la gouvernance IT</t>
  </si>
  <si>
    <t>Fiches de rôle DSI/équipes</t>
  </si>
  <si>
    <t>Délimitation floue des rôles techniques</t>
  </si>
  <si>
    <t>Rôles techniques pas clairs</t>
  </si>
  <si>
    <t>Fiches de poste techniques précises</t>
  </si>
  <si>
    <t>Des rapports réguliers sur la performance des systèmes sont produits et partagés avec la direction.</t>
  </si>
  <si>
    <t>Des rapports réguliers sur la performance des systèmes sont-ils produits et partagés avec la direction ?</t>
  </si>
  <si>
    <t>Modèle de reporting trimestriel SI</t>
  </si>
  <si>
    <t>Reporting SI occultant les dysfonctionnements</t>
  </si>
  <si>
    <t>Reporting qui montre pas les vrais problèmes</t>
  </si>
  <si>
    <t>Reporting mettant en lumière les problèmes</t>
  </si>
  <si>
    <t>Historique des indicateurs clés SI</t>
  </si>
  <si>
    <t>Historique des KPI non exploité analytiquement</t>
  </si>
  <si>
    <t>Données historiques pas utilisées</t>
  </si>
  <si>
    <t>Utilisation des données historiques</t>
  </si>
  <si>
    <t>Les indicateurs de performance (KPI) sont définis et alignés sur les objectifs stratégiques.</t>
  </si>
  <si>
    <t>Les indicateurs de performance (KPI) sont-ils définis et alignés sur les objectifs stratégiques ?</t>
  </si>
  <si>
    <t>Tableau de bord stratégique avec KPI</t>
  </si>
  <si>
    <t>Tableau de bord décorrélé du pilotage réel</t>
  </si>
  <si>
    <t>Tableaux de bord inutiles</t>
  </si>
  <si>
    <t>Tableaux de bord opérationnels</t>
  </si>
  <si>
    <t>Procès-verbal d'alignement objectifs/KPI</t>
  </si>
  <si>
    <t>Objectifs formels sans traduction opérationnelle</t>
  </si>
  <si>
    <t>Objectifs pas appliqués au quotidien</t>
  </si>
  <si>
    <t>Déclinaison opérationnelle des objectifs</t>
  </si>
  <si>
    <t>Les écarts de performance sont documentés et justifiés dans les rapports.</t>
  </si>
  <si>
    <t>Les écarts de performance sont-ils documentés et justifiés dans les rapports ?</t>
  </si>
  <si>
    <t>Rapport d'analyse des écarts de performance</t>
  </si>
  <si>
    <t>Diagnostic superficiel des sous-performances</t>
  </si>
  <si>
    <t>Analyse des problèmes trop superficielle</t>
  </si>
  <si>
    <t>Analyse approfondie des problèmes</t>
  </si>
  <si>
    <t>Registre des justifications d'écarts</t>
  </si>
  <si>
    <t>Justificatifs d'écarts non audités</t>
  </si>
  <si>
    <t>Justificatifs pas vérifiés</t>
  </si>
  <si>
    <t>Vérification systématique des justificatifs</t>
  </si>
  <si>
    <t>Un plan d’action est établi pour corriger les écarts identifiés.</t>
  </si>
  <si>
    <t>Un plan d'action est-il établi pour corriger les écarts identifiés ?</t>
  </si>
  <si>
    <t>Plan de correction validé (modèle)</t>
  </si>
  <si>
    <t>Plan correctif détaché des ressources disponibles</t>
  </si>
  <si>
    <t>Plans impossibles à appliquer</t>
  </si>
  <si>
    <t>Plans réalistes et applicables</t>
  </si>
  <si>
    <t>Traçabilité défaillante des actions correctives</t>
  </si>
  <si>
    <t>Actions correctives pas tracées</t>
  </si>
  <si>
    <t>Traçabilité des actions correctives</t>
  </si>
  <si>
    <t>S’assurer que le risque de fraude est explicitement intégré dans le processus d’évaluation des risques, en identifiant les risques spécifiques de fraude qui pourraient affecter les objectifs de l’organisation.</t>
  </si>
  <si>
    <t>Le risque de fraude est inclus dans le processus d’évaluation des risques de l’organisation.</t>
  </si>
  <si>
    <t>Le risque de fraude est-il inclus dans le processus d'évaluation des risques de l'organisation ?</t>
  </si>
  <si>
    <t>Politique de gestion des risques (section fraude)</t>
  </si>
  <si>
    <t>Politique anti-fraude décorative</t>
  </si>
  <si>
    <t>Politique anti-fraude pour la forme</t>
  </si>
  <si>
    <t>Politique anti-fraude opérationnelle</t>
  </si>
  <si>
    <t>Procédure d'évaluation des risques fraudes</t>
  </si>
  <si>
    <t>Détection tardive des schémas frauduleux</t>
  </si>
  <si>
    <t>Fraudes détectées trop tard</t>
  </si>
  <si>
    <t>Détection précoce des fraudes</t>
  </si>
  <si>
    <t>Les risques spécifiques de fraude sont identifiés et documentés dans un registre des risques.</t>
  </si>
  <si>
    <t>Les risques spécifiques de fraude sont-ils identifiés et documentés dans un registre des risques ?</t>
  </si>
  <si>
    <t>Registre des risques spécifiques fraude</t>
  </si>
  <si>
    <t>Risques spécifiques non partagés transversalement</t>
  </si>
  <si>
    <t>Risques importants pas partagés</t>
  </si>
  <si>
    <t>Partage obligatoire des risques majeurs</t>
  </si>
  <si>
    <t>Matrice d'évaluation des risques fraudes</t>
  </si>
  <si>
    <t>Grille d'évaluation des fraudes obsolète</t>
  </si>
  <si>
    <t>Grille d'évaluation dépassée</t>
  </si>
  <si>
    <t>Actualisation annuelle des grilles d'évaluation</t>
  </si>
  <si>
    <t>Les domaines vulnérables à la fraude sont cartographiés et analysés régulièrement.</t>
  </si>
  <si>
    <t>Les domaines vulnérables à la fraude sont-ils cartographiés et analysés régulièrement ?</t>
  </si>
  <si>
    <t>Cartographie des vulnérabilités fraude</t>
  </si>
  <si>
    <t>Zones de vulnérabilité frauduleuse sous-surveillées</t>
  </si>
  <si>
    <t>Zones à risque pas assez surveillées</t>
  </si>
  <si>
    <t>Surveillance renforcée des zones à risque</t>
  </si>
  <si>
    <t>Rapport d'analyse des zones à risque</t>
  </si>
  <si>
    <t>Diagnostic partial des expositions critiques</t>
  </si>
  <si>
    <t>Analyse des risques pas objective</t>
  </si>
  <si>
    <t>Analyse des risques par tiers indépendant</t>
  </si>
  <si>
    <t>Les contrôles existants pour atténuer les risques de fraude sont évalués et documentés.</t>
  </si>
  <si>
    <t>Les contrôles existants pour atténuer les risques de fraude sont-ils évalués et documentés ?</t>
  </si>
  <si>
    <t>Rapport d'évaluation des contrôles anti-fraude</t>
  </si>
  <si>
    <t>Contrôles anti-fraude contournables</t>
  </si>
  <si>
    <t>Contrôles anti-fraude faciles à contourner</t>
  </si>
  <si>
    <t>Contrôles anti-fraude régulièrement testés</t>
  </si>
  <si>
    <t>Grille d'analyse des contrôles existants</t>
  </si>
  <si>
    <t>Évaluation non indépendante des dispositifs</t>
  </si>
  <si>
    <t>Évaluations pas indépendantes</t>
  </si>
  <si>
    <t>Évaluations externes obligatoires</t>
  </si>
  <si>
    <t>Des actions correctives sont mises en place pour renforcer les contrôles en cas de faiblesses identifiées.</t>
  </si>
  <si>
    <t>Des actions correctives sont-elles mises en place pour renforcer les contrôles en cas de faiblesses identifiées ?</t>
  </si>
  <si>
    <t>Plan d'action correctif anti-fraude</t>
  </si>
  <si>
    <t>Plan d'action anti-fraude inapplicable</t>
  </si>
  <si>
    <t>Plan anti-fraude inapplicable</t>
  </si>
  <si>
    <t>Plan anti-fraude réaliste et testé</t>
  </si>
  <si>
    <t>Preuves de mise en œuvre des corrections</t>
  </si>
  <si>
    <t>Preuves de correction non archivées</t>
  </si>
  <si>
    <t>Preuves de correction perdues</t>
  </si>
  <si>
    <t>Archivage sécurisé des preuves de correction</t>
  </si>
  <si>
    <t>Vérifier que des méthodologies spécifiques sont utilisées pour évaluer le risque de fraude, incluant l’identification des domaines vulnérables à la fraude et l’analyse des contrôles existants pour les atténuer.</t>
  </si>
  <si>
    <t>Des méthodes simples et adaptées sont utilisées pour évaluer les risques de fraude.</t>
  </si>
  <si>
    <t>Des méthodes simples et adaptées sont-elles utilisées pour évaluer les risques de fraude ?</t>
  </si>
  <si>
    <t>Méthodologie d'évaluation des risques simplifiée</t>
  </si>
  <si>
    <t>Méthodologie trop complexe pour les utilisateurs</t>
  </si>
  <si>
    <t>Méthodes trop compliquées</t>
  </si>
  <si>
    <t>Simplification des méthodes</t>
  </si>
  <si>
    <t>Outils d'analyse des risques utilisés</t>
  </si>
  <si>
    <t>Outils d'analyse inadaptés aux risques métiers</t>
  </si>
  <si>
    <t>Outils pas adaptés au métier</t>
  </si>
  <si>
    <t>Outils adaptés aux besoins utilisateurs</t>
  </si>
  <si>
    <t>Les domaines vulnérables à la fraude sont identifiés et classés par niveau de risque.</t>
  </si>
  <si>
    <t>Les domaines vulnérables à la fraude sont-ils identifiés et classés par niveau de risque ?</t>
  </si>
  <si>
    <t>Matrice des vulnérabilités classées</t>
  </si>
  <si>
    <t>Classement arbitraire des faiblesses</t>
  </si>
  <si>
    <t>Classement des problèmes au hasard</t>
  </si>
  <si>
    <t>Classification objective des problèmes</t>
  </si>
  <si>
    <t>Cartographie des zones sensibles</t>
  </si>
  <si>
    <t>Périphérie critique non sécurisée</t>
  </si>
  <si>
    <t>Zones sensibles pas protégées</t>
  </si>
  <si>
    <t>Protection accrue des zones sensibles</t>
  </si>
  <si>
    <t>Les contrôles existants sont testés pour vérifier leur efficacité contre les risques de fraude.</t>
  </si>
  <si>
    <t>Les contrôles existants sont-ils testés pour vérifier leur efficacité contre les risques de fraude ?</t>
  </si>
  <si>
    <t>Procès-verbal de tests des contrôles</t>
  </si>
  <si>
    <t>Protocole de test des contrôles absent</t>
  </si>
  <si>
    <t>Pas de protocole pour tester</t>
  </si>
  <si>
    <t>Protocole de testing obligatoire</t>
  </si>
  <si>
    <t>Résultats des tests d'efficacité</t>
  </si>
  <si>
    <t>Résultats des tests non capitalisés</t>
  </si>
  <si>
    <t>Résultats des tests pas utilisés</t>
  </si>
  <si>
    <t>Utilisation effective des résultats de tests</t>
  </si>
  <si>
    <t>Les résultats des évaluations sont documentés et partagés avec les équipes concernées.</t>
  </si>
  <si>
    <t>Les résultats des évaluations sont-ils documentés et partagés avec les équipes concernées ?</t>
  </si>
  <si>
    <t>Rapport de synthèse des évaluations</t>
  </si>
  <si>
    <t>Synthèse édulcorée des évaluations</t>
  </si>
  <si>
    <t>Bilan trop gentil</t>
  </si>
  <si>
    <t>Bilans critiques et constructifs</t>
  </si>
  <si>
    <t>PV de restitution aux équipes opérationnelles</t>
  </si>
  <si>
    <t>Retour terrain insuffisant sur les constats</t>
  </si>
  <si>
    <t>Retour du terrain pas pris en compte</t>
  </si>
  <si>
    <t>Prise en compte systématique du retour terrain</t>
  </si>
  <si>
    <t>Un plan d’action est mis en place pour renforcer les contrôles dans les zones les plus vulnérables.</t>
  </si>
  <si>
    <t>Un plan d'action est-il mis en place pour renforcer les contrôles dans les zones les plus vulnérables ?</t>
  </si>
  <si>
    <t>Procédure de renforcement des contrôles</t>
  </si>
  <si>
    <t>Renforcement des contrôles sans mesure d'impact</t>
  </si>
  <si>
    <t>Renforcement des contrôles sans vérification</t>
  </si>
  <si>
    <t>Vérification préalable des nouveaux contrôles</t>
  </si>
  <si>
    <t>Priorisation des vulnérabilités à traiter</t>
  </si>
  <si>
    <t>Hiérarchisation inadaptée des vulnérabilités critiques</t>
  </si>
  <si>
    <t>Priorisation des corrections basée sur le risque</t>
  </si>
  <si>
    <t>S’assurer que des responsables sont désignés pour l’évaluation et la gestion du risque de fraude, et qu’ils reçoivent une formation adéquate pour identifier et traiter ce type de risque de manière proactive.</t>
  </si>
  <si>
    <t>Des responsables sont désignés pour l’évaluation et la gestion du risque de fraude.</t>
  </si>
  <si>
    <t>Des responsables sont-ils désignés pour l'évaluation et la gestion du risque de fraude ?</t>
  </si>
  <si>
    <t>PV de nomination des responsables</t>
  </si>
  <si>
    <t>Désignation non formalisée des responsables</t>
  </si>
  <si>
    <t>Décisions sans responsable clair</t>
  </si>
  <si>
    <t>Désigner un responsable formel pour chaque décision</t>
  </si>
  <si>
    <t>Organigramme des rôles anti-fraude</t>
  </si>
  <si>
    <t>Flou dans la répartition des rôles anti-fraude</t>
  </si>
  <si>
    <t>Personnes qui se renvoient la balle pour la fraude</t>
  </si>
  <si>
    <t>Établir une matrice de responsabilités anti-fraude</t>
  </si>
  <si>
    <t>Ces responsables ont reçu une formation adaptée pour identifier et traiter les risques de fraude.</t>
  </si>
  <si>
    <t>Ces responsables ont-ils reçu une formation adaptée pour identifier et traiter les risques de fraude ?</t>
  </si>
  <si>
    <t>Certificats de formation délivrés</t>
  </si>
  <si>
    <t>Certifications délivrées sans contrôle rigoureux</t>
  </si>
  <si>
    <t>Diplômes donnés sans vérification</t>
  </si>
  <si>
    <t>Vérifier systématiquement les diplômes avant validation</t>
  </si>
  <si>
    <t>Contenu pédagogique des formations</t>
  </si>
  <si>
    <t>Contenu de formation obsolète ou incomplet</t>
  </si>
  <si>
    <t>Formations avec des infos dépassées</t>
  </si>
  <si>
    <t>Actualiser les contenus de formation tous les 6 mois</t>
  </si>
  <si>
    <t>Les compétences des responsables sont régulièrement mises à jour via des formations continues.</t>
  </si>
  <si>
    <t>Les compétences des responsables sont-elles régulièrement mises à jour via des formations continues ?</t>
  </si>
  <si>
    <t>Échéancier des mises à jour compétences</t>
  </si>
  <si>
    <t>Calendrier de mise à jour non respecté</t>
  </si>
  <si>
    <t>Calendrier jamais respecté</t>
  </si>
  <si>
    <t>Mettre en place un calendrier contraignant avec suivi</t>
  </si>
  <si>
    <t>Tests d'évaluation des connaissances</t>
  </si>
  <si>
    <t>Évaluations des connaissances non fiables</t>
  </si>
  <si>
    <t>Tests de connaissances pas fiables</t>
  </si>
  <si>
    <t>Créer des tests de connaissances standardisés et sécurisés</t>
  </si>
  <si>
    <t>Les responsables attestent avoir les moyens nécessaires pour remplir leur mission.</t>
  </si>
  <si>
    <t>Les responsables attestent-ils avoir les moyens nécessaires pour remplir leur mission ?</t>
  </si>
  <si>
    <t>Inventaire des moyens alloués</t>
  </si>
  <si>
    <t>Moyens insuffisants pour la protection requise</t>
  </si>
  <si>
    <t>Pas assez de moyens pour se protéger</t>
  </si>
  <si>
    <t>Allouer des budgets dédiés à la sécurité</t>
  </si>
  <si>
    <t>Demandes de ressources complémentaires</t>
  </si>
  <si>
    <t>Demandes de ressources non priorisées</t>
  </si>
  <si>
    <t>Demandes de budget qui traînent</t>
  </si>
  <si>
    <t>Instaurer un circuit accéléré pour les demandes budgétaires</t>
  </si>
  <si>
    <t>Un suivi des actions des responsables est effectué pour mesurer leur efficacité.</t>
  </si>
  <si>
    <t>Un suivi des actions des responsables est-il effectué pour mesurer leur efficacité ?</t>
  </si>
  <si>
    <t>Fiche d'évaluation trimestrielle</t>
  </si>
  <si>
    <t>Évaluations trimestrielles biaisées ou superficielles</t>
  </si>
  <si>
    <t>Évaluations trimestrielles faites vite fait</t>
  </si>
  <si>
    <t>Rendre les évaluations trimestrielles plus approfondies</t>
  </si>
  <si>
    <t>Indicateurs de performance des responsables</t>
  </si>
  <si>
    <t>Indicateurs qui ne servent à rien</t>
  </si>
  <si>
    <t>Supprimer les indicateurs inutiles et recentrer sur les KPIs clés</t>
  </si>
  <si>
    <t>Vérifier que des mécanismes de surveillance et de contrôle spécifiques sont mis en place pour surveiller en continu les risques de fraude, avec des rapports réguliers sur l’état des contrôles et des incidents potentiels.</t>
  </si>
  <si>
    <t>Des mécanismes de surveillance sont en place pour détecter les risques de fraude en temps réel.</t>
  </si>
  <si>
    <t>Des mécanismes de surveillance sont-ils en place pour détecter les risques de fraude en temps réel ?</t>
  </si>
  <si>
    <t>Procédure de surveillance automatisée</t>
  </si>
  <si>
    <t>Surveillance automatisée inefficace</t>
  </si>
  <si>
    <t>Surveillance automatique qui fonctionne mal</t>
  </si>
  <si>
    <t>Améliorer la maintenance des outils de surveillance automatique</t>
  </si>
  <si>
    <t>Liste des outils de détection en temps réel</t>
  </si>
  <si>
    <t>Outils de détection non opérationnels 24/7</t>
  </si>
  <si>
    <t>Outils de détection qui tombent en panne</t>
  </si>
  <si>
    <t>Remplacer les outils de détection défaillants</t>
  </si>
  <si>
    <t>Des rapports réguliers sur l’état des contrôles et des incidents potentiels sont produits.</t>
  </si>
  <si>
    <t>Des rapports réguliers sur l'état des contrôles et des incidents potentiels sont-ils produits ?</t>
  </si>
  <si>
    <t>Modèle de rapport de contrôle mensuel</t>
  </si>
  <si>
    <t>Standardiser les rapports de contrôle avec champs obligatoires</t>
  </si>
  <si>
    <t>Archives des alertes traitées</t>
  </si>
  <si>
    <t>Historique des alertes non exploité</t>
  </si>
  <si>
    <t>Historique des alertes pas utilisé</t>
  </si>
  <si>
    <t>Exploiter systématiquement l'historique des alertes</t>
  </si>
  <si>
    <t>Les incidents suspects sont documentés et analysés rapidement.</t>
  </si>
  <si>
    <t>Les incidents suspects sont-ils documentés et analysés rapidement ?</t>
  </si>
  <si>
    <t>Fiche d'analyse d'incident type</t>
  </si>
  <si>
    <t>Analyse d'incident type non actualisée</t>
  </si>
  <si>
    <t>Analyses d'incident pas à jour</t>
  </si>
  <si>
    <t>Mettre à jour les analyses d'incident dans les 48h</t>
  </si>
  <si>
    <t>Délais cibles de traitement</t>
  </si>
  <si>
    <t>Délais de traitement systématiquement dépassés</t>
  </si>
  <si>
    <t>Délais systématiquement dépassés</t>
  </si>
  <si>
    <t>Sanctionner les dépassements de délais répétés</t>
  </si>
  <si>
    <t>Les contrôles sont ajustés en fonction des résultats de la surveillance.</t>
  </si>
  <si>
    <t>Les contrôles sont-ils ajustés en fonction des résultats de la surveillance ?</t>
  </si>
  <si>
    <t>Registre des mises à jour des contrôles</t>
  </si>
  <si>
    <t>Mises à jour des contrôles non tracées</t>
  </si>
  <si>
    <t>Mises à jour pas tracées</t>
  </si>
  <si>
    <t>Tracer toutes les mises à jour dans un registre central</t>
  </si>
  <si>
    <t>Justificatifs d'ajustements effectués</t>
  </si>
  <si>
    <t>Ajustements non documentés</t>
  </si>
  <si>
    <t>Changements pas documentés</t>
  </si>
  <si>
    <t>Documenter chaque changement dans une base unique</t>
  </si>
  <si>
    <t>Un point de contact est disponible pour signaler des suspicions de fraude.</t>
  </si>
  <si>
    <t>Un point de contact est-il disponible pour signaler des suspicions de fraude ?</t>
  </si>
  <si>
    <t>Annuaire des correspondants anti-fraude</t>
  </si>
  <si>
    <t>Correspondants anti-fraude non identifiables</t>
  </si>
  <si>
    <t>Contacts anti-fraude introuvables</t>
  </si>
  <si>
    <t>Publier une liste actualisée des contacts anti-fraude</t>
  </si>
  <si>
    <t>Procédure de signalement anonyme</t>
  </si>
  <si>
    <t>Signalement anonyme impossible ou inefficace</t>
  </si>
  <si>
    <t>Signalement anonyme impossible</t>
  </si>
  <si>
    <t>Mettre en place un système de signalement anonyme sécurisé</t>
  </si>
  <si>
    <t>S’assurer que le risque de fraude est pris en compte dans les évaluations de performance et que des mesures correctives sont mises en place si des failles dans le système de contrôle interne sont identifiées.</t>
  </si>
  <si>
    <t>Le risque de fraude est intégré dans les évaluations de performance des systèmes de contrôle interne.</t>
  </si>
  <si>
    <t>Le risque de fraude est-il intégré dans les évaluations de performance des systèmes de contrôle interne ?</t>
  </si>
  <si>
    <t>Grille d'évaluation des contrôles internes</t>
  </si>
  <si>
    <t>Évaluation des contrôls non standardisée</t>
  </si>
  <si>
    <t>Évaluation des contrôles pas cohérente</t>
  </si>
  <si>
    <t>Harmoniser les critères d'évaluation des contrôles</t>
  </si>
  <si>
    <t>Rapport d'audit incluant les risques fraudes</t>
  </si>
  <si>
    <t>Audit occultant des risques fraudes majeurs</t>
  </si>
  <si>
    <t>Audit qui loupe les grosses fraudes</t>
  </si>
  <si>
    <t>Renforcer les procédures d'audit pour cibler les grosses fraudes</t>
  </si>
  <si>
    <t>Les failles identifiées dans le système de contrôle interne sont documentées et classées par gravité.</t>
  </si>
  <si>
    <t>Les failles identifiées dans le système de contrôle interne sont-elles documentées et classées par gravité ?</t>
  </si>
  <si>
    <t>Registre des failles du contrôle interne</t>
  </si>
  <si>
    <t>Problèmes connus mais pas corrigés</t>
  </si>
  <si>
    <t>Créer un suivi actif des problèmes connus non résolus</t>
  </si>
  <si>
    <t>Matrice de classification des risques</t>
  </si>
  <si>
    <t>Classification arbitraire des risques</t>
  </si>
  <si>
    <t>Classement des risques fait au hasard</t>
  </si>
  <si>
    <t>Élaborer une grille de classement des risques objective</t>
  </si>
  <si>
    <t>Des mesures correctives sont mises en place pour corriger les failles identifiées.</t>
  </si>
  <si>
    <t>Des mesures correctives sont-elles mises en place pour corriger les failles identifiées ?</t>
  </si>
  <si>
    <t>Plan d'action correctif validé</t>
  </si>
  <si>
    <t>Plan d'action correctif non appliqué</t>
  </si>
  <si>
    <t>Plans d'action qui restent dans les tiroirs</t>
  </si>
  <si>
    <t>Rendre obligatoire la mise en œuvre des plans d'action</t>
  </si>
  <si>
    <t>Preuves de mise en œuvre des correctifs</t>
  </si>
  <si>
    <t>Preuves de correction introuvables</t>
  </si>
  <si>
    <t>Archiver systématiquement les preuves de correction</t>
  </si>
  <si>
    <t>Les résultats des mesures correctives sont évalués et documentés.</t>
  </si>
  <si>
    <t>Les résultats des mesures correctives sont-ils évalués et documentés ?</t>
  </si>
  <si>
    <t>Rapport d'efficacité des corrections</t>
  </si>
  <si>
    <t>Efficacité des corrections non mesurée</t>
  </si>
  <si>
    <t>Efficacité des correctifs pas vérifiée</t>
  </si>
  <si>
    <t>Évaluer l'efficacité des correctifs après 30 jours</t>
  </si>
  <si>
    <t>Suivi des écarts résiduels</t>
  </si>
  <si>
    <t>Écarts résiduels non monitorés</t>
  </si>
  <si>
    <t>Problèmes résiduels pas suivis</t>
  </si>
  <si>
    <t>Suivre les problèmes résiduels dans un registre dédié</t>
  </si>
  <si>
    <t>Les collaborateurs sont informés des risques de fraude et des mesures pour les prévenir.</t>
  </si>
  <si>
    <t>Les collaborateurs sont-ils informés des risques de fraude et des mesures pour les prévenir ?</t>
  </si>
  <si>
    <t>Supports de sensibilisation des collaborateurs</t>
  </si>
  <si>
    <t>Sensibilisation insuffisante du personnel</t>
  </si>
  <si>
    <t>Personnel pas assez sensibilisé</t>
  </si>
  <si>
    <t>Former tout le personnel aux risques fraudes 2 fois par an</t>
  </si>
  <si>
    <t>Attestations de formation anti-fraude</t>
  </si>
  <si>
    <t>Attestations de formation non vérifiées</t>
  </si>
  <si>
    <t>Attestations de formation pas contrôlées</t>
  </si>
  <si>
    <t>Contrôler aléatoirement 20% des attestations de formation</t>
  </si>
  <si>
    <t>Vérifier que des rapports détaillés sur les risques de fraude sont fournis régulièrement à la direction, avec des évaluations sur les risques identifiés et les mesures prises pour y faire face.</t>
  </si>
  <si>
    <t>Des rapports détaillés sur les risques de fraude sont fournis régulièrement à la direction.</t>
  </si>
  <si>
    <t>Des rapports détaillés sur les risques de fraude sont-ils fournis régulièrement à la direction ?</t>
  </si>
  <si>
    <t>Reporting directionnel édulcoré</t>
  </si>
  <si>
    <t>Reporting à la direction enjolivé</t>
  </si>
  <si>
    <t>Rendre les reportings à la direction totalement transparents</t>
  </si>
  <si>
    <t>Synthèse des risques fraudes</t>
  </si>
  <si>
    <t>Synthèse des risques fraudes incomplète</t>
  </si>
  <si>
    <t>Bilan des risques fraudes incomplet</t>
  </si>
  <si>
    <t>Compléter le bilan des risques fraudes avec des données terrain</t>
  </si>
  <si>
    <t>Les rapports incluent une évaluation des risques identifiés et des mesures prises pour y faire face.</t>
  </si>
  <si>
    <t>Les rapports incluent-ils une évaluation des risques identifiés et des mesures prises pour y faire face ?</t>
  </si>
  <si>
    <t>Analyse coût/bénéfice des mesures</t>
  </si>
  <si>
    <t>Analyse coût/bénéfice biaisée</t>
  </si>
  <si>
    <t>Analyse coût/bénéfice faussée</t>
  </si>
  <si>
    <t>Recalculer toutes les analyses coût/bénéfice</t>
  </si>
  <si>
    <t>Plan d'optimisation continue</t>
  </si>
  <si>
    <t>Optimisation continue non implémentée</t>
  </si>
  <si>
    <t>Améliorations jamais mises en œuvre</t>
  </si>
  <si>
    <t>Mettre en place un suivi rigoureux des améliorations</t>
  </si>
  <si>
    <t>Les indicateurs de performance (KPI) liés à la gestion des risques de fraude sont définis et suivis.</t>
  </si>
  <si>
    <t>Les indicateurs de performance (KPI) liés à la gestion des risques de fraude sont-ils définis et suivis ?</t>
  </si>
  <si>
    <t>Référentiel des KPI anti-fraude validé</t>
  </si>
  <si>
    <t>KPI anti-fraude non alignés avec la réalité</t>
  </si>
  <si>
    <t>Indicateurs anti-fraude pas réalistes</t>
  </si>
  <si>
    <t>Redéfinir les indicateurs anti-fraude avec les opérationnels</t>
  </si>
  <si>
    <t>Rapport mensuel de suivi des indicateurs</t>
  </si>
  <si>
    <t>Suivi mensuel des indicateurs erroné</t>
  </si>
  <si>
    <t>Suivi mensuel avec des erreurs</t>
  </si>
  <si>
    <t>Vérifier manuellement les suivis mensuels</t>
  </si>
  <si>
    <t>Les écarts par rapport aux objectifs sont expliqués et des actions correctives sont proposées.</t>
  </si>
  <si>
    <t>Les écarts par rapport aux objectifs sont-ils expliqués et des actions correctives sont-elles proposées ?</t>
  </si>
  <si>
    <t>Analyse documentée des écarts critiques</t>
  </si>
  <si>
    <t>Analyse des écarts superficielle</t>
  </si>
  <si>
    <t>Analyse des écarts trop superficielle</t>
  </si>
  <si>
    <t>Approfondir l'analyse des écarts significatifs</t>
  </si>
  <si>
    <t>Plan d'actions correctives daté et signé</t>
  </si>
  <si>
    <t>Plan d'actions non signé ou antidaté</t>
  </si>
  <si>
    <t>Plans d'action pas signés ou antidatés</t>
  </si>
  <si>
    <t>Exiger des signatures et dates réelles sur les plans d'action</t>
  </si>
  <si>
    <t>Procédure de reporting formalisée</t>
  </si>
  <si>
    <t>Reporting non systématique ou tardif</t>
  </si>
  <si>
    <t>Reporting irrégulier ou en retard</t>
  </si>
  <si>
    <t>Automatiser les rapports avec des deadlines strictes</t>
  </si>
  <si>
    <t>Preuves de diffusion aux parties prenantes</t>
  </si>
  <si>
    <t>Diffusion non prouvée aux parties concernées</t>
  </si>
  <si>
    <t>Impossible de prouver qui a reçu l'info</t>
  </si>
  <si>
    <t>Mettre en place des accusés de réception électroniques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</si>
  <si>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</si>
  <si>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Un processus structuré est en place pour identifier les changements internes ou externes susceptibles d’affecter le système de contrôle interne.</t>
  </si>
  <si>
    <t>Un processus structuré est-il en place pour identifier les changements internes ou externes susceptibles d'affecter le système de contrôle interne ?</t>
  </si>
  <si>
    <t>Processus d'identification des changements</t>
  </si>
  <si>
    <t>Identification tardive des changements</t>
  </si>
  <si>
    <t>Changements repérés trop tard</t>
  </si>
  <si>
    <t>Détecter les changements via des alertes automatiques</t>
  </si>
  <si>
    <t>Matrice d'analyse des facteurs externes</t>
  </si>
  <si>
    <t>Facteurs externes sous-évalués</t>
  </si>
  <si>
    <t>Menaces externes sous-estimées</t>
  </si>
  <si>
    <t>Actualiser mensuellement la veille sur les menaces externes</t>
  </si>
  <si>
    <t>Les changements identifiés sont documentés et analysés pour évaluer leur impact.</t>
  </si>
  <si>
    <t>Les changements identifiés sont-ils documentés et analysés pour évaluer leur impact ?</t>
  </si>
  <si>
    <t>Fiche d'impact des modifications</t>
  </si>
  <si>
    <t>Impact des modifications non quantifié</t>
  </si>
  <si>
    <t>Impact des modifications pas calculé</t>
  </si>
  <si>
    <t>Calculer l'impact des modifications avant implémentation</t>
  </si>
  <si>
    <t>Registre des ajustements décidés</t>
  </si>
  <si>
    <t>Ajustements décidés non enregistrés</t>
  </si>
  <si>
    <t>Ajustements décidés mais pas notés</t>
  </si>
  <si>
    <t>Consigner tous les ajustements dans un registre dédié</t>
  </si>
  <si>
    <t>Les ajustements nécessaires au système de contrôle interne sont proposés et mis en œuvre.</t>
  </si>
  <si>
    <t>Les ajustements nécessaires au système de contrôle interne sont-ils proposés et mis en œuvre ?</t>
  </si>
  <si>
    <t>Ordre de mise à jour des contrôles</t>
  </si>
  <si>
    <t>Ordre des mises à jour non respecté</t>
  </si>
  <si>
    <t>Mises à jour pas faites dans l'ordre</t>
  </si>
  <si>
    <t>Ordonnancer rigoureusement les mises à jour</t>
  </si>
  <si>
    <t>Déploiement non vérifié</t>
  </si>
  <si>
    <t>Déploiement pas vérifié</t>
  </si>
  <si>
    <t>Vérifier systématiquement les déploiements</t>
  </si>
  <si>
    <t>Les collaborateurs sont informés des changements et de leurs implications.</t>
  </si>
  <si>
    <t>Les collaborateurs sont-ils informés des changements et de leurs implications ?</t>
  </si>
  <si>
    <t>Procès-verbal de communication des changements</t>
  </si>
  <si>
    <t>Communication des changements non tracée</t>
  </si>
  <si>
    <t>Communiquer clairement sur chaque changement</t>
  </si>
  <si>
    <t>Supports de formation aux nouvelles procédures</t>
  </si>
  <si>
    <t>Formation aux nouvelles procédures insuffisante</t>
  </si>
  <si>
    <t>Formation aux nouvelles règles insuffisante</t>
  </si>
  <si>
    <t>Former aux nouvelles règles avant leur application</t>
  </si>
  <si>
    <t>Un suivi régulier est effectué pour s’assurer que le système de contrôle interne reste adapté aux évolutions.</t>
  </si>
  <si>
    <t>Un suivi régulier est-il effectué pour s'assurer que le système de contrôle interne reste adapté aux évolutions ?</t>
  </si>
  <si>
    <t>Calendrier des revues de contrôle interne</t>
  </si>
  <si>
    <t>Revues de contrôle interne reportées</t>
  </si>
  <si>
    <t>Contrôles internes toujours repoussés</t>
  </si>
  <si>
    <t>Planifier des contrôles internes incontournables</t>
  </si>
  <si>
    <t>Rapport d'évaluation de l'adéquation du système</t>
  </si>
  <si>
    <t>Évaluation biaisée des lacunes du système</t>
  </si>
  <si>
    <t>Évaluation des faiblesses pas objective</t>
  </si>
  <si>
    <t>Confier les évaluations à des tiers indépendants</t>
  </si>
  <si>
    <t>Un processus structuré est en place pour identifier les changements internes (ex : réorganisations, nouvelles technologies).</t>
  </si>
  <si>
    <t>Un processus structuré est-il en place pour identifier les changements internes (ex : réorganisations, nouvelles technologies) ?</t>
  </si>
  <si>
    <t>Procédure d'identification des changements internes</t>
  </si>
  <si>
    <t>Identification tardive des changements organisationnels</t>
  </si>
  <si>
    <t>Mettre en place des alertes pour détecter les changements</t>
  </si>
  <si>
    <t>Checklist d'analyse des transformations internes</t>
  </si>
  <si>
    <t>Checklist incomplète omettant des transformations majeures</t>
  </si>
  <si>
    <t>Points importants oubliés dans les vérifications</t>
  </si>
  <si>
    <t>Créer des checklists exhaustives pour les vérifications</t>
  </si>
  <si>
    <t>Un processus structuré est en place pour identifier les changements externes (ex : évolutions réglementaires, marché).</t>
  </si>
  <si>
    <t>Un processus structuré est-il en place pour identifier les changements externes (ex : évolutions réglementaires, marché) ?</t>
  </si>
  <si>
    <t>Procédure de veille externe formalisée</t>
  </si>
  <si>
    <t>Veille externe inefficace sur les évolutions clés</t>
  </si>
  <si>
    <t>Évolutions externes mal surveillées</t>
  </si>
  <si>
    <t>Surveiller activement les évolutions réglementaires</t>
  </si>
  <si>
    <t>Registre des évolutions réglementaires</t>
  </si>
  <si>
    <t>Registre réglementaire non actualisé</t>
  </si>
  <si>
    <t>Règlements pas à jour</t>
  </si>
  <si>
    <t>Mettre à jour les règlements tous les trimestres</t>
  </si>
  <si>
    <t>Les changements identifiés sont documentés et classés par type et impact potentiel.</t>
  </si>
  <si>
    <t>Les changements identifiés sont-ils documentés et classés par type et impact potentiel ?</t>
  </si>
  <si>
    <t>Base de données des changements classés</t>
  </si>
  <si>
    <t>Base de données des changements non exploitables</t>
  </si>
  <si>
    <t>Données des changements inutilisables</t>
  </si>
  <si>
    <t>Structurer les données des changements pour analyse</t>
  </si>
  <si>
    <t>Matrice d'impact des modifications</t>
  </si>
  <si>
    <t>Matrice d'impact non renseignée ou erronée</t>
  </si>
  <si>
    <t>Impact mal évalué</t>
  </si>
  <si>
    <t>Évaluer l'impact réel après chaque modification</t>
  </si>
  <si>
    <t>Les collaborateurs sont informés des changements identifiés et de leurs implications.</t>
  </si>
  <si>
    <t>Les collaborateurs sont-ils informés des changements identifiés et de leurs implications ?</t>
  </si>
  <si>
    <t>Plan de diffusion des informations clés</t>
  </si>
  <si>
    <t>Diffusion aléatoire des informations stratégiques</t>
  </si>
  <si>
    <t>Infos stratégiques mal distribuées</t>
  </si>
  <si>
    <t>Diffuser les infos stratégiques via canaux officiels</t>
  </si>
  <si>
    <t>Attestations de réception par les collaborateurs</t>
  </si>
  <si>
    <t>Réception non attestée des documents critiques</t>
  </si>
  <si>
    <t>Réception des documents pas prouvée</t>
  </si>
  <si>
    <t>Exiger des accusés de réception pour tous documents</t>
  </si>
  <si>
    <t>Un suivi régulier est effectué pour s’assurer que le processus d’identification des changements fonctionne correctement.</t>
  </si>
  <si>
    <t>Un suivi régulier est-il effectué pour s'assurer que le processus d'identification des changements fonctionne correctement ?</t>
  </si>
  <si>
    <t>Rapport d'audit du processus d'identification</t>
  </si>
  <si>
    <t>Audit superficiel du processus d'identification</t>
  </si>
  <si>
    <t>Audit bâclé de l'identification</t>
  </si>
  <si>
    <t>Renforcer les audits d'identification</t>
  </si>
  <si>
    <t>Statistiques de détection des changements</t>
  </si>
  <si>
    <t>Statistiques de détection non fiables</t>
  </si>
  <si>
    <t>Statistiques de détection fausses</t>
  </si>
  <si>
    <t>Recouper les statistiques de détection avec la réalité</t>
  </si>
  <si>
    <t>Les changements identifiés sont évalués de manière formelle et structurée.</t>
  </si>
  <si>
    <t>Les changements identifiés sont-ils évalués de manière formelle et structurée ?</t>
  </si>
  <si>
    <t>Grille d'évaluation subjective ou inadaptée</t>
  </si>
  <si>
    <t>Grille d'évaluation pas adaptée</t>
  </si>
  <si>
    <t>Adapter la grille d'évaluation aux risques actuels</t>
  </si>
  <si>
    <t>Procès-verbal d'analyse formalisée</t>
  </si>
  <si>
    <t>PV d'analyse sans conclusions opérationnelles</t>
  </si>
  <si>
    <t>Réunions sans décision claire</t>
  </si>
  <si>
    <t>Rédiger un PV avec décisions claires après chaque réunion</t>
  </si>
  <si>
    <t>Une analyse de l’impact potentiel sur les contrôles internes est réalisée pour chaque changement.</t>
  </si>
  <si>
    <t>Une analyse de l'impact potentiel sur les contrôles internes est-elle réalisée pour chaque changement ?</t>
  </si>
  <si>
    <t>Matrice d'impact sur les contrôles internes</t>
  </si>
  <si>
    <t>Impact sur les contrôles sous-estimé</t>
  </si>
  <si>
    <t>Contrôles affectés mais pas vu</t>
  </si>
  <si>
    <t>Contrôler l'efficacité réelle des contrôles mis en place</t>
  </si>
  <si>
    <t>Fiche d'analyse par changement critique</t>
  </si>
  <si>
    <t>Fiche d'analyse des changements non renseignée</t>
  </si>
  <si>
    <t>Analyse des changements pas faite</t>
  </si>
  <si>
    <t>Analyser systématiquement l'impact des changements</t>
  </si>
  <si>
    <t>Les risques associés aux changements sont documentés et classés par niveau de gravité.</t>
  </si>
  <si>
    <t>Les risques associés aux changements sont-ils documentés et classés par niveau de gravité ?</t>
  </si>
  <si>
    <t>Registre des risques liés aux changements</t>
  </si>
  <si>
    <t>Risques émergents non enregistrés</t>
  </si>
  <si>
    <t>Nouveaux risques pas notés</t>
  </si>
  <si>
    <t>Ajouter les nouveaux risques au registre mensuellement</t>
  </si>
  <si>
    <t>Classement par niveau de criticité</t>
  </si>
  <si>
    <t>Classement de criticité arbitraire</t>
  </si>
  <si>
    <t>Priorité des risques mal fixée</t>
  </si>
  <si>
    <t>Prioriser les risques selon leur impact potentiel</t>
  </si>
  <si>
    <t>Les résultats des évaluations sont partagés avec les parties prenantes concernées.</t>
  </si>
  <si>
    <t>Les résultats des évaluations sont-ils partagés avec les parties prenantes concernées ?</t>
  </si>
  <si>
    <t>Synthèse des évaluations partagées</t>
  </si>
  <si>
    <t>Synthèse des évaluations non partagée</t>
  </si>
  <si>
    <t>Bilan des évaluations pas partagé</t>
  </si>
  <si>
    <t>Diffuser le bilan des évaluations à toute l'entreprise</t>
  </si>
  <si>
    <t>Preuve de transmission aux décideurs</t>
  </si>
  <si>
    <t>Transmission aux décideurs non tracée</t>
  </si>
  <si>
    <t>Pas de preuve que la direction est au courant</t>
  </si>
  <si>
    <t>Exiger une confirmation écrite de prise de connaissance</t>
  </si>
  <si>
    <t>Un registre centralisé recense les changements identifiés et leurs évaluations.</t>
  </si>
  <si>
    <t>Un registre centralisé recense-t-il les changements identifiés et leurs évaluations ?</t>
  </si>
  <si>
    <t>Registre central des évolutions</t>
  </si>
  <si>
    <t>Registre des évolutions non centralisé</t>
  </si>
  <si>
    <t>Historique des changements éparpillé</t>
  </si>
  <si>
    <t>Centraliser l'historique des changements</t>
  </si>
  <si>
    <t>Base de données historique des impacts</t>
  </si>
  <si>
    <t>Historique des impacts non capitalisé</t>
  </si>
  <si>
    <t>Créer une base de retour d'expérience exploitée</t>
  </si>
  <si>
    <t>Vérifier que les changements identifiés sont évalués de manière formelle et structurée, avec une analyse de l’impact potentiel sur les contrôles internes et les risques associés.</t>
  </si>
  <si>
    <t>Les responsables du contrôle interne sont impliqués dans l’identification des changements.</t>
  </si>
  <si>
    <t>Les responsables du contrôle interne sont-ils impliqués dans l'identification des changements ?</t>
  </si>
  <si>
    <t>attestation de participation aux réunions d'identification</t>
  </si>
  <si>
    <t>Participation aux réunions non justifiée</t>
  </si>
  <si>
    <t>Présence aux réunions pas vérifiée</t>
  </si>
  <si>
    <t>Feuille de présence signée à chaque réunion</t>
  </si>
  <si>
    <t>procès-verbal de comité avec interventions</t>
  </si>
  <si>
    <t>PV de comité sans trace des débats</t>
  </si>
  <si>
    <t>Débats importants pas notés</t>
  </si>
  <si>
    <t>PV détaillé rédigé pendant la réunion</t>
  </si>
  <si>
    <t>Les responsables du contrôle interne participent à l’évaluation des impacts des changements.</t>
  </si>
  <si>
    <t>Les responsables du contrôle interne participent-ils à l'évaluation des impacts des changements ?</t>
  </si>
  <si>
    <t>grille d'évaluation d'impact signée</t>
  </si>
  <si>
    <t>Grille d'impact non validée</t>
  </si>
  <si>
    <t>Grille d'impact pas validée</t>
  </si>
  <si>
    <t>Validation écrite de la grille d'impact</t>
  </si>
  <si>
    <t>rapport d'analyse cosigné</t>
  </si>
  <si>
    <t>Rapport d'analyse non cosigné</t>
  </si>
  <si>
    <t>Rapport d'analyse pas signé</t>
  </si>
  <si>
    <t>Signature électronique obligatoire sur les rapports</t>
  </si>
  <si>
    <t>Les responsables attestent avoir les moyens nécessaires pour adapter les contrôles en conséquence.</t>
  </si>
  <si>
    <t>Les responsables attestent-ils avoir les moyens nécessaires pour adapter les contrôles en conséquence ?</t>
  </si>
  <si>
    <t>inventaire des ressources allouées</t>
  </si>
  <si>
    <t>Ressources allouées insuffisantes</t>
  </si>
  <si>
    <t>Pas assez de moyens pour travailler</t>
  </si>
  <si>
    <t>Audit trimestriel des besoins matériels</t>
  </si>
  <si>
    <t>demandes formalisées de moyens</t>
  </si>
  <si>
    <t>Demandes de moyens non priorisées</t>
  </si>
  <si>
    <t>Demandes de budget pas traitées</t>
  </si>
  <si>
    <t>Circuit budgétaire avec délai maximum de 48h</t>
  </si>
  <si>
    <t>Les ajustements proposés par les responsables sont documentés et validés.</t>
  </si>
  <si>
    <t>Les ajustements proposés par les responsables sont-ils documentés et validés ?</t>
  </si>
  <si>
    <t>registre des ajustements proposés</t>
  </si>
  <si>
    <t>Ajustements proposés non suivis</t>
  </si>
  <si>
    <t>Suggestions d'ajustement ignorées</t>
  </si>
  <si>
    <t>Registre central des suggestions avec suivi</t>
  </si>
  <si>
    <t>feuille de validation hiérarchique</t>
  </si>
  <si>
    <t>Validation hiérarchique systématique sans contrôle</t>
  </si>
  <si>
    <t>Validations automatiques sans vérification</t>
  </si>
  <si>
    <t>Double vérification manuelle des validations automatiques</t>
  </si>
  <si>
    <t>tableau de bord de suivi des actions</t>
  </si>
  <si>
    <t>Tableau de bord non mis à jour</t>
  </si>
  <si>
    <t>Tableau de bord pas à jour</t>
  </si>
  <si>
    <t>Mise à jour quotidienne du tableau de bord</t>
  </si>
  <si>
    <t>indicateurs clés d'efficacité</t>
  </si>
  <si>
    <t>Indicateurs d'efficacité décorrélés de la réalité</t>
  </si>
  <si>
    <t>Audit mensuel des indicateurs par un tiers</t>
  </si>
  <si>
    <t>S’assurer que les responsables du contrôle interne sont impliqués dans l’identification et l’évaluation des changements, afin qu’ils puissent adapter les contrôles en conséquence.</t>
  </si>
  <si>
    <t>Des plans d’action sont mis en place pour ajuster le système de contrôle interne en fonction des changements.</t>
  </si>
  <si>
    <t>Des plans d'action sont-ils mis en place pour ajuster le système de contrôle interne en fonction des changements ?</t>
  </si>
  <si>
    <t>plan d'action détaillé des mises à jour</t>
  </si>
  <si>
    <t>Plan d'action théorique inapplicable</t>
  </si>
  <si>
    <t>Plan d'action impossible à appliquer</t>
  </si>
  <si>
    <t>Reformulation des plans d'action avec les opérationnels</t>
  </si>
  <si>
    <t>calendrier opérationnel des révisions</t>
  </si>
  <si>
    <t>Calendrier des révisions non respecté</t>
  </si>
  <si>
    <t>Application de pénalités pour retard calendaire</t>
  </si>
  <si>
    <t>Les contrôles existants sont mis à jour pour refléter les changements identifiés.</t>
  </si>
  <si>
    <t>Les contrôles existants sont-ils mis à jour pour refléter les changements identifiés ?</t>
  </si>
  <si>
    <t>procédure écrite de mise à jour</t>
  </si>
  <si>
    <t>Procédure de mise à jour ignorée</t>
  </si>
  <si>
    <t>Procédures pas suivies</t>
  </si>
  <si>
    <t>Contrôles surprises sur l'application des procédures</t>
  </si>
  <si>
    <t>journal des modifications apportées</t>
  </si>
  <si>
    <t>Journal des modifications incomplet</t>
  </si>
  <si>
    <t>Historique des changements incomplet</t>
  </si>
  <si>
    <t>Journal des changements complété en temps réel</t>
  </si>
  <si>
    <t>Les processus de révision des contrôles sont documentés et suivis régulièrement.</t>
  </si>
  <si>
    <t>Les processus de révision des contrôles sont-ils documentés et suivis régulièrement ?</t>
  </si>
  <si>
    <t>support de formation sur nouveaux contrôles</t>
  </si>
  <si>
    <t>Formation aux nouveaux contrôles inefficace</t>
  </si>
  <si>
    <t>Test pratique après chaque formation contrôle</t>
  </si>
  <si>
    <t>liste de diffusion avec accusés</t>
  </si>
  <si>
    <t>Liste de diffusion non contrôlée</t>
  </si>
  <si>
    <t>Liste de diffusion pas contrôlée</t>
  </si>
  <si>
    <t>Vérification hebdomadaire des listes de diffusion</t>
  </si>
  <si>
    <t>Les ajustements sont communiqués aux collaborateurs concernés.</t>
  </si>
  <si>
    <t>Les ajustements sont-ils communiqués aux collaborateurs concernés ?</t>
  </si>
  <si>
    <t>feuille de route consolidée</t>
  </si>
  <si>
    <t>Planning irréaliste</t>
  </si>
  <si>
    <t>Élaboration des plannings avec les équipes terrain</t>
  </si>
  <si>
    <t>rapport d'avancement mensuel</t>
  </si>
  <si>
    <t>Rapport d'avancement mensuel falsifié</t>
  </si>
  <si>
    <t>Rapport d'avancement truqué</t>
  </si>
  <si>
    <t>Vérification aléatoire des rapports d'avancement</t>
  </si>
  <si>
    <t>Un suivi des plans d’action est effectué pour s’assurer de leur mise en œuvre dans les délais impartis.</t>
  </si>
  <si>
    <t>Un suivi des plans d'action est-il effectué pour s'assurer de leur mise en œuvre dans les délais impartis ?</t>
  </si>
  <si>
    <t>preuve de mise en œuvre</t>
  </si>
  <si>
    <t>Preuves de mise en œuvre introuvables</t>
  </si>
  <si>
    <t>Pas de preuve que c'est fait</t>
  </si>
  <si>
    <t>Preuve matérielle obligatoire pour chaque action</t>
  </si>
  <si>
    <t>bilan final de clôture</t>
  </si>
  <si>
    <t>Bilan de clôture non objectif</t>
  </si>
  <si>
    <t>Bilan final pas fiable</t>
  </si>
  <si>
    <t>Contrôle croisé du bilan final par l'audit interne</t>
  </si>
  <si>
    <t>Vérifier que des plans d’action sont mis en place pour ajuster le système de contrôle interne en fonction des changements identifiés, y compris des processus de mise à jour et de révision des contrôles existants.</t>
  </si>
  <si>
    <t>Les changements et leur impact sur le système de contrôle interne sont-ils suivis régulièrement ?</t>
  </si>
  <si>
    <t>registre de suivi des changements et impacts</t>
  </si>
  <si>
    <t>Suivi des impacts non effectué</t>
  </si>
  <si>
    <t>Impacts pas suivis</t>
  </si>
  <si>
    <t>Tableau de suivi des impacts mis à jour quotidiennement</t>
  </si>
  <si>
    <t>tableau de bord des évolutions du système</t>
  </si>
  <si>
    <t>Tableau de bord des évolutions obsolète</t>
  </si>
  <si>
    <t>Tableau de bord dépassé</t>
  </si>
  <si>
    <t>Actualisation automatique du tableau de bord</t>
  </si>
  <si>
    <t>Des rapports détaillés sur les changements et leurs impacts sont-ils produits et partagés avec la direction ?</t>
  </si>
  <si>
    <t>modèle de rapport détaillé changements/impacts</t>
  </si>
  <si>
    <t>Modèle de rapport inadapté</t>
  </si>
  <si>
    <t>Modèle de rapport pas adapté</t>
  </si>
  <si>
    <t>Modèle de rapport unique validé par la direction</t>
  </si>
  <si>
    <t>preuve de diffusion à la direction</t>
  </si>
  <si>
    <t>Diffusion à la direction tardive</t>
  </si>
  <si>
    <t>Infos à la direction en retard</t>
  </si>
  <si>
    <t>Envoi systématique des infos 24h avant deadline</t>
  </si>
  <si>
    <t>Les rapports incluent-ils des recommandations pour adapter le système de contrôle interne ?</t>
  </si>
  <si>
    <t>catalogue des recommandations formalisées</t>
  </si>
  <si>
    <t>Bonnes idées pas appliquées</t>
  </si>
  <si>
    <t>Registre des bonnes pratiques avec suivi d'application</t>
  </si>
  <si>
    <t>matrice de priorisation des adaptations</t>
  </si>
  <si>
    <t>Priorisation des adaptations biaisée</t>
  </si>
  <si>
    <t>Matrice de priorisation validée en comité</t>
  </si>
  <si>
    <t>Les décisions prises par la direction suite aux rapports sont-elles documentées et suivies ?</t>
  </si>
  <si>
    <t>PV de décisions de la direction</t>
  </si>
  <si>
    <t>Décisions directionnelles non formalisées</t>
  </si>
  <si>
    <t>Décisions pas officialisées</t>
  </si>
  <si>
    <t>Procès-verbal officiel pour chaque décision</t>
  </si>
  <si>
    <t>traçabilité des validations obtenues</t>
  </si>
  <si>
    <t>Validations non archivées</t>
  </si>
  <si>
    <t>Validations pas gardées</t>
  </si>
  <si>
    <t>Archivage sécurisé de toutes les validations</t>
  </si>
  <si>
    <t>Un suivi des actions correctives est-il effectué pour s'assurer de leur mise en œuvre ?</t>
  </si>
  <si>
    <t>suivi des actions correctives en temps réel</t>
  </si>
  <si>
    <t>Suivi des correctifs en temps réel défaillant</t>
  </si>
  <si>
    <t>Suivi des corrections en retard</t>
  </si>
  <si>
    <t>Point hebdomadaire sur l'avancement des corrections</t>
  </si>
  <si>
    <t>preuves de mise en œuvre des corrections</t>
  </si>
  <si>
    <t>Absence de preuves tangibles des corrections appliquées</t>
  </si>
  <si>
    <t>Pas de preuve que les corrections sont faites</t>
  </si>
  <si>
    <t>Preuve photographique obligatoire des corrections</t>
  </si>
  <si>
    <t>S’assurer que les changements et leur impact sur le système de contrôle interne sont régulièrement suivis et que des rapports détaillés sont fournis à la direction pour assurer une prise de décision informée.</t>
  </si>
  <si>
    <t>Les changements et leur impact sur le système de contrôle interne sont suivis régulièrement.</t>
  </si>
  <si>
    <t>Le Conseil ou un comité de gouvernance est-il informé des changements significatifs affectant le contrôle interne ?</t>
  </si>
  <si>
    <t>synthèse pour le Conseil/gouvernance</t>
  </si>
  <si>
    <t>Synthèse incomplète ou biaisée pour les instances dirigeantes</t>
  </si>
  <si>
    <t>Direction mal informée</t>
  </si>
  <si>
    <t>Briefing quotidien de la direction</t>
  </si>
  <si>
    <t>sélection des changements critiques à rapporter</t>
  </si>
  <si>
    <t>Sélection arbitraire des changements à communiquer</t>
  </si>
  <si>
    <t>Choix des sujets communiqués pas clair</t>
  </si>
  <si>
    <t>Liste écrite des sujets communiqués validée à l'avance</t>
  </si>
  <si>
    <t>Des rapports détaillés sur les changements et leurs impacts sont produits et partagés avec la direction.</t>
  </si>
  <si>
    <t>Les changements significatifs sont-ils documentés et présentés avec une analyse de leur impact ?</t>
  </si>
  <si>
    <t>dossier d'analyse d'impact complet</t>
  </si>
  <si>
    <t>Analyse d'impact partielle ou superficielle</t>
  </si>
  <si>
    <t>Analyse des impacts incomplète</t>
  </si>
  <si>
    <t>Checklist complète pour l'analyse d'impact</t>
  </si>
  <si>
    <t>support de présentation au Conseil</t>
  </si>
  <si>
    <t>Support de présentation occultant des éléments clés</t>
  </si>
  <si>
    <t>Présentation qui cache des infos importantes</t>
  </si>
  <si>
    <t>Validation du contenu des présentations par un référent</t>
  </si>
  <si>
    <t>Les rapports incluent des recommandations pour adapter le système de contrôle interne.</t>
  </si>
  <si>
    <t>Le Conseil valide-t-il les mesures proposées pour adapter le système de contrôle interne ?</t>
  </si>
  <si>
    <t>PV de délibérations du Conseil</t>
  </si>
  <si>
    <t>PV de délibérations inexact ou incomplet</t>
  </si>
  <si>
    <t>Compte-rendu de réunion pas fiable</t>
  </si>
  <si>
    <t>Enregistrement audio des réunions importantes</t>
  </si>
  <si>
    <t>résolution écrite des validations</t>
  </si>
  <si>
    <t>Résolutions non formalisées ou ambiguës</t>
  </si>
  <si>
    <t>Décisions pas clairement actées</t>
  </si>
  <si>
    <t>Fiche de décision signée pour chaque acte</t>
  </si>
  <si>
    <t>Les décisions prises par la direction suite aux rapports sont documentées et suivies.</t>
  </si>
  <si>
    <t>Les décisions du Conseil sont-elles documentées et archivées ?</t>
  </si>
  <si>
    <t>archive des décisions stratégiques</t>
  </si>
  <si>
    <t>Archivage défaillant des décisions stratégiques</t>
  </si>
  <si>
    <t>Décisions stratégiques perdues</t>
  </si>
  <si>
    <t>Registre central des décisions stratégiques</t>
  </si>
  <si>
    <t>échéancier de suivi post-validation</t>
  </si>
  <si>
    <t>Échéancier de suivi irréaliste ou non respecté</t>
  </si>
  <si>
    <t>Suivi des actions pas fait</t>
  </si>
  <si>
    <t>Suivi quotidien des actions dans un outil partagé</t>
  </si>
  <si>
    <t>Un suivi des actions correctives est effectué pour s’assurer de leur mise en œuvre.</t>
  </si>
  <si>
    <t>Un suivi des mesures validées par le Conseil est-il effectué pour mesurer leur efficacité ?</t>
  </si>
  <si>
    <t>indicateurs d'efficacité des mesures</t>
  </si>
  <si>
    <t>Indicateurs inadaptés pour mesurer l'efficacité</t>
  </si>
  <si>
    <t>Indicateurs qui mesurent mal</t>
  </si>
  <si>
    <t>Audit des indicateurs par des experts métiers</t>
  </si>
  <si>
    <t>rapport de performance des adaptations</t>
  </si>
  <si>
    <t>Rapport de performance ne reflétant pas la réalité</t>
  </si>
  <si>
    <t>Rapport qui ne montre pas la vérité</t>
  </si>
  <si>
    <t>Charte de reporting transparente et contraignante</t>
  </si>
  <si>
    <t>Vérifier que le Conseil ou un comité de gouvernance est informé des changements significatifs affectant le contrôle interne et qu’il valide les mesures prises pour adapter le système en conséquence.</t>
  </si>
  <si>
    <t>Le Conseil ou un comité de gouvernance est informé des changements significatifs affectant le contrôle interne.</t>
  </si>
  <si>
    <t>L'organisation identifie-t-elle les risques potentiels affectant ses objectifs stratégiques, opérationnels et financiers ?</t>
  </si>
  <si>
    <t>matrice d'identification des risques stratégiques</t>
  </si>
  <si>
    <t>Identification lacunaire des risques stratégiques</t>
  </si>
  <si>
    <t>Risques importants pas vus</t>
  </si>
  <si>
    <t>Revue exhaustive trimestrielle des risques</t>
  </si>
  <si>
    <t>grille d'analyse risques opérationnels/financiers</t>
  </si>
  <si>
    <t>Grille d'analyse ne couvrant pas tous les scénarios</t>
  </si>
  <si>
    <t>Analyse qui oublie des cas possibles</t>
  </si>
  <si>
    <t>Analyse multicritère des scénarios possibles</t>
  </si>
  <si>
    <t>Les changements significatifs sont documentés et présentés avec une analyse de leur impact.</t>
  </si>
  <si>
    <t>Les risques identifiés sont-ils documentés dans un registre des risques ?</t>
  </si>
  <si>
    <t>registre officiel des risques mis à jour</t>
  </si>
  <si>
    <t>Registre des risques non actualisé en temps réel</t>
  </si>
  <si>
    <t>Registre des risques pas à jour</t>
  </si>
  <si>
    <t>Mise à jour hebdomadaire du registre des risques</t>
  </si>
  <si>
    <t>procédure de documentation des risques</t>
  </si>
  <si>
    <t>Procédure de documentation des risques ignorée</t>
  </si>
  <si>
    <t>Procédure pour noter les risques pas suivie</t>
  </si>
  <si>
    <t>Procédure stricte de notation des risques</t>
  </si>
  <si>
    <t>Le Conseil valide les mesures proposées pour adapter le système de contrôle interne.</t>
  </si>
  <si>
    <t>Les risques sont-ils classés par niveau de gravité et de probabilité ?</t>
  </si>
  <si>
    <t>méthodologie de classification des risques</t>
  </si>
  <si>
    <t>Méthodologie de classification non standardisée</t>
  </si>
  <si>
    <t>Méthode de classement pas cohérente</t>
  </si>
  <si>
    <t>Grille de classement normalisée</t>
  </si>
  <si>
    <t>échelle de gravité/probabilité validée</t>
  </si>
  <si>
    <t>Échelle de gravité/probabilité non validée opérationnellement</t>
  </si>
  <si>
    <t>Échelle de gravité pas testée</t>
  </si>
  <si>
    <t>Test annuel de l'échelle de gravité</t>
  </si>
  <si>
    <t>Les décisions du Conseil sont documentées et archivées.</t>
  </si>
  <si>
    <t>Les responsables des risques sont-ils désignés et formés pour les évaluer et les gérer ?</t>
  </si>
  <si>
    <t>fiche de poste des responsables risques</t>
  </si>
  <si>
    <t>Responsables risques sans autorité effective</t>
  </si>
  <si>
    <t>Désignation écrite des responsables avec pouvoir</t>
  </si>
  <si>
    <t>attestations de formation des responsables</t>
  </si>
  <si>
    <t>Formations des responsables non attestées</t>
  </si>
  <si>
    <t>Formations pas prouvées</t>
  </si>
  <si>
    <t>Attestation de formation dématérialisée et sécurisée</t>
  </si>
  <si>
    <t>Un suivi des mesures validées par le Conseil est effectué pour mesurer leur efficacité.</t>
  </si>
  <si>
    <t>Les résultats des évaluations des risques sont-ils partagés avec la direction ?</t>
  </si>
  <si>
    <t>canevas de reporting à la direction</t>
  </si>
  <si>
    <t>Canevas de reporting inadapté aux besoins décisionnels</t>
  </si>
  <si>
    <t>Modèle de rapport pas utile</t>
  </si>
  <si>
    <t>Modèle de rapport simplifié et opérationnel</t>
  </si>
  <si>
    <t>calendrier des évaluations périodiques</t>
  </si>
  <si>
    <t>Calendrier d'évaluations systématiquement reporté</t>
  </si>
  <si>
    <t>Évaluations toujours repoussées</t>
  </si>
  <si>
    <t>Calendrier fixe des évaluations avec rappel automatique</t>
  </si>
  <si>
    <t>S’assurer que l’organisation identifie et évalue les risques potentiels qui pourraient affecter la réalisation de ses objectifs stratégiques, opérationnels et financiers.</t>
  </si>
  <si>
    <t>L’organisation identifie les risques potentiels affectant ses objectifs stratégiques, opérationnels et financiers.</t>
  </si>
  <si>
    <t>L'évaluation des risques est-elle effectuée de manière continue et régulière ?</t>
  </si>
  <si>
    <t>procédure de veille risque continue</t>
  </si>
  <si>
    <t>Veille risque intermittente ou inefficace</t>
  </si>
  <si>
    <t>Veille pas régulière</t>
  </si>
  <si>
    <t>Veille réglementaire quotidienne</t>
  </si>
  <si>
    <t>registre des mises à jour méthodologiques</t>
  </si>
  <si>
    <t>Mises à jour méthodologiques non tracées</t>
  </si>
  <si>
    <t>Mises à jour pas notées</t>
  </si>
  <si>
    <t>Journal des mises à jour avec preuve de modification</t>
  </si>
  <si>
    <t>Les risques identifiés sont documentés dans un registre des risques.</t>
  </si>
  <si>
    <t>Les processus d'évaluation des risques sont-ils mis à jour pour prendre en compte les nouvelles menaces ou opportunités ?</t>
  </si>
  <si>
    <t>matrice d'analyse des nouveaux facteurs</t>
  </si>
  <si>
    <t>Nouveaux facteurs de risque non intégrés</t>
  </si>
  <si>
    <t>Nouveaux risques pas pris en compte</t>
  </si>
  <si>
    <t>Ajout immédiat des nouveaux risques au registre</t>
  </si>
  <si>
    <t>procès-verbal de partage aux parties prenantes</t>
  </si>
  <si>
    <t>Partage aux parties prenantes non documenté</t>
  </si>
  <si>
    <t>Partage d'info pas tracé</t>
  </si>
  <si>
    <t>Traçage des partages d'information par accusé de réception</t>
  </si>
  <si>
    <t>Les risques sont classés par niveau de gravité et de probabilité.</t>
  </si>
  <si>
    <t>Les changements dans l'environnement interne ou externe sont-ils intégrés dans l'évaluation des risques ?</t>
  </si>
  <si>
    <t>modèle de plan d'action correctif</t>
  </si>
  <si>
    <t>Modèle de plan d'action trop générique</t>
  </si>
  <si>
    <t>Plan d'action trop vague</t>
  </si>
  <si>
    <t>Plan d'action avec livrables mesurables</t>
  </si>
  <si>
    <t>feuille de route de traitement des risques</t>
  </si>
  <si>
    <t>Feuille de route inapplicable sur le terrain</t>
  </si>
  <si>
    <t>Planning impossible à tenir</t>
  </si>
  <si>
    <t>Planning co-construit avec les exécutants</t>
  </si>
  <si>
    <t>Les responsables des risques sont désignés et formés pour les évaluer et les gérer.</t>
  </si>
  <si>
    <t>Les résultats des évaluations sont-ils documentés et partagés avec les parties prenantes concernées ?</t>
  </si>
  <si>
    <t>suivi des mesures d'atténuation</t>
  </si>
  <si>
    <t>Suivi des mesures d'atténuation non systématique</t>
  </si>
  <si>
    <t>Suivi des actions pas régulier</t>
  </si>
  <si>
    <t>Point quotidien sur l'avancement des actions</t>
  </si>
  <si>
    <t>indicateurs de performance des actions</t>
  </si>
  <si>
    <t>Indicateurs de performance des actions non pertinents</t>
  </si>
  <si>
    <t>Indicateurs d'action pas utiles</t>
  </si>
  <si>
    <t>Indicateurs d'action recalculés avec les opérationnels</t>
  </si>
  <si>
    <t>Les résultats des évaluations des risques sont partagés avec la direction.</t>
  </si>
  <si>
    <t>Un plan d'action est-il établi pour traiter les risques identifiés ?</t>
  </si>
  <si>
    <t>bilan annuel de gestion des risques</t>
  </si>
  <si>
    <t>Bilan annuel ne reflétant pas les enjeux réels</t>
  </si>
  <si>
    <t>Bilan annuel trompeur</t>
  </si>
  <si>
    <t>Audit externe du bilan annuel</t>
  </si>
  <si>
    <t>Archivage défaillant des décisions clés</t>
  </si>
  <si>
    <t>Décisions importantes perdues</t>
  </si>
  <si>
    <t>Registre numérique des décisions importantes</t>
  </si>
  <si>
    <t>Vérifier que l’évaluation des risques est effectuée de manière continue, avec des processus de mise à jour réguliers pour prendre en compte les nouvelles menaces ou opportunités.</t>
  </si>
  <si>
    <t>L’évaluation des risques est effectuée de manière continue et régulière.</t>
  </si>
  <si>
    <t>Les risques identifiés sont-ils évalués en fonction de leur probabilité d'occurrence ?</t>
  </si>
  <si>
    <t>grille d'évaluation de probabilité des risques</t>
  </si>
  <si>
    <t>Évaluation de probabilité des risques subjective</t>
  </si>
  <si>
    <t>Évaluation des risques pas objective</t>
  </si>
  <si>
    <t>Évaluation des risques par un comité pluridisciplinaire</t>
  </si>
  <si>
    <t>méthodologie de calcul des probabilités</t>
  </si>
  <si>
    <t>Méthodologie de calcul des probabilités non scientifique</t>
  </si>
  <si>
    <t>Calcul des probabilités pas sérieux</t>
  </si>
  <si>
    <t>Calcul des probabilités validé par les actuaires</t>
  </si>
  <si>
    <t>Les processus d’évaluation des risques sont mis à jour pour prendre en compte les nouvelles menaces ou opportunités.</t>
  </si>
  <si>
    <t>Les risques identifiés sont-ils évalués en fonction de leur impact potentiel sur l'organisation ?</t>
  </si>
  <si>
    <t>matrice d'analyse d'impact organisationnel</t>
  </si>
  <si>
    <t>Analyse d'impact organisationnel incomplète</t>
  </si>
  <si>
    <t>Analyse d'impact pas complète</t>
  </si>
  <si>
    <t>Analyse d'impact complète avec scénarios extrêmes</t>
  </si>
  <si>
    <t>échelle d'impact validée par la direction</t>
  </si>
  <si>
    <t>Échelle d'impact non alignée avec la réalité</t>
  </si>
  <si>
    <t>Échelle d'impact pas réaliste</t>
  </si>
  <si>
    <t>Test semestriel de l'échelle d'impact</t>
  </si>
  <si>
    <t>Les changements dans l’environnement interne ou externe sont intégrés dans l’évaluation des risques.</t>
  </si>
  <si>
    <t>Les résultats des évaluations de probabilité et d'impact sont-ils documentés dans un registre des risques ?</t>
  </si>
  <si>
    <t>registre des risques avec évaluations complètes</t>
  </si>
  <si>
    <t>Registre des risques avec informations obsolètes</t>
  </si>
  <si>
    <t>Infos sur les risques dépassées</t>
  </si>
  <si>
    <t>Mise à jour mensuelle des données risques</t>
  </si>
  <si>
    <t>preuve de mise à jour du registre</t>
  </si>
  <si>
    <t>Preuves de mise à jour introuvables</t>
  </si>
  <si>
    <t>Preuve des mises à jour manquante</t>
  </si>
  <si>
    <t>Archivage systématique des preuves de mise à jour</t>
  </si>
  <si>
    <t>Les résultats des évaluations sont documentés et partagés avec les parties prenantes concernées.</t>
  </si>
  <si>
    <t>Les risques sont-ils classés par niveau de priorité en fonction de leur gravité ?</t>
  </si>
  <si>
    <t>procédure de priorisation des risques</t>
  </si>
  <si>
    <t>Priorisation des risques influencée subjectivement</t>
  </si>
  <si>
    <t>Priorisation des risques pas juste</t>
  </si>
  <si>
    <t>Matrice de priorisation des risques validée en CODIR</t>
  </si>
  <si>
    <t>tableau de classement par niveau de criticité</t>
  </si>
  <si>
    <t>Classement par criticité non objectif</t>
  </si>
  <si>
    <t>Classement des risques arbitraire</t>
  </si>
  <si>
    <t>Grille de classement des risques transparente</t>
  </si>
  <si>
    <t>Un plan d’action est établi pour traiter les risques identifiés.</t>
  </si>
  <si>
    <t>Les responsables des risques attestent-ils avoir compris les résultats des évaluations ?</t>
  </si>
  <si>
    <t>attestation de compréhension des responsables</t>
  </si>
  <si>
    <t>Responsables sans compréhension réelle des enjeux</t>
  </si>
  <si>
    <t>Responsables pas assez compétents</t>
  </si>
  <si>
    <t>Évaluation annuelle des compétences des responsables</t>
  </si>
  <si>
    <t>PV de restitution des évaluations</t>
  </si>
  <si>
    <t>Restitution des évaluations non formalisée</t>
  </si>
  <si>
    <t>Retour des évaluations pas officiel</t>
  </si>
  <si>
    <t>Compte-rendu officiel des évaluations remis en main propre</t>
  </si>
  <si>
    <t>Des actions de gestion des risques sont-elles mises en place pour atténuer les risques significatifs ?</t>
  </si>
  <si>
    <t>plan d'atténuation des risques critiques</t>
  </si>
  <si>
    <t>Plan d'atténuation des risques critiques irréaliste</t>
  </si>
  <si>
    <t>Plan pour les risques majeurs irréaliste</t>
  </si>
  <si>
    <t>Refonte du plan risques avec les équipes terrain</t>
  </si>
  <si>
    <t>catalogue des mesures correctives</t>
  </si>
  <si>
    <t>Catalogue des mesures correctives non exhaustif</t>
  </si>
  <si>
    <t>Liste des corrections incomplète</t>
  </si>
  <si>
    <t>Complétion de la liste des corrections via audit</t>
  </si>
  <si>
    <t>Les actions de gestion des risques sont-elles alignées sur les objectifs stratégiques de l'organisation ?</t>
  </si>
  <si>
    <t>tableau d'alignement stratégique des actions</t>
  </si>
  <si>
    <t>Alignement stratégique des actions non démontré</t>
  </si>
  <si>
    <t>Actions pas en ligne avec la stratégie</t>
  </si>
  <si>
    <t>Alignement des actions sur la stratégie globale</t>
  </si>
  <si>
    <t>référentiel des objectifs organisationnels</t>
  </si>
  <si>
    <t>Référentiel des objectifs organisationnels flou</t>
  </si>
  <si>
    <t>Objectifs pas clairs</t>
  </si>
  <si>
    <t>Définition d'objectifs SMART clairs</t>
  </si>
  <si>
    <t>Les responsables des actions de gestion des risques sont-ils clairement identifiés ?</t>
  </si>
  <si>
    <t>fiche de désignation des responsables d'actions</t>
  </si>
  <si>
    <t>Désignation des responsables d'actions non formalisée</t>
  </si>
  <si>
    <t>Responsables d'actions pas nommés officiellement</t>
  </si>
  <si>
    <t>Nomination officielle des responsables actions</t>
  </si>
  <si>
    <t>organigramme des rôles anti-risques</t>
  </si>
  <si>
    <t>Organigramme des rôles anti-risques non actualisé</t>
  </si>
  <si>
    <t>Organigramme des rôles pas à jour</t>
  </si>
  <si>
    <t>Actualisation immédiate de l'organigramme</t>
  </si>
  <si>
    <t>Les résultats des actions de gestion des risques sont-ils évalués et documentés ?</t>
  </si>
  <si>
    <t>rapport d'évaluation des résultats</t>
  </si>
  <si>
    <t>Évaluation des résultats non indépendante</t>
  </si>
  <si>
    <t>Évaluation pas impartiale</t>
  </si>
  <si>
    <t>Évaluation par un tiers indépendant</t>
  </si>
  <si>
    <t>preuves documentées des réalisations</t>
  </si>
  <si>
    <t>Preuves des réalisations non archivées</t>
  </si>
  <si>
    <t>Preuve du travail fait manquante</t>
  </si>
  <si>
    <t>Systématisation des preuves de travail réalisé</t>
  </si>
  <si>
    <t>Un suivi régulier est-il effectué pour s'assurer de l'efficacité des actions mises en œuvre ?</t>
  </si>
  <si>
    <t>calendrier de suivi des actions</t>
  </si>
  <si>
    <t>Calendrier de suivi des actions non respecté</t>
  </si>
  <si>
    <t>Calendrier pas respecté</t>
  </si>
  <si>
    <t>Application stricte du calendrier avec sanctions</t>
  </si>
  <si>
    <t>Indicateurs non alignés avec les objectifs réels</t>
  </si>
  <si>
    <t>Indicateurs pas en phase avec les buts</t>
  </si>
  <si>
    <t>Recalibrage des indicateurs stratégiques</t>
  </si>
  <si>
    <t>S’assurer que les risques identifiés sont évalués en fonction de leur probabilité d'occurrence et de leur impact potentiel sur l'organisation.</t>
  </si>
  <si>
    <t>Les risques identifiés sont évalués en fonction de leur probabilité d’occurrence.</t>
  </si>
  <si>
    <t>Les résultats de l'évaluation des risques sont-ils documentés dans un rapport détaillé ?</t>
  </si>
  <si>
    <t>rapport complet d'évaluation des risques</t>
  </si>
  <si>
    <t>Rapport d'évaluation omettant des risques majeurs</t>
  </si>
  <si>
    <t>Risques importants passés sous silence</t>
  </si>
  <si>
    <t>Intégration exhaustive des risques majeurs</t>
  </si>
  <si>
    <t>annexes techniques d'analyse détaillée</t>
  </si>
  <si>
    <t>Annexes techniques incomplètes ou obscures</t>
  </si>
  <si>
    <t>Documents techniques inutiles car incomplets</t>
  </si>
  <si>
    <t>Révision complète des documents techniques</t>
  </si>
  <si>
    <t>Les risques identifiés sont évalués en fonction de leur impact potentiel sur l’organisation.</t>
  </si>
  <si>
    <t>Les rapports sur les risques sont-ils communiqués aux parties prenantes pertinentes, y compris à la direction ?</t>
  </si>
  <si>
    <t>procédure de diffusion des rapports</t>
  </si>
  <si>
    <t>Diffusion non sécurisée des documents sensibles</t>
  </si>
  <si>
    <t>Fuites de données sensibles</t>
  </si>
  <si>
    <t>Renforcement des protocoles de sécurité données</t>
  </si>
  <si>
    <t>preuves de réception par les parties prenantes</t>
  </si>
  <si>
    <t>Réception par les parties prenantes non vérifiée</t>
  </si>
  <si>
    <t>Mise en place d'un système de preuve de réception</t>
  </si>
  <si>
    <t>Les résultats des évaluations de probabilité et d’impact sont documentés dans un registre des risques.</t>
  </si>
  <si>
    <t>Les parties prenantes attestent-elles avoir reçu et compris les résultats des évaluations ?</t>
  </si>
  <si>
    <t>formulaire d'accusé de réception signé</t>
  </si>
  <si>
    <t>Accusés de réception non signés ou antidatés</t>
  </si>
  <si>
    <t>Accusés de réception sans valeur</t>
  </si>
  <si>
    <t>Validation des accusés par tests aléatoires</t>
  </si>
  <si>
    <t>PV de validation de compréhension</t>
  </si>
  <si>
    <t>Validation de compréhension non formalisée</t>
  </si>
  <si>
    <t>Pas de preuve que les gens ont compris</t>
  </si>
  <si>
    <t>Vérification de la compréhension par évaluation</t>
  </si>
  <si>
    <t>Les risques sont classés par niveau de priorité en fonction de leur gravité.</t>
  </si>
  <si>
    <t>Les recommandations issues des évaluations des risques sont-elles intégrées dans les décisions stratégiques ?</t>
  </si>
  <si>
    <t>registre des recommandations stratégiques</t>
  </si>
  <si>
    <t>Recommandations stratégiques non suivies</t>
  </si>
  <si>
    <t>Bonnes idées jamais appliquées</t>
  </si>
  <si>
    <t>Création d'un registre des bonnes idées appliquées</t>
  </si>
  <si>
    <t>procès-verbal de décision directionnelle</t>
  </si>
  <si>
    <t>Centralisation et archivage des décisions</t>
  </si>
  <si>
    <t>Les responsables des risques attestent avoir compris les résultats des évaluations.</t>
  </si>
  <si>
    <t>Un suivi des actions décidées par la direction est-il effectué pour mesurer leur impact ?</t>
  </si>
  <si>
    <t>tableau de suivi des actions décidées</t>
  </si>
  <si>
    <t>Suivi des actions non actualisé en temps réel</t>
  </si>
  <si>
    <t>Actions en retard sur la réalité</t>
  </si>
  <si>
    <t>Mise à jour hebdomadaire des actions prioritaires</t>
  </si>
  <si>
    <t>indicateurs de performance des mesures</t>
  </si>
  <si>
    <t>Suppression des indicateurs non pertinents</t>
  </si>
  <si>
    <t>Vérifier que l'organisation met en place des actions de gestion des risques pour atténuer ou minimiser les risques significatifs identifiés.</t>
  </si>
  <si>
    <t>Des actions de gestion des risques sont mises en place pour atténuer les risques significatifs.</t>
  </si>
  <si>
    <t>Les activités de contrôle sont-elles sélectionnées en fonction de la nature des risques identifiés ?</t>
  </si>
  <si>
    <t>grille de sélection des contrôles</t>
  </si>
  <si>
    <t>Sélection des contrôles biaisée ou arbitraire</t>
  </si>
  <si>
    <t>Choix des contrôles injustes</t>
  </si>
  <si>
    <t>Élaboration d'une grille de sélection des contrôles</t>
  </si>
  <si>
    <t>référentiel risques-contrôles</t>
  </si>
  <si>
    <t>Référentiel risques-contrôles obsolète</t>
  </si>
  <si>
    <t>Référentiel dépassé</t>
  </si>
  <si>
    <t>Actualisation annuelle du référentiel</t>
  </si>
  <si>
    <t>Les actions de gestion des risques sont alignées sur les objectifs stratégiques de l’organisation.</t>
  </si>
  <si>
    <t>Les activités de contrôle sont-elles adaptées à l'ampleur et à la criticité des risques ?</t>
  </si>
  <si>
    <t>matrice d'adaptation des contrôles</t>
  </si>
  <si>
    <t>Adaptation des contrôles non proportionnée</t>
  </si>
  <si>
    <t>Contrôles mal adaptés aux risques</t>
  </si>
  <si>
    <t>Adaptation des contrôles aux risques identifiés</t>
  </si>
  <si>
    <t>échelle d'ajustement des moyens</t>
  </si>
  <si>
    <t>Ajustement des moyens inadapté aux risques</t>
  </si>
  <si>
    <t>Moyens mal répartis</t>
  </si>
  <si>
    <t>Optimisation de la répartition des moyens</t>
  </si>
  <si>
    <t>Les responsables des actions de gestion des risques sont clairement identifiés.</t>
  </si>
  <si>
    <t>Les activités de contrôle sont-elles documentées et accessibles aux responsables concernés ?</t>
  </si>
  <si>
    <t>manuel des procédures de contrôle</t>
  </si>
  <si>
    <t>Procédures de contrôle non appliquées</t>
  </si>
  <si>
    <t>Règles pas suivies</t>
  </si>
  <si>
    <t>Contrôle systématique du respect des règles</t>
  </si>
  <si>
    <t>base documentaire accessible</t>
  </si>
  <si>
    <t>Base documentaire inaccessible ou incomplète</t>
  </si>
  <si>
    <t>Impossible de trouver les documents</t>
  </si>
  <si>
    <t>Mise en place d'un système de classement documentaire</t>
  </si>
  <si>
    <t>Les résultats des actions de gestion des risques sont évalués et documentés.</t>
  </si>
  <si>
    <t>Les responsables des activités de contrôle attestent-ils avoir les moyens nécessaires pour les mettre en œuvre ?</t>
  </si>
  <si>
    <t>déclaration des moyens alloués</t>
  </si>
  <si>
    <t>Déclaration des moyens inexacte</t>
  </si>
  <si>
    <t>Infos sur les moyens fausses</t>
  </si>
  <si>
    <t>Audit des informations sur les moyens alloués</t>
  </si>
  <si>
    <t>bilan des ressources disponibles</t>
  </si>
  <si>
    <t>Bilan des ressources non réaliste</t>
  </si>
  <si>
    <t>Bilan ressources trompeur</t>
  </si>
  <si>
    <t>Révision mensuelle du bilan ressources</t>
  </si>
  <si>
    <t>Un suivi régulier est effectué pour s’assurer de l’efficacité des actions mises en œuvre.</t>
  </si>
  <si>
    <t>Un suivi des activités de contrôle est-il effectué pour s'assurer de leur pertinence ?</t>
  </si>
  <si>
    <t>programme de supervision des contrôles</t>
  </si>
  <si>
    <t>Supervision des contrôles inefficace</t>
  </si>
  <si>
    <t>Contrôles mal supervisés</t>
  </si>
  <si>
    <t>Supervision renforcée des contrôles clés</t>
  </si>
  <si>
    <t>rapport périodique de pertinence</t>
  </si>
  <si>
    <t>Rapport de pertinence non objectif</t>
  </si>
  <si>
    <t>Rapport d'utilité biaisé</t>
  </si>
  <si>
    <t>Analyse neutre de l'utilité des rapports</t>
  </si>
  <si>
    <t>S’assurer que les résultats de l’évaluation des risques sont documentés et communiqués aux parties prenantes pertinentes, y compris à la direction, pour garantir une gestion proactive des risques.</t>
  </si>
  <si>
    <t>Les résultats de l’évaluation des risques sont documentés dans un rapport détaillé.</t>
  </si>
  <si>
    <t>Des mécanismes de suivi sont-ils en place pour évaluer l'efficacité des activités de contrôle ?</t>
  </si>
  <si>
    <t>procédure d'évaluation d'efficacité des contrôles</t>
  </si>
  <si>
    <t>Évaluation d'efficacité non standardisée</t>
  </si>
  <si>
    <t>Évaluation pas homogène</t>
  </si>
  <si>
    <t>Standardisation des procédures d'évaluation</t>
  </si>
  <si>
    <t>grille d'analyse des performances des contrôles</t>
  </si>
  <si>
    <t>Analyse des performances superficielle</t>
  </si>
  <si>
    <t>Analyse performance trop vite faite</t>
  </si>
  <si>
    <t>Allongement des délais d'analyse performance</t>
  </si>
  <si>
    <t>Les rapports sur les risques sont communiqués aux parties prenantes pertinentes, y compris à la direction.</t>
  </si>
  <si>
    <t>Les résultats des évaluations d'efficacité sont-ils documentés et partagés avec la direction ?</t>
  </si>
  <si>
    <t>rapport d'évaluation d'efficacité validé</t>
  </si>
  <si>
    <t>Rapport d'évaluation non validé</t>
  </si>
  <si>
    <t>Rapport pas approuvé</t>
  </si>
  <si>
    <t>Validation formelle obligatoire des rapports</t>
  </si>
  <si>
    <t>preuve de transmission à la direction</t>
  </si>
  <si>
    <t>Transmission à la direction tardive</t>
  </si>
  <si>
    <t>Direction informée trop tard</t>
  </si>
  <si>
    <t>Alerte immédiate de la direction sur problèmes</t>
  </si>
  <si>
    <t>Les parties prenantes attestent avoir reçu et compris les résultats des évaluations.</t>
  </si>
  <si>
    <t>Les écarts par rapport aux objectifs de réduction des risques sont-ils identifiés et corrigés ?</t>
  </si>
  <si>
    <t>registre des écarts identifiés</t>
  </si>
  <si>
    <t>Écarts non enregistrés systématiquement</t>
  </si>
  <si>
    <t>Problèmes pas notés</t>
  </si>
  <si>
    <t>Tenue rigoureuse d'un registre des problèmes</t>
  </si>
  <si>
    <t>plan de correction des déficiences</t>
  </si>
  <si>
    <t>Plan de correction irréaliste</t>
  </si>
  <si>
    <t>Solutions impossibles à appliquer</t>
  </si>
  <si>
    <t>Test de faisabilité préalable des solutions</t>
  </si>
  <si>
    <t>Les recommandations issues des évaluations des risques sont intégrées dans les décisions stratégiques.</t>
  </si>
  <si>
    <t>Les ajustements nécessaires aux activités de contrôle sont-ils proposés et mis en œuvre ?</t>
  </si>
  <si>
    <t>proposition écrite d'ajustements</t>
  </si>
  <si>
    <t>Propositions d'ajustement ignorées</t>
  </si>
  <si>
    <t>Suggestions d'amélioration ignorées</t>
  </si>
  <si>
    <t>Création d'un registre des suggestions traitées</t>
  </si>
  <si>
    <t>feuille de route des modifications implémentées</t>
  </si>
  <si>
    <t>Feuille de route non respectée</t>
  </si>
  <si>
    <t>Planning pas respecté</t>
  </si>
  <si>
    <t>Application de sanctions pour retards planning</t>
  </si>
  <si>
    <t>Un suivi des actions décidées par la direction est effectué pour mesurer leur impact.</t>
  </si>
  <si>
    <t>tableau de suivi des décisions directionnelles</t>
  </si>
  <si>
    <t>Suivi des décisions non exhaustif</t>
  </si>
  <si>
    <t>Décisions pas toutes suivies</t>
  </si>
  <si>
    <t>Suivi rigoureux des décisions prises</t>
  </si>
  <si>
    <t>indicateurs d'impact des actions</t>
  </si>
  <si>
    <t>Impact des actions non mesuré</t>
  </si>
  <si>
    <t>Impact des actions inconnu</t>
  </si>
  <si>
    <t>Mesure systématique de l'impact des actions</t>
  </si>
  <si>
    <t>S’assurer que l’organisation sélectionne des activités de contrôle adaptées aux risques identifiés, en prenant en compte la nature, l’ampleur et la criticité des risques.</t>
  </si>
  <si>
    <t>Les activités de contrôle sont sélectionnées en fonction de la nature des risques identifiés.</t>
  </si>
  <si>
    <t>matrice de sélection des contrôles</t>
  </si>
  <si>
    <t>Sélection des contrôles non optimale</t>
  </si>
  <si>
    <t>Mauvais choix des contrôles</t>
  </si>
  <si>
    <t>Sélection des contrôles par comité pluridisciplinaire</t>
  </si>
  <si>
    <t>référentiel d'adéquation risques-contrôles</t>
  </si>
  <si>
    <t>Adéquation risques-contrôles non démontrée</t>
  </si>
  <si>
    <t>Lien risques/contrôles pas prouvé</t>
  </si>
  <si>
    <t>Documentation exhaustive du lien risques/contrôles</t>
  </si>
  <si>
    <t>Les activités de contrôle sont adaptées à l’ampleur et à la criticité des risques.</t>
  </si>
  <si>
    <t>grille d'adaptation des contrôles aux risques</t>
  </si>
  <si>
    <t>Adaptation des contrôles non documentée</t>
  </si>
  <si>
    <t>Adaptations contrôles pas notées</t>
  </si>
  <si>
    <t>Traçage systématique des adaptations de contrôles</t>
  </si>
  <si>
    <t>échelle de criticité des contrôles</t>
  </si>
  <si>
    <t>Criticité des contrôles mal évaluée</t>
  </si>
  <si>
    <t>Importance contrôles mal jugée</t>
  </si>
  <si>
    <t>Réévaluation trimestrielle de l'importance des contrôles</t>
  </si>
  <si>
    <t>Les activités de contrôle sont documentées et accessibles aux responsables concernés.</t>
  </si>
  <si>
    <t>manuel des procédures de contrôle mis à jour</t>
  </si>
  <si>
    <t>Procédures non mises à jour</t>
  </si>
  <si>
    <t>Procédures dépassées</t>
  </si>
  <si>
    <t>Mise à jour semestrielle des procédures</t>
  </si>
  <si>
    <t>système de documentation centralisée</t>
  </si>
  <si>
    <t>Documentation éparpillée ou non centralisée</t>
  </si>
  <si>
    <t>Docs perdus ou mal rangés</t>
  </si>
  <si>
    <t>Système d'archivage sécurisé des documents</t>
  </si>
  <si>
    <t>Les responsables des activités de contrôle attestent avoir les moyens nécessaires pour les mettre en œuvre.</t>
  </si>
  <si>
    <t>attestation des moyens par les responsables</t>
  </si>
  <si>
    <t>Attestation des moyens non vérifiable</t>
  </si>
  <si>
    <t>Moyens alloués pas vérifiés</t>
  </si>
  <si>
    <t>Vérification trimestrielle des moyens alloués</t>
  </si>
  <si>
    <t>bilan des ressources allouées</t>
  </si>
  <si>
    <t>Bilan des ressources non fiable</t>
  </si>
  <si>
    <t>Bilan ressources faux</t>
  </si>
  <si>
    <t>Contrôle croisé du bilan ressources</t>
  </si>
  <si>
    <t>Un suivi des activités de contrôle est effectué pour s’assurer de leur pertinence.</t>
  </si>
  <si>
    <t>programme de monitoring continu</t>
  </si>
  <si>
    <t>Monitoring discontinu ou inefficace</t>
  </si>
  <si>
    <t>Surveillance irrégulière</t>
  </si>
  <si>
    <t>Planification stricte des activités de surveillance</t>
  </si>
  <si>
    <t>rapport de pertinence des contrôles</t>
  </si>
  <si>
    <t>Pertinence des contrôles non évaluée</t>
  </si>
  <si>
    <t>Utilité contrôles pas vérifiée</t>
  </si>
  <si>
    <t>Évaluation objective de l'utilité des contrôles</t>
  </si>
  <si>
    <t>Vérifier que des mécanismes de suivi sont mis en place pour évaluer l’efficacité des activités de contrôle dans la réduction des risques à des niveaux acceptables.</t>
  </si>
  <si>
    <t>Des mécanismes de suivi sont en place pour évaluer l’efficacité des activités de contrôle.</t>
  </si>
  <si>
    <t>procédure de suivi de l'efficacité des contrôles</t>
  </si>
  <si>
    <t>Suivi d'efficacité non systématique</t>
  </si>
  <si>
    <t>Suivi efficacité pas régulier</t>
  </si>
  <si>
    <t>Suivi mensuel de l'efficacité des mesures</t>
  </si>
  <si>
    <t>tableau de bord des indicateurs de performance</t>
  </si>
  <si>
    <t>Tableau de bord non représentatif</t>
  </si>
  <si>
    <t>Tableau de bord faux</t>
  </si>
  <si>
    <t>Audit indépendant du tableau de bord</t>
  </si>
  <si>
    <t>Les résultats des évaluations d’efficacité sont documentés et partagés avec la direction.</t>
  </si>
  <si>
    <t>rapport d'évaluation validé par le management</t>
  </si>
  <si>
    <t>Évaluation non validée par le management</t>
  </si>
  <si>
    <t>Évaluation pas validée</t>
  </si>
  <si>
    <t>Validation externe des processus d'évaluation</t>
  </si>
  <si>
    <t>preuve de diffusion aux décideurs</t>
  </si>
  <si>
    <t>Diffusion aux décideurs non tracée</t>
  </si>
  <si>
    <t>Pas de trace de qui a reçu</t>
  </si>
  <si>
    <t>Traçage systématique des destinataires</t>
  </si>
  <si>
    <t>Les écarts par rapport aux objectifs de réduction des risques sont identifiés et corrigés.</t>
  </si>
  <si>
    <t>registre des écarts aux objectifs</t>
  </si>
  <si>
    <t>Écarts aux objectifs non analysés</t>
  </si>
  <si>
    <t>Écarts pas étudiés</t>
  </si>
  <si>
    <t>Analyse approfondie des écarts constatés</t>
  </si>
  <si>
    <t>plan d'actions correctives daté</t>
  </si>
  <si>
    <t>Plan d'actions non daté ou non signé</t>
  </si>
  <si>
    <t>Plan d'action pas daté</t>
  </si>
  <si>
    <t>Datation obligatoire des plans d'action</t>
  </si>
  <si>
    <t>Les ajustements nécessaires aux activités de contrôle sont proposés et mis en œuvre.</t>
  </si>
  <si>
    <t>proposition d'ajustements documentée</t>
  </si>
  <si>
    <t>Ajustements proposés non implémentés</t>
  </si>
  <si>
    <t>Améliorations pas faites</t>
  </si>
  <si>
    <t>Suivi rigoureux des améliorations promises</t>
  </si>
  <si>
    <t>preuve de mise en œuvre des correctifs</t>
  </si>
  <si>
    <t>Preuve travail absent</t>
  </si>
  <si>
    <t>Archivage systématique des preuves de travail</t>
  </si>
  <si>
    <t>Un suivi des ajustements est effectué pour mesurer leur impact sur la réduction des risques.</t>
  </si>
  <si>
    <t>Un suivi des ajustements est-il effectué pour mesurer leur impact sur la réduction des risques ?</t>
  </si>
  <si>
    <t>suivi post-modification des contrôles</t>
  </si>
  <si>
    <t>Suivi post-modification insuffisant</t>
  </si>
  <si>
    <t>Suivi après changement bâclé</t>
  </si>
  <si>
    <t>Contrôle qualité post-changement</t>
  </si>
  <si>
    <t>indicateurs d'impact sur la réduction des risques</t>
  </si>
  <si>
    <t>Indicateurs réduction risques faux</t>
  </si>
  <si>
    <t>Audit des indicateurs de réduction des risques</t>
  </si>
  <si>
    <t>S’assurer que les activités de contrôle sont intégrées dans les processus opérationnels de l’organisation, de manière à garantir que les risques sont gérés de manière continue et proactive.</t>
  </si>
  <si>
    <t>Les activités de contrôle sont intégrées dans les processus opérationnels de l’organisation.</t>
  </si>
  <si>
    <t>Les activités de contrôle sont-elles intégrées dans les processus opérationnels de l'organisation ?</t>
  </si>
  <si>
    <t>mapping des contrôles intégrés aux processus</t>
  </si>
  <si>
    <t>Contrôles pas bien intégrés aux processus</t>
  </si>
  <si>
    <t>Intégration des contrôles aux processus métiers</t>
  </si>
  <si>
    <t>procédures opérationnelles incluant les contrôles</t>
  </si>
  <si>
    <t>Procédures sans intégration des vérifications</t>
  </si>
  <si>
    <t>Inclusion systématique des vérifications procédurales</t>
  </si>
  <si>
    <t>Les collaborateurs attestent avoir compris les activités de contrôle et leur importance.</t>
  </si>
  <si>
    <t>Les collaborateurs attestent-ils avoir compris les activités de contrôle et leur importance ?</t>
  </si>
  <si>
    <t>attestation de formation des collaborateurs</t>
  </si>
  <si>
    <t>Formation des employés pas certifiée</t>
  </si>
  <si>
    <t>Certification obligatoire des formations</t>
  </si>
  <si>
    <t>test de connaissance des contrôles</t>
  </si>
  <si>
    <t>Connaissance des contrôles pas testée</t>
  </si>
  <si>
    <t>Évaluation des connaissances sur les contrôles</t>
  </si>
  <si>
    <t>Les activités de contrôle sont régulièrement mises à jour pour refléter les évolutions des risques.</t>
  </si>
  <si>
    <t>Les activités de contrôle sont-elles régulièrement mises à jour pour refléter les évolutions des risques ?</t>
  </si>
  <si>
    <t>calendrier de mise à jour des contrôles</t>
  </si>
  <si>
    <t>Mises à jour des contrôles en retard</t>
  </si>
  <si>
    <t>Mise à jour trimestrielle des contrôles existants</t>
  </si>
  <si>
    <t>historique des révisions effectuées</t>
  </si>
  <si>
    <t>Tenue rigoureuse d'un historique des changements</t>
  </si>
  <si>
    <t>Les résultats des activités de contrôle sont partagés avec les parties prenantes concernées.</t>
  </si>
  <si>
    <t>Les résultats des activités de contrôle sont-ils partagés avec les parties prenantes concernées ?</t>
  </si>
  <si>
    <t>procès-verbal de partage des résultats</t>
  </si>
  <si>
    <t>Résultats pas partagés officiellement</t>
  </si>
  <si>
    <t>Diffusion officielle des résultats aux parties prenantes</t>
  </si>
  <si>
    <t>liste des parties prenantes informées</t>
  </si>
  <si>
    <t>Liste des personnes informées pas à jour</t>
  </si>
  <si>
    <t>Mise à jour hebdomadaire des listes de diffusion</t>
  </si>
  <si>
    <t>Un suivi régulier est effectué pour s’assurer que les risques sont gérés de manière continue et proactive.</t>
  </si>
  <si>
    <t>Un suivi régulier est-il effectué pour s'assurer que les risques sont gérés de manière continue et proactive ?</t>
  </si>
  <si>
    <t>programme de supervision continue</t>
  </si>
  <si>
    <t>Surveillance continue pas organisée</t>
  </si>
  <si>
    <t>Mise en place d'une surveillance continue</t>
  </si>
  <si>
    <t>rapport de gestion proactive des risques</t>
  </si>
  <si>
    <t>Rapport gestion des risques pas proactif</t>
  </si>
  <si>
    <t>Production de rapports prospectifs sur les risques</t>
  </si>
  <si>
    <t>Vérifier que les activités de contrôle sont adaptées à l’évolution des risques, avec des ajustements réguliers pour garantir qu'elles restent efficaces face à des risques changeants.</t>
  </si>
  <si>
    <t>Les activités de contrôle sont revues régulièrement pour s’adapter à l’évolution des risques.</t>
  </si>
  <si>
    <t>Les activités de contrôle sont-elles revues régulièrement pour s'adapter à l'évolution des risques ?</t>
  </si>
  <si>
    <t>calendrier des revues périodiques des contrôles</t>
  </si>
  <si>
    <t>Révisions des contrôles pas faites à temps</t>
  </si>
  <si>
    <t>Révisions trimestrielles obligatoires des contrôles</t>
  </si>
  <si>
    <t>procès-verbal des comités de révision</t>
  </si>
  <si>
    <t>Comités de révision pas documentés</t>
  </si>
  <si>
    <t>Procès-verbal systématique des comités de révision</t>
  </si>
  <si>
    <t>Les ajustements nécessaires aux activités de contrôle sont identifiés et documentés.</t>
  </si>
  <si>
    <t>Les ajustements nécessaires aux activités de contrôle sont-ils identifiés et documentés ?</t>
  </si>
  <si>
    <t>registre des propositions d'ajustement</t>
  </si>
  <si>
    <t>Propositions d'ajustement pas enregistrées</t>
  </si>
  <si>
    <t>Registre central des propositions d'ajustement</t>
  </si>
  <si>
    <t>fiche d'analyse des modifications nécessaires</t>
  </si>
  <si>
    <t>Analyse des changements nécessaires pas faite</t>
  </si>
  <si>
    <t>Analyse mensuelle des besoins de changement</t>
  </si>
  <si>
    <t>Les ajustements sont mis en œuvre dans des délais définis pour garantir leur efficacité.</t>
  </si>
  <si>
    <t>Les ajustements sont-ils mis en œuvre dans des délais définis pour garantir leur efficacité ?</t>
  </si>
  <si>
    <t>échéancier de mise en œuvre des correctifs</t>
  </si>
  <si>
    <t>Planning des corrections pas respecté</t>
  </si>
  <si>
    <t>Application de sanctions pour retards de planning</t>
  </si>
  <si>
    <t>preuve de respect des délais impartis</t>
  </si>
  <si>
    <t>Preuve des délais tenus manquante</t>
  </si>
  <si>
    <t>Justificatifs obligatoires pour les délais respectés</t>
  </si>
  <si>
    <t>Les responsables des activités de contrôle attestent que les ajustements sont pertinents.</t>
  </si>
  <si>
    <t>Les responsables des activités de contrôle attestent-ils que les ajustements sont pertinents ?</t>
  </si>
  <si>
    <t>attestation de pertinence signée</t>
  </si>
  <si>
    <t>Pertinence pas validée officiellement</t>
  </si>
  <si>
    <t>Validation formelle de la pertinence par la direction</t>
  </si>
  <si>
    <t>grille d'évaluation des ajustements</t>
  </si>
  <si>
    <t>Grille d'évaluation des changements pas fiable</t>
  </si>
  <si>
    <t>Grille d'évaluation standardisée et testée</t>
  </si>
  <si>
    <t>tableau de suivi d'impact post-modification</t>
  </si>
  <si>
    <t>Suivi des impacts après changement absent</t>
  </si>
  <si>
    <t>Suivi trimestriel des impacts post-changement</t>
  </si>
  <si>
    <t>indicateurs de réduction des risques</t>
  </si>
  <si>
    <t>Indicateurs réduction risques pas fiables</t>
  </si>
  <si>
    <t>Audit externe des indicateurs de réduction des risques</t>
  </si>
  <si>
    <t>procédure de revue continue des contrôles</t>
  </si>
  <si>
    <t>Revue continue des contrôles pas formalisée</t>
  </si>
  <si>
    <t>Procédure écrite de revue continue des contrôles</t>
  </si>
  <si>
    <t>matrice d'identification des besoins d'ajustement</t>
  </si>
  <si>
    <t>Besoins d'ajustement mal identifiés</t>
  </si>
  <si>
    <t>Identification semestrielle des besoins d'ajustement</t>
  </si>
  <si>
    <t>dossier documentaire des modifications approuvées</t>
  </si>
  <si>
    <t>Dossier modifications approuvées incomplet</t>
  </si>
  <si>
    <t>Dossier numérique complet des modifications approuvées</t>
  </si>
  <si>
    <t>preuve de déploiement dans les délais</t>
  </si>
  <si>
    <t>Preuve déploiement dans les temps manquante</t>
  </si>
  <si>
    <t>Preuve matérielle du déploiement dans les délais</t>
  </si>
  <si>
    <t>évaluation des responsables sur l'adéquation</t>
  </si>
  <si>
    <t>Responsables pas évalués sur l'adéquation</t>
  </si>
  <si>
    <t>Intégration de l'adéquation dans l'évaluation des responsables</t>
  </si>
  <si>
    <t>rapport d'efficacité des mesures correctives</t>
  </si>
  <si>
    <t>Efficacité des corrections pas mesurée</t>
  </si>
  <si>
    <t>Mesure trimestrielle de l'efficacité des corrections</t>
  </si>
  <si>
    <t>historique des impacts mesurés</t>
  </si>
  <si>
    <t>Historique des impacts pas gardé</t>
  </si>
  <si>
    <t>Archivage sécurisé de l'historique des impacts</t>
  </si>
  <si>
    <t>système de monitoring continu</t>
  </si>
  <si>
    <t>Monitoring pas en continu</t>
  </si>
  <si>
    <t>Système de monitoring en temps réel</t>
  </si>
  <si>
    <t>bilan trimestriel des améliorations</t>
  </si>
  <si>
    <t>Bilan améliorations trimestriel pas fait</t>
  </si>
  <si>
    <t>Bilan trimestriel contraignant des améliorations</t>
  </si>
  <si>
    <t>archive des décisions d'ajustement</t>
  </si>
  <si>
    <t>Décisions d'ajustement pas archivées</t>
  </si>
  <si>
    <t>Registre des décisions d'ajustement daté et signé</t>
  </si>
  <si>
    <t>S’assurer que les responsabilités des différentes parties prenantes concernant les activités de contrôle sont clairement définies et que les ressources nécessaires sont allouées pour leur mise en œuvre.</t>
  </si>
  <si>
    <t>Les responsabilités des parties prenantes concernant les activités de contrôle sont clairement définies.</t>
  </si>
  <si>
    <t>Les responsabilités des parties prenantes concernant les activités de contrôle sont-elles clairement définies ?</t>
  </si>
  <si>
    <t>matrice RACI des responsabilités de contrôle</t>
  </si>
  <si>
    <t>Rôles contrôle pas clairement attribués</t>
  </si>
  <si>
    <t>Matrice RACI pour les rôles de contrôle</t>
  </si>
  <si>
    <t>fiche de poste des parties prenantes</t>
  </si>
  <si>
    <t>Fiches de poste parties prenantes pas à jour</t>
  </si>
  <si>
    <t>Mise à jour mensuelle des fiches de poste</t>
  </si>
  <si>
    <t>Les ressources nécessaires pour la mise en œuvre des activités de contrôle sont allouées.</t>
  </si>
  <si>
    <t>Les ressources nécessaires pour la mise en œuvre des activités de contrôle sont-elles allouées ?</t>
  </si>
  <si>
    <t>budget alloué aux activités de contrôle</t>
  </si>
  <si>
    <t>Budget contrôle insuffisant</t>
  </si>
  <si>
    <t>Budget contrôle aligné sur les risques identifiés</t>
  </si>
  <si>
    <t>inventaire des ressources matérielles</t>
  </si>
  <si>
    <t>Ressources matérielles pas inventoriées</t>
  </si>
  <si>
    <t>Inventaire physique trimestriel des ressources</t>
  </si>
  <si>
    <t>déclaration des moyens disponibles</t>
  </si>
  <si>
    <t>Moyens disponibles déclarés faux</t>
  </si>
  <si>
    <t>Audit indépendant des moyens déclarés</t>
  </si>
  <si>
    <t>attestation des responsables datée</t>
  </si>
  <si>
    <t>Attestation responsables pas datée</t>
  </si>
  <si>
    <t>Attestation des responsables avec date et signature</t>
  </si>
  <si>
    <t>Les écarts en matière de ressources ou de responsabilités sont identifiés et corrigés.</t>
  </si>
  <si>
    <t>Les écarts en matière de ressources ou de responsabilités sont-ils identifiés et corrigés ?</t>
  </si>
  <si>
    <t>registre des écarts de ressources</t>
  </si>
  <si>
    <t>Écarts ressources pas notés</t>
  </si>
  <si>
    <t>Analyse mensuelle des écarts de ressources</t>
  </si>
  <si>
    <t>plan de compensation des lacunes</t>
  </si>
  <si>
    <t>Plan compensation lacunes absent</t>
  </si>
  <si>
    <t>Plan écrit de compensation des lacunes</t>
  </si>
  <si>
    <t>Un suivi des actions des parties prenantes est effectué pour mesurer leur efficacité.</t>
  </si>
  <si>
    <t>Un suivi des actions des parties prenantes est-il effectué pour mesurer leur efficacité ?</t>
  </si>
  <si>
    <t>tableau de suivi des contributions</t>
  </si>
  <si>
    <t>Suivi contributions pas fait</t>
  </si>
  <si>
    <t>Suivi hebdomadaire des contributions individuelles</t>
  </si>
  <si>
    <t>indicateurs d'efficacité des actions</t>
  </si>
  <si>
    <t>Indicateurs efficacité actions pas fiables</t>
  </si>
  <si>
    <t>Recalibrage semestriel des indicateurs d'efficacité</t>
  </si>
  <si>
    <t>Vérifier que les résultats des activités de contrôle sont documentés et partagés avec la direction, permettant une évaluation régulière et un ajustement des stratégies de gestion des risques.</t>
  </si>
  <si>
    <t>Les résultats des activités de contrôle sont documentés dans des rapports détaillés.</t>
  </si>
  <si>
    <t>Les résultats des activités de contrôle sont-ils documentés dans des rapports détaillés ?</t>
  </si>
  <si>
    <t>modèle de rapport d'activité</t>
  </si>
  <si>
    <t>Modèle rapport activité pas standard</t>
  </si>
  <si>
    <t>Modèle unique de rapport d'activité</t>
  </si>
  <si>
    <t>registre des résultats documentés</t>
  </si>
  <si>
    <t>Résultats pas documentés</t>
  </si>
  <si>
    <t>Documentation systématique des résultats</t>
  </si>
  <si>
    <t>Les rapports sont partagés avec la direction pour évaluation et prise de décision.</t>
  </si>
  <si>
    <t>Les rapports sont-ils partagés avec la direction pour évaluation et prise de décision ?</t>
  </si>
  <si>
    <t>procédure de reporting à la direction</t>
  </si>
  <si>
    <t>Reporting direction pas formalisé</t>
  </si>
  <si>
    <t>Procédure formalisée de reporting à la direction</t>
  </si>
  <si>
    <t>preuve de transmission des rapports</t>
  </si>
  <si>
    <t>Preuve transmission rapports manquante</t>
  </si>
  <si>
    <t>Accusé de réception électronique des rapports</t>
  </si>
  <si>
    <t>Les indicateurs de performance (KPI) des activités de contrôle sont définis et suivis.</t>
  </si>
  <si>
    <t>Les indicateurs de performance (KPI) des activités de contrôle sont-ils définis et suivis ?</t>
  </si>
  <si>
    <t>référentiel des KPI de contrôle</t>
  </si>
  <si>
    <t>Référentiel KPI contrôle obsolète</t>
  </si>
  <si>
    <t>Actualisation annuelle du référentiel KPI</t>
  </si>
  <si>
    <t>dashboard de suivi des indicateurs</t>
  </si>
  <si>
    <t>Dashboard indicateurs pas à jour</t>
  </si>
  <si>
    <t>Mise à jour quotidienne du dashboard indicateurs</t>
  </si>
  <si>
    <t>analyse root cause des écarts</t>
  </si>
  <si>
    <t>Analyse causes racine pas faite</t>
  </si>
  <si>
    <t>Analyse root cause obligatoire pour chaque incident</t>
  </si>
  <si>
    <t>plan d'actions correctives validé</t>
  </si>
  <si>
    <t>Plan actions correctives pas validé</t>
  </si>
  <si>
    <t>Validation écrite du plan d'actions correctives</t>
  </si>
  <si>
    <t>calendrier de mise en œuvre</t>
  </si>
  <si>
    <t>Calendrier mise en œuvre pas respecté</t>
  </si>
  <si>
    <t>Sanctions pour non-respect du calendrier</t>
  </si>
  <si>
    <t>preuve de réalisation des correctifs</t>
  </si>
  <si>
    <t>Absence de traçabilité des correctifs appliqués</t>
  </si>
  <si>
    <t>Corrections appliquées pas tracées</t>
  </si>
  <si>
    <t>Traçabilité numérique des corrections appliquées</t>
  </si>
  <si>
    <t>S’assurer que l’organisation sélectionne des contrôles généraux informatiques appropriés pour protéger les systèmes d'information contre les menaces internes et externes.</t>
  </si>
  <si>
    <t>Des contrôles généraux informatiques sont sélectionnés pour protéger les systèmes d’information.</t>
  </si>
  <si>
    <t>Des contrôles généraux informatiques sont-ils sélectionnés pour protéger les systèmes d'information ?</t>
  </si>
  <si>
    <t>référentiel des contrôles généraux informatiques</t>
  </si>
  <si>
    <t>Référentiel des contrôles non actualisé</t>
  </si>
  <si>
    <t>Contrôles dépassés qui protègent mal</t>
  </si>
  <si>
    <t>Audit semestriel des contrôles obsolètes</t>
  </si>
  <si>
    <t>procédure de sélection des contrôles</t>
  </si>
  <si>
    <t>Sélection des contrôles non documentée</t>
  </si>
  <si>
    <t>Choix des vérifications pas tracé</t>
  </si>
  <si>
    <t>Journal des choix de vérifications</t>
  </si>
  <si>
    <t>Les contrôles sont adaptés aux menaces internes et externes identifiées.</t>
  </si>
  <si>
    <t>Les contrôles sont-ils adaptés aux menaces internes et externes identifiées ?</t>
  </si>
  <si>
    <t>matrice d'adéquation contrôles/menaces</t>
  </si>
  <si>
    <t>Adéquation contrôles-menaces non prouvée</t>
  </si>
  <si>
    <t>Lien entre dangers et contrôles pas démontré</t>
  </si>
  <si>
    <t>Cartographie des liens dangers-contrôles</t>
  </si>
  <si>
    <t>analyse des risques cyber internes/externes</t>
  </si>
  <si>
    <t>Analyse cyber partielle ou obsolète</t>
  </si>
  <si>
    <t>Analyse sécurité informatique incomplète</t>
  </si>
  <si>
    <t>Analyse complète de sécurité informatique</t>
  </si>
  <si>
    <t>Les contrôles sont documentés et accessibles aux responsables concernés.</t>
  </si>
  <si>
    <t>Les contrôles sont-ils documentés et accessibles aux responsables concernés ?</t>
  </si>
  <si>
    <t>manuel des contrôles implémentés</t>
  </si>
  <si>
    <t>Manuel des contrôles non conforme à la réalité</t>
  </si>
  <si>
    <t>Mode d'emploi des contrôles pas réaliste</t>
  </si>
  <si>
    <t>Refonte des modes d'emploi avec les utilisateurs</t>
  </si>
  <si>
    <t>système de documentation partagée</t>
  </si>
  <si>
    <t>Documentation partagée non sécurisée</t>
  </si>
  <si>
    <t>Docs importants pas protégés</t>
  </si>
  <si>
    <t>Classement sécurisé des documents importants</t>
  </si>
  <si>
    <t>Les responsables attestent que les contrôles sont efficaces et adaptés aux besoins.</t>
  </si>
  <si>
    <t>Les responsables attestent-ils que les contrôles sont efficaces et adaptés aux besoins ?</t>
  </si>
  <si>
    <t>attestation d'efficacité des contrôles</t>
  </si>
  <si>
    <t>Efficacité des contrôles non attestée</t>
  </si>
  <si>
    <t>Performance des contrôles pas garantie</t>
  </si>
  <si>
    <t>Contrat de performance des contrôles</t>
  </si>
  <si>
    <t>rapport d'évaluation des besoins</t>
  </si>
  <si>
    <t>Besoins mal évalués</t>
  </si>
  <si>
    <t>Besoins mal ciblés</t>
  </si>
  <si>
    <t>Enquête trimestrielle sur les besoins réels</t>
  </si>
  <si>
    <t>Un suivi des contrôles est effectué pour s’assurer de leur pertinence et de leur efficacité.</t>
  </si>
  <si>
    <t>Un suivi des contrôles est-il effectué pour s'assurer de leur pertinence et de leur efficacité ?</t>
  </si>
  <si>
    <t>Supervision inefficace</t>
  </si>
  <si>
    <t>Surveillance qui marche mal</t>
  </si>
  <si>
    <t>Audit technique du système de surveillance</t>
  </si>
  <si>
    <t>indicateurs de performance des contrôles</t>
  </si>
  <si>
    <t>Indicateurs non pertinents</t>
  </si>
  <si>
    <t>Indicateurs inutiles</t>
  </si>
  <si>
    <t>Vérifier que les contrôles généraux informatiques sont conçus pour être efficaces à tous les niveaux de l’infrastructure informatique, incluant les réseaux, les bases de données, les applications et les dispositifs matériels.</t>
  </si>
  <si>
    <t>Les contrôles généraux informatiques sont conçus pour couvrir tous les niveaux de l’infrastructure informatique.</t>
  </si>
  <si>
    <t>Les contrôles généraux informatiques sont-ils conçus pour couvrir tous les niveaux de l'infrastructure informatique ?</t>
  </si>
  <si>
    <t>schéma de couverture de l'infrastructure</t>
  </si>
  <si>
    <t>Couverture infrastructure incomplète</t>
  </si>
  <si>
    <t>Système pas complètement couvert</t>
  </si>
  <si>
    <t>Couverture intégrale du système protégé</t>
  </si>
  <si>
    <t>inventaire des protections par couche technique</t>
  </si>
  <si>
    <t>Protections par couche insuffisantes</t>
  </si>
  <si>
    <t>Défenses pas assez étagées</t>
  </si>
  <si>
    <t>Défense en profondeur validée par experts</t>
  </si>
  <si>
    <t>Les réseaux, bases de données, applications et dispositifs matériels sont protégés par des contrôles adaptés.</t>
  </si>
  <si>
    <t>Les réseaux, bases de données, applications et dispositifs matériels sont-ils protégés par des contrôles adaptés ?</t>
  </si>
  <si>
    <t>plan de tests des contrôles</t>
  </si>
  <si>
    <t>Tests des contrôles non exhaustifs</t>
  </si>
  <si>
    <t>Tests pas complets</t>
  </si>
  <si>
    <t>Protocole de tests exhaustifs</t>
  </si>
  <si>
    <t>protocole d'évaluation d'efficacité</t>
  </si>
  <si>
    <t>Protocole d'évaluation non standardisé</t>
  </si>
  <si>
    <t>Méthode d'évaluation pas fixée</t>
  </si>
  <si>
    <t>Méthode d'évaluation standardisée</t>
  </si>
  <si>
    <t>Les contrôles sont testés régulièrement pour vérifier leur efficacité.</t>
  </si>
  <si>
    <t>Les contrôles sont-ils testés régulièrement pour vérifier leur efficacité ?</t>
  </si>
  <si>
    <t>compte-rendu de tests de pénétration</t>
  </si>
  <si>
    <t>Tests de pénétration superficiels</t>
  </si>
  <si>
    <t>Tests pirates trop légers</t>
  </si>
  <si>
    <t>Tests d'intrusion renforcés</t>
  </si>
  <si>
    <t>Partage des résultats incomplet</t>
  </si>
  <si>
    <t>Résultats pas tous partagés</t>
  </si>
  <si>
    <t>Diffusion intégrale des résultats aux concernés</t>
  </si>
  <si>
    <t>Les résultats des tests sont documentés et partagés avec les parties prenantes concernées.</t>
  </si>
  <si>
    <t>Les résultats des tests sont-ils documentés et partagés avec les parties prenantes concernées ?</t>
  </si>
  <si>
    <t>registre des faiblesses identifiées</t>
  </si>
  <si>
    <t>Faiblesses non enregistrées</t>
  </si>
  <si>
    <t>Faiblesses pas notées</t>
  </si>
  <si>
    <t>Registre central des faiblesses identifiées</t>
  </si>
  <si>
    <t>plan de renforcement des contrôles</t>
  </si>
  <si>
    <t>Renforcement des contrôles retardé</t>
  </si>
  <si>
    <t>Renforcements en retard</t>
  </si>
  <si>
    <t>Plan de renforcement avec échéances strictes</t>
  </si>
  <si>
    <t>Un plan d’action est établi pour renforcer les contrôles en cas de faiblesses identifiées.</t>
  </si>
  <si>
    <t>Un plan d'action est-il établi pour renforcer les contrôles en cas de faiblesses identifiées ?</t>
  </si>
  <si>
    <t>feuille de route corrective</t>
  </si>
  <si>
    <t>Feuille de route non suivie</t>
  </si>
  <si>
    <t>Planning pas suivi</t>
  </si>
  <si>
    <t>Suivi quotidien du planning</t>
  </si>
  <si>
    <t>suivi des mesures d'amélioration</t>
  </si>
  <si>
    <t>Améliorations non mesurées</t>
  </si>
  <si>
    <t>Progrès pas quantifiés</t>
  </si>
  <si>
    <t>Mesure quantitative des progrès</t>
  </si>
  <si>
    <t>S’assurer que les contrôles généraux informatiques sont régulièrement réévalués pour tenir compte des évolutions technologiques, des nouvelles menaces et des changements dans l’infrastructure de l’organisation.</t>
  </si>
  <si>
    <t>Les contrôles généraux informatiques sont réévalués régulièrement pour tenir compte des évolutions technologiques.</t>
  </si>
  <si>
    <t>Les contrôles généraux informatiques sont-ils réévalués régulièrement pour tenir compte des évolutions technologiques ?</t>
  </si>
  <si>
    <t>calendrier des réévaluations périodiques</t>
  </si>
  <si>
    <t>Réévaluations reportées</t>
  </si>
  <si>
    <t>Vérifications repoussées</t>
  </si>
  <si>
    <t>Liste de contrôle pour éviter les reports</t>
  </si>
  <si>
    <t>procédure d'actualisation des contrôles</t>
  </si>
  <si>
    <t>Actualisation des contrôles irrégulière</t>
  </si>
  <si>
    <t>Les nouvelles menaces sont intégrées dans les réévaluations des contrôles généraux informatiques.</t>
  </si>
  <si>
    <t>Les nouvelles menaces sont-elles intégrées dans les réévaluations des contrôles généraux informatiques ?</t>
  </si>
  <si>
    <t>veille technologique formalisée</t>
  </si>
  <si>
    <t>Veille technologique inactive</t>
  </si>
  <si>
    <t>Veille techno pas faite</t>
  </si>
  <si>
    <t>Veille technologique hebdomadaire</t>
  </si>
  <si>
    <t>registre des nouvelles menaces analysées</t>
  </si>
  <si>
    <t>Nouvelles menaces ignorées</t>
  </si>
  <si>
    <t>Nouveaux dangers pas vus</t>
  </si>
  <si>
    <t>Identification proactive des nouveaux dangers</t>
  </si>
  <si>
    <t>Les changements dans l’infrastructure de l’organisation sont pris en compte dans les réévaluations.</t>
  </si>
  <si>
    <t>Les changements dans l'infrastructure de l'organisation sont-ils pris en compte dans les réévaluations ?</t>
  </si>
  <si>
    <t>matrice d'impact des changements d'infrastructure</t>
  </si>
  <si>
    <t>Impact des changements sous-estimé</t>
  </si>
  <si>
    <t>Effets des changements sous-estimés</t>
  </si>
  <si>
    <t>Évaluation réaliste des impacts des changements</t>
  </si>
  <si>
    <t>procès-verbal de réévaluation complète</t>
  </si>
  <si>
    <t>Réévaluation non formalisée</t>
  </si>
  <si>
    <t>Re-vérification pas officialisée</t>
  </si>
  <si>
    <t>Procédure officielle de re-vérification</t>
  </si>
  <si>
    <t>Les résultats des réévaluations sont documentés et partagés avec les parties prenantes concernées.</t>
  </si>
  <si>
    <t>Les résultats des réévaluations sont-ils documentés et partagés avec les parties prenantes concernées ?</t>
  </si>
  <si>
    <t>rapport de synthèse des réévaluations</t>
  </si>
  <si>
    <t>Synthèse des réévaluations biaisée</t>
  </si>
  <si>
    <t>Bilan des vérifications faussé</t>
  </si>
  <si>
    <t>Contrôle croisé des bilans de vérification</t>
  </si>
  <si>
    <t>preuve de diffusion aux parties prenantes</t>
  </si>
  <si>
    <t>Diffusion non contrôlée</t>
  </si>
  <si>
    <t>Distribution d'infos pas maîtrisée</t>
  </si>
  <si>
    <t>Circuit contrôlé de distribution d'informations</t>
  </si>
  <si>
    <t>Un plan d’action est établi pour ajuster les contrôles en fonction des réévaluations.</t>
  </si>
  <si>
    <t>Un plan d'action est-il établi pour ajuster les contrôles en fonction des réévaluations ?</t>
  </si>
  <si>
    <t>plan d'ajustement des contrôles validé</t>
  </si>
  <si>
    <t>Ajustements non validés</t>
  </si>
  <si>
    <t>Modifications pas validées</t>
  </si>
  <si>
    <t>Validation systématique des modifications</t>
  </si>
  <si>
    <t>échéancier des modifications à implémenter</t>
  </si>
  <si>
    <t>Échéancier non respecté</t>
  </si>
  <si>
    <t>Délais pas tenus</t>
  </si>
  <si>
    <t>Pénalités pour dépassement des délais</t>
  </si>
  <si>
    <t>Vérifier que des mécanismes de suivi sont en place pour surveiller la mise en œuvre des contrôles généraux informatiques et évaluer leur efficacité en continu.</t>
  </si>
  <si>
    <t>Des mécanismes de suivi sont en place pour surveiller la mise en œuvre des contrôles généraux informatiques.</t>
  </si>
  <si>
    <t>Des mécanismes de suivi sont-ils en place pour surveiller la mise en œuvre des contrôles généraux informatiques ?</t>
  </si>
  <si>
    <t>tableau de bord de surveillance des contrôles</t>
  </si>
  <si>
    <t>Surveillance en temps réel défaillante</t>
  </si>
  <si>
    <t>Monitoring continu 24h/24</t>
  </si>
  <si>
    <t>alertes automatiques de dysfonctionnement</t>
  </si>
  <si>
    <t>Alertes non configurées</t>
  </si>
  <si>
    <t>Alertes pas activées</t>
  </si>
  <si>
    <t>Activation immédiate des alertes</t>
  </si>
  <si>
    <t>L’efficacité des contrôles est évaluée en continu à l’aide d’indicateurs de performance (KPI).</t>
  </si>
  <si>
    <t>L'efficacité des contrôles est-elle évaluée en continu à l'aide d'indicateurs de performance (KPI) ?</t>
  </si>
  <si>
    <t>KPI inadaptés</t>
  </si>
  <si>
    <t>Indicateurs clés pas adaptés</t>
  </si>
  <si>
    <t>Recalibrage des indicateurs clés</t>
  </si>
  <si>
    <t>historique des mesures d'efficacité</t>
  </si>
  <si>
    <t>Historique des mesures incomplet</t>
  </si>
  <si>
    <t>Historique complet des mesures</t>
  </si>
  <si>
    <t>Les écarts par rapport aux objectifs sont identifiés et documentés.</t>
  </si>
  <si>
    <t>Les écarts par rapport aux objectifs sont-ils identifiés et documentés ?</t>
  </si>
  <si>
    <t>registre des écarts constatés</t>
  </si>
  <si>
    <t>Problèmes pas étudiés</t>
  </si>
  <si>
    <t>Analyse systématique des problèmes</t>
  </si>
  <si>
    <t>analyse des causes racines des défaillances</t>
  </si>
  <si>
    <t>Causes racines non identifiées</t>
  </si>
  <si>
    <t>Origines des soucis pas trouvées</t>
  </si>
  <si>
    <t>Identification des causes racines</t>
  </si>
  <si>
    <t>Les ajustements nécessaires aux contrôles sont proposés et mis en œuvre.</t>
  </si>
  <si>
    <t>Les ajustements nécessaires aux contrôles sont-ils proposés et mis en œuvre ?</t>
  </si>
  <si>
    <t>Ajustements proposés non appliqués</t>
  </si>
  <si>
    <t>Améliorations proposées pas faites</t>
  </si>
  <si>
    <t>Mise en œuvre des améliorations</t>
  </si>
  <si>
    <t>ordre de mise à jour des contrôles</t>
  </si>
  <si>
    <t>Mises à jour non ordonnancées</t>
  </si>
  <si>
    <t>Mises à jour pas planifiées</t>
  </si>
  <si>
    <t>Planification rigoureuse des mises à jour</t>
  </si>
  <si>
    <t>Un suivi des ajustements est effectué pour mesurer leur impact sur l’efficacité des contrôles.</t>
  </si>
  <si>
    <t>Un suivi des ajustements est-il effectué pour mesurer leur impact sur l'efficacité des contrôles ?</t>
  </si>
  <si>
    <t>protocole de mesure d'impact post-ajustement</t>
  </si>
  <si>
    <t>Impact post-ajustement non mesuré</t>
  </si>
  <si>
    <t>Effets après correction pas mesurés</t>
  </si>
  <si>
    <t>Mesure des effets post-correction</t>
  </si>
  <si>
    <t>rapport d'efficacité des correctifs</t>
  </si>
  <si>
    <t>Efficacité des correctifs non prouvée</t>
  </si>
  <si>
    <t>Résultats des corrections pas prouvés</t>
  </si>
  <si>
    <t>Preuve tangible des résultats</t>
  </si>
  <si>
    <t>S’assurer que les responsables de la mise en œuvre des contrôles généraux informatiques sont qualifiés et formés pour gérer les risques informatiques et maintenir les contrôles à jour.</t>
  </si>
  <si>
    <t>Les responsables de la mise en œuvre des contrôles généraux informatiques sont qualifiés et formés.</t>
  </si>
  <si>
    <t>Les responsables de la mise en œuvre des contrôles généraux informatiques sont-ils qualifiés et formés ?</t>
  </si>
  <si>
    <t>référentiel des compétences requises</t>
  </si>
  <si>
    <t>Compétences requises mal définies</t>
  </si>
  <si>
    <t>Savoirs nécessaires pas clairs</t>
  </si>
  <si>
    <t>Définition claire des savoirs requis</t>
  </si>
  <si>
    <t>attestations de formation initiale</t>
  </si>
  <si>
    <t>Formations initiales non attestées</t>
  </si>
  <si>
    <t>Formations de base pas certifiées</t>
  </si>
  <si>
    <t>Les formations des responsables sont régulièrement mises à jour pour refléter les nouvelles menaces et technologies.</t>
  </si>
  <si>
    <t>Les formations des responsables sont-elles régulièrement mises à jour pour refléter les nouvelles menaces et technologies ?</t>
  </si>
  <si>
    <t>programme de formation continue</t>
  </si>
  <si>
    <t>Formation continue insuffisante</t>
  </si>
  <si>
    <t>Perfectionnement insuffisant</t>
  </si>
  <si>
    <t>Programme continu de perfectionnement</t>
  </si>
  <si>
    <t>historique des mises à jour pédagogiques</t>
  </si>
  <si>
    <t>Mises à jour pédagogiques non tracées</t>
  </si>
  <si>
    <t>Mises à jour formations pas suivies</t>
  </si>
  <si>
    <t>Mise à jour semestrielle des formations</t>
  </si>
  <si>
    <t>Les responsables attestent avoir les compétences nécessaires pour gérer les risques informatiques.</t>
  </si>
  <si>
    <t>Les responsables attestent-ils avoir les compétences nécessaires pour gérer les risques informatiques ?</t>
  </si>
  <si>
    <t>déclaration des compétences des responsables</t>
  </si>
  <si>
    <t>Compétences des responsables non vérifiées</t>
  </si>
  <si>
    <t>Compétences responsables pas checkées</t>
  </si>
  <si>
    <t>Évaluation annuelle des compétences responsables</t>
  </si>
  <si>
    <t>évaluation des connaissances techniques</t>
  </si>
  <si>
    <t>Évaluations techniques superficielles</t>
  </si>
  <si>
    <t>Tests techniques pas sérieux</t>
  </si>
  <si>
    <t>Tests techniques standardisés</t>
  </si>
  <si>
    <t>Un suivi des compétences des responsables est effectué pour s’assurer de leur pertinence.</t>
  </si>
  <si>
    <t>Un suivi des compétences des responsables est-il effectué pour s'assurer de leur pertinence ?</t>
  </si>
  <si>
    <t>plan de développement des compétences</t>
  </si>
  <si>
    <t>Développement des compétences inadapté</t>
  </si>
  <si>
    <t>Amélioration des compétences mal faite</t>
  </si>
  <si>
    <t>Plan personnalisé d'amélioration</t>
  </si>
  <si>
    <t>bilan des écarts de formation identifiés</t>
  </si>
  <si>
    <t>Écarts de formation non comblés</t>
  </si>
  <si>
    <t>Lacunes de formation pas réparées</t>
  </si>
  <si>
    <t>Correction immédiate des lacunes</t>
  </si>
  <si>
    <t>Les écarts en matière de compétences sont identifiés et corrigés via des formations supplémentaires.</t>
  </si>
  <si>
    <t>Les écarts en matière de compétences sont-ils identifiés et corrigés via des formations supplémentaires ?</t>
  </si>
  <si>
    <t>catalogue des formations correctives</t>
  </si>
  <si>
    <t>Formations correctives inexistantes</t>
  </si>
  <si>
    <t>Recyclages inexistants</t>
  </si>
  <si>
    <t>Recyclage obligatoire biannuel</t>
  </si>
  <si>
    <t>procédure standardisée de mise en œuvre</t>
  </si>
  <si>
    <t>Procédure non appliquée uniformément</t>
  </si>
  <si>
    <t>Application inégale des règles</t>
  </si>
  <si>
    <t>Application uniforme des règles</t>
  </si>
  <si>
    <t>Vérifier que des procédures documentées sont en place pour la mise en œuvre, la gestion et la réévaluation des contrôles généraux informatiques, garantissant la cohérence et la traçabilité des actions entreprises.</t>
  </si>
  <si>
    <t>Des procédures documentées sont en place pour la mise en œuvre des contrôles généraux informatiques.</t>
  </si>
  <si>
    <t>Des procédures documentées sont-elles en place pour la mise en œuvre des contrôles généraux informatiques ?</t>
  </si>
  <si>
    <t>guide opérationnel des contrôles</t>
  </si>
  <si>
    <t>Guide inadapté aux réalités terrain</t>
  </si>
  <si>
    <t>Guide qui ne colle pas à la réalité</t>
  </si>
  <si>
    <t>Guide opérationnel réaliste</t>
  </si>
  <si>
    <t>méthodologie de gestion des contrôles</t>
  </si>
  <si>
    <t>Méthodologie incomplète ou obsolète</t>
  </si>
  <si>
    <t>Méthode de travail incomplète ou dépassée</t>
  </si>
  <si>
    <t>Méthodes de travail actualisées</t>
  </si>
  <si>
    <t>Des procédures documentées sont en place pour la gestion des contrôles généraux informatiques.</t>
  </si>
  <si>
    <t>Des procédures documentées sont-elles en place pour la gestion des contrôles généraux informatiques ?</t>
  </si>
  <si>
    <t>protocole de réévaluation périodique</t>
  </si>
  <si>
    <t>Réévaluations irrégulières ou absentes</t>
  </si>
  <si>
    <t>Vérifications faites n'importe quand</t>
  </si>
  <si>
    <t>Planification stricte des vérifications</t>
  </si>
  <si>
    <t>Documentation éparpillée ou inaccessible</t>
  </si>
  <si>
    <t>Documents perdus ou introuvables</t>
  </si>
  <si>
    <t>Gestion documentaire centralisée</t>
  </si>
  <si>
    <t>Des procédures documentées sont en place pour la réévaluation des contrôles généraux informatiques.</t>
  </si>
  <si>
    <t>Des procédures documentées sont-elles en place pour la réévaluation des contrôles généraux informatiques ?</t>
  </si>
  <si>
    <t>preuve d’accessibilité des procédures</t>
  </si>
  <si>
    <t>Accessibilité non vérifiée</t>
  </si>
  <si>
    <t>Accès aux infos pas vérifié</t>
  </si>
  <si>
    <t>Contrôle systématique des accès</t>
  </si>
  <si>
    <t>registre de consultation des documents</t>
  </si>
  <si>
    <t>Consultations non tracées</t>
  </si>
  <si>
    <t>Qui consulte quoi pas tracé</t>
  </si>
  <si>
    <t>Traçage complet des consultations</t>
  </si>
  <si>
    <t>Les procédures sont accessibles à tous les responsables concernés.</t>
  </si>
  <si>
    <t>Les procédures sont-elles accessibles à tous les responsables concernés ?</t>
  </si>
  <si>
    <t>grille de conformité aux procédures</t>
  </si>
  <si>
    <t>Conformité aux procédures non mesurée</t>
  </si>
  <si>
    <t>Respect des règles pas mesuré</t>
  </si>
  <si>
    <t>Mesure quantitative du respect des règles</t>
  </si>
  <si>
    <t>rapport d’audit des pratiques</t>
  </si>
  <si>
    <t>Audit superficiel ou partial</t>
  </si>
  <si>
    <t>Audit bâclé ou pas neutre</t>
  </si>
  <si>
    <t>Audit externe indépendant</t>
  </si>
  <si>
    <t>Un suivi des procédures est effectué pour s’assurer de leur respect et de leur efficacité.</t>
  </si>
  <si>
    <t>Un suivi des procédures est-il effectué pour s'assurer de leur respect et de leur efficacité ?</t>
  </si>
  <si>
    <t>suivi des écarts de conformité</t>
  </si>
  <si>
    <t>Écarts non suivis systématiquement</t>
  </si>
  <si>
    <t>Problèmes pas suivis à la lettre</t>
  </si>
  <si>
    <t>Suivi rigoureux des problèmes</t>
  </si>
  <si>
    <t>plan d’amélioration continue</t>
  </si>
  <si>
    <t>Améliorations planifiées non implémentées</t>
  </si>
  <si>
    <t>Améliorations prévues pas faites</t>
  </si>
  <si>
    <t>Réalisation des améliorations prévues</t>
  </si>
  <si>
    <t>S’assurer que des tests d’audit sont régulièrement réalisés pour vérifier l’efficacité des contrôles généraux informatiques et leur conformité aux normes et réglementations applicables.</t>
  </si>
  <si>
    <t>Des tests d’audit sont régulièrement réalisés pour vérifier l’efficacité des contrôles généraux informatiques.</t>
  </si>
  <si>
    <t>Des tests d'audit sont-ils régulièrement réalisés pour vérifier l'efficacité des contrôles généraux informatiques ?</t>
  </si>
  <si>
    <t>plan d'audit annuel des contrôles informatiques</t>
  </si>
  <si>
    <t>Audit annuel non exhaustif</t>
  </si>
  <si>
    <t>Audit annuel qui oublie des choses</t>
  </si>
  <si>
    <t>Checklist exhaustive pour les audits</t>
  </si>
  <si>
    <t>protocole de test d'efficacité des contrôles</t>
  </si>
  <si>
    <t>Tests d'efficacité non standardisés</t>
  </si>
  <si>
    <t>Tests pas faits pareil pour tous</t>
  </si>
  <si>
    <t>Procédure uniforme pour les tests</t>
  </si>
  <si>
    <t>Les tests d’audit vérifient la conformité des contrôles aux normes et réglementations applicables.</t>
  </si>
  <si>
    <t>Les tests d'audit vérifient-ils la conformité des contrôles aux normes et réglementations applicables ?</t>
  </si>
  <si>
    <t>grille d'évaluation de conformité normative</t>
  </si>
  <si>
    <t>Évaluation normative biaisée</t>
  </si>
  <si>
    <t>Évaluation basée sur des critères faux</t>
  </si>
  <si>
    <t>Critères d'évaluation objectifs</t>
  </si>
  <si>
    <t>référentiel des normes applicables</t>
  </si>
  <si>
    <t>Référentiel normatif incomplet</t>
  </si>
  <si>
    <t>Référentiel des règles incomplet</t>
  </si>
  <si>
    <t>Référentiel réglementaire complet</t>
  </si>
  <si>
    <t>Les résultats des tests d’audit sont documentés et partagés avec la direction.</t>
  </si>
  <si>
    <t>Les résultats des tests d'audit sont-ils documentés et partagés avec la direction ?</t>
  </si>
  <si>
    <t>rapport d'audit détaillé</t>
  </si>
  <si>
    <t>Rapport d'audit édulcoré</t>
  </si>
  <si>
    <t>Rapport d'audit qui cache des choses</t>
  </si>
  <si>
    <t>Reporting d'audit transparent</t>
  </si>
  <si>
    <t>Transmission directionnelle tardive</t>
  </si>
  <si>
    <t>Infos à la direction qui arrivent tard</t>
  </si>
  <si>
    <t>Alerte immédiate de la direction</t>
  </si>
  <si>
    <t>Les écarts identifiés lors des tests d’audit sont corrigés dans des délais définis.</t>
  </si>
  <si>
    <t>Les écarts identifiés lors des tests d'audit sont-ils corrigés dans des délais définis ?</t>
  </si>
  <si>
    <t>registre des non-conformités identifiées</t>
  </si>
  <si>
    <t>Non-conformités non enregistrées</t>
  </si>
  <si>
    <t>Problèmes de conformité pas notés</t>
  </si>
  <si>
    <t>Enregistrement systématique des non-conformités</t>
  </si>
  <si>
    <t>échéancier de correction des écarts</t>
  </si>
  <si>
    <t>Corrections reportées indéfiniment</t>
  </si>
  <si>
    <t>Corrections toujours repoussées</t>
  </si>
  <si>
    <t>Plan de correction avec échéances</t>
  </si>
  <si>
    <t>Un suivi des actions correctives est effectué pour mesurer leur impact sur l’efficacité des contrôles.</t>
  </si>
  <si>
    <t>Un suivi des actions correctives est-il effectué pour mesurer leur impact sur l'efficacité des contrôles ?</t>
  </si>
  <si>
    <t>tableau de suivi des actions correctives</t>
  </si>
  <si>
    <t>Suivi des actions non rigoureux</t>
  </si>
  <si>
    <t>Suivi des actions pas sérieux</t>
  </si>
  <si>
    <t>Suivi quantifié des actions</t>
  </si>
  <si>
    <t>indicateurs d'amélioration post-correction</t>
  </si>
  <si>
    <t>Améliorations non quantifiées</t>
  </si>
  <si>
    <t>Progrès pas chiffrés</t>
  </si>
  <si>
    <t>Indicateurs clairs de progression</t>
  </si>
  <si>
    <t>S’assurer que des règles de contrôle claires et bien définies sont mises en place pour chaque domaine critique, et qu’elles couvrent toutes les activités pertinentes pour assurer la conformité et la gestion des risques.</t>
  </si>
  <si>
    <t>Des règles de contrôle claires et bien définies sont mises en place pour chaque domaine critique.</t>
  </si>
  <si>
    <t>Des règles de contrôle claires et bien définies sont-elles mises en place pour chaque domaine critique ?</t>
  </si>
  <si>
    <t>charte des règles de contrôle par domaine</t>
  </si>
  <si>
    <t>Règles par domaine floues ou contradictoires</t>
  </si>
  <si>
    <t>Règles pas claires ou qui se contredisent</t>
  </si>
  <si>
    <t>Clarification des règles contradictoires</t>
  </si>
  <si>
    <t>inventaire des processus critiques couverts</t>
  </si>
  <si>
    <t>Processus critiques non couverts</t>
  </si>
  <si>
    <t>Processus importants pas protégés</t>
  </si>
  <si>
    <t>Protection renforcée des processus</t>
  </si>
  <si>
    <t>Les règles de contrôle couvrent toutes les activités pertinentes pour assurer la conformité et la gestion des risques.</t>
  </si>
  <si>
    <t>Les règles de contrôle couvrent-elles toutes les activités pertinentes pour assurer la conformité et la gestion des risques ?</t>
  </si>
  <si>
    <t>Procédures pas actualisées</t>
  </si>
  <si>
    <t>Actualisation trimestrielle des procédures</t>
  </si>
  <si>
    <t>système de diffusion des règles</t>
  </si>
  <si>
    <t>Diffusion des règles inefficace</t>
  </si>
  <si>
    <t>Les règles mal communiquées</t>
  </si>
  <si>
    <t>Communication efficace des règles</t>
  </si>
  <si>
    <t>Les règles de contrôle sont documentées et accessibles à tous les collaborateurs concernés.</t>
  </si>
  <si>
    <t>Les règles de contrôle sont-elles documentées et accessibles à tous les collaborateurs concernés ?</t>
  </si>
  <si>
    <t>attestation de connaissance des règles</t>
  </si>
  <si>
    <t>Connaissance des règles non attestée</t>
  </si>
  <si>
    <t>Pas de preuve qu'on connaît les règles</t>
  </si>
  <si>
    <t>Test de connaissance des règles</t>
  </si>
  <si>
    <t>test de validation des compétences</t>
  </si>
  <si>
    <t>Compétences non validées objectivement</t>
  </si>
  <si>
    <t>Savoir-faire pas testé concrètement</t>
  </si>
  <si>
    <t>Évaluation pratique des compétences</t>
  </si>
  <si>
    <t>Les collaborateurs attestent avoir compris et appliqué les règles de contrôle.</t>
  </si>
  <si>
    <t>Les collaborateurs attestent-ils avoir compris et appliqué les règles de contrôle ?</t>
  </si>
  <si>
    <t>programme de surveillance continue</t>
  </si>
  <si>
    <t>Surveillance discontinue</t>
  </si>
  <si>
    <t>Surveillance pas constante</t>
  </si>
  <si>
    <t>Surveillance permanente automatisée</t>
  </si>
  <si>
    <t>rapport de conformité aux règles</t>
  </si>
  <si>
    <t>Conformité mal documentée</t>
  </si>
  <si>
    <t>Preuve de conformité introuvable</t>
  </si>
  <si>
    <t>Preuve de conformité accessible</t>
  </si>
  <si>
    <t>Un suivi des règles de contrôle est effectué pour s’assurer de leur respect et de leur efficacité.</t>
  </si>
  <si>
    <t>Un suivi des règles de contrôle est-il effectué pour s'assurer de leur respect et de leur efficacité ?</t>
  </si>
  <si>
    <t>statistiques d'écarts constatés</t>
  </si>
  <si>
    <t>Statistiques d'écarts non fiables</t>
  </si>
  <si>
    <t>Stats sur les écarts pas fiables</t>
  </si>
  <si>
    <t>Audit des statistiques d'écarts</t>
  </si>
  <si>
    <t>Renforcement des contrôles insuffisant</t>
  </si>
  <si>
    <t>Contrôles renforcés insuffisamment</t>
  </si>
  <si>
    <t>Renforcement proportionné des contrôles</t>
  </si>
  <si>
    <t>Vérifier que des procédures détaillées sont établies pour mettre en œuvre les règles de contrôle, avec des instructions précises sur la manière de suivre et de maintenir ces règles dans les opérations quotidiennes.</t>
  </si>
  <si>
    <t>Des procédures détaillées sont établies pour mettre en œuvre les règles de contrôle.</t>
  </si>
  <si>
    <t>Des procédures détaillées sont-elles établies pour mettre en œuvre les règles de contrôle ?</t>
  </si>
  <si>
    <t>manuel des procédures opérationnelles détaillées</t>
  </si>
  <si>
    <t>Procédures opérationnelles imprécises</t>
  </si>
  <si>
    <t>Mode d'emploi pas clair</t>
  </si>
  <si>
    <t>Refonte des modes d'emploi avec cas pratiques</t>
  </si>
  <si>
    <t>guide pas-à-pas d'application des contrôles</t>
  </si>
  <si>
    <t>Guide d'application trop théorique</t>
  </si>
  <si>
    <t>Guide trop théorique inutilisable</t>
  </si>
  <si>
    <t>Création de guides opérationnels terrain</t>
  </si>
  <si>
    <t>Les procédures incluent des instructions précises sur la manière de suivre et de maintenir les règles dans les opérations quotidiennes.</t>
  </si>
  <si>
    <t>Les procédures incluent-elles des instructions précises sur la manière de suivre et de maintenir les règles dans les opérations quotidiennes ?</t>
  </si>
  <si>
    <t>référentiel documentaire des procédures</t>
  </si>
  <si>
    <t>Référentiel documentaire incomplet</t>
  </si>
  <si>
    <t>Référentiel avec des trous</t>
  </si>
  <si>
    <t>Complétion du référentiel normatif</t>
  </si>
  <si>
    <t>système de gestion documentaire accessible</t>
  </si>
  <si>
    <t>Gestion documentaire défaillante</t>
  </si>
  <si>
    <t>Gestion des documents qui foire</t>
  </si>
  <si>
    <t>Système de gestion documentaire centralisé</t>
  </si>
  <si>
    <t>Les procédures sont documentées et accessibles à tous les collaborateurs concernés.</t>
  </si>
  <si>
    <t>Les procédures sont-elles documentées et accessibles à tous les collaborateurs concernés ?</t>
  </si>
  <si>
    <t>Formations non attestées</t>
  </si>
  <si>
    <t>Formations pas certifiées</t>
  </si>
  <si>
    <t>registre des validations de compréhension</t>
  </si>
  <si>
    <t>Validations de compréhension fictives</t>
  </si>
  <si>
    <t>Validations de compréhension bidon</t>
  </si>
  <si>
    <t>Tests de validation de compréhension sérieux</t>
  </si>
  <si>
    <t>Les collaborateurs attestent avoir compris et appliqué les procédures.</t>
  </si>
  <si>
    <t>Les collaborateurs attestent-ils avoir compris et appliqué les procédures ?</t>
  </si>
  <si>
    <t>programme de contrôle de conformité</t>
  </si>
  <si>
    <t>Contrôle de conformité inefficace</t>
  </si>
  <si>
    <t>Contrôle conformité qui marche mal</t>
  </si>
  <si>
    <t>Audit du système de contrôle conformité</t>
  </si>
  <si>
    <t>rapport de suivi d'application</t>
  </si>
  <si>
    <t>Suivi d'application irrégulier</t>
  </si>
  <si>
    <t>Application pas régulière</t>
  </si>
  <si>
    <t>Application uniforme sur tous les sites</t>
  </si>
  <si>
    <t>calendrier de révision des processus</t>
  </si>
  <si>
    <t>Révisions non calendarisées</t>
  </si>
  <si>
    <t>Révisions pas planifiées</t>
  </si>
  <si>
    <t>Calendrier annuel des révisions</t>
  </si>
  <si>
    <t>procédure d'actualisation interne</t>
  </si>
  <si>
    <t>Actualisation interne négligée</t>
  </si>
  <si>
    <t>Mises à jour internes négligées</t>
  </si>
  <si>
    <t>Processus de mise à jour formalisé</t>
  </si>
  <si>
    <t>S’assurer que les règles et procédures sont régulièrement révisées et mises à jour pour refléter les changements dans l’environnement interne et externe, les évolutions réglementaires ou les améliorations des meilleures pratiques.</t>
  </si>
  <si>
    <t>Les règles et procédures sont régulièrement révisées pour refléter les changements dans l’environnement interne.</t>
  </si>
  <si>
    <t>Les règles et procédures sont-elles régulièrement révisées pour refléter les changements dans l'environnement interne ?</t>
  </si>
  <si>
    <t>protocole de veille externe</t>
  </si>
  <si>
    <t>Veille externe inactive</t>
  </si>
  <si>
    <t>Veille pas faite</t>
  </si>
  <si>
    <t>Veille réglementaire hebdomadaire</t>
  </si>
  <si>
    <t>matrice d'analyse réglementaire</t>
  </si>
  <si>
    <t>Analyse réglementaire superficielle</t>
  </si>
  <si>
    <t>Analyse des règles trop vite faite</t>
  </si>
  <si>
    <t>Analyse approfondie des nouvelles règles</t>
  </si>
  <si>
    <t>Les règles et procédures sont régulièrement révisées pour refléter les changements dans l’environnement externe.</t>
  </si>
  <si>
    <t>Les règles et procédures sont-elles régulièrement révisées pour refléter les changements dans l'environnement externe ?</t>
  </si>
  <si>
    <t>benchmark des meilleures pratiques sectorielles</t>
  </si>
  <si>
    <t>Benchmark non actualisé</t>
  </si>
  <si>
    <t>Comparaisons pas à jour</t>
  </si>
  <si>
    <t>Benchmarking sectoriel trimestriel</t>
  </si>
  <si>
    <t>registre des améliorations apportées</t>
  </si>
  <si>
    <t>Améliorations non documentées</t>
  </si>
  <si>
    <t>Améliorations pas écrites</t>
  </si>
  <si>
    <t>Documentation systématique des améliorations</t>
  </si>
  <si>
    <t>Les évolutions réglementaires sont intégrées dans les révisions des règles et procédures.</t>
  </si>
  <si>
    <t>Les évolutions réglementaires sont-elles intégrées dans les révisions des règles et procédures ?</t>
  </si>
  <si>
    <t>procès-verbal de comité de révision</t>
  </si>
  <si>
    <t>Comité de révision inopérant</t>
  </si>
  <si>
    <t>Comité de contrôle qui sert à rien</t>
  </si>
  <si>
    <t>Restructuration du comité de contrôle</t>
  </si>
  <si>
    <t>plan de diffusion des mises à jour</t>
  </si>
  <si>
    <t>Diffusion des mises à jour partielle</t>
  </si>
  <si>
    <t>Mises à jour pas diffusées partout</t>
  </si>
  <si>
    <t>Diffusion certifiée des mises à jour</t>
  </si>
  <si>
    <t>Les meilleures pratiques sont prises en compte lors des mises à jour des règles et procédures.</t>
  </si>
  <si>
    <t>Les meilleures pratiques sont-elles prises en compte lors des mises à jour des règles et procédures ?</t>
  </si>
  <si>
    <t>preuve de communication aux parties prenantes</t>
  </si>
  <si>
    <t>Communication non prouvée</t>
  </si>
  <si>
    <t>Pas de preuve que l'info est arrivée</t>
  </si>
  <si>
    <t>Accusé de réception électronique obligatoire</t>
  </si>
  <si>
    <t>historique des versions des procédures</t>
  </si>
  <si>
    <t>Historique des versions incomplet</t>
  </si>
  <si>
    <t>Historique des versions avec des trous</t>
  </si>
  <si>
    <t>Gestion rigoureuse des versions</t>
  </si>
  <si>
    <t>Les résultats des révisions sont documentés et partagés avec les parties prenantes concernées.</t>
  </si>
  <si>
    <t>Les résultats des révisions sont-ils documentés et partagés avec les parties prenantes concernées ?</t>
  </si>
  <si>
    <t>log des modifications apportées</t>
  </si>
  <si>
    <t>Log des modifications falsifiable</t>
  </si>
  <si>
    <t>Journal des modifs trafiqué</t>
  </si>
  <si>
    <t>Journal des modifications sécurisé</t>
  </si>
  <si>
    <t>bilan des évolutions implantées</t>
  </si>
  <si>
    <t>Bilan incomplet des changements effectifs</t>
  </si>
  <si>
    <t>Bilan des changements pas complet</t>
  </si>
  <si>
    <t>Bilan exhaustif des changements</t>
  </si>
  <si>
    <t>Vérifier que les responsables des contrôles sont impliqués dans la définition et la mise à jour des règles et des procédures, afin de garantir que celles-ci répondent aux besoins spécifiques des systèmes d'information et aux exigences de contrôle.</t>
  </si>
  <si>
    <t>Les responsables des contrôles sont impliqués dans la définition des règles et procédures.</t>
  </si>
  <si>
    <t>Les responsables des contrôles sont-ils impliqués dans la définition des règles et procédures ?</t>
  </si>
  <si>
    <t>PV de participation aux comités de définition</t>
  </si>
  <si>
    <t>Participation aux comités non documentée</t>
  </si>
  <si>
    <t>Présence aux réunions pas prouvée</t>
  </si>
  <si>
    <t>Feuille de présence signée</t>
  </si>
  <si>
    <t>registre des contributions des responsables</t>
  </si>
  <si>
    <t>Contributions des responsables non tracées</t>
  </si>
  <si>
    <t>Idées des managers pas suivies</t>
  </si>
  <si>
    <t>Suivi systématique des propositions</t>
  </si>
  <si>
    <t>Les responsables des contrôles sont impliqués dans la mise à jour des règles et procédures.</t>
  </si>
  <si>
    <t>Les responsables des contrôles sont-ils impliqués dans la mise à jour des règles et procédures ?</t>
  </si>
  <si>
    <t>procès-verbal des réunions de mise à jour</t>
  </si>
  <si>
    <t>PV de réunion omettant des décisions clés</t>
  </si>
  <si>
    <t>Décisions importantes oubliées</t>
  </si>
  <si>
    <t>Registre central des décisions</t>
  </si>
  <si>
    <t>traçabilité des modifications proposées</t>
  </si>
  <si>
    <t>Historique des modifications introuvable</t>
  </si>
  <si>
    <t>Historique des changements perdu</t>
  </si>
  <si>
    <t>Sauvegarde automatique des historiques</t>
  </si>
  <si>
    <t>Les règles et procédures sont adaptées aux besoins spécifiques des systèmes d’information.</t>
  </si>
  <si>
    <t>Les règles et procédures sont-elles adaptées aux besoins spécifiques des systèmes d'information ?</t>
  </si>
  <si>
    <t>analyse d'adéquation aux systèmes d'information</t>
  </si>
  <si>
    <t>Adéquation aux SI non démontrée</t>
  </si>
  <si>
    <t>Compatibilité système non vérifiée</t>
  </si>
  <si>
    <t>Tests de compatibilité préalables</t>
  </si>
  <si>
    <t>matrice de couverture des besoins spécifiques</t>
  </si>
  <si>
    <t>Couverture des besoins partielle</t>
  </si>
  <si>
    <t>Besoins opérationnels partiellement couverts</t>
  </si>
  <si>
    <t>Analyse complète des besoins opérationnels</t>
  </si>
  <si>
    <t>Les règles et procédures répondent aux exigences de contrôle définies par l’organisation.</t>
  </si>
  <si>
    <t>Les règles et procédures répondent-elles aux exigences de contrôle définies par l'organisation ?</t>
  </si>
  <si>
    <t>référentiel des exigences de contrôle</t>
  </si>
  <si>
    <t>Exigences de contrôle obsolètes</t>
  </si>
  <si>
    <t>Règles de contrôle dépassées</t>
  </si>
  <si>
    <t>Actualisation annuelle des règles de contrôle</t>
  </si>
  <si>
    <t>grille d'évaluation de conformité</t>
  </si>
  <si>
    <t>Évaluation de conformité non standardisée</t>
  </si>
  <si>
    <t>Vérification conformité incohérente</t>
  </si>
  <si>
    <t>Procédure de vérification standardisée</t>
  </si>
  <si>
    <t>Les responsables attestent que les règles et procédures sont pertinentes et efficaces.</t>
  </si>
  <si>
    <t>Les responsables attestent-ils que les règles et procédures sont pertinentes et efficaces ?</t>
  </si>
  <si>
    <t>déclaration de validation des responsables</t>
  </si>
  <si>
    <t>Validation des responsables non formalisée</t>
  </si>
  <si>
    <t>Validation responsables sans preuve</t>
  </si>
  <si>
    <t>Attestation de validation signée</t>
  </si>
  <si>
    <t>attestation d'efficacité signée</t>
  </si>
  <si>
    <t>Efficacité déclarée non prouvée</t>
  </si>
  <si>
    <t>Performance contrôles non démontrée</t>
  </si>
  <si>
    <t>Mesure continue de performance</t>
  </si>
  <si>
    <t xml:space="preserve"> Information et Communication </t>
  </si>
  <si>
    <t>S’assurer que des mécanismes de suivi sont en place pour garantir le respect des règles et procédures de contrôle, avec des rapports réguliers sur leur mise en œuvre et des audits pour vérifier leur efficacité.</t>
  </si>
  <si>
    <t>Des mécanismes de suivi sont en place pour garantir le respect des règles et procédures de contrôle.</t>
  </si>
  <si>
    <t>Des mécanismes de suivi sont-ils en place pour garantir le respect des règles et procédures de contrôle ?</t>
  </si>
  <si>
    <t>protocole de surveillance continue</t>
  </si>
  <si>
    <t>Surveillance continue inefficace</t>
  </si>
  <si>
    <t>Surveillance qui fonctionne mal</t>
  </si>
  <si>
    <t>Surveillance 24/7 avec alertes</t>
  </si>
  <si>
    <t>système d'alertes de non-conformité</t>
  </si>
  <si>
    <t>Alertes de non-conformité non fonctionnelles</t>
  </si>
  <si>
    <t>Alertes qui ne marchent pas</t>
  </si>
  <si>
    <t>Maintenance préventive des systèmes</t>
  </si>
  <si>
    <t>Des rapports réguliers sur la mise en œuvre des règles et procédures sont produits.</t>
  </si>
  <si>
    <t>Des rapports réguliers sur la mise en œuvre des règles et procédures sont-ils produits ?</t>
  </si>
  <si>
    <t>modèle de reporting périodique</t>
  </si>
  <si>
    <t>Reporting périodique irrégulier</t>
  </si>
  <si>
    <t>Reporting automatisé avec rappels</t>
  </si>
  <si>
    <t>calendrier des rapports d'avancement</t>
  </si>
  <si>
    <t>Calendrier des rapports non respecté</t>
  </si>
  <si>
    <t>Échéances rapports ignorées</t>
  </si>
  <si>
    <t>Respect strict des échéances</t>
  </si>
  <si>
    <t>Des audits sont réalisés pour vérifier l’efficacité des règles et procédures.</t>
  </si>
  <si>
    <t>Des audits sont-ils réalisés pour vérifier l'efficacité des règles et procédures ?</t>
  </si>
  <si>
    <t>plan d'audit des procédures</t>
  </si>
  <si>
    <t>Audit des procédures superficiel</t>
  </si>
  <si>
    <t>Audit qui passe à côté des problèmes</t>
  </si>
  <si>
    <t>Checklist d'audit exhaustive</t>
  </si>
  <si>
    <t>méthodologie d'évaluation d'efficacité</t>
  </si>
  <si>
    <t>Méthodologie d'évaluation inadaptée</t>
  </si>
  <si>
    <t>Méthode évaluation inadaptée</t>
  </si>
  <si>
    <t>Méthode d'évaluation adaptée</t>
  </si>
  <si>
    <t>Les résultats des audits sont documentés et partagés avec la direction.</t>
  </si>
  <si>
    <t>Les résultats des audits sont-ils documentés et partagés avec la direction ?</t>
  </si>
  <si>
    <t>dossier complet des résultats d'audit</t>
  </si>
  <si>
    <t>Dossier d'audit incomplet</t>
  </si>
  <si>
    <t>Dossier audit incomplet</t>
  </si>
  <si>
    <t>Dossier d'audit complet et daté</t>
  </si>
  <si>
    <t>Transmission à la direction non tracée</t>
  </si>
  <si>
    <t>Info direction en retard</t>
  </si>
  <si>
    <t>Un suivi des actions décidées suite aux audits est effectué pour mesurer leur impact.</t>
  </si>
  <si>
    <t>Un suivi des actions décidées suite aux audits est-il effectué pour mesurer leur impact ?</t>
  </si>
  <si>
    <t>tableau de suivi des décisions</t>
  </si>
  <si>
    <t>Suivi rigoureux des décisions</t>
  </si>
  <si>
    <t>indicateurs de performance post-audit</t>
  </si>
  <si>
    <t>Indicateurs post-audit non pertinents</t>
  </si>
  <si>
    <t>Indicateurs post-audit inutiles</t>
  </si>
  <si>
    <t>Indicateurs post-audit pertinents</t>
  </si>
  <si>
    <t>Vérifier que des actions correctives sont prises lorsque des écarts sont identifiés dans l’application des règles et procédures de contrôle, avec des processus de mise à jour ou de renforcement des contrôles si nécessaire.</t>
  </si>
  <si>
    <t>Des actions correctives sont prises lorsque des écarts sont identifiés dans l’application des règles et procédures.</t>
  </si>
  <si>
    <t>Des actions correctives sont-elles prises lorsque des écarts sont identifiés dans l'application des règles et procédures ?</t>
  </si>
  <si>
    <t>procédure de traitement des écarts</t>
  </si>
  <si>
    <t>Traitement des écarts non systématique</t>
  </si>
  <si>
    <t>Gestion des problèmes inconstante</t>
  </si>
  <si>
    <t>Procédure unique de gestion des problèmes</t>
  </si>
  <si>
    <t>fiche d'enregistrement des non-conformités</t>
  </si>
  <si>
    <t>Enregistrement des non-conformités partial</t>
  </si>
  <si>
    <t>Enregistrement des écarts partial</t>
  </si>
  <si>
    <t>Enregistrement objectif des écarts</t>
  </si>
  <si>
    <t>Les écarts sont documentés et classés par niveau de gravité.</t>
  </si>
  <si>
    <t>Les écarts sont-ils documentés et classés par niveau de gravité ?</t>
  </si>
  <si>
    <t>grille de classification des écarts</t>
  </si>
  <si>
    <t>Classification des écarts arbitraire</t>
  </si>
  <si>
    <t>Classement des problèmes arbitraire</t>
  </si>
  <si>
    <t>Grille de classement standardisée</t>
  </si>
  <si>
    <t>échelle de gravité validée</t>
  </si>
  <si>
    <t>Échelle de gravité non appliquée</t>
  </si>
  <si>
    <t>Niveaux gravité pas utilisés</t>
  </si>
  <si>
    <t>Utilisation stricte des niveaux de gravité</t>
  </si>
  <si>
    <t>Des processus de mise à jour ou de renforcement des contrôles sont mis en œuvre si nécessaire.</t>
  </si>
  <si>
    <t>Des processus de mise à jour ou de renforcement des contrôles sont-ils mis en œuvre si nécessaire ?</t>
  </si>
  <si>
    <t>protocole de mise à jour des contrôles</t>
  </si>
  <si>
    <t>Mise à jour des contrôles retardée</t>
  </si>
  <si>
    <t>Mises à jour contrôles en retard</t>
  </si>
  <si>
    <t>plan de renforcement des procédures</t>
  </si>
  <si>
    <t>Renforcement des procédures insuffisant</t>
  </si>
  <si>
    <t>Renforcement procédures insuffisant</t>
  </si>
  <si>
    <t>Renforcement proportionné des procédures</t>
  </si>
  <si>
    <t>Les actions correctives sont suivies pour s’assurer de leur mise en œuvre dans les délais impartis.</t>
  </si>
  <si>
    <t>Les actions correctives sont-elles suivies pour s'assurer de leur mise en œuvre dans les délais impartis ?</t>
  </si>
  <si>
    <t>tableau de suivi des corrections</t>
  </si>
  <si>
    <t>Suivi des corrections non rigoureux</t>
  </si>
  <si>
    <t>Suivi corrections bâclé</t>
  </si>
  <si>
    <t>Suivi qualité des corrections</t>
  </si>
  <si>
    <t>échéancier des actions correctives</t>
  </si>
  <si>
    <t>Échéancier des actions irréaliste</t>
  </si>
  <si>
    <t>Délais actions irréalistes</t>
  </si>
  <si>
    <t>Délais réalistes validés</t>
  </si>
  <si>
    <t>Évaluation des résultats biaisée</t>
  </si>
  <si>
    <t>Évaluation résultats faussée</t>
  </si>
  <si>
    <t>Évaluation indépendante des résultats</t>
  </si>
  <si>
    <t>preuve documentaire des améliorations</t>
  </si>
  <si>
    <t>Preuves d'améliorations introuvables</t>
  </si>
  <si>
    <t>Preuves amélioration manquantes</t>
  </si>
  <si>
    <t>Preuves matérielles des améliorations</t>
  </si>
  <si>
    <t>registre des écarts récurrents</t>
  </si>
  <si>
    <t>Écarts récurrents non analysés</t>
  </si>
  <si>
    <t>Problèmes récurrents pas analysés</t>
  </si>
  <si>
    <t>Analyse approfondie des problèmes récurrents</t>
  </si>
  <si>
    <t>analyse des causes profondes</t>
  </si>
  <si>
    <t>Causes profondes non identifiées</t>
  </si>
  <si>
    <t>Racines des défauts pas trouvées</t>
  </si>
  <si>
    <t>Identification systématique des causes racines</t>
  </si>
  <si>
    <t>matrice des actions préventives</t>
  </si>
  <si>
    <t>Actions préventives inefficaces</t>
  </si>
  <si>
    <t>Mise en place d'actions préventives efficaces</t>
  </si>
  <si>
    <t>système d'alerte des retards</t>
  </si>
  <si>
    <t>Alertes de retard non configurées</t>
  </si>
  <si>
    <t>Alertes retards absentes</t>
  </si>
  <si>
    <t>Système d'alertes automatiques pour les retards</t>
  </si>
  <si>
    <t>indicateurs de respect des délais</t>
  </si>
  <si>
    <t>Respect des délais non mesuré</t>
  </si>
  <si>
    <t>Respect délais pas mesuré</t>
  </si>
  <si>
    <t>Mesure et suivi rigoureux des délais</t>
  </si>
  <si>
    <t>bilan d'efficacité des correctifs</t>
  </si>
  <si>
    <t>Efficacité des correctifs non quantifiée</t>
  </si>
  <si>
    <t>Efficacité correctifs inconnue</t>
  </si>
  <si>
    <t>Évaluation systématique de l'efficacité des correctifs</t>
  </si>
  <si>
    <t>historique des mesures prises</t>
  </si>
  <si>
    <t>Historique mesures incomplet</t>
  </si>
  <si>
    <t>Historique complet et sécurisé des mesures</t>
  </si>
  <si>
    <t>archive des évaluations finales</t>
  </si>
  <si>
    <t>Archives d'évaluation non fiables</t>
  </si>
  <si>
    <t>Archives évaluation douteuses</t>
  </si>
  <si>
    <t>Audit indépendant des archives d'évaluation</t>
  </si>
  <si>
    <t>retour d'expérience formalisé</t>
  </si>
  <si>
    <t>Retour d'expérience non capitalisé</t>
  </si>
  <si>
    <t>Retours expérience pas exploités</t>
  </si>
  <si>
    <t>Création d'une base de retours d'expérience</t>
  </si>
  <si>
    <t>plan d'optimisation continue</t>
  </si>
  <si>
    <t>Amélioration continue pas faite</t>
  </si>
  <si>
    <t>Processus formalisé d'amélioration continue</t>
  </si>
  <si>
    <t>S’assurer que des formations régulières sont proposées aux collaborateurs pour garantir leur compréhension et leur capacité à mettre en œuvre correctement les règles et procédures de contrôle.</t>
  </si>
  <si>
    <t>Des formations régulières sont proposées aux collaborateurs sur les règles et procédures de contrôle.</t>
  </si>
  <si>
    <t>Des formations régulières sont-elles proposées aux collaborateurs sur les règles et procédures de contrôle ?</t>
  </si>
  <si>
    <t>plan de formation annuel</t>
  </si>
  <si>
    <t>Plan de formation non actualisé</t>
  </si>
  <si>
    <t>Plan formation obsolète</t>
  </si>
  <si>
    <t>Actualisation annuelle du plan de formation</t>
  </si>
  <si>
    <t>catalogue des modules proposés</t>
  </si>
  <si>
    <t>Catalogue des modules inadapté</t>
  </si>
  <si>
    <t>Catalogue formations inadapté</t>
  </si>
  <si>
    <t>Refonte du catalogue de formations</t>
  </si>
  <si>
    <t>Les formations sont adaptées aux besoins spécifiques des collaborateurs et des départements.</t>
  </si>
  <si>
    <t>Les formations sont-elles adaptées aux besoins spécifiques des collaborateurs et des départements ?</t>
  </si>
  <si>
    <t>analyse des besoins par département</t>
  </si>
  <si>
    <t>Besoins par département mal évalués</t>
  </si>
  <si>
    <t>Besoins métiers mal ciblés</t>
  </si>
  <si>
    <t>fiche d'adaptation pédagogique</t>
  </si>
  <si>
    <t>Adaptation pédagogique inexistante</t>
  </si>
  <si>
    <t>Adaptation pédagogique absente</t>
  </si>
  <si>
    <t>Adaptation des méthodes pédagogiques</t>
  </si>
  <si>
    <t>Les collaborateurs attestent avoir suivi les formations et compris les règles et procédures.</t>
  </si>
  <si>
    <t>Les collaborateurs attestent-ils avoir suivi les formations et compris les règles et procédures ?</t>
  </si>
  <si>
    <t>feuille d'émargement des participants</t>
  </si>
  <si>
    <t>Émargement des participants falsifiable</t>
  </si>
  <si>
    <t>Liste présence falsifiable</t>
  </si>
  <si>
    <t>Liste de présence numérique et sécurisée</t>
  </si>
  <si>
    <t>test d'évaluation des connaissances</t>
  </si>
  <si>
    <t>Évaluation des connaissances non fiable</t>
  </si>
  <si>
    <t>Tests connaissances pas fiables</t>
  </si>
  <si>
    <t>Tests de connaissances standardisés et contrôlés</t>
  </si>
  <si>
    <t>Les supports de formation sont accessibles à tous les collaborateurs concernés.</t>
  </si>
  <si>
    <t>Les supports de formation sont-ils accessibles à tous les collaborateurs concernés ?</t>
  </si>
  <si>
    <t>plateforme de diffusion des supports</t>
  </si>
  <si>
    <t>Diffusion des supports défaillante</t>
  </si>
  <si>
    <t>Supports mal distribués</t>
  </si>
  <si>
    <t>Distribution centralisée des supports</t>
  </si>
  <si>
    <t>inventaire des ressources accessibles</t>
  </si>
  <si>
    <t>Ressources inaccessibles ou obsolètes</t>
  </si>
  <si>
    <t>Ressources formation introuvables</t>
  </si>
  <si>
    <t>Système de gestion des ressources pédagogiques</t>
  </si>
  <si>
    <t>Un suivi des formations est effectué pour mesurer leur impact sur la compréhension et l’application des règles.</t>
  </si>
  <si>
    <t>Un suivi des formations est-il effectué pour mesurer leur impact sur la compréhension et l'application des règles ?</t>
  </si>
  <si>
    <t>enquête d'impact post-formation</t>
  </si>
  <si>
    <t>Impact des formations non mesuré</t>
  </si>
  <si>
    <t>Impact formations pas mesuré</t>
  </si>
  <si>
    <t>Mesure d'impact des formations</t>
  </si>
  <si>
    <t>indicateurs d'amélioration des pratiques</t>
  </si>
  <si>
    <t>Indicateurs non représentatifs des progrès réels</t>
  </si>
  <si>
    <t>Indicateurs progrès trompeurs</t>
  </si>
  <si>
    <t>Indicateurs de progrès fiables et pertinents</t>
  </si>
  <si>
    <t>S’assurer que des mécanismes sont en place pour collecter des informations fiables et pertinentes sur les activités de l’organisation, en particulier celles liées au contrôle interne.</t>
  </si>
  <si>
    <t>Des mécanismes sont en place pour collecter des informations fiables et pertinentes sur les activités de l’organisation.</t>
  </si>
  <si>
    <t>Des mécanismes sont-ils en place pour collecter des informations fiables et pertinentes sur les activités de l'organisation ?</t>
  </si>
  <si>
    <t>politique de collecte d'informations</t>
  </si>
  <si>
    <t>Politique de collecte non respectée ou obsolète</t>
  </si>
  <si>
    <t>Règles de collecte pas suivies</t>
  </si>
  <si>
    <t>Application stricte des règles de collecte</t>
  </si>
  <si>
    <t>périmètre des données contrôlées</t>
  </si>
  <si>
    <t>Périmètre de contrôle incomplet ou flou</t>
  </si>
  <si>
    <t>Contrôles qui oublient des zones</t>
  </si>
  <si>
    <t>Contrôles exhaustifs couvrant toutes les zones</t>
  </si>
  <si>
    <t>Les informations collectées couvrent spécifiquement les activités liées au contrôle interne.</t>
  </si>
  <si>
    <t>Les informations collectées couvrent-elles spécifiquement les activités liées au contrôle interne ?</t>
  </si>
  <si>
    <t>référentiel des sources validées</t>
  </si>
  <si>
    <t>Sources non validées ou non fiables</t>
  </si>
  <si>
    <t>Sources d'info pas fiables</t>
  </si>
  <si>
    <t>Validation des sources d'information</t>
  </si>
  <si>
    <t>procédure de vérification des données</t>
  </si>
  <si>
    <t>Vérification des données non systématique</t>
  </si>
  <si>
    <t>Vérification des données pas régulière</t>
  </si>
  <si>
    <t>Vérification régulière des données</t>
  </si>
  <si>
    <t>Les sources d’information sont identifiées et validées pour garantir leur fiabilité.</t>
  </si>
  <si>
    <t>Les sources d'information sont-elles identifiées et validées pour garantir leur fiabilité ?</t>
  </si>
  <si>
    <t>guide des processus de collecte</t>
  </si>
  <si>
    <t>Processus de collecte mal documentés</t>
  </si>
  <si>
    <t>Processus pas écrits clairement</t>
  </si>
  <si>
    <t>Documentation claire et accessible des processus</t>
  </si>
  <si>
    <t>matrice des accès autorisés</t>
  </si>
  <si>
    <t>Matrice des accès non actualisée</t>
  </si>
  <si>
    <t>Droits d'accès pas à jour</t>
  </si>
  <si>
    <t>Mise à jour mensuelle des droits d'accès</t>
  </si>
  <si>
    <t>Les processus de collecte des informations sont documentés et accessibles aux responsables concernés.</t>
  </si>
  <si>
    <t>Les processus de collecte des informations sont-ils documentés et accessibles aux responsables concernés ?</t>
  </si>
  <si>
    <t>tableau de bord de performance</t>
  </si>
  <si>
    <t>Tableau de bord non mis à jour régulièrement</t>
  </si>
  <si>
    <t>Tableau de bord pas frais</t>
  </si>
  <si>
    <t>Actualisation quotidienne du tableau de bord</t>
  </si>
  <si>
    <t>rapport d'évaluation des mécanismes</t>
  </si>
  <si>
    <t>Évaluation des mécanismes superficielle</t>
  </si>
  <si>
    <t>Vérification des systèmes trop vite faite</t>
  </si>
  <si>
    <t>Audit approfondi des systèmes</t>
  </si>
  <si>
    <t>Un suivi des mécanismes de collecte est effectué pour s’assurer de leur efficacité.</t>
  </si>
  <si>
    <t>Un suivi des mécanismes de collecte est-il effectué pour s'assurer de leur efficacité ?</t>
  </si>
  <si>
    <t>Progrès pas notés</t>
  </si>
  <si>
    <t>Suivi et notation des progrès</t>
  </si>
  <si>
    <t>audit des flux informationnels</t>
  </si>
  <si>
    <t>Audit des flux incomplet ou partial</t>
  </si>
  <si>
    <t>Audit des flux pas complet</t>
  </si>
  <si>
    <t>Cartographie complète des flux de données</t>
  </si>
  <si>
    <t>Les informations générées sont-elles complètes et couvrent-elles tous les aspects pertinents des activités de l'organisation ?</t>
  </si>
  <si>
    <t>matrice de couverture des données critiques</t>
  </si>
  <si>
    <t>Données critiques non couvertes</t>
  </si>
  <si>
    <t>Données importantes pas protégées</t>
  </si>
  <si>
    <t>Protection renforcée des données sensibles</t>
  </si>
  <si>
    <t>périmètre documentaire des activités</t>
  </si>
  <si>
    <t>Périmètre documentaire mal défini</t>
  </si>
  <si>
    <t>Périmètre des documents pas clair</t>
  </si>
  <si>
    <t>Définition précise des périmètres documentaires</t>
  </si>
  <si>
    <t>Les informations générées sont-elles précises et exemptes d'erreurs significatives ?</t>
  </si>
  <si>
    <t>procédure de validation des informations</t>
  </si>
  <si>
    <t>Validation des informations non formalisée</t>
  </si>
  <si>
    <t>Validation des infos pas officialisée</t>
  </si>
  <si>
    <t>Validation officielle des informations</t>
  </si>
  <si>
    <t>registre des corrections d'erreurs</t>
  </si>
  <si>
    <t>Corrections d'erreurs non tracées</t>
  </si>
  <si>
    <t>Corrections pas tracées</t>
  </si>
  <si>
    <t>Traçabilité complète des corrections</t>
  </si>
  <si>
    <t>Les informations générées sont-elles à jour et reflètent-elles la situation actuelle de l'organisation ?</t>
  </si>
  <si>
    <t>système d'actualisation des données</t>
  </si>
  <si>
    <t>Actualisation des données irrégulière</t>
  </si>
  <si>
    <t>Mises à jour pas régulières</t>
  </si>
  <si>
    <t>Mises à jour planifiées et régulières</t>
  </si>
  <si>
    <t>calendrier des mises à jour obligatoires</t>
  </si>
  <si>
    <t>Calendrier des mises à jour non respecté</t>
  </si>
  <si>
    <t>Respect strict du calendrier établi</t>
  </si>
  <si>
    <t>Les informations sont-elles documentées et archivées pour garantir leur traçabilité ?</t>
  </si>
  <si>
    <t>politique d'archivage et de traçabilité</t>
  </si>
  <si>
    <t>Politique d'archivage inadaptée</t>
  </si>
  <si>
    <t>Mauvaise politique d'archivage</t>
  </si>
  <si>
    <t>Politique d'archivage claire et appliquée</t>
  </si>
  <si>
    <t>normes de conservation des documents</t>
  </si>
  <si>
    <t>Normes de conservation non appliquées</t>
  </si>
  <si>
    <t>Règles de conservation pas appliquées</t>
  </si>
  <si>
    <t>Application rigoureuse des règles de conservation</t>
  </si>
  <si>
    <t>Un suivi des informations est-il effectué pour s'assurer de leur qualité et de leur pertinence ?</t>
  </si>
  <si>
    <t>protocole de contrôle qualité</t>
  </si>
  <si>
    <t>Contrôle qualité inefficace</t>
  </si>
  <si>
    <t>Contrôle qualité qui marche mal</t>
  </si>
  <si>
    <t>Contrôle qualité indépendant et efficace</t>
  </si>
  <si>
    <t>indicateurs de fiabilité des données</t>
  </si>
  <si>
    <t>Fiabilité des données non mesurée</t>
  </si>
  <si>
    <t>Qualité des données pas vérifiée</t>
  </si>
  <si>
    <t>Vérification systématique de la qualité des données</t>
  </si>
  <si>
    <t>Vérifier que les informations générées sont complètes, précises et à jour, de manière à refléter fidèlement la situation de l’organisation et ses performances en matière de contrôle interne.</t>
  </si>
  <si>
    <t>Les informations générées sont complètes et couvrent tous les aspects pertinents des activités de l’organisation.</t>
  </si>
  <si>
    <t>Les informations nécessaires au bon fonctionnement des autres composantes du contrôle interne sont-elles accessibles en temps utile ?</t>
  </si>
  <si>
    <t>référentiel des flux informationnels</t>
  </si>
  <si>
    <t>Flux informationnels mal cartographiés</t>
  </si>
  <si>
    <t>Flux d'info pas cartographiés</t>
  </si>
  <si>
    <t>Cartographie détaillée des flux d'information</t>
  </si>
  <si>
    <t>délais de mise à disposition validés</t>
  </si>
  <si>
    <t>Délais de mise à disposition non respectés</t>
  </si>
  <si>
    <t>Retards dans la disponibilité des données</t>
  </si>
  <si>
    <t>Optimisation des délais de disponibilité des données</t>
  </si>
  <si>
    <t>Les informations générées sont précises et exemptes d’erreurs significatives.</t>
  </si>
  <si>
    <t>Les informations sont-elles fournies sous un format compréhensible pour les responsables concernés ?</t>
  </si>
  <si>
    <t>charte de présentation des rapports</t>
  </si>
  <si>
    <t>Charte de présentation ignorée</t>
  </si>
  <si>
    <t>Règles de présentation pas suivies</t>
  </si>
  <si>
    <t>Application uniforme des règles de présentation</t>
  </si>
  <si>
    <t>guide de lecture des informations</t>
  </si>
  <si>
    <t>Guide de lecture incompréhensible</t>
  </si>
  <si>
    <t>Mode d'emploi illisible</t>
  </si>
  <si>
    <t>Refonte des modes d'emploi pour plus de clarté</t>
  </si>
  <si>
    <t>Les informations générées sont à jour et reflètent la situation actuelle de l’organisation.</t>
  </si>
  <si>
    <t>Les responsables attestent-ils avoir accès aux informations dont ils ont besoin pour remplir leurs missions ?</t>
  </si>
  <si>
    <t>attestation d'accès aux données</t>
  </si>
  <si>
    <t>Accès aux données non contrôlé</t>
  </si>
  <si>
    <t>Accès aux données pas limité</t>
  </si>
  <si>
    <t>Limitation stricte des accès aux données</t>
  </si>
  <si>
    <t>bilan des besoins informationnels</t>
  </si>
  <si>
    <t>Besoins informationnels mal analysés</t>
  </si>
  <si>
    <t>Besoins en info mal compris</t>
  </si>
  <si>
    <t>Analyse précise des besoins en information</t>
  </si>
  <si>
    <t>Les informations sont documentées et archivées pour garantir leur traçabilité.</t>
  </si>
  <si>
    <t>Les écarts en matière d'accès ou de format des informations sont-ils identifiés et corrigés ?</t>
  </si>
  <si>
    <t>registre des problèmes d'accès</t>
  </si>
  <si>
    <t>Problèmes d'accès non enregistrés</t>
  </si>
  <si>
    <t>Problèmes d'accès pas notés</t>
  </si>
  <si>
    <t>Signalement et traitement immédiat des problèmes d'accès</t>
  </si>
  <si>
    <t>plan de correction des dysfonctionnements</t>
  </si>
  <si>
    <t>Correction des dysfonctionnements retardée</t>
  </si>
  <si>
    <t>Réparations en retard</t>
  </si>
  <si>
    <t>Réparation dans les délais impartis</t>
  </si>
  <si>
    <t>Un suivi des informations est effectué pour s’assurer de leur qualité et de leur pertinence.</t>
  </si>
  <si>
    <t>Un suivi des processus de diffusion des informations est-il effectué pour mesurer leur efficacité ?</t>
  </si>
  <si>
    <t>tableau de suivi des diffusions</t>
  </si>
  <si>
    <t>Suivi des diffusions inexistant</t>
  </si>
  <si>
    <t>Pas de suivi des envois</t>
  </si>
  <si>
    <t>Suivi rigoureux des envois et réceptions</t>
  </si>
  <si>
    <t>métriques d'efficacité des processus</t>
  </si>
  <si>
    <t>Efficacité des processus non mesurée</t>
  </si>
  <si>
    <t>Performance des processus inconnue</t>
  </si>
  <si>
    <t>Mesure continue de la performance des processus</t>
  </si>
  <si>
    <t>S’assurer que les informations nécessaires au bon fonctionnement des autres composantes du contrôle interne sont accessibles en temps utile et sous un format compréhensible pour les responsables concernés.</t>
  </si>
  <si>
    <t>Les informations nécessaires au bon fonctionnement des autres composantes du contrôle interne sont accessibles en temps utile.</t>
  </si>
  <si>
    <t>Des processus formels de validation des informations sont-ils mis en place avant leur utilisation ?</t>
  </si>
  <si>
    <t>protocole de validation formalisé</t>
  </si>
  <si>
    <t>Validation non standardisée</t>
  </si>
  <si>
    <t>Validation pas uniforme</t>
  </si>
  <si>
    <t>Standardisation du processus de validation</t>
  </si>
  <si>
    <t>checklist des critères de vérification</t>
  </si>
  <si>
    <t>Checklist de vérification incomplète</t>
  </si>
  <si>
    <t>Liste de vérification incomplète</t>
  </si>
  <si>
    <t>Complétion et mise à jour des checklists</t>
  </si>
  <si>
    <t>Les informations sont fournies sous un format compréhensible pour les responsables concernés.</t>
  </si>
  <si>
    <t>Les informations sont-elles vérifiées pour garantir leur exactitude et leur fiabilité ?</t>
  </si>
  <si>
    <t>procédure de contrôle d'exactitude</t>
  </si>
  <si>
    <t>Contrôle d'exactitude irrégulier</t>
  </si>
  <si>
    <t>Contrôles de vérité irréguliers</t>
  </si>
  <si>
    <t>Planification rigoureuse des contrôles</t>
  </si>
  <si>
    <t>grille d'analyse de cohérence</t>
  </si>
  <si>
    <t>Analyse de cohérence non systématique</t>
  </si>
  <si>
    <t>Vérification de cohérence pas systématique</t>
  </si>
  <si>
    <t>Automatisation des vérifications de cohérence</t>
  </si>
  <si>
    <t>Les responsables attestent avoir accès aux informations dont ils ont besoin pour remplir leurs missions.</t>
  </si>
  <si>
    <t>Les informations sont-elles vérifiées pour garantir leur cohérence avec les autres données disponibles ?</t>
  </si>
  <si>
    <t>rapport de validation certifié</t>
  </si>
  <si>
    <t>Rapport de validation non certifié</t>
  </si>
  <si>
    <t>Rapport de validation pas certifié</t>
  </si>
  <si>
    <t>Signature électronique obligatoire des rapports</t>
  </si>
  <si>
    <t>registre des résultats partagés</t>
  </si>
  <si>
    <t>Résultats non partagés ou incomplets</t>
  </si>
  <si>
    <t>Résultats pas partagés complètement</t>
  </si>
  <si>
    <t>Diffusion centralisée des résultats complets</t>
  </si>
  <si>
    <t>Les écarts en matière d’accès ou de format des informations sont identifiés et corrigés.</t>
  </si>
  <si>
    <t>Les résultats des validations sont-ils documentés et partagés avec les parties prenantes concernées ?</t>
  </si>
  <si>
    <t>indicateurs de performance des validations</t>
  </si>
  <si>
    <t>Performance des validations non suivie</t>
  </si>
  <si>
    <t>Suivi des validations absent</t>
  </si>
  <si>
    <t>Système de traçage des validations</t>
  </si>
  <si>
    <t>audit des processus de vérification</t>
  </si>
  <si>
    <t>Audit des processus de vérification absent</t>
  </si>
  <si>
    <t>Audit des vérifications manquant</t>
  </si>
  <si>
    <t>Audit trimestriel indépendant des vérifications</t>
  </si>
  <si>
    <t>Un suivi des processus de diffusion des informations est effectué pour mesurer leur efficacité.</t>
  </si>
  <si>
    <t>Un suivi des processus de validation est-il effectué pour s'assurer de leur efficacité ?</t>
  </si>
  <si>
    <t>Mises à jour obligatoires ignorées</t>
  </si>
  <si>
    <t>Mises à jour obligatoires oubliées</t>
  </si>
  <si>
    <t>Alertes automatiques pour mises à jour critiques</t>
  </si>
  <si>
    <t>système d'alerte des données obsolètes</t>
  </si>
  <si>
    <t>Alertes sur données obsolètes inefficaces</t>
  </si>
  <si>
    <t>Alertes sur données périmées inefficaces</t>
  </si>
  <si>
    <t>Optimisation du système d'alerte données obsolètes</t>
  </si>
  <si>
    <t>Vérifier que des processus formels de validation des informations sont mis en place pour garantir leur exactitude, leur fiabilité et leur cohérence avant leur utilisation dans les autres composantes du contrôle interne.</t>
  </si>
  <si>
    <t>Des processus formels de validation des informations sont mis en place avant leur utilisation.</t>
  </si>
  <si>
    <t>Les informations relatives aux risques et aux contrôles internes sont-elles régulièrement mises à jour ?</t>
  </si>
  <si>
    <t>procédure de diffusion des mises à jour</t>
  </si>
  <si>
    <t>Diffusion des mises à jour incohérente</t>
  </si>
  <si>
    <t>Diffusion des mises à jour désorganisée</t>
  </si>
  <si>
    <t>Protocole formalisé de diffusion des mises à jour</t>
  </si>
  <si>
    <t>preuve de transmission aux instances</t>
  </si>
  <si>
    <t>Transmission aux instances non prouvée</t>
  </si>
  <si>
    <t>Pas de preuve d'envoi aux instances</t>
  </si>
  <si>
    <t>Génération systématique de preuves d'envoi</t>
  </si>
  <si>
    <t>Les informations sont vérifiées pour garantir leur exactitude et leur fiabilité.</t>
  </si>
  <si>
    <t>Les informations mises à jour sont-elles partagées avec les parties prenantes pertinentes, y compris la direction et le Conseil ?</t>
  </si>
  <si>
    <t>formulaire d'accusé de réception</t>
  </si>
  <si>
    <t>Accusés de réception non collectés</t>
  </si>
  <si>
    <t>Accusés de réception pas gardés</t>
  </si>
  <si>
    <t>Archivage sécurisé des accusés de réception</t>
  </si>
  <si>
    <t>test de compréhension des informations</t>
  </si>
  <si>
    <t>Compréhension des informations non testée</t>
  </si>
  <si>
    <t>Compréhension des infos pas testée</t>
  </si>
  <si>
    <t>Test de compréhension obligatoire post-formation</t>
  </si>
  <si>
    <t>Les informations sont vérifiées pour garantir leur cohérence avec les autres données disponibles.</t>
  </si>
  <si>
    <t>Les parties prenantes attestent-elles avoir reçu et compris les informations partagées ?</t>
  </si>
  <si>
    <t>suivi des cycles d'actualisation</t>
  </si>
  <si>
    <t>Cycles d'actualisation non suivis</t>
  </si>
  <si>
    <t>Mises à jour pas suivies</t>
  </si>
  <si>
    <t>Suivi mensuel des mises à jour effectuées</t>
  </si>
  <si>
    <t>historique des partages effectués</t>
  </si>
  <si>
    <t>Historique des partages incomplet</t>
  </si>
  <si>
    <t>Historique des partages avec des trous</t>
  </si>
  <si>
    <t>Registre complet des partages d'information</t>
  </si>
  <si>
    <t>Les résultats des validations sont documentés et partagés avec les parties prenantes concernées.</t>
  </si>
  <si>
    <t>Un suivi des mises à jour des informations est-il effectué pour s'assurer de leur régularité ?</t>
  </si>
  <si>
    <t>registre des manquements identifiés</t>
  </si>
  <si>
    <t>Manquements non enregistrés</t>
  </si>
  <si>
    <t>Manquements pas notés</t>
  </si>
  <si>
    <t>Remontée systématique des manquements</t>
  </si>
  <si>
    <t>protocole de correction rapide</t>
  </si>
  <si>
    <t>Correction rapide non opérationnelle</t>
  </si>
  <si>
    <t>Correction rapide qui marche pas</t>
  </si>
  <si>
    <t>Procédure de correction rapide opérationnelle</t>
  </si>
  <si>
    <t>Un suivi des processus de validation est effectué pour s’assurer de leur efficacité.</t>
  </si>
  <si>
    <t>Les écarts en matière de partage des informations sont-ils identifiés et corrigés rapidement ?</t>
  </si>
  <si>
    <t>métriques de qualité des partages</t>
  </si>
  <si>
    <t>Qualité des partages non évaluée</t>
  </si>
  <si>
    <t>Qualité des partages pas mesurée</t>
  </si>
  <si>
    <t>Indicateurs qualité des partages d'information</t>
  </si>
  <si>
    <t>Biais dans l'évaluation des améliorations</t>
  </si>
  <si>
    <t>Évaluation des progrès faussée</t>
  </si>
  <si>
    <t>Évaluation trimestrielle objective des progrès</t>
  </si>
  <si>
    <t>S’assurer que les informations relatives aux risques et aux contrôles internes sont régulièrement mises à jour et partagées avec les parties prenantes pertinentes, y compris la direction et le Conseil.</t>
  </si>
  <si>
    <t>Les informations relatives aux risques et aux contrôles internes sont régulièrement mises à jour.</t>
  </si>
  <si>
    <t>Des outils de gestion de l'information sont-ils utilisés pour faciliter la collecte des informations pertinentes ?</t>
  </si>
  <si>
    <t>inventaire des outils de collecte déployés</t>
  </si>
  <si>
    <t>Outils de collecte non inventoriés ou obsolètes</t>
  </si>
  <si>
    <t>Outils de collecte dépassés ou pas répertoriés</t>
  </si>
  <si>
    <t>Modernisation des outils de collecte de données</t>
  </si>
  <si>
    <t>manuel d'utilisation des technologies d'analyse</t>
  </si>
  <si>
    <t>Manuel d'utilisation incomplet ou inaccessible</t>
  </si>
  <si>
    <t>Mode d'emploi inutilisable ou introuvable</t>
  </si>
  <si>
    <t>Les informations mises à jour sont partagées avec les parties prenantes pertinentes, y compris la direction et le Conseil.</t>
  </si>
  <si>
    <t>Des technologies appropriées sont-elles utilisées pour faciliter l'analyse des informations pertinentes ?</t>
  </si>
  <si>
    <t>étude d'adéquation outils/besoins métiers</t>
  </si>
  <si>
    <t>Décalage persistant outils/besoins métiers</t>
  </si>
  <si>
    <t>Outils pas adaptés au travail quotidien</t>
  </si>
  <si>
    <t>Adaptation des outils aux besoins terrain</t>
  </si>
  <si>
    <t>rapport d'évaluation ergonomique</t>
  </si>
  <si>
    <t>Évaluation ergonomique superficielle</t>
  </si>
  <si>
    <t>Évaluation ergonomique bâclée</t>
  </si>
  <si>
    <t>Audit ergonomique approfondi</t>
  </si>
  <si>
    <t>Les parties prenantes attestent avoir reçu et compris les informations partagées.</t>
  </si>
  <si>
    <t>Les outils et technologies sont-ils adaptés aux besoins spécifiques de l'organisation ?</t>
  </si>
  <si>
    <t>registre des feedbacks utilisateurs</t>
  </si>
  <si>
    <t>Feedbacks utilisateurs non capitalisés</t>
  </si>
  <si>
    <t>Retours utilisateurs pas exploités</t>
  </si>
  <si>
    <t>Analyse et intégration des retours utilisateurs</t>
  </si>
  <si>
    <t>tableau de bord de performance technologique</t>
  </si>
  <si>
    <t>Tableau de bord qui montre pas la réalité</t>
  </si>
  <si>
    <t>Refonte du tableau de bord pour plus de réalisme</t>
  </si>
  <si>
    <t>Un suivi des mises à jour des informations est effectué pour s’assurer de leur régularité.</t>
  </si>
  <si>
    <t>Les responsables attestent-ils que les outils et technologies sont efficaces et faciles à utiliser ?</t>
  </si>
  <si>
    <t>protocole de communication formalisé</t>
  </si>
  <si>
    <t>Communication informelle prédominante</t>
  </si>
  <si>
    <t>Trop d'échanges informels</t>
  </si>
  <si>
    <t>Réduction des échanges informels au profit des canaux officiels</t>
  </si>
  <si>
    <t>calendrier des reporting obligatoires</t>
  </si>
  <si>
    <t>Reporting irrégulier ou incomplet</t>
  </si>
  <si>
    <t>Rapports pas faits ou incomplets</t>
  </si>
  <si>
    <t>Modèles standardisés de rapports complets</t>
  </si>
  <si>
    <t>Les écarts en matière de partage des informations sont identifiés et corrigés rapidement.</t>
  </si>
  <si>
    <t>Un suivi des outils et technologies est-il effectué pour s'assurer de leur pertinence et de leur performance ?</t>
  </si>
  <si>
    <t>preuve de diffusion transversale</t>
  </si>
  <si>
    <t>Diffusion sélective ou partiale</t>
  </si>
  <si>
    <t>Infos partagées qu'à certains</t>
  </si>
  <si>
    <t>Diffusion équitable de l'information à tous</t>
  </si>
  <si>
    <t>attestation de réception par les équipes</t>
  </si>
  <si>
    <t>Réception non formalisée</t>
  </si>
  <si>
    <t>Pas de preuve de réception</t>
  </si>
  <si>
    <t>Système de preuve de réception obligatoire</t>
  </si>
  <si>
    <t>Vérifier que des outils de gestion de l'information et des technologies appropriées sont utilisés pour faciliter la collecte, l'analyse et la distribution des informations pertinentes relatives au contrôle interne.</t>
  </si>
  <si>
    <t>Des outils de gestion de l’information sont utilisés pour faciliter la collecte des informations pertinentes.</t>
  </si>
  <si>
    <t>Des processus formels sont-ils en place pour communiquer les informations nécessaires au contrôle interne ?</t>
  </si>
  <si>
    <t>registre des manquements communicationnels</t>
  </si>
  <si>
    <t>Manquements non documentés</t>
  </si>
  <si>
    <t>Documentation systématique des problèmes</t>
  </si>
  <si>
    <t>plan d'amélioration des flux d'information</t>
  </si>
  <si>
    <t>Plan d'amélioration non appliqué</t>
  </si>
  <si>
    <t>Plan progrès pas mis en œuvre</t>
  </si>
  <si>
    <t>Application stricte des plans de progrès</t>
  </si>
  <si>
    <t>Des technologies appropriées sont utilisées pour faciliter l’analyse des informations pertinentes.</t>
  </si>
  <si>
    <t>Les informations sont-elles communiquées de manière régulière et transparente à tous les niveaux de l'organisation ?</t>
  </si>
  <si>
    <t>indicateurs de qualité communicationnelle</t>
  </si>
  <si>
    <t>Indicateurs qualité non pertinents</t>
  </si>
  <si>
    <t>Indicateurs qualité inutiles</t>
  </si>
  <si>
    <t>Sélection d'indicateurs qualité pertinents</t>
  </si>
  <si>
    <t>sondage satisfaction collaborateurs</t>
  </si>
  <si>
    <t>Sondage biaisé ou non représentatif</t>
  </si>
  <si>
    <t>Sondage pas fiable</t>
  </si>
  <si>
    <t>Méthodologie rigoureuse pour les sondages</t>
  </si>
  <si>
    <t>Les outils et technologies sont adaptés aux besoins spécifiques de l’organisation.</t>
  </si>
  <si>
    <t>Les collaborateurs attestent-ils avoir reçu les informations nécessaires pour remplir leurs missions ?</t>
  </si>
  <si>
    <t>analyse des points de rupture</t>
  </si>
  <si>
    <t>Points de rupture non analysés</t>
  </si>
  <si>
    <t>Points faibles pas étudiés</t>
  </si>
  <si>
    <t>Analyse approfondie des points faibles</t>
  </si>
  <si>
    <t>matrice des corrections apportées</t>
  </si>
  <si>
    <t>Corrections non cartographiées</t>
  </si>
  <si>
    <t>Corrections pas répertoriées</t>
  </si>
  <si>
    <t>Registre central des corrections apportées</t>
  </si>
  <si>
    <t>Les responsables attestent que les outils et technologies sont efficaces et faciles à utiliser.</t>
  </si>
  <si>
    <t>Les écarts en matière de communication des informations sont-ils identifiés et corrigés ?</t>
  </si>
  <si>
    <t>audit des canaux d'information</t>
  </si>
  <si>
    <t>Canaux d'information non audités</t>
  </si>
  <si>
    <t>Canaux com pas vérifiés</t>
  </si>
  <si>
    <t>Audit régulier des canaux de communication</t>
  </si>
  <si>
    <t>rapport d'efficacité des processus</t>
  </si>
  <si>
    <t>Efficacité processus surestimée</t>
  </si>
  <si>
    <t>Processus moins bons qu'annoncé</t>
  </si>
  <si>
    <t>Benchmark processus réel vs annoncé</t>
  </si>
  <si>
    <t>Un suivi des outils et technologies est effectué pour s’assurer de leur pertinence et de leur performance.</t>
  </si>
  <si>
    <t>Un suivi des processus de communication est-il effectué pour mesurer leur efficacité ?</t>
  </si>
  <si>
    <t>suivi des taux d'adoption</t>
  </si>
  <si>
    <t>Taux d'adoption non monitoré</t>
  </si>
  <si>
    <t>Taux d'usage pas mesuré</t>
  </si>
  <si>
    <t>Mesure objective du taux d'utilisation</t>
  </si>
  <si>
    <t>bilan semestriel des optimisations</t>
  </si>
  <si>
    <t>Optimisations non quantifiées</t>
  </si>
  <si>
    <t>Améliorations pas chiffrées</t>
  </si>
  <si>
    <t>Quantification précise des améliorations</t>
  </si>
  <si>
    <t>S’assurer que l’organisation a mis en place des processus formels pour communiquer de manière régulière et transparente les informations nécessaires au fonctionnement du contrôle interne à tous les niveaux de l’organisation.</t>
  </si>
  <si>
    <t>Des processus formels sont en place pour communiquer les informations nécessaires au contrôle interne.</t>
  </si>
  <si>
    <t>Les informations sont-elles partagées de manière appropriée en fonction des rôles et responsabilités des parties prenantes ?</t>
  </si>
  <si>
    <t>matrice de diffusion par rôle</t>
  </si>
  <si>
    <t>Diffusion inadaptée aux rôles</t>
  </si>
  <si>
    <t>Infos mal ciblées par poste</t>
  </si>
  <si>
    <t>Ciblage personnalisé par poste de travail</t>
  </si>
  <si>
    <t>politique de segmentation de l'information</t>
  </si>
  <si>
    <t>Segmentation mal appliquée</t>
  </si>
  <si>
    <t>Segmentation mal faite</t>
  </si>
  <si>
    <t>Optimisation de la segmentation des contenus</t>
  </si>
  <si>
    <t>Les informations sont communiquées de manière régulière et transparente à tous les niveaux de l’organisation.</t>
  </si>
  <si>
    <t>Les informations sont-elles adaptées au niveau de responsabilité de chaque partie prenante ?</t>
  </si>
  <si>
    <t>grille d'adaptation des contenus</t>
  </si>
  <si>
    <t>Contenus non personnalisés</t>
  </si>
  <si>
    <t>Contenus pas adaptés</t>
  </si>
  <si>
    <t>Adaptation des contenus aux spécificités métiers</t>
  </si>
  <si>
    <t>référentiel des besoins par métier</t>
  </si>
  <si>
    <t>Besoins métiers mal identifiés</t>
  </si>
  <si>
    <t>Besoins métiers mal compris</t>
  </si>
  <si>
    <t>Enquête approfondie sur les besoins opérationnels</t>
  </si>
  <si>
    <t>Les collaborateurs attestent avoir reçu les informations nécessaires pour remplir leurs missions.</t>
  </si>
  <si>
    <t>Les parties prenantes attestent-elles que les informations reçues sont pertinentes et adaptées à leurs besoins ?</t>
  </si>
  <si>
    <t>Pertinence déclarative non prouvée</t>
  </si>
  <si>
    <t>Pertinence pas démontrée</t>
  </si>
  <si>
    <t>Démonstration concrète de la pertinence</t>
  </si>
  <si>
    <t>registre des réclamations utilisateurs</t>
  </si>
  <si>
    <t>Réclamations non tracées</t>
  </si>
  <si>
    <t>Réclamations pas suivies</t>
  </si>
  <si>
    <t>Suivi rigoureux du traitement des réclamations</t>
  </si>
  <si>
    <t>Les écarts en matière de communication des informations sont identifiés et corrigés.</t>
  </si>
  <si>
    <t>Les écarts en matière de partage des informations sont-ils identifiés et corrigés ?</t>
  </si>
  <si>
    <t>protocole de correction des écarts</t>
  </si>
  <si>
    <t>Correction des écarts retardée</t>
  </si>
  <si>
    <t>Retard dans les corrections</t>
  </si>
  <si>
    <t>Respect strict des délais de correction</t>
  </si>
  <si>
    <t>indicateurs de qualité du partage</t>
  </si>
  <si>
    <t>Qualité du partage non mesurée</t>
  </si>
  <si>
    <t>Qualité des échanges pas évaluée</t>
  </si>
  <si>
    <t>Évaluation régulière de la qualité des échanges</t>
  </si>
  <si>
    <t>Un suivi des processus de communication est effectué pour mesurer leur efficacité.</t>
  </si>
  <si>
    <t>Un suivi des processus de partage des informations est-il effectué pour s'assurer de leur efficacité ?</t>
  </si>
  <si>
    <t>Flux informationnels opaques</t>
  </si>
  <si>
    <t>Flux d'info pas clairs</t>
  </si>
  <si>
    <t>Cartographie claire des flux d'information</t>
  </si>
  <si>
    <t>système de suivi en temps réel</t>
  </si>
  <si>
    <t>Suivi temps réel défaillant</t>
  </si>
  <si>
    <t>Suivi en direct pas fiable</t>
  </si>
  <si>
    <t>Mise en place d'un suivi temps réel fiable</t>
  </si>
  <si>
    <t>Vérifier que les informations sont partagées de manière appropriée, en fonction des rôles et des responsabilités des différentes parties prenantes, et qu'elles sont adaptées à leur niveau de responsabilité.</t>
  </si>
  <si>
    <t>Les informations sont partagées de manière appropriée en fonction des rôles et responsabilités des parties prenantes.</t>
  </si>
  <si>
    <t>Les informations partagées en interne sont-elles pertinentes et à jour ?</t>
  </si>
  <si>
    <t>base documentaire centralisée</t>
  </si>
  <si>
    <t>Base documentaire fragmentée</t>
  </si>
  <si>
    <t>Documents éparpillés</t>
  </si>
  <si>
    <t>procédure d'actualisation des données</t>
  </si>
  <si>
    <t>Actualisation données irrégulière</t>
  </si>
  <si>
    <t>Donées pas à jour</t>
  </si>
  <si>
    <t>Mise à jour quotidienne des données critiques</t>
  </si>
  <si>
    <t>Les informations sont adaptées au niveau de responsabilité de chaque partie prenante.</t>
  </si>
  <si>
    <t>Les informations relatives aux risques identifiés sont-elles régulièrement mises à jour et partagées ?</t>
  </si>
  <si>
    <t>calendrier des mises à jour risques</t>
  </si>
  <si>
    <t>Mises à jour risques reportées</t>
  </si>
  <si>
    <t>Mises à jour risques en retard</t>
  </si>
  <si>
    <t>Revue hebdomadaire des risques avec échéancier</t>
  </si>
  <si>
    <t>preuve de transmission des alertes</t>
  </si>
  <si>
    <t>Transmission alertes non tracée</t>
  </si>
  <si>
    <t>Alertes pas tracées</t>
  </si>
  <si>
    <t>Journal des alertes avec suivi intégré</t>
  </si>
  <si>
    <t>Les parties prenantes attestent que les informations reçues sont pertinentes et adaptées à leurs besoins.</t>
  </si>
  <si>
    <t>Les informations relatives aux actions de contrôle mises en place sont-elles régulièrement mises à jour et partagées ?</t>
  </si>
  <si>
    <t>registre des contrôles actifs</t>
  </si>
  <si>
    <t>Contrôles actifs non enregistrés</t>
  </si>
  <si>
    <t>Contrôles en cours pas notés</t>
  </si>
  <si>
    <t>Tableau de contrôle en temps réel partagé</t>
  </si>
  <si>
    <t>historique des modifications</t>
  </si>
  <si>
    <t>Historique versionné des modifications</t>
  </si>
  <si>
    <t>Les écarts en matière de partage des informations sont identifiés et corrigés.</t>
  </si>
  <si>
    <t>Les informations relatives aux résultats des évaluations de performance sont-elles régulièrement mises à jour et partagées ?</t>
  </si>
  <si>
    <t>dashboard de performance partagé</t>
  </si>
  <si>
    <t>Dashboard non partagé ou obsolète</t>
  </si>
  <si>
    <t>Tableau de bord pas partagé ou vieux</t>
  </si>
  <si>
    <t>Tableau de bord actualisé et accessible à tous</t>
  </si>
  <si>
    <t>rapport de diffusion des résultats</t>
  </si>
  <si>
    <t>Diffusion résultats partiale</t>
  </si>
  <si>
    <t>Résultats pas partagés équitablement</t>
  </si>
  <si>
    <t>Procédure de partage équitable des résultats</t>
  </si>
  <si>
    <t>Un suivi des processus de partage des informations est effectué pour s’assurer de leur efficacité.</t>
  </si>
  <si>
    <t>Un suivi des informations partagées est-il effectué pour s'assurer de leur qualité et de leur pertinence ?</t>
  </si>
  <si>
    <t>normes de qualité informationnelle</t>
  </si>
  <si>
    <t>Normes qualité non respectées</t>
  </si>
  <si>
    <t>Standards qualité pas appliqués</t>
  </si>
  <si>
    <t>Audit mensuel du respect des standards</t>
  </si>
  <si>
    <t>contrôle continu des données</t>
  </si>
  <si>
    <t>Contrôle données intermittent</t>
  </si>
  <si>
    <t>Vérification données pas régulière</t>
  </si>
  <si>
    <t>Vérification automatisée quotidienne des données</t>
  </si>
  <si>
    <t>S’assurer que les informations partagées en interne sont pertinentes et à jour, en particulier celles relatives aux risques identifiés, aux actions de contrôle mises en place et aux résultats des évaluations de performance.</t>
  </si>
  <si>
    <t>Les informations partagées en interne sont pertinentes et à jour.</t>
  </si>
  <si>
    <t>Des mécanismes de feedback sont-ils en place pour permettre aux parties prenantes internes de poser des questions ?</t>
  </si>
  <si>
    <t>procédure de feedback formalisée</t>
  </si>
  <si>
    <t>Feedback non systématisé</t>
  </si>
  <si>
    <t>Retours pas organisés</t>
  </si>
  <si>
    <t>Plateforme unique de gestion des retours</t>
  </si>
  <si>
    <t>canaux dédiés aux questions (ex : FAQ, hotline)</t>
  </si>
  <si>
    <t>Canaux questions saturés/inaccessibles</t>
  </si>
  <si>
    <t>Canaux d'aide saturés</t>
  </si>
  <si>
    <t>Optimisation des canaux support avec priorisation</t>
  </si>
  <si>
    <t>Les informations relatives aux risques identifiés sont régulièrement mises à jour et partagées.</t>
  </si>
  <si>
    <t>Les parties prenantes peuvent-elles obtenir des éclaircissements sur les informations reçues ?</t>
  </si>
  <si>
    <t>registre des demandes d'éclaircissement</t>
  </si>
  <si>
    <t>Demandes éclaircissement perdues</t>
  </si>
  <si>
    <t>Demandes d'info perdues</t>
  </si>
  <si>
    <t>Système de ticketing pour les demandes d'info</t>
  </si>
  <si>
    <t>délais de réponse contractualisés</t>
  </si>
  <si>
    <t>Délais réponse non respectés</t>
  </si>
  <si>
    <t>Délais de réponse pas tenus</t>
  </si>
  <si>
    <t>Contrat de délai de réponse avec sanctions</t>
  </si>
  <si>
    <t>Les informations relatives aux actions de contrôle mises en place sont régulièrement mises à jour et partagées.</t>
  </si>
  <si>
    <t>Les questions et éclaircissements sont-ils documentés et traités dans des délais définis ?</t>
  </si>
  <si>
    <t>attestation d'efficacité des mécanismes</t>
  </si>
  <si>
    <t>Efficacité mécanismes non prouvée</t>
  </si>
  <si>
    <t>Efficacité pas prouvée</t>
  </si>
  <si>
    <t>Mesure d'impact des actions avec preuves</t>
  </si>
  <si>
    <t>tableau de suivi des feedbacks traités</t>
  </si>
  <si>
    <t>Feedbacks non clôturés</t>
  </si>
  <si>
    <t>Retours pas traités</t>
  </si>
  <si>
    <t>Circuit formalisé de traitement des retours</t>
  </si>
  <si>
    <t>Les informations relatives aux résultats des évaluations de performance sont régulièrement mises à jour et partagées.</t>
  </si>
  <si>
    <t>Les responsables attestent-ils que les mécanismes de feedback sont efficaces et accessibles ?</t>
  </si>
  <si>
    <t>indicateurs de satisfaction des utilisateurs</t>
  </si>
  <si>
    <t>Satisfaction mal évaluée</t>
  </si>
  <si>
    <t>Satisfaction pas bien mesurée</t>
  </si>
  <si>
    <t>Enquête satisfaction trimestrielle standardisée</t>
  </si>
  <si>
    <t>audit des processus de remontée d'information</t>
  </si>
  <si>
    <t>Processus remontée inefficaces</t>
  </si>
  <si>
    <t>Remontées d'info qui marchent pas</t>
  </si>
  <si>
    <t>Système de remontée d'infos avec accusé</t>
  </si>
  <si>
    <t>Un suivi des informations partagées est effectué pour s’assurer de leur qualité et de leur pertinence.</t>
  </si>
  <si>
    <t>Un suivi des mécanismes de feedback est-il effectué pour mesurer leur efficacité et leur impact ?</t>
  </si>
  <si>
    <t>référentiel des outils de communication</t>
  </si>
  <si>
    <t>Référentiel outils non actualisé</t>
  </si>
  <si>
    <t>Référentiel outils dépassé</t>
  </si>
  <si>
    <t>Actualisation semestrielle du référentiel outils</t>
  </si>
  <si>
    <t>analyse d'adéquation outils/besoins</t>
  </si>
  <si>
    <t>Analyse outils/besoins non actualisée</t>
  </si>
  <si>
    <t>Analyse besoins/outils pas actualisée</t>
  </si>
  <si>
    <t>Analyse trimestrielle besoins/outils</t>
  </si>
  <si>
    <t>Vérifier que des mécanismes de feedback sont mis en place pour permettre aux parties prenantes internes de poser des questions et d’obtenir des éclaircissements sur les informations reçues.</t>
  </si>
  <si>
    <t>Des mécanismes de feedback sont en place pour permettre aux parties prenantes internes de poser des questions.</t>
  </si>
  <si>
    <t>Des outils de communication adéquats (ex : réunions, rapports, systèmes d'information) sont-ils utilisés pour faciliter l'échange d'informations ?</t>
  </si>
  <si>
    <t>sondage d'utilisabilité des plateformes</t>
  </si>
  <si>
    <t>Résultats sondage faussés</t>
  </si>
  <si>
    <t>Contrôle qualité des méthodologies d'enquête</t>
  </si>
  <si>
    <t>registre des dysfonctionnements signalés</t>
  </si>
  <si>
    <t>Dysfonctionnements non remontés systématiquement</t>
  </si>
  <si>
    <t>Problèmes pas remontés</t>
  </si>
  <si>
    <t>Obligation de remontée des problèmes</t>
  </si>
  <si>
    <t>Les parties prenantes peuvent obtenir des éclaircissements sur les informations reçues.</t>
  </si>
  <si>
    <t>Les outils de communication sont-ils adaptés aux besoins des différentes parties prenantes impliquées dans le contrôle interne ?</t>
  </si>
  <si>
    <t>protocole de correction des lacunes</t>
  </si>
  <si>
    <t>Protocole de correction inefficace</t>
  </si>
  <si>
    <t>Suivi qualité des corrections avec KPI</t>
  </si>
  <si>
    <t>métriques de performance des outils</t>
  </si>
  <si>
    <t>Métriques non pertinentes ou obsolètes</t>
  </si>
  <si>
    <t>Les questions et éclaircissements sont documentés et traités dans des délais définis.</t>
  </si>
  <si>
    <t>Les parties prenantes attestent-elles que les outils de communication sont efficaces et faciles à utiliser ?</t>
  </si>
  <si>
    <t>rapport trimestriel d'optimisation</t>
  </si>
  <si>
    <t>Rapport d'optimisation superficiel</t>
  </si>
  <si>
    <t>Rapport amélioration superficiel</t>
  </si>
  <si>
    <t>Analyse approfondie avec plans d'action</t>
  </si>
  <si>
    <t>preuve d'adaptation aux évolutions</t>
  </si>
  <si>
    <t>Adaptations non documentées</t>
  </si>
  <si>
    <t>Adaptations pas documentées</t>
  </si>
  <si>
    <t>Documentation obligatoire des adaptations</t>
  </si>
  <si>
    <t>Les responsables attestent que les mécanismes de feedback sont efficaces et accessibles.</t>
  </si>
  <si>
    <t>Les écarts en matière de communication sont-ils identifiés et corrigés rapidement ?</t>
  </si>
  <si>
    <t>bilan des améliorations apportées</t>
  </si>
  <si>
    <t>Améliorations réelles non quantifiées</t>
  </si>
  <si>
    <t>Progrès pas mesurés</t>
  </si>
  <si>
    <t>Tableau de bord des progrès mesurables</t>
  </si>
  <si>
    <t>plan de formation aux outils</t>
  </si>
  <si>
    <t>Formation insuffisante ou inadaptée</t>
  </si>
  <si>
    <t>Audit annuel des besoins formation</t>
  </si>
  <si>
    <t>Un suivi des mécanismes de feedback est effectué pour mesurer leur efficacité et leur impact.</t>
  </si>
  <si>
    <t>Un suivi des outils de communication est-il effectué pour s'assurer de leur pertinence et de leur performance ?</t>
  </si>
  <si>
    <t>Taux d'adoption non mesuré</t>
  </si>
  <si>
    <t>Usage outils pas suivi</t>
  </si>
  <si>
    <t>Tracking d'utilisation des outils avec rapports</t>
  </si>
  <si>
    <t>évaluation continue de l'efficacité</t>
  </si>
  <si>
    <t>Évaluation d'efficacité irrégulière</t>
  </si>
  <si>
    <t>Efficacité mal évaluée</t>
  </si>
  <si>
    <t>Évaluation bimestrielle de l'efficacité</t>
  </si>
  <si>
    <t>Des outils de communication adéquats (ex : réunions, rapports, systèmes d’information) sont utilisés pour faciliter l’échange d’informations.</t>
  </si>
  <si>
    <t>La communication interne des informations nécessaires au contrôle interne est-elle régulièrement suivie ?</t>
  </si>
  <si>
    <t>tableau de suivi des communications internes</t>
  </si>
  <si>
    <t>Suivi des communications incomplet</t>
  </si>
  <si>
    <t>Suivi com incomplet</t>
  </si>
  <si>
    <t>Registre complet des échanges com</t>
  </si>
  <si>
    <t>indicateurs de fréquence et de couverture</t>
  </si>
  <si>
    <t>Indicateurs fréquence/couverture non fiables</t>
  </si>
  <si>
    <t>Indicateurs com pas fiables</t>
  </si>
  <si>
    <t>Validation statistique des indicateurs com</t>
  </si>
  <si>
    <t>Les outils de communication sont adaptés aux besoins des différentes parties prenantes impliquées dans le contrôle interne.</t>
  </si>
  <si>
    <t>Des rapports sont-ils produits pour évaluer l'efficacité des mécanismes de communication en place ?</t>
  </si>
  <si>
    <t>modèle de rapport d'efficacité communicationnelle</t>
  </si>
  <si>
    <t>Modèle de rapport non standardisé</t>
  </si>
  <si>
    <t>Modèle rapport pas fixe</t>
  </si>
  <si>
    <t>Modèle de reporting unique obligatoire</t>
  </si>
  <si>
    <t>grille d'évaluation des canaux utilisés</t>
  </si>
  <si>
    <t>Évaluation des canaux subjective</t>
  </si>
  <si>
    <t>Évaluation canaux subjective</t>
  </si>
  <si>
    <t>Grille d'évaluation objective des canaux</t>
  </si>
  <si>
    <t>Les parties prenantes attestent que les outils de communication sont efficaces et faciles à utiliser.</t>
  </si>
  <si>
    <t>Des audits sont-ils réalisés pour vérifier la qualité et la pertinence des informations communiquées ?</t>
  </si>
  <si>
    <t>procès-verbal d'audit qualité</t>
  </si>
  <si>
    <t>Audit qualité non objectif</t>
  </si>
  <si>
    <t>Audit qualité biaisé</t>
  </si>
  <si>
    <t>Audit qualité externe annuel</t>
  </si>
  <si>
    <t>checklist des critères de pertinence</t>
  </si>
  <si>
    <t>Checklist critères incomplète</t>
  </si>
  <si>
    <t>Checklist incomplète</t>
  </si>
  <si>
    <t>Checklist exhaustive validée par les ops</t>
  </si>
  <si>
    <t>Les écarts en matière de communication sont identifiés et corrigés rapidement.</t>
  </si>
  <si>
    <t>Les résultats des rapports et audits sont-ils partagés avec la direction pour prise de décision ?</t>
  </si>
  <si>
    <t>synthèse des conclusions partagées</t>
  </si>
  <si>
    <t>Synthèse non partagée ou partiale</t>
  </si>
  <si>
    <t>Synthèse pas partagée</t>
  </si>
  <si>
    <t>Diffusion systématique des synthèses</t>
  </si>
  <si>
    <t>Transmission direction non tracée</t>
  </si>
  <si>
    <t>Transmission direction pas tracée</t>
  </si>
  <si>
    <t>Traçabilité des transmissions hiérarchiques</t>
  </si>
  <si>
    <t>Un suivi des outils de communication est effectué pour s’assurer de leur pertinence et de leur performance.</t>
  </si>
  <si>
    <t>Un suivi des actions décidées suite aux rapports et audits est-il effectué pour mesurer leur impact ?</t>
  </si>
  <si>
    <t>registre des décisions prises</t>
  </si>
  <si>
    <t>Décisions non enregistrées</t>
  </si>
  <si>
    <t>Décisions pas notées</t>
  </si>
  <si>
    <t>Registre des décisions avec preuves</t>
  </si>
  <si>
    <t>indicateurs d'impact des correctifs</t>
  </si>
  <si>
    <t>Impact des correctifs non mesuré</t>
  </si>
  <si>
    <t>Impact correctifs inconnu</t>
  </si>
  <si>
    <t>Analyse d'impact post-correction sous 48h</t>
  </si>
  <si>
    <t>Vérifier que la communication interne des informations nécessaires au contrôle interne est régulièrement suivie, avec des rapports ou des audits pour évaluer l'efficacité des mécanismes de communication en place.</t>
  </si>
  <si>
    <t>La communication interne des informations nécessaires au contrôle interne est régulièrement suivie.</t>
  </si>
  <si>
    <t>L'organisation dispose-t-elle de processus formels pour communiquer avec les tiers sur les points pertinents concernant le contrôle interne ?</t>
  </si>
  <si>
    <t>protocole de communication externe</t>
  </si>
  <si>
    <t>Protocole externe non respecté</t>
  </si>
  <si>
    <t>Protocole externe ignoré</t>
  </si>
  <si>
    <t>Formation obligatoire aux protocoles externes</t>
  </si>
  <si>
    <t>charte d'échange avec les tiers</t>
  </si>
  <si>
    <t>Charte échange ignorée</t>
  </si>
  <si>
    <t>Charte échange pas suivie</t>
  </si>
  <si>
    <t>Contrôle du respect de la charte mensuel</t>
  </si>
  <si>
    <t>Des rapports sont produits pour évaluer l’efficacité des mécanismes de communication en place.</t>
  </si>
  <si>
    <t>Les risques et les mesures prises pour y faire face sont-ils communiqués aux tiers de manière claire et transparente ?</t>
  </si>
  <si>
    <t>documentation des risques partagés</t>
  </si>
  <si>
    <t>Documentation risques partagés incomplète</t>
  </si>
  <si>
    <t>Docs risques partagés incomplets</t>
  </si>
  <si>
    <t>Documentation complète des risques partagés</t>
  </si>
  <si>
    <t>attestation de réception par les tiers</t>
  </si>
  <si>
    <t>Réception par tiers non attestée</t>
  </si>
  <si>
    <t>Réception tiers pas prouvée</t>
  </si>
  <si>
    <t>Des audits sont réalisés pour vérifier la qualité et la pertinence des informations communiquées.</t>
  </si>
  <si>
    <t>Les tiers attestent-ils avoir reçu et compris les informations partagées ?</t>
  </si>
  <si>
    <t>formulaire de feedback des partenaires</t>
  </si>
  <si>
    <t>Feedback partenaires non exploité</t>
  </si>
  <si>
    <t>Retours partenaires inutilisés</t>
  </si>
  <si>
    <t>Base de données des retours partenaires</t>
  </si>
  <si>
    <t>Registre des manquements avec suivi</t>
  </si>
  <si>
    <t>Les résultats des rapports et audits sont partagés avec la direction pour prise de décision.</t>
  </si>
  <si>
    <t>Les écarts en matière de communication avec les tiers sont-ils identifiés et corrigés ?</t>
  </si>
  <si>
    <t>plan d'amélioration continue</t>
  </si>
  <si>
    <t>Plan progrès pas appliqué</t>
  </si>
  <si>
    <t>Application contrôlée des plans progrès</t>
  </si>
  <si>
    <t>métriques de performance relationnelle</t>
  </si>
  <si>
    <t>Performance relationnelle non évaluée</t>
  </si>
  <si>
    <t>Performance relationnelle pas mesurée</t>
  </si>
  <si>
    <t>Indicateurs de performance relationnelle</t>
  </si>
  <si>
    <t>Un suivi des actions décidées suite aux rapports et audits est effectué pour mesurer leur impact.</t>
  </si>
  <si>
    <t>Un suivi des processus de communication avec les tiers est-il effectué pour s'assurer de leur efficacité ?</t>
  </si>
  <si>
    <t>bilan semestriel des échanges</t>
  </si>
  <si>
    <t>Bilan échanges non objectif</t>
  </si>
  <si>
    <t>Bilan échanges pas objectif</t>
  </si>
  <si>
    <t>Bilan échanges basé sur données chiffrées</t>
  </si>
  <si>
    <t>archive des communications critiques</t>
  </si>
  <si>
    <t>Archive communications incomplète</t>
  </si>
  <si>
    <t>Archive com incomplète</t>
  </si>
  <si>
    <t>Archivage automatique des échanges com</t>
  </si>
  <si>
    <t>S’assurer que l’organisation dispose de processus formels pour communiquer avec les tiers sur les points pertinents concernant le contrôle interne, notamment les risques et les mesures prises pour y faire face.</t>
  </si>
  <si>
    <t>L’organisation dispose de processus formels pour communiquer avec les tiers sur les points pertinents concernant le contrôle interne.</t>
  </si>
  <si>
    <t>Les parties prenantes externes sont-elles informées en temps utile des évolutions ayant un impact sur le contrôle interne ?</t>
  </si>
  <si>
    <t>procédure d'alerte externe formalisée</t>
  </si>
  <si>
    <t>Procédure alerte inefficace</t>
  </si>
  <si>
    <t>Alerte inefficace</t>
  </si>
  <si>
    <t>Optimisation du système d'alerte avec seuils ajustés</t>
  </si>
  <si>
    <t>registre des évolutions impactantes</t>
  </si>
  <si>
    <t>Évolutions impactantes non tracées</t>
  </si>
  <si>
    <t>Évolutions pas tracées</t>
  </si>
  <si>
    <t>Traçabilité complète des évolutions dans un registre</t>
  </si>
  <si>
    <t>Les risques et les mesures prises pour y faire face sont communiqués aux tiers de manière claire et transparente.</t>
  </si>
  <si>
    <t>Les changements significatifs dans l'organisation ou dans la réglementation applicable sont-ils communiqués aux tiers ?</t>
  </si>
  <si>
    <t>preuve de diffusion aux tiers concernés</t>
  </si>
  <si>
    <t>Diffusion tiers non contrôlée</t>
  </si>
  <si>
    <t>Diffusion tiers pas maîtrisée</t>
  </si>
  <si>
    <t>Protocole strict de diffusion aux tiers</t>
  </si>
  <si>
    <t>attestation de réception signée</t>
  </si>
  <si>
    <t>Réception signée non vérifiée</t>
  </si>
  <si>
    <t>Réception pas vérifiée</t>
  </si>
  <si>
    <t>Procédure de vérification de réception obligatoire</t>
  </si>
  <si>
    <t>Les tiers attestent avoir reçu et compris les informations partagées.</t>
  </si>
  <si>
    <t>Les tiers attestent-ils avoir reçu les informations en temps utile et les avoir comprises ?</t>
  </si>
  <si>
    <t>formulaire de compréhension des changements</t>
  </si>
  <si>
    <t>Compréhension changements non testée</t>
  </si>
  <si>
    <t>Compréhension changements pas testée</t>
  </si>
  <si>
    <t>Test de compréhension après chaque changement majeur</t>
  </si>
  <si>
    <t>registre des retards de communication</t>
  </si>
  <si>
    <t>Retards communication non enregistrés</t>
  </si>
  <si>
    <t>Retards com pas notés</t>
  </si>
  <si>
    <t>Journalisation des retards de communication</t>
  </si>
  <si>
    <t>Les écarts en matière de communication avec les tiers sont identifiés et corrigés.</t>
  </si>
  <si>
    <t>Les écarts en matière de communication des évolutions sont-ils identifiés et corrigés ?</t>
  </si>
  <si>
    <t>plan de correction des défaillances</t>
  </si>
  <si>
    <t>Correction défaillances retardée</t>
  </si>
  <si>
    <t>Corrections en retard</t>
  </si>
  <si>
    <t>Application de pénalités pour corrections tardives</t>
  </si>
  <si>
    <t>indicateurs de réactivité</t>
  </si>
  <si>
    <t>Réactivité non mesurée</t>
  </si>
  <si>
    <t>Réactivité pas mesurée</t>
  </si>
  <si>
    <t>Indicateurs de réactivité mensuels</t>
  </si>
  <si>
    <t>Un suivi des processus de communication avec les tiers est effectué pour s’assurer de leur efficacité.</t>
  </si>
  <si>
    <t>Un suivi des processus de communication des évolutions est-il effectué pour mesurer leur efficacité ?</t>
  </si>
  <si>
    <t>bilan trimestriel des communications</t>
  </si>
  <si>
    <t>Bilan communications édulcoré</t>
  </si>
  <si>
    <t>Bilan com enjolivé</t>
  </si>
  <si>
    <t>Reporting com transparent et factuel</t>
  </si>
  <si>
    <t>matrice de pertinence des informations</t>
  </si>
  <si>
    <t>Matrice pertinence obsolète</t>
  </si>
  <si>
    <t>Matrice pertinence dépassée</t>
  </si>
  <si>
    <t>Actualisation trimestrielle de la matrice pertinence</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</si>
  <si>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</si>
  <si>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Les parties prenantes externes sont informées en temps utile des évolutions ayant un impact sur le contrôle interne.</t>
  </si>
  <si>
    <t>Les informations partagées avec les tiers sont-elles pertinentes et couvrent-elles tous les aspects nécessaires ?</t>
  </si>
  <si>
    <t>check-list des éléments à transmettre</t>
  </si>
  <si>
    <t>Checklist transmission incomplète</t>
  </si>
  <si>
    <t>Checklist transmission complète et validée</t>
  </si>
  <si>
    <t>procédure de validation croisée</t>
  </si>
  <si>
    <t>Validation croisée inexistante</t>
  </si>
  <si>
    <t>Validation croisée absente</t>
  </si>
  <si>
    <t>Mise en place de validation croisée systématique</t>
  </si>
  <si>
    <t>Les changements significatifs dans l’organisation ou dans la réglementation applicable sont communiqués aux tiers.</t>
  </si>
  <si>
    <t>Les informations partagées avec les tiers sont-elles complètes et exemptes d'erreurs significatives ?</t>
  </si>
  <si>
    <t>guide d'adaptation des contenus</t>
  </si>
  <si>
    <t>Guide adaptation inutilisé</t>
  </si>
  <si>
    <t>Guide adaptation pas utilisé</t>
  </si>
  <si>
    <t>Formation obligatoire sur le guide d'adaptation</t>
  </si>
  <si>
    <t>référentiel des rôles externes</t>
  </si>
  <si>
    <t>Rôles externes mal définis</t>
  </si>
  <si>
    <t>Rôles externes flous</t>
  </si>
  <si>
    <t>Définition écrite des rôles externes</t>
  </si>
  <si>
    <t>Les tiers attestent avoir reçu les informations en temps utile et les avoir comprises.</t>
  </si>
  <si>
    <t>Les informations partagées avec les tiers sont-elles compréhensibles et adaptées au rôle de chaque partie prenante externe ?</t>
  </si>
  <si>
    <t>sondage de satisfaction des tiers</t>
  </si>
  <si>
    <t>Sondage satisfaction non analysé</t>
  </si>
  <si>
    <t>Sondage satisfaction pas analysé</t>
  </si>
  <si>
    <t>Analyse approfondie des sondages satisfaction</t>
  </si>
  <si>
    <t>registre des réclamations externes</t>
  </si>
  <si>
    <t>Réclamations externes perdues</t>
  </si>
  <si>
    <t>Système de suivi des réclamations externes</t>
  </si>
  <si>
    <t>Les écarts en matière de communication des évolutions sont identifiés et corrigés.</t>
  </si>
  <si>
    <t>Les tiers attestent-ils que les informations reçues sont adaptées à leurs besoins ?</t>
  </si>
  <si>
    <t>Contrôle qualité irrégulier</t>
  </si>
  <si>
    <t>Contrôle qualité hebdomadaire standardisé</t>
  </si>
  <si>
    <t>audit des flux externes</t>
  </si>
  <si>
    <t>Audit flux externe superficiel</t>
  </si>
  <si>
    <t>Audit approfondi des flux externes trimestriel</t>
  </si>
  <si>
    <t>Un suivi des processus de communication des évolutions est effectué pour mesurer leur efficacité.</t>
  </si>
  <si>
    <t>Un suivi des informations partagées avec les tiers est-il effectué pour s'assurer de leur qualité et de leur pertinence ?</t>
  </si>
  <si>
    <t>Tableau bord non représentatif</t>
  </si>
  <si>
    <t>Tableau bord faux</t>
  </si>
  <si>
    <t>Tableau de bord basé sur données brutes</t>
  </si>
  <si>
    <t>rapport annuel d'amélioration</t>
  </si>
  <si>
    <t>Rapport annuel non objectif ou incomplet</t>
  </si>
  <si>
    <t>Rapport annuel trompeur</t>
  </si>
  <si>
    <t>Vérification indépendante du rapport annuel</t>
  </si>
  <si>
    <t>S’assurer que les informations partagées avec les tiers sont pertinentes, complètes et compréhensibles, et qu’elles sont adaptées au rôle et aux besoins de chaque partie prenante externe.</t>
  </si>
  <si>
    <t>Les informations partagées avec les tiers sont pertinentes et couvrent tous les aspects nécessaires.</t>
  </si>
  <si>
    <t>Des mécanismes de suivi et de contrôle sont-ils en place pour s'assurer que les tiers respectent les engagements relatifs au contrôle interne ?</t>
  </si>
  <si>
    <t>protocole de surveillance des engagements tiers</t>
  </si>
  <si>
    <t>Surveillance des tiers inefficace</t>
  </si>
  <si>
    <t>Contrôle des partenaires qui marche pas</t>
  </si>
  <si>
    <t>Renforcement des contrôles partenaires</t>
  </si>
  <si>
    <t>grille d'évaluation trimestrielle</t>
  </si>
  <si>
    <t>Grille d'évaluation non standardisée</t>
  </si>
  <si>
    <t>Évaluation des fournisseurs pas uniforme</t>
  </si>
  <si>
    <t>Grille d'évaluation fournisseurs uniforme</t>
  </si>
  <si>
    <t>Les informations partagées avec les tiers sont complètes et exemptes d’erreurs significatives.</t>
  </si>
  <si>
    <t>Les résultats de la coopération avec les tiers sont-ils régulièrement évalués ?</t>
  </si>
  <si>
    <t>registre des manquements constatés</t>
  </si>
  <si>
    <t>Problèmes avec les tiers pas notés</t>
  </si>
  <si>
    <t>Registre des problèmes avec les tiers</t>
  </si>
  <si>
    <t>plan de remédiation contractuelle</t>
  </si>
  <si>
    <t>Remédiation contractuelle non appliquée</t>
  </si>
  <si>
    <t>Actions correctives pas mises en place</t>
  </si>
  <si>
    <t>Suivi rigoureux des actions correctives</t>
  </si>
  <si>
    <t>Les informations partagées avec les tiers sont compréhensibles et adaptées au rôle de chaque partie prenante externe.</t>
  </si>
  <si>
    <t>Les écarts en matière de respect des engagements par les tiers sont-ils identifiés et corrigés ?</t>
  </si>
  <si>
    <t>attestation de conformité des tiers</t>
  </si>
  <si>
    <t>Conformité des tiers non vérifiée</t>
  </si>
  <si>
    <t>Fournisseurs pas vérifiés</t>
  </si>
  <si>
    <t>Audit préalable des nouveaux fournisseurs</t>
  </si>
  <si>
    <t>audit des pratiques partenariales</t>
  </si>
  <si>
    <t>Audit partenarial superficiel</t>
  </si>
  <si>
    <t>Audit partenaires trop vite fait</t>
  </si>
  <si>
    <t>Audit partenaires approfondi annuel</t>
  </si>
  <si>
    <t>Les tiers attestent que les informations reçues sont adaptées à leurs besoins.</t>
  </si>
  <si>
    <t>Les tiers attestent-ils avoir compris et respecté leurs engagements relatifs au contrôle interne ?</t>
  </si>
  <si>
    <t>indicateurs de performance relationnelle</t>
  </si>
  <si>
    <t>Indicateurs relationnels non pertinents</t>
  </si>
  <si>
    <t>Indicateurs de relation inutiles</t>
  </si>
  <si>
    <t>Indicateurs de relation concrets et mesurables</t>
  </si>
  <si>
    <t>bilan annuel de coopération</t>
  </si>
  <si>
    <t>Bilan de coopération biaisé</t>
  </si>
  <si>
    <t>Bilan coopération pas objectif</t>
  </si>
  <si>
    <t>Bilan coopération basé sur données objectives</t>
  </si>
  <si>
    <t>Un suivi des informations partagées avec les tiers est effectué pour s’assurer de leur qualité et de leur pertinence.</t>
  </si>
  <si>
    <t>Un suivi des mécanismes de suivi et de contrôle est-il effectué pour mesurer leur efficacité ?</t>
  </si>
  <si>
    <t>politique de confidentialité formalisée</t>
  </si>
  <si>
    <t>Politique confidentialité non respectée</t>
  </si>
  <si>
    <t>Données confidentielles pas protégées</t>
  </si>
  <si>
    <t>Chiffrement obligatoire des données confidentielles</t>
  </si>
  <si>
    <t>clause contractuelle de conformité RGPD</t>
  </si>
  <si>
    <t>Clause RGPD non conforme</t>
  </si>
  <si>
    <t>Clauses RGPD pas aux normes</t>
  </si>
  <si>
    <t>Mise en conformité RGPA avec audit</t>
  </si>
  <si>
    <t>Vérifier que des mécanismes de suivi et de contrôle sont en place pour s’assurer que les tiers respectent les engagements relatifs au contrôle interne, et que les résultats de cette coopération sont régulièrement évalués.</t>
  </si>
  <si>
    <t>Des mécanismes de suivi et de contrôle sont en place pour s’assurer que les tiers respectent les engagements relatifs au contrôle interne.</t>
  </si>
  <si>
    <t>Des mesures sont-elles mises en place pour gérer les risques associés à la confidentialité des informations partagées avec les tiers ?</t>
  </si>
  <si>
    <t>procédure de sécurisation des échanges</t>
  </si>
  <si>
    <t>Sécurisation échanges défaillante</t>
  </si>
  <si>
    <t>Échanges pas sécurisés</t>
  </si>
  <si>
    <t>Protocoles d'échange sécurisés certifiés</t>
  </si>
  <si>
    <t>inventaire des données sensibles</t>
  </si>
  <si>
    <t>Inventaire données incomplet</t>
  </si>
  <si>
    <t>Liste données sensibles incomplète</t>
  </si>
  <si>
    <t>Inventaire exhaustif des données sensibles</t>
  </si>
  <si>
    <t>Les résultats de la coopération avec les tiers sont régulièrement évalués.</t>
  </si>
  <si>
    <t>Des mesures sont-elles mises en place pour garantir la conformité aux réglementations lors de la communication avec les tiers ?</t>
  </si>
  <si>
    <t>certification de protection signée</t>
  </si>
  <si>
    <t>Certification protection non valide</t>
  </si>
  <si>
    <t>Certificat protection sans valeur</t>
  </si>
  <si>
    <t>Certification par organisme accrédité</t>
  </si>
  <si>
    <t>contrôle aléatoire des pratiques</t>
  </si>
  <si>
    <t>Contrôles aléatoires insuffisants</t>
  </si>
  <si>
    <t>Contrôles pas assez fréquents</t>
  </si>
  <si>
    <t>Contrôles de sécurité hebdomadaires</t>
  </si>
  <si>
    <t>Les écarts en matière de respect des engagements par les tiers sont identifiés et corrigés.</t>
  </si>
  <si>
    <t>Des mesures sont-elles mises en place pour protéger les données sensibles partagées avec les tiers ?</t>
  </si>
  <si>
    <t>rapport d'évaluation des mesures</t>
  </si>
  <si>
    <t>Évaluation mesures non fiable</t>
  </si>
  <si>
    <t>Mesures de sécurité mal évaluées</t>
  </si>
  <si>
    <t>Évaluation semestrielle des mesures de sécurité</t>
  </si>
  <si>
    <t>matrice des risques résiduels</t>
  </si>
  <si>
    <t>Risques résiduels sous-estimés</t>
  </si>
  <si>
    <t>Risques restants pas vus</t>
  </si>
  <si>
    <t>Analyse exhaustive des risques résiduels</t>
  </si>
  <si>
    <t>Les tiers attestent avoir compris et respecté leurs engagements relatifs au contrôle interne.</t>
  </si>
  <si>
    <t>Les tiers attestent-ils que les mesures de protection des données sont respectées ?</t>
  </si>
  <si>
    <t>Améliorations pas mises en œuvre</t>
  </si>
  <si>
    <t>Suivi des améliorations de sécurité</t>
  </si>
  <si>
    <t>suivi des incidents de sécurité</t>
  </si>
  <si>
    <t>Incidents sécurité non remontés</t>
  </si>
  <si>
    <t>Incidents pas signalés</t>
  </si>
  <si>
    <t>Signalement obligatoire des incidents sous 24h</t>
  </si>
  <si>
    <t>Un suivi des mécanismes de suivi et de contrôle est effectué pour mesurer leur efficacité.</t>
  </si>
  <si>
    <t>Un suivi des mesures de gestion des risques est-il effectué pour s'assurer de leur efficacité ?</t>
  </si>
  <si>
    <t>tableau de bord des vulnérabilités</t>
  </si>
  <si>
    <t>Tableau bord vulnérabilités obsolète</t>
  </si>
  <si>
    <t>Tableau de bord sécurité dépassé</t>
  </si>
  <si>
    <t>Actualisation mensuelle du tableau de bord sécurité</t>
  </si>
  <si>
    <t>compte-rendu des améliorations</t>
  </si>
  <si>
    <t>Compte-rendu améliorations fictif</t>
  </si>
  <si>
    <t>Progrès annoncés mais pas réels</t>
  </si>
  <si>
    <t>Vérification terrain des progrès annoncés</t>
  </si>
  <si>
    <t>Des mesures sont mises en place pour gérer les risques associés à la confidentialité des informations partagées avec les tiers.</t>
  </si>
  <si>
    <t>Les résultats des échanges avec les tiers sont-ils documentés dans un registre centralisé ?</t>
  </si>
  <si>
    <t>registre central des échanges avec les tiers</t>
  </si>
  <si>
    <t>Registre échanges tiers incomplet</t>
  </si>
  <si>
    <t>Historique échanges avec tiers incomplet</t>
  </si>
  <si>
    <t>Archivage complet des échanges avec tiers</t>
  </si>
  <si>
    <t>archive des communications externes</t>
  </si>
  <si>
    <t>Archive communications externes perdue</t>
  </si>
  <si>
    <t>Preuves de communication perdues</t>
  </si>
  <si>
    <t>Sauvegarde sécurisée des preuves de com</t>
  </si>
  <si>
    <t>Des mesures sont mises en place pour garantir la conformité aux réglementations lors de la communication avec les tiers.</t>
  </si>
  <si>
    <t>Les résultats des échanges sont-ils intégrés dans le système de gestion des risques de l'organisation ?</t>
  </si>
  <si>
    <t>procédure d'intégration des risques externes</t>
  </si>
  <si>
    <t>Intégration risques externes absente</t>
  </si>
  <si>
    <t>Risques externes pas intégrés</t>
  </si>
  <si>
    <t>Intégration des risques externes au référentiel</t>
  </si>
  <si>
    <t>mise à jour du référentiel de risques</t>
  </si>
  <si>
    <t>Référentiel risques non actualisé</t>
  </si>
  <si>
    <t>Référentiel risques pas à jour</t>
  </si>
  <si>
    <t>Mise à jour mensuelle du référentiel risques</t>
  </si>
  <si>
    <t>Des mesures sont mises en place pour protéger les données sensibles partagées avec les tiers.</t>
  </si>
  <si>
    <t>Les risques externes identifiés lors des échanges sont-ils classés par niveau de gravité ?</t>
  </si>
  <si>
    <t>matrice de criticité des risques externes</t>
  </si>
  <si>
    <t>Matrice criticité inexacte</t>
  </si>
  <si>
    <t>Classement des risques faux</t>
  </si>
  <si>
    <t>Reclassement objectif des risques</t>
  </si>
  <si>
    <t>Échelle gravité inadaptée</t>
  </si>
  <si>
    <t>Niveaux de danger mal définis</t>
  </si>
  <si>
    <t>Définition précise des niveaux de danger</t>
  </si>
  <si>
    <t>Les tiers attestent que les mesures de protection des données sont respectées.</t>
  </si>
  <si>
    <t>Des actions sont-elles mises en place pour atténuer les risques externes identifiés ?</t>
  </si>
  <si>
    <t>plan d'action pour risques externes</t>
  </si>
  <si>
    <t>Plan action risques externes irréaliste</t>
  </si>
  <si>
    <t>Plan d'action irréalisable</t>
  </si>
  <si>
    <t>Plan d'action réaliste et chiffré</t>
  </si>
  <si>
    <t>feuille de route des mesures correctives</t>
  </si>
  <si>
    <t>Feuille route correctives non suivie</t>
  </si>
  <si>
    <t>Planning des corrections pas suivi</t>
  </si>
  <si>
    <t>Suivi hebdomadaire du planning des corrections</t>
  </si>
  <si>
    <t>Un suivi des mesures de gestion des risques est effectué pour s’assurer de leur efficacité.</t>
  </si>
  <si>
    <t>Un suivi des actions est-il effectué pour mesurer leur impact sur la réduction des risques externes ?</t>
  </si>
  <si>
    <t>Réduction risques non mesurée</t>
  </si>
  <si>
    <t>Baisse des risques pas mesurée</t>
  </si>
  <si>
    <t>Mesure quantitative de la baisse des risques</t>
  </si>
  <si>
    <t>bilan semestriel d'efficacité</t>
  </si>
  <si>
    <t>Bilan efficacité non représentatif</t>
  </si>
  <si>
    <t>Bilan d'efficacité trompeur</t>
  </si>
  <si>
    <t>Bilan d'efficacité validé par tiers indépendant</t>
  </si>
  <si>
    <t>Vérifier que les résultats des échanges avec les tiers sont documentés et intégrés dans le système de gestion des risques, afin d’assurer que le contrôle interne reste efficace face aux risques externes.</t>
  </si>
  <si>
    <t>Les résultats des échanges avec les tiers sont documentés dans un registre centralisé.</t>
  </si>
  <si>
    <t>L'organisation met-elle en place des processus d'évaluation continue pour surveiller l'efficacité des composantes du contrôle interne ?</t>
  </si>
  <si>
    <t>protocole d'évaluation continue</t>
  </si>
  <si>
    <t>Évaluation continue irrégulière</t>
  </si>
  <si>
    <t>Vérifications pas régulières</t>
  </si>
  <si>
    <t>Planification rigoureuse des vérifications</t>
  </si>
  <si>
    <t>calendrier des contrôles périodiques</t>
  </si>
  <si>
    <t>Contrôles périodiques reportés</t>
  </si>
  <si>
    <t>Contrôles reportés</t>
  </si>
  <si>
    <t>Interdiction formelle de reporter les contrôles</t>
  </si>
  <si>
    <t>Les résultats des échanges sont intégrés dans le système de gestion des risques de l’organisation.</t>
  </si>
  <si>
    <t>Les évaluations sont-elles réalisées de manière régulière et systématique ?</t>
  </si>
  <si>
    <t>rapport d'évaluation détaillé</t>
  </si>
  <si>
    <t>Rapport détaillé incomplet</t>
  </si>
  <si>
    <t>Rapport détaillé avec des trous</t>
  </si>
  <si>
    <t>Audit complet des rapports détaillés</t>
  </si>
  <si>
    <t>Diffusion parties prenantes non tracée</t>
  </si>
  <si>
    <t>Infos pas partagées correctement</t>
  </si>
  <si>
    <t>Circuit de diffusion contrôlé des informations</t>
  </si>
  <si>
    <t>Les risques externes identifiés lors des échanges sont classés par niveau de gravité.</t>
  </si>
  <si>
    <t>registre des non-conformités</t>
  </si>
  <si>
    <t>Registre central des problèmes de conformité</t>
  </si>
  <si>
    <t>échéancier des corrections</t>
  </si>
  <si>
    <t>Échéancier corrections non respecté</t>
  </si>
  <si>
    <t>Délais de correction pas tenus</t>
  </si>
  <si>
    <t>Application stricte des délais de correction</t>
  </si>
  <si>
    <t>Des actions sont mises en place pour atténuer les risques externes identifiés.</t>
  </si>
  <si>
    <t>Les écarts identifiés lors des évaluations sont-ils corrigés dans des délais définis ?</t>
  </si>
  <si>
    <t>suivi des actions correctives</t>
  </si>
  <si>
    <t>Suivi actions correctives défaillant</t>
  </si>
  <si>
    <t>Suivi des corrections mal fait</t>
  </si>
  <si>
    <t>Suivi quotidien des corrections implémentées</t>
  </si>
  <si>
    <t>tableau de bord d'impact</t>
  </si>
  <si>
    <t>Tableau bord impact erroné</t>
  </si>
  <si>
    <t>Tableau de bord impact faux</t>
  </si>
  <si>
    <t>Tableau de bord basé sur données réelles</t>
  </si>
  <si>
    <t>Un suivi des actions est effectué pour mesurer leur impact sur la réduction des risques externes.</t>
  </si>
  <si>
    <t>Un suivi des actions correctives est-il effectué pour mesurer leur impact sur l'efficacité des composantes du contrôle interne ?</t>
  </si>
  <si>
    <t>analyse des améliorations obtenues</t>
  </si>
  <si>
    <t>Analyse améliorations superficielle</t>
  </si>
  <si>
    <t>Analyse des progrès superficielle</t>
  </si>
  <si>
    <t>Analyse approfondie des progrès réalisés</t>
  </si>
  <si>
    <t>rapport final de performance</t>
  </si>
  <si>
    <t>Rapport performance final biaisé</t>
  </si>
  <si>
    <t>Rapport final pas fiable</t>
  </si>
  <si>
    <t>Validation externe des rapports finaux</t>
  </si>
  <si>
    <t>S’assurer que l’organisation met en place des processus d’évaluation continue pour surveiller l’efficacité des composantes du contrôle interne de manière régulière et systématique.</t>
  </si>
  <si>
    <t>L’organisation met en place des processus d’évaluation continue pour surveiller l’efficacité des composantes du contrôle interne.</t>
  </si>
  <si>
    <t>Des évaluations ponctuelles sont-elles réalisées lors de changements importants (ex : réorganisation, nouvelles technologies) ?</t>
  </si>
  <si>
    <t>protocole d'évaluation ad hoc</t>
  </si>
  <si>
    <t>Évaluation ad hoc non formalisée</t>
  </si>
  <si>
    <t>Évaluation ponctuelle pas organisée</t>
  </si>
  <si>
    <t>Organisation systématique des évaluations</t>
  </si>
  <si>
    <t>checklist des changements déclencheurs</t>
  </si>
  <si>
    <t>Checklist changements incomplète</t>
  </si>
  <si>
    <t>Checklist exhaustive des changements</t>
  </si>
  <si>
    <t>Les évaluations sont réalisées de manière régulière et systématique.</t>
  </si>
  <si>
    <t>Les évaluations vérifient-elles que les composantes du contrôle interne restent adaptées et efficaces dans les nouveaux contextes ?</t>
  </si>
  <si>
    <t>grille d'adaptation des contrôles</t>
  </si>
  <si>
    <t>Adaptation contrôles inefficace</t>
  </si>
  <si>
    <t>Adaptation des contrôles inefficace</t>
  </si>
  <si>
    <t>Adaptation dynamique des contrôles</t>
  </si>
  <si>
    <t>rapport d'évaluation contextuelle</t>
  </si>
  <si>
    <t>Rapport contextuel non objectif</t>
  </si>
  <si>
    <t>Rapport pas objectif</t>
  </si>
  <si>
    <t>Reporting objectif et factuel</t>
  </si>
  <si>
    <t>Les résultats des évaluations ponctuelles sont-ils documentés et partagés avec la direction ?</t>
  </si>
  <si>
    <t>preuve de transmission aux décideurs</t>
  </si>
  <si>
    <t>Transmission décideurs tardive</t>
  </si>
  <si>
    <t>Transmission immédiate à la direction</t>
  </si>
  <si>
    <t>registre des ajustements nécessaires</t>
  </si>
  <si>
    <t>Ajustements nécessaires ignorés</t>
  </si>
  <si>
    <t>Ajustements nécessaires pas faits</t>
  </si>
  <si>
    <t>Mise en œuvre rapide des ajustements</t>
  </si>
  <si>
    <t>Les écarts identifiés lors des évaluations sont corrigés dans des délais définis.</t>
  </si>
  <si>
    <t>Les ajustements nécessaires aux composantes du contrôle interne sont-ils proposés et mis en œuvre ?</t>
  </si>
  <si>
    <t>plan de modification des contrôles</t>
  </si>
  <si>
    <t>Modification contrôles retardée</t>
  </si>
  <si>
    <t>Modifications des contrôles en retard</t>
  </si>
  <si>
    <t>Calendrier contraignant pour les modifications</t>
  </si>
  <si>
    <t>indicateurs post-modification</t>
  </si>
  <si>
    <t>Indicateurs post-modification absents</t>
  </si>
  <si>
    <t>Indicateurs après modification absents</t>
  </si>
  <si>
    <t>Indicateurs post-modification obligatoires</t>
  </si>
  <si>
    <t>Un suivi des actions correctives est effectué pour mesurer leur impact sur l’efficacité des composantes du contrôle interne.</t>
  </si>
  <si>
    <t>Un suivi des ajustements est-il effectué pour mesurer leur impact sur l'efficacité des composantes du contrôle interne ?</t>
  </si>
  <si>
    <t>PV d'implication des responsables</t>
  </si>
  <si>
    <t>PV implication fictif ou incomplet</t>
  </si>
  <si>
    <t>Procès-verbal de réunion falsifié</t>
  </si>
  <si>
    <t>Protocole anti-falsification des PV</t>
  </si>
  <si>
    <t>compte-rendu de restitution</t>
  </si>
  <si>
    <t>Restitution incomplète ou biaisée</t>
  </si>
  <si>
    <t>Compte-rendu partiel ou trompeur</t>
  </si>
  <si>
    <t>Compte-rendu intégral et transparent</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</si>
  <si>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</si>
  <si>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Des évaluations ponctuelles sont réalisées lors de changements importants (ex : réorganisation, nouvelles technologies).</t>
  </si>
  <si>
    <t>Les responsables des composantes du contrôle interne sont-ils impliqués dans les évaluations ?</t>
  </si>
  <si>
    <t>registre des propositions d'amélioration</t>
  </si>
  <si>
    <t>Propositions d'amélioration non capitalisées</t>
  </si>
  <si>
    <t>Idées d'amélioration perdues</t>
  </si>
  <si>
    <t>Système de capture des idées d'amélioration</t>
  </si>
  <si>
    <t>feuille de route des optimisations</t>
  </si>
  <si>
    <t>Feuille de route irréaliste ou non suivie</t>
  </si>
  <si>
    <t>Planning irréalisable ou ignoré</t>
  </si>
  <si>
    <t>Planning réaliste et contraignant</t>
  </si>
  <si>
    <t>Les évaluations vérifient que les composantes du contrôle interne restent adaptées et efficaces dans les nouveaux contextes.</t>
  </si>
  <si>
    <t>Les responsables sont-ils informés des résultats des évaluations ?</t>
  </si>
  <si>
    <t>échéancier de mise en œuvre</t>
  </si>
  <si>
    <t>Dates butoir non respectées</t>
  </si>
  <si>
    <t>Respect impératif des dates butoir</t>
  </si>
  <si>
    <t>suivi des délais de réalisation</t>
  </si>
  <si>
    <t>Délais de réalisation non contrôlés</t>
  </si>
  <si>
    <t>Retards non surveillés</t>
  </si>
  <si>
    <t>Monitoring strict des retards</t>
  </si>
  <si>
    <t>Les résultats des évaluations ponctuelles sont documentés et partagés avec la direction.</t>
  </si>
  <si>
    <t>Les responsables proposent-ils des améliorations pour renforcer les composantes du contrôle interne ?</t>
  </si>
  <si>
    <t>tableau d'impact des améliorations</t>
  </si>
  <si>
    <t>Impact des améliorations non mesuré</t>
  </si>
  <si>
    <t>Progrès non quantifiés</t>
  </si>
  <si>
    <t>bilan trimestriel des progrès</t>
  </si>
  <si>
    <t>Bilan trimestriel non objectif</t>
  </si>
  <si>
    <t>Bilan trimestriel biaisé</t>
  </si>
  <si>
    <t>Bilan trimestriel indépendant</t>
  </si>
  <si>
    <t>Les ajustements nécessaires aux composantes du contrôle interne sont proposés et mis en œuvre.</t>
  </si>
  <si>
    <t>Les améliorations proposées sont-elles documentées et mises en œuvre dans des délais définis ?</t>
  </si>
  <si>
    <t>Décisions stratégiques non archivées</t>
  </si>
  <si>
    <t>Décisions clés non archivées</t>
  </si>
  <si>
    <t>Archivage sécurisé des décisions clés</t>
  </si>
  <si>
    <t>matrice des responsabilités</t>
  </si>
  <si>
    <t>Responsabilités mal définies</t>
  </si>
  <si>
    <t>Rôles mal définis</t>
  </si>
  <si>
    <t>Définition précise des rôles et responsabilités</t>
  </si>
  <si>
    <t>Un suivi des ajustements est effectué pour mesurer leur impact sur l’efficacité des composantes du contrôle interne.</t>
  </si>
  <si>
    <t>Un suivi des améliorations est-il effectué pour mesurer leur impact sur l'efficacité des composantes du contrôle interne ?</t>
  </si>
  <si>
    <t>canevas de reporting interne</t>
  </si>
  <si>
    <t>Reporting interne non standardisé</t>
  </si>
  <si>
    <t>Reporting interne incohérent</t>
  </si>
  <si>
    <t>Reporting interne standardisé</t>
  </si>
  <si>
    <t>rapport final d'efficacité</t>
  </si>
  <si>
    <t>Rapport final d'efficacité trompeur</t>
  </si>
  <si>
    <t>Rapport efficacité mensonger</t>
  </si>
  <si>
    <t>Vérification de l'efficacité réelle</t>
  </si>
  <si>
    <t>S’assurer que les responsables des composantes du contrôle interne sont impliqués dans les évaluations et qu'ils sont informés des résultats afin de pouvoir apporter des améliorations lorsque cela est nécessaire.</t>
  </si>
  <si>
    <t>Les responsables des composantes du contrôle interne sont impliqués dans les évaluations.</t>
  </si>
  <si>
    <t>Des critères d'évaluation clairs et mesurables sont-ils utilisés pour évaluer l'efficacité des composantes du contrôle interne ?</t>
  </si>
  <si>
    <t>référentiel des critères d'évaluation</t>
  </si>
  <si>
    <t>Critères d'évaluation inadaptés</t>
  </si>
  <si>
    <t>Critères évaluation inadaptés</t>
  </si>
  <si>
    <t>grille de mesure d'efficacité</t>
  </si>
  <si>
    <t>Mesure d'efficacité non fiable</t>
  </si>
  <si>
    <t>Mesure performance peu fiable</t>
  </si>
  <si>
    <t>Système fiable de mesure de performance</t>
  </si>
  <si>
    <t>Les responsables sont informés des résultats des évaluations.</t>
  </si>
  <si>
    <t>Les critères d'évaluation incluent-ils des indicateurs de performance (KPI) définis ?</t>
  </si>
  <si>
    <t>catalogue des KPI de contrôle interne</t>
  </si>
  <si>
    <t>KPI de contrôle interne obsolètes</t>
  </si>
  <si>
    <t>Indicateurs contrôle dépassés</t>
  </si>
  <si>
    <t>Mise à jour des indicateurs de contrôle</t>
  </si>
  <si>
    <t>définition des seuils d'alerte</t>
  </si>
  <si>
    <t>Seuils d'alerte mal calibrés</t>
  </si>
  <si>
    <t>Seuils alerte mal réglés</t>
  </si>
  <si>
    <t>Réglage optimal des seuils d'alerte</t>
  </si>
  <si>
    <t>Les responsables proposent des améliorations pour renforcer les composantes du contrôle interne.</t>
  </si>
  <si>
    <t>Les critères d'évaluation incluent-ils des seuils de tolérance définis ?</t>
  </si>
  <si>
    <t>tableau de comparaison résultats/seuils</t>
  </si>
  <si>
    <t>Comparaison résultats/seuils erronée</t>
  </si>
  <si>
    <t>Comparaisons résultats fausses</t>
  </si>
  <si>
    <t>Comparaison rigoureuse des résultats</t>
  </si>
  <si>
    <t>analyse des écarts significatifs</t>
  </si>
  <si>
    <t>Analyse écarts superficielle</t>
  </si>
  <si>
    <t>Analyse root cause des écarts</t>
  </si>
  <si>
    <t>Les améliorations proposées sont documentées et mises en œuvre dans des délais définis.</t>
  </si>
  <si>
    <t>Les résultats des évaluations sont-ils comparés aux critères et seuils définis ?</t>
  </si>
  <si>
    <t>plan d'actions correctives priorisées</t>
  </si>
  <si>
    <t>Actions correctives non priorisées</t>
  </si>
  <si>
    <t>Correctifs mal priorisés</t>
  </si>
  <si>
    <t>Priorisation objective des correctifs</t>
  </si>
  <si>
    <t>modèle de rapport d'évaluation</t>
  </si>
  <si>
    <t>Modèle d'évaluation inapproprié</t>
  </si>
  <si>
    <t>Modèle évaluation inadapté</t>
  </si>
  <si>
    <t>Modèle d'évaluation adapté aux besoins</t>
  </si>
  <si>
    <t>Un suivi des améliorations est effectué pour mesurer leur impact sur l’efficacité des composantes du contrôle interne.</t>
  </si>
  <si>
    <t>Un suivi des écarts par rapport aux critères et seuils est-il effectué pour proposer des actions correctives ?</t>
  </si>
  <si>
    <t>annexes techniques détaillées</t>
  </si>
  <si>
    <t>Annexes techniques incomplètes</t>
  </si>
  <si>
    <t>Annexes techniques manquantes</t>
  </si>
  <si>
    <t>Annexes techniques obligatoires</t>
  </si>
  <si>
    <t>procédure de reporting directionnel</t>
  </si>
  <si>
    <t>Reporting directionnel irrégulier</t>
  </si>
  <si>
    <t>Reporting direction irrégulier</t>
  </si>
  <si>
    <t>Reporting direction régulier et complet</t>
  </si>
  <si>
    <t>Vérifier que des critères d’évaluation clairs et mesurables sont utilisés pour évaluer l’efficacité des composantes du contrôle interne, y compris des indicateurs de performance et des seuils de tolérance définis.</t>
  </si>
  <si>
    <t>Des critères d’évaluation clairs et mesurables sont utilisés pour évaluer l’efficacité des composantes du contrôle interne.</t>
  </si>
  <si>
    <t>Les résultats des évaluations sont-ils documentés dans des rapports détaillés ?</t>
  </si>
  <si>
    <t>Transmission aux instances non tracée</t>
  </si>
  <si>
    <t>Transmission instances non tracée</t>
  </si>
  <si>
    <t>Traçabilité des transmissions aux instances</t>
  </si>
  <si>
    <t>canevas de présentation au Conseil</t>
  </si>
  <si>
    <t>Présentation au Conseil édulcorée</t>
  </si>
  <si>
    <t>Présentation Conseil édulcorée</t>
  </si>
  <si>
    <t>Présentation transparente au Conseil</t>
  </si>
  <si>
    <t>Les critères d’évaluation incluent des indicateurs de performance (KPI) définis.</t>
  </si>
  <si>
    <t>Les rapports sont-ils partagés avec la direction pour prise de décision ?</t>
  </si>
  <si>
    <t>registre des décisions directionnelles</t>
  </si>
  <si>
    <t>Décisions directionnelles non enregistrées</t>
  </si>
  <si>
    <t>Décisions direction non tracées</t>
  </si>
  <si>
    <t>Journal des décisions directionnelles</t>
  </si>
  <si>
    <t>PV des délibérations du Conseil</t>
  </si>
  <si>
    <t>PV de Conseil incomplets</t>
  </si>
  <si>
    <t>PV Conseil incomplets</t>
  </si>
  <si>
    <t>Procès-verbaux complets et vérifiés</t>
  </si>
  <si>
    <t>Les critères d’évaluation incluent des seuils de tolérance définis.</t>
  </si>
  <si>
    <t>Les rapports sont-ils partagés avec le Conseil pour validation des actions correctives ?</t>
  </si>
  <si>
    <t>feuille de route des décisions</t>
  </si>
  <si>
    <t>Feuille de route décisionnelle non suivie</t>
  </si>
  <si>
    <t>Feuille route décision non suivie</t>
  </si>
  <si>
    <t>Suivi rigoureux de la feuille de route</t>
  </si>
  <si>
    <t>suivi des mesures implémentées</t>
  </si>
  <si>
    <t>Mesures implémentées non vérifiées</t>
  </si>
  <si>
    <t>Mesures non vérifiées</t>
  </si>
  <si>
    <t>Vérification systématique des mesures</t>
  </si>
  <si>
    <t>Les résultats des évaluations sont comparés aux critères et seuils définis.</t>
  </si>
  <si>
    <t>Les décisions prises par la direction et le Conseil sont-elles documentées et suivies ?</t>
  </si>
  <si>
    <t>Impact des actions non quantifié</t>
  </si>
  <si>
    <t>Impact actions non chiffré</t>
  </si>
  <si>
    <t>Chiffrage précis de l'impact des actions</t>
  </si>
  <si>
    <t>bilan semestriel des progrès</t>
  </si>
  <si>
    <t>Bilan semestriel non représentatif</t>
  </si>
  <si>
    <t>Bilan semestriel non fiable</t>
  </si>
  <si>
    <t>Audit indépendant des bilans semestriels</t>
  </si>
  <si>
    <t>Un suivi des écarts par rapport aux critères et seuils est effectué pour proposer des actions correctives.</t>
  </si>
  <si>
    <t>Un suivi des actions décidées est-il effectué pour mesurer leur impact sur l'efficacité du contrôle interne ?</t>
  </si>
  <si>
    <t>Archivage stratégique défaillant</t>
  </si>
  <si>
    <t>Système d'archivage stratégique sécurisé</t>
  </si>
  <si>
    <t>rapport final d'amélioration</t>
  </si>
  <si>
    <t>Rapport final d'amélioration fictif</t>
  </si>
  <si>
    <t>Rapport amélioration fictif</t>
  </si>
  <si>
    <t>Validation terrain des rapports d'amélioration</t>
  </si>
  <si>
    <t>S’assurer que les résultats des évaluations sont documentés et partagés avec la direction et le Conseil, afin qu’ils puissent prendre des décisions éclairées sur les actions correctives et l’adaptation du contrôle interne.</t>
  </si>
  <si>
    <t>Les résultats des évaluations sont documentés dans des rapports détaillés.</t>
  </si>
  <si>
    <t>Les évaluations sont-elles suivies de plans d'action correctifs lorsque des failles ou défaillances sont identifiées ?</t>
  </si>
  <si>
    <t>procès-verbal d'identification des failles</t>
  </si>
  <si>
    <t>Identification des failles partiale</t>
  </si>
  <si>
    <t>Identification failles partiale</t>
  </si>
  <si>
    <t>Audit indépendant des failles</t>
  </si>
  <si>
    <t>registre des plans d'action correctifs</t>
  </si>
  <si>
    <t>Plans d'action non formalisés</t>
  </si>
  <si>
    <t>Plans action non formalisés</t>
  </si>
  <si>
    <t>Formalisation écrite des plans d'action</t>
  </si>
  <si>
    <t>Les rapports sont partagés avec la direction pour prise de décision.</t>
  </si>
  <si>
    <t>Les plans d'action correctifs sont-ils documentés et accessibles aux responsables concernés ?</t>
  </si>
  <si>
    <t>base documentaire des mesures correctives</t>
  </si>
  <si>
    <t>Base documentaire corrective incomplète</t>
  </si>
  <si>
    <t>Base documentaire incomplète</t>
  </si>
  <si>
    <t>Complétion de la base documentaire</t>
  </si>
  <si>
    <t>Mise en œuvre constamment reportée</t>
  </si>
  <si>
    <t>Mise en œuvre toujours reportée</t>
  </si>
  <si>
    <t>Application stricte du calendrier</t>
  </si>
  <si>
    <t>Les rapports sont partagés avec le Conseil pour validation des actions correctives.</t>
  </si>
  <si>
    <t>Les plans d'action sont-ils mis en œuvre dans des délais définis ?</t>
  </si>
  <si>
    <t>preuve de respect des délais</t>
  </si>
  <si>
    <t>Respect des délais non prouvé</t>
  </si>
  <si>
    <t>Délais non certifiés</t>
  </si>
  <si>
    <t>Certification des délais par responsable</t>
  </si>
  <si>
    <t>Évaluation des résultats non fiable</t>
  </si>
  <si>
    <t>Évaluation résultats non fiable</t>
  </si>
  <si>
    <t>Validation externe des résultats</t>
  </si>
  <si>
    <t>Les décisions prises par la direction et le Conseil sont documentées et suivies.</t>
  </si>
  <si>
    <t>Les résultats des plans d'action sont-ils évalués et documentés ?</t>
  </si>
  <si>
    <t>indicateurs d'efficacité des correctifs</t>
  </si>
  <si>
    <t>Efficacité des correctifs non démontrée</t>
  </si>
  <si>
    <t>Efficacité correctifs non prouvée</t>
  </si>
  <si>
    <t>Preuve tangible de l'efficacité des correctifs</t>
  </si>
  <si>
    <t>programme de formation des évaluateurs</t>
  </si>
  <si>
    <t>Formation des évaluateurs insuffisante</t>
  </si>
  <si>
    <t>Formation évaluateurs insuffisante</t>
  </si>
  <si>
    <t>Programme intensif de formation des évaluateurs</t>
  </si>
  <si>
    <t>Un suivi des actions décidées est effectué pour mesurer leur impact sur l’efficacité du contrôle interne.</t>
  </si>
  <si>
    <t>Un suivi des plans d'action est-il effectué pour s'assurer de leur efficacité ?</t>
  </si>
  <si>
    <t>Compétences requises floues</t>
  </si>
  <si>
    <t>Définition précise des compétences requises</t>
  </si>
  <si>
    <t>attestation de formation initiale</t>
  </si>
  <si>
    <t>Formation initiale non attestée</t>
  </si>
  <si>
    <t>Formation initiale non certifiée</t>
  </si>
  <si>
    <t>Certification obligatoire de la formation initiale</t>
  </si>
  <si>
    <t>Vérifier que les évaluations sont suivies de plans d’action correctifs lorsque des failles ou des défaillances sont identifiées, et que ces plans sont mis en œuvre efficacement dans les délais impartis.</t>
  </si>
  <si>
    <t>Les évaluations sont suivies de plans d’action correctifs lorsque des failles ou défaillances sont identifiées.</t>
  </si>
  <si>
    <t>Les responsables des évaluations ont-ils reçu une formation adéquate pour appliquer les critères d'évaluation ?</t>
  </si>
  <si>
    <t>guide d'interprétation des résultats</t>
  </si>
  <si>
    <t>Interprétation des résultats biaisée</t>
  </si>
  <si>
    <t>Interprétation résultats biaisée</t>
  </si>
  <si>
    <t>Procédure d'interprétation standardisée</t>
  </si>
  <si>
    <t>calendrier des mises à jour pédagogiques</t>
  </si>
  <si>
    <t>Mises à jour pédagogiques retardées</t>
  </si>
  <si>
    <t>Mises à jour formation en retard</t>
  </si>
  <si>
    <t>Mise à jour trimestrielle des formations</t>
  </si>
  <si>
    <t>Les plans d’action correctifs sont documentés et accessibles aux responsables concernés.</t>
  </si>
  <si>
    <t>Les responsables des évaluations ont-ils reçu une formation adéquate pour interpréter les résultats de manière cohérente ?</t>
  </si>
  <si>
    <t>certification des compétences</t>
  </si>
  <si>
    <t>Certification des compétences non fiable</t>
  </si>
  <si>
    <t>Certification compétences douteuse</t>
  </si>
  <si>
    <t>Audit des certifications de compétences</t>
  </si>
  <si>
    <t>évaluation continue des savoir-faire</t>
  </si>
  <si>
    <t>Évaluation continue des savoir-faire absente</t>
  </si>
  <si>
    <t>Évaluation continue absente</t>
  </si>
  <si>
    <t>Mise en place d'évaluations continues</t>
  </si>
  <si>
    <t>Les plans d’action sont mis en œuvre dans des délais définis.</t>
  </si>
  <si>
    <t>Les formations des responsables sont-elles régulièrement mises à jour pour refléter les évolutions des critères d'évaluation ?</t>
  </si>
  <si>
    <t>bilan des écarts de formation</t>
  </si>
  <si>
    <t>Écarts de formation non traités</t>
  </si>
  <si>
    <t>Écarts formation non traités</t>
  </si>
  <si>
    <t>Traitement systématique des écarts de formation</t>
  </si>
  <si>
    <t>Développement compétences inadapté</t>
  </si>
  <si>
    <t>Adaptation des plans de développement des compétences</t>
  </si>
  <si>
    <t>Les résultats des plans d’action sont évalués et documentés.</t>
  </si>
  <si>
    <t>Les responsables attestent-ils avoir les compétences nécessaires pour mener les évaluations ?</t>
  </si>
  <si>
    <t>registre des attestations de capacité</t>
  </si>
  <si>
    <t>Attestations de capacité non vérifiées</t>
  </si>
  <si>
    <t>Attestations compétences non vérifiées</t>
  </si>
  <si>
    <t>suivi des évolutions métier</t>
  </si>
  <si>
    <t>Évolutions métier non suivies</t>
  </si>
  <si>
    <t>Veille active sur les évolutions métier</t>
  </si>
  <si>
    <t>Un suivi des plans d’action est effectué pour s’assurer de leur efficacité.</t>
  </si>
  <si>
    <t>matrice d'adéquation compétences/besoins</t>
  </si>
  <si>
    <t>Adéquation compétences/besoins non évaluée</t>
  </si>
  <si>
    <t>Adéquation compétences-besoins non évaluée</t>
  </si>
  <si>
    <t>Évaluation semestrielle adéquation compétences-besoins</t>
  </si>
  <si>
    <t>rapport annuel des améliorations</t>
  </si>
  <si>
    <t>Rapport annuel non représentatif des progrès réels</t>
  </si>
  <si>
    <t>Rapport annuel qui déforme la réalité</t>
  </si>
  <si>
    <t>Reporting annuel basé sur données brutes</t>
  </si>
  <si>
    <t>Vérifier que les responsables des évaluations ont reçu une formation adéquate pour appliquer les critères d’évaluation et interpréter les résultats de manière cohérente.</t>
  </si>
  <si>
    <t>Les responsables des évaluations ont reçu une formation adéquate pour appliquer les critères d’évaluation.</t>
  </si>
  <si>
    <t>matrice d'alignement stratégique des KPI</t>
  </si>
  <si>
    <t>Alignement stratégique des KPI non démontré</t>
  </si>
  <si>
    <t>Pas de preuve que les KPI suivent la stratégie</t>
  </si>
  <si>
    <t>Alignement des KPI avec la stratégie validé</t>
  </si>
  <si>
    <t>Objectifs organisationnels flous ou contradictoires</t>
  </si>
  <si>
    <t>Objectifs confus ou qui se contredisent</t>
  </si>
  <si>
    <t>Définition d'objectifs SMART</t>
  </si>
  <si>
    <t>Les responsables des évaluations ont reçu une formation adéquate pour interpréter les résultats de manière cohérente.</t>
  </si>
  <si>
    <t>Les seuils de tolérance sont-ils alignés sur les objectifs stratégiques de l'organisation ?</t>
  </si>
  <si>
    <t>grille de correspondance seuils/stratégie</t>
  </si>
  <si>
    <t>Correspondance seuils/stratégie non établie</t>
  </si>
  <si>
    <t>Seuils pas alignés sur les priorités</t>
  </si>
  <si>
    <t>Révision des seuils selon les priorités</t>
  </si>
  <si>
    <t>procès-verbal d'ajustement des cibles</t>
  </si>
  <si>
    <t>Ajustement des cibles non documenté</t>
  </si>
  <si>
    <t>Modifications des cibles pas notées</t>
  </si>
  <si>
    <t>Traçage des modifications de cibles</t>
  </si>
  <si>
    <t>Les formations des responsables sont régulièrement mises à jour pour refléter les évolutions des critères d’évaluation.</t>
  </si>
  <si>
    <t>Les indicateurs de performance et les seuils de tolérance sont-ils régulièrement mis à jour en fonction des priorités actuelles ?</t>
  </si>
  <si>
    <t>calendrier des révisions périodiques</t>
  </si>
  <si>
    <t>Révisions périodiques systématiquement reportées</t>
  </si>
  <si>
    <t>Révisions toujours repoussées</t>
  </si>
  <si>
    <t>Application stricte du calendrier de révisions</t>
  </si>
  <si>
    <t>historique des modifications apportées</t>
  </si>
  <si>
    <t>Historique des modifications incomplet</t>
  </si>
  <si>
    <t>Historique complet des changements</t>
  </si>
  <si>
    <t>Les responsables attestent avoir les compétences nécessaires pour mener les évaluations.</t>
  </si>
  <si>
    <t>Les mises à jour des indicateurs et seuils sont-elles documentées et partagées avec les parties prenantes concernées ?</t>
  </si>
  <si>
    <t>procédure de mise à jour formalisée</t>
  </si>
  <si>
    <t>Mise à jour des référentiels non systématique</t>
  </si>
  <si>
    <t>Documents de référence pas à jour</t>
  </si>
  <si>
    <t>Mise à jour mensuelle des documents de référence</t>
  </si>
  <si>
    <t>Diffusion aux parties prenantes non tracée</t>
  </si>
  <si>
    <t>Pas de trace de qui a reçu les infos</t>
  </si>
  <si>
    <t>Registre des destinataires des informations</t>
  </si>
  <si>
    <t>Un suivi des indicateurs et seuils est-il effectué pour s'assurer de leur pertinence et de leur efficacité ?</t>
  </si>
  <si>
    <t>tableau de bord de suivi continu</t>
  </si>
  <si>
    <t>Tableau de bord non actualisé en temps réel</t>
  </si>
  <si>
    <t>Tableau de bord pas actualisé</t>
  </si>
  <si>
    <t>indicateurs de pertinence des métriques</t>
  </si>
  <si>
    <t>Pertinence des métriques non évaluée</t>
  </si>
  <si>
    <t>Pas d'évaluation de l'utilité des indicateurs</t>
  </si>
  <si>
    <t>Évaluation mensuelle de l'utilité des indicateurs</t>
  </si>
  <si>
    <t>S’assurer que les indicateurs de performance et les seuils de tolérance sont alignés sur les objectifs stratégiques de l’organisation et sont régulièrement mis à jour en fonction des priorités actuelles.</t>
  </si>
  <si>
    <t>Les indicateurs de performance sont-ils alignés sur les objectifs stratégiques de l’organisation ?</t>
  </si>
  <si>
    <t>analyse d'impact des changements</t>
  </si>
  <si>
    <t>Analyse réaliste des impacts des changements</t>
  </si>
  <si>
    <t>bilan trimestriel d'adéquation</t>
  </si>
  <si>
    <t>Bilan trimestriel pas objectif</t>
  </si>
  <si>
    <t>Bilan trimestriel par comité indépendant</t>
  </si>
  <si>
    <t>Les seuils de tolérance sont alignés sur les objectifs stratégiques de l’organisation.</t>
  </si>
  <si>
    <t>Les seuils de tolérance sont-ils alignés sur les objectifs stratégiques de l’organisation ?</t>
  </si>
  <si>
    <t>Décisions importantes pas sauvegardées</t>
  </si>
  <si>
    <t>Archivage sécurisé des décisions importantes</t>
  </si>
  <si>
    <t>rapport d'optimisation des indicateurs</t>
  </si>
  <si>
    <t>Optimisation des indicateurs inefficace</t>
  </si>
  <si>
    <t>Amélioration des indicateurs inefficace</t>
  </si>
  <si>
    <t>Refonte du système d'indicateurs</t>
  </si>
  <si>
    <t>Les indicateurs de performance et les seuils de tolérance sont régulièrement mis à jour en fonction des priorités actuelles.</t>
  </si>
  <si>
    <t>système d'alerte des dérives</t>
  </si>
  <si>
    <t>Système d'alerte non opérationnel</t>
  </si>
  <si>
    <t>Système d'alerte hors service</t>
  </si>
  <si>
    <t>Maintenance préventive du système d'alerte</t>
  </si>
  <si>
    <t>audit des outils de mesure</t>
  </si>
  <si>
    <t>Audit des outils de mesure superficiel</t>
  </si>
  <si>
    <t>Contrôle des outils de mesure bâclé</t>
  </si>
  <si>
    <t>Contrôle qualité des outils de mesure</t>
  </si>
  <si>
    <t>Les mises à jour des indicateurs et seuils sont documentées et partagées avec les parties prenantes concernées.</t>
  </si>
  <si>
    <t>Les mises à jour des indicateurs et seuils sont-ils documentées et partagées avec les parties prenantes concernées ?</t>
  </si>
  <si>
    <t>évaluation des écarts persistants</t>
  </si>
  <si>
    <t>Écarts persistants non analysés</t>
  </si>
  <si>
    <t>plan de recalibrage progressif</t>
  </si>
  <si>
    <t>Recalibrage progressif non implémenté</t>
  </si>
  <si>
    <t>Ajustements progressifs pas faits</t>
  </si>
  <si>
    <t>Mise en œuvre progressive des ajustements</t>
  </si>
  <si>
    <t>Un suivi des indicateurs et seuils est effectué pour s’assurer de leur pertinence et de leur efficacité.</t>
  </si>
  <si>
    <t>Un suivi des indicateurs et seuils est-il effectué pour s’assurer de leur pertinence et de leur efficacité ?</t>
  </si>
  <si>
    <t>suivi des gains d'efficience</t>
  </si>
  <si>
    <t>Gains d'efficience non mesurés</t>
  </si>
  <si>
    <t>Gains d'efficacité pas mesurés</t>
  </si>
  <si>
    <t>Mesure précise des gains d'efficacité</t>
  </si>
  <si>
    <t>Rapport final de performance biaisé</t>
  </si>
  <si>
    <t>Rapport final de performance trompeur</t>
  </si>
  <si>
    <t>Vérification indépendante du rapport final</t>
  </si>
  <si>
    <t>Sythèse Graphique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</si>
</sst>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19">
    <font>
      <sz val="11"/>
      <color theme="1"/>
      <name val="Calibri"/>
      <family val="2"/>
      <scheme val="minor"/>
    </font>
    <font>
      <sz val="11"/>
      <color theme="1"/>
      <name val="Calibri"/>
      <family val="2"/>
      <scheme val="minor"/>
    </font>
    <font>
      <b/>
      <sz val="11"/>
      <color theme="1"/>
      <name val="Calibri"/>
      <family val="2"/>
      <scheme val="minor"/>
    </font>
    <font>
      <b/>
      <sz val="12"/>
      <color theme="1"/>
      <name val="Aptos"/>
      <family val="2"/>
    </font>
    <font>
      <sz val="11"/>
      <color theme="1"/>
      <name val="Arial"/>
      <family val="2"/>
    </font>
    <font>
      <sz val="12"/>
      <color theme="1"/>
      <name val="Times New Roman"/>
      <family val="1"/>
    </font>
    <font>
      <b/>
      <sz val="12"/>
      <color rgb="FF000000"/>
      <name val="Aptos"/>
      <family val="2"/>
    </font>
    <font>
      <sz val="12"/>
      <color rgb="FF000000"/>
      <name val="Times New Roman"/>
      <family val="1"/>
    </font>
    <font>
      <sz val="11"/>
      <color theme="1"/>
      <name val="Calibri"/>
      <family val="2"/>
    </font>
    <font>
      <b/>
      <sz val="11"/>
      <color rgb="FF000000"/>
      <name val="Calibri"/>
      <family val="2"/>
    </font>
    <font>
      <sz val="8"/>
      <color rgb="FF404040"/>
      <name val="Segoe UI"/>
      <family val="2"/>
    </font>
    <font>
      <sz val="8"/>
      <color rgb="FF404040"/>
      <name val="Calibri"/>
      <family val="2"/>
      <scheme val="minor"/>
    </font>
    <font>
      <sz val="8"/>
      <color rgb="FF404040"/>
      <name val="Segoe UI"/>
      <family val="2"/>
    </font>
    <font>
      <b/>
      <sz val="16"/>
      <name val="Times New Roman"/>
      <family val="1"/>
    </font>
    <font>
      <sz val="11"/>
      <name val="Times New Roman"/>
      <family val="1"/>
    </font>
    <font>
      <sz val="12"/>
      <name val="Times New Roman"/>
      <family val="1"/>
    </font>
    <font>
      <sz val="12"/>
      <name val="Segoe UI"/>
      <family val="2"/>
    </font>
    <font>
      <b/>
      <sz val="14"/>
      <name val="Calibri Light"/>
      <family val="2"/>
      <scheme val="major"/>
    </font>
    <font>
      <b/>
      <sz val="14"/>
      <color theme="1"/>
      <name val="Calibri Light"/>
      <family val="2"/>
      <scheme val="major"/>
    </font>
  </fonts>
  <fills count="1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0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D966"/>
        <bgColor rgb="FF000000"/>
      </patternFill>
    </fill>
    <fill>
      <patternFill patternType="solid">
        <fgColor rgb="FF9BC2E6"/>
        <bgColor rgb="FF000000"/>
      </patternFill>
    </fill>
    <fill>
      <patternFill patternType="solid">
        <fgColor rgb="FFF4B084"/>
        <bgColor rgb="FF000000"/>
      </patternFill>
    </fill>
    <fill>
      <patternFill patternType="solid">
        <fgColor rgb="FFFFC000"/>
        <bgColor indexed="64"/>
      </patternFill>
    </fill>
    <fill>
      <patternFill patternType="solid">
        <fgColor theme="7"/>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3" fillId="0" borderId="5" xfId="0" applyFont="1" applyBorder="1" applyAlignment="1">
      <alignment horizontal="center"/>
    </xf>
    <xf numFmtId="0" fontId="3" fillId="0" borderId="5" xfId="0" applyFont="1" applyBorder="1" applyAlignment="1">
      <alignment horizontal="center" vertical="center"/>
    </xf>
    <xf numFmtId="0" fontId="5" fillId="4" borderId="5" xfId="0" applyFont="1" applyFill="1" applyBorder="1" applyAlignment="1">
      <alignment vertical="center" wrapText="1"/>
    </xf>
    <xf numFmtId="0" fontId="5" fillId="2" borderId="5" xfId="0" applyFont="1" applyFill="1" applyBorder="1" applyAlignment="1">
      <alignment vertical="center" wrapText="1"/>
    </xf>
    <xf numFmtId="0" fontId="5" fillId="5" borderId="5" xfId="0" applyFont="1" applyFill="1" applyBorder="1" applyAlignment="1">
      <alignment vertical="center" wrapText="1"/>
    </xf>
    <xf numFmtId="0" fontId="5" fillId="6" borderId="5" xfId="0" applyFont="1" applyFill="1" applyBorder="1" applyAlignment="1">
      <alignment vertical="center" wrapText="1"/>
    </xf>
    <xf numFmtId="0" fontId="5" fillId="7" borderId="5" xfId="0" applyFont="1" applyFill="1" applyBorder="1" applyAlignment="1">
      <alignment vertical="center" wrapText="1"/>
    </xf>
    <xf numFmtId="0" fontId="2" fillId="0" borderId="5" xfId="0" applyFont="1" applyBorder="1" applyAlignment="1">
      <alignment horizontal="center"/>
    </xf>
    <xf numFmtId="0" fontId="2" fillId="0" borderId="5" xfId="0" applyFont="1" applyBorder="1" applyAlignment="1">
      <alignment horizontal="center" vertical="center"/>
    </xf>
    <xf numFmtId="0" fontId="0" fillId="8" borderId="5" xfId="0" applyFill="1" applyBorder="1"/>
    <xf numFmtId="0" fontId="0" fillId="8" borderId="5" xfId="0" applyFill="1" applyBorder="1" applyAlignment="1">
      <alignment vertical="center" wrapText="1"/>
    </xf>
    <xf numFmtId="0" fontId="0" fillId="8" borderId="5" xfId="0" applyFill="1" applyBorder="1" applyAlignment="1">
      <alignment vertical="center"/>
    </xf>
    <xf numFmtId="0" fontId="0" fillId="4" borderId="5" xfId="0" applyFill="1" applyBorder="1"/>
    <xf numFmtId="0" fontId="5" fillId="8" borderId="5" xfId="0" applyFont="1" applyFill="1" applyBorder="1" applyAlignment="1">
      <alignment vertical="center" wrapText="1"/>
    </xf>
    <xf numFmtId="0" fontId="0" fillId="4" borderId="5" xfId="0" applyFill="1" applyBorder="1" applyAlignment="1">
      <alignment vertical="center" wrapText="1"/>
    </xf>
    <xf numFmtId="0" fontId="0" fillId="2" borderId="5" xfId="0" applyFill="1" applyBorder="1" applyAlignment="1">
      <alignment vertical="center" wrapText="1"/>
    </xf>
    <xf numFmtId="0" fontId="0" fillId="7" borderId="5" xfId="0" applyFill="1" applyBorder="1" applyAlignment="1">
      <alignment vertical="center" wrapText="1"/>
    </xf>
    <xf numFmtId="0" fontId="0" fillId="7" borderId="5" xfId="0" applyFill="1" applyBorder="1" applyAlignment="1">
      <alignment vertical="center"/>
    </xf>
    <xf numFmtId="0" fontId="0" fillId="7" borderId="5" xfId="0" applyFill="1" applyBorder="1" applyAlignment="1">
      <alignment horizontal="left" vertical="center" wrapText="1"/>
    </xf>
    <xf numFmtId="0" fontId="0" fillId="6" borderId="5" xfId="0" applyFill="1" applyBorder="1" applyAlignment="1">
      <alignment vertical="center" wrapText="1"/>
    </xf>
    <xf numFmtId="0" fontId="0" fillId="6" borderId="5" xfId="0" applyFill="1" applyBorder="1" applyAlignment="1">
      <alignment vertical="center"/>
    </xf>
    <xf numFmtId="0" fontId="0" fillId="9" borderId="5" xfId="0" applyFill="1" applyBorder="1" applyAlignment="1">
      <alignment vertical="center" wrapText="1"/>
    </xf>
    <xf numFmtId="0" fontId="0" fillId="9" borderId="5" xfId="0" applyFill="1" applyBorder="1" applyAlignment="1">
      <alignment vertical="center"/>
    </xf>
    <xf numFmtId="0" fontId="5" fillId="9" borderId="5" xfId="0" applyFont="1" applyFill="1" applyBorder="1" applyAlignment="1">
      <alignment vertical="center" wrapText="1"/>
    </xf>
    <xf numFmtId="0" fontId="0" fillId="9" borderId="5" xfId="0" applyFill="1" applyBorder="1"/>
    <xf numFmtId="0" fontId="0" fillId="5" borderId="5" xfId="0" applyFill="1" applyBorder="1" applyAlignment="1">
      <alignment vertical="center" wrapText="1"/>
    </xf>
    <xf numFmtId="0" fontId="0" fillId="5" borderId="5" xfId="0" applyFill="1" applyBorder="1" applyAlignment="1">
      <alignment vertical="center"/>
    </xf>
    <xf numFmtId="0" fontId="8" fillId="10" borderId="1" xfId="0" applyFont="1" applyFill="1" applyBorder="1" applyAlignment="1">
      <alignment wrapText="1"/>
    </xf>
    <xf numFmtId="0" fontId="7" fillId="10" borderId="1" xfId="0" applyFont="1" applyFill="1" applyBorder="1" applyAlignment="1">
      <alignment vertical="center" wrapText="1"/>
    </xf>
    <xf numFmtId="0" fontId="0" fillId="8" borderId="5" xfId="0" applyFill="1" applyBorder="1" applyAlignment="1">
      <alignment horizontal="center" vertical="center"/>
    </xf>
    <xf numFmtId="0" fontId="0" fillId="5" borderId="5" xfId="0" applyFill="1" applyBorder="1" applyAlignment="1">
      <alignment horizontal="center" vertical="center"/>
    </xf>
    <xf numFmtId="0" fontId="0" fillId="9" borderId="5" xfId="0" applyFill="1" applyBorder="1" applyAlignment="1">
      <alignment horizontal="center" vertical="center"/>
    </xf>
    <xf numFmtId="0" fontId="0" fillId="7" borderId="5" xfId="0" applyFill="1" applyBorder="1" applyAlignment="1">
      <alignment horizontal="center" vertical="center"/>
    </xf>
    <xf numFmtId="0" fontId="0" fillId="6" borderId="5"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0" xfId="0" applyAlignment="1">
      <alignment vertical="center"/>
    </xf>
    <xf numFmtId="0" fontId="5"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0" fillId="0" borderId="1" xfId="0" applyBorder="1" applyAlignment="1">
      <alignment horizontal="center" vertical="center"/>
    </xf>
    <xf numFmtId="0" fontId="0" fillId="4" borderId="0" xfId="0" applyFill="1"/>
    <xf numFmtId="0" fontId="9" fillId="0" borderId="14" xfId="0" applyFont="1" applyFill="1" applyBorder="1" applyAlignment="1"/>
    <xf numFmtId="0" fontId="9" fillId="0" borderId="15" xfId="0" applyFont="1" applyFill="1" applyBorder="1" applyAlignment="1"/>
    <xf numFmtId="0" fontId="6" fillId="0" borderId="15" xfId="0" applyFont="1" applyFill="1" applyBorder="1" applyAlignment="1"/>
    <xf numFmtId="0" fontId="6" fillId="0" borderId="16" xfId="0" applyFont="1" applyFill="1" applyBorder="1" applyAlignment="1"/>
    <xf numFmtId="0" fontId="6" fillId="10" borderId="15" xfId="0" applyFont="1" applyFill="1" applyBorder="1" applyAlignment="1">
      <alignment horizontal="center"/>
    </xf>
    <xf numFmtId="0" fontId="3" fillId="0" borderId="6" xfId="0" applyFont="1" applyBorder="1" applyAlignment="1">
      <alignment horizontal="center" vertical="center"/>
    </xf>
    <xf numFmtId="0" fontId="12" fillId="0" borderId="12" xfId="0" applyFont="1" applyBorder="1" applyAlignment="1">
      <alignment horizontal="left" vertical="center" wrapText="1"/>
    </xf>
    <xf numFmtId="0" fontId="3" fillId="0" borderId="6" xfId="0" applyFont="1" applyBorder="1" applyAlignment="1">
      <alignment horizontal="center"/>
    </xf>
    <xf numFmtId="0" fontId="8" fillId="0" borderId="1" xfId="0" applyFont="1" applyFill="1" applyBorder="1" applyAlignment="1">
      <alignment horizontal="center"/>
    </xf>
    <xf numFmtId="0" fontId="7" fillId="11" borderId="1" xfId="0" applyFont="1" applyFill="1" applyBorder="1" applyAlignment="1">
      <alignment vertical="center" wrapText="1"/>
    </xf>
    <xf numFmtId="0" fontId="0" fillId="0" borderId="1" xfId="0" applyBorder="1"/>
    <xf numFmtId="0" fontId="10" fillId="0" borderId="1" xfId="0" applyFont="1" applyBorder="1" applyAlignment="1">
      <alignment vertical="center" wrapText="1"/>
    </xf>
    <xf numFmtId="0" fontId="7" fillId="3" borderId="1" xfId="0" applyFont="1" applyFill="1" applyBorder="1" applyAlignment="1">
      <alignment horizontal="center" vertical="center" wrapText="1"/>
    </xf>
    <xf numFmtId="0" fontId="8" fillId="0" borderId="1" xfId="0" applyFont="1" applyFill="1" applyBorder="1" applyAlignment="1"/>
    <xf numFmtId="0" fontId="8" fillId="11" borderId="1" xfId="0" applyFont="1" applyFill="1" applyBorder="1" applyAlignment="1">
      <alignment wrapText="1"/>
    </xf>
    <xf numFmtId="0" fontId="8" fillId="10" borderId="1" xfId="0" applyFont="1" applyFill="1" applyBorder="1" applyAlignment="1"/>
    <xf numFmtId="0" fontId="11" fillId="0" borderId="1" xfId="0" applyFont="1" applyBorder="1" applyAlignment="1">
      <alignment vertical="center"/>
    </xf>
    <xf numFmtId="0" fontId="8" fillId="0" borderId="1" xfId="0" applyFont="1" applyFill="1" applyBorder="1" applyAlignment="1">
      <alignment wrapText="1"/>
    </xf>
    <xf numFmtId="0" fontId="8" fillId="12" borderId="1" xfId="0" applyFont="1" applyFill="1" applyBorder="1" applyAlignment="1"/>
    <xf numFmtId="0" fontId="3" fillId="0" borderId="5" xfId="0" applyFont="1" applyFill="1" applyBorder="1" applyAlignment="1">
      <alignment horizontal="center" vertical="center"/>
    </xf>
    <xf numFmtId="0" fontId="0" fillId="0" borderId="5" xfId="0" applyFill="1" applyBorder="1" applyAlignment="1">
      <alignment vertical="center"/>
    </xf>
    <xf numFmtId="0" fontId="0" fillId="0" borderId="0" xfId="0" applyFill="1"/>
    <xf numFmtId="0" fontId="10" fillId="0" borderId="0" xfId="0" applyFont="1"/>
    <xf numFmtId="0" fontId="0" fillId="0" borderId="1" xfId="0" applyBorder="1" applyAlignment="1">
      <alignment vertical="center" wrapText="1"/>
    </xf>
    <xf numFmtId="0" fontId="2" fillId="0" borderId="1" xfId="0" applyFont="1" applyBorder="1" applyAlignment="1">
      <alignment horizont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44" fontId="0" fillId="0" borderId="1" xfId="1" applyFont="1" applyBorder="1" applyAlignment="1">
      <alignment horizontal="center"/>
    </xf>
    <xf numFmtId="0" fontId="3" fillId="4" borderId="1" xfId="0" applyFont="1" applyFill="1" applyBorder="1" applyAlignment="1">
      <alignment horizontal="center" vertical="center"/>
    </xf>
    <xf numFmtId="0" fontId="0" fillId="4" borderId="1" xfId="0" applyFill="1" applyBorder="1" applyAlignment="1">
      <alignment vertical="center" wrapText="1"/>
    </xf>
    <xf numFmtId="0" fontId="0" fillId="14" borderId="1" xfId="0" applyFill="1" applyBorder="1" applyAlignment="1">
      <alignment vertical="center" wrapText="1"/>
    </xf>
    <xf numFmtId="0" fontId="0" fillId="8" borderId="1" xfId="0" applyFill="1" applyBorder="1" applyAlignment="1">
      <alignment vertical="center" wrapText="1"/>
    </xf>
    <xf numFmtId="0" fontId="2" fillId="0" borderId="7" xfId="0" applyFont="1" applyBorder="1"/>
    <xf numFmtId="0" fontId="2" fillId="0" borderId="8" xfId="0" applyFont="1" applyBorder="1"/>
    <xf numFmtId="0" fontId="2" fillId="0" borderId="17" xfId="0" applyFont="1" applyBorder="1"/>
    <xf numFmtId="0" fontId="0" fillId="0" borderId="18" xfId="0" applyBorder="1"/>
    <xf numFmtId="9" fontId="0" fillId="0" borderId="19" xfId="2" applyFont="1" applyBorder="1"/>
    <xf numFmtId="0" fontId="2" fillId="0" borderId="13" xfId="0" applyFont="1" applyBorder="1"/>
    <xf numFmtId="9" fontId="2" fillId="0" borderId="20" xfId="2" applyFont="1" applyBorder="1"/>
    <xf numFmtId="0" fontId="4" fillId="0" borderId="5" xfId="0" applyFont="1" applyBorder="1" applyAlignment="1">
      <alignment vertical="center" wrapText="1"/>
    </xf>
    <xf numFmtId="0" fontId="0" fillId="0" borderId="0" xfId="0" applyBorder="1"/>
    <xf numFmtId="0" fontId="0" fillId="0" borderId="10" xfId="0" applyFill="1" applyBorder="1"/>
    <xf numFmtId="9" fontId="0" fillId="0" borderId="0" xfId="2" applyFont="1" applyBorder="1"/>
    <xf numFmtId="0" fontId="0" fillId="0" borderId="11" xfId="0" applyBorder="1"/>
    <xf numFmtId="0" fontId="2" fillId="0" borderId="9" xfId="0" applyFont="1" applyBorder="1" applyAlignment="1">
      <alignment horizontal="right"/>
    </xf>
    <xf numFmtId="0" fontId="2" fillId="0" borderId="21" xfId="0" applyFont="1" applyBorder="1" applyAlignment="1">
      <alignment horizontal="right"/>
    </xf>
    <xf numFmtId="0" fontId="0" fillId="4" borderId="1" xfId="0" applyFill="1" applyBorder="1" applyAlignment="1">
      <alignment horizontal="center" vertical="center"/>
    </xf>
    <xf numFmtId="0" fontId="0" fillId="13" borderId="1" xfId="0" applyFill="1" applyBorder="1" applyAlignment="1">
      <alignment horizontal="center" vertical="center"/>
    </xf>
    <xf numFmtId="0" fontId="13"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xf numFmtId="0" fontId="14" fillId="0" borderId="3" xfId="0" applyFont="1" applyFill="1" applyBorder="1" applyAlignment="1">
      <alignment horizontal="center" vertical="center"/>
    </xf>
    <xf numFmtId="0" fontId="14" fillId="0" borderId="4" xfId="0" applyFont="1" applyFill="1" applyBorder="1" applyAlignment="1">
      <alignment horizontal="center" vertical="center"/>
    </xf>
    <xf numFmtId="0" fontId="13" fillId="4" borderId="1" xfId="0" applyFont="1" applyFill="1" applyBorder="1" applyAlignment="1">
      <alignment horizontal="center" vertical="center"/>
    </xf>
    <xf numFmtId="0" fontId="2" fillId="0" borderId="0" xfId="0" applyFont="1" applyAlignment="1">
      <alignment horizontal="left"/>
    </xf>
    <xf numFmtId="0" fontId="17" fillId="0" borderId="1"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0" xfId="0" applyFont="1"/>
  </cellXfs>
  <cellStyles count="3">
    <cellStyle name="Monétaire" xfId="1" builtinId="4"/>
    <cellStyle name="Normal" xfId="0" builtinId="0"/>
    <cellStyle name="Pourcentage" xfId="2" builtinId="5"/>
  </cellStyles>
  <dxfs count="237">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Synthese!$E$6:$E$15</c:f>
              <c:numCache>
                <c:formatCode>General</c:formatCode>
                <c:ptCount val="10"/>
                <c:pt idx="0">
                  <c:v>100</c:v>
                </c:pt>
                <c:pt idx="1">
                  <c:v>436</c:v>
                </c:pt>
                <c:pt idx="2">
                  <c:v>297</c:v>
                </c:pt>
                <c:pt idx="3">
                  <c:v>59</c:v>
                </c:pt>
                <c:pt idx="4">
                  <c:v>27</c:v>
                </c:pt>
                <c:pt idx="5">
                  <c:v>110</c:v>
                </c:pt>
                <c:pt idx="6">
                  <c:v>151</c:v>
                </c:pt>
                <c:pt idx="7">
                  <c:v>240</c:v>
                </c:pt>
                <c:pt idx="8">
                  <c:v>100</c:v>
                </c:pt>
                <c:pt idx="9">
                  <c:v>78</c:v>
                </c:pt>
              </c:numCache>
            </c:numRef>
          </c:val>
          <c:extLst>
            <c:ext xmlns:c16="http://schemas.microsoft.com/office/drawing/2014/chart" uri="{C3380CC4-5D6E-409C-BE32-E72D297353CC}">
              <c16:uniqueId val="{00000000-53DB-4325-B869-9871ABAF9EBD}"/>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Synthese!$F$6:$F$15</c:f>
              <c:numCache>
                <c:formatCode>General</c:formatCode>
                <c:ptCount val="10"/>
                <c:pt idx="0">
                  <c:v>18</c:v>
                </c:pt>
                <c:pt idx="1">
                  <c:v>61</c:v>
                </c:pt>
                <c:pt idx="2">
                  <c:v>40</c:v>
                </c:pt>
                <c:pt idx="3">
                  <c:v>18</c:v>
                </c:pt>
                <c:pt idx="4">
                  <c:v>154</c:v>
                </c:pt>
                <c:pt idx="5">
                  <c:v>32</c:v>
                </c:pt>
                <c:pt idx="6">
                  <c:v>0</c:v>
                </c:pt>
                <c:pt idx="7">
                  <c:v>0</c:v>
                </c:pt>
                <c:pt idx="8">
                  <c:v>0</c:v>
                </c:pt>
                <c:pt idx="9">
                  <c:v>132</c:v>
                </c:pt>
              </c:numCache>
            </c:numRef>
          </c:val>
          <c:extLst>
            <c:ext xmlns:c16="http://schemas.microsoft.com/office/drawing/2014/chart" uri="{C3380CC4-5D6E-409C-BE32-E72D297353CC}">
              <c16:uniqueId val="{00000001-53DB-4325-B869-9871ABAF9EBD}"/>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Synthese!$G$6:$G$15</c:f>
              <c:numCache>
                <c:formatCode>General</c:formatCode>
                <c:ptCount val="10"/>
                <c:pt idx="0">
                  <c:v>32</c:v>
                </c:pt>
                <c:pt idx="1">
                  <c:v>53</c:v>
                </c:pt>
                <c:pt idx="2">
                  <c:v>38</c:v>
                </c:pt>
                <c:pt idx="3">
                  <c:v>23</c:v>
                </c:pt>
                <c:pt idx="4">
                  <c:v>69</c:v>
                </c:pt>
                <c:pt idx="5">
                  <c:v>78</c:v>
                </c:pt>
                <c:pt idx="6">
                  <c:v>99</c:v>
                </c:pt>
                <c:pt idx="7">
                  <c:v>0</c:v>
                </c:pt>
                <c:pt idx="8">
                  <c:v>0</c:v>
                </c:pt>
                <c:pt idx="9">
                  <c:v>0</c:v>
                </c:pt>
              </c:numCache>
            </c:numRef>
          </c:val>
          <c:extLst>
            <c:ext xmlns:c16="http://schemas.microsoft.com/office/drawing/2014/chart" uri="{C3380CC4-5D6E-409C-BE32-E72D297353CC}">
              <c16:uniqueId val="{00000002-53DB-4325-B869-9871ABAF9EBD}"/>
            </c:ext>
          </c:extLst>
        </c:ser>
        <c:ser>
          <c:idx val="3"/>
          <c:order val="3"/>
          <c:spPr>
            <a:ln w="34925" cap="rnd">
              <a:solidFill>
                <a:schemeClr val="accent4"/>
              </a:solidFill>
              <a:round/>
            </a:ln>
            <a:effectLst>
              <a:outerShdw blurRad="57150" dist="19050" dir="5400000" algn="ctr" rotWithShape="0">
                <a:srgbClr val="000000">
                  <a:alpha val="63000"/>
                </a:srgbClr>
              </a:outerShdw>
            </a:effectLst>
          </c:spPr>
          <c:marker>
            <c:symbol val="none"/>
          </c:marker>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Synthese!$H$6:$H$15</c:f>
              <c:numCache>
                <c:formatCode>General</c:formatCode>
                <c:ptCount val="10"/>
                <c:pt idx="0">
                  <c:v>150</c:v>
                </c:pt>
                <c:pt idx="1">
                  <c:v>550</c:v>
                </c:pt>
                <c:pt idx="2">
                  <c:v>375</c:v>
                </c:pt>
                <c:pt idx="3">
                  <c:v>100</c:v>
                </c:pt>
                <c:pt idx="4">
                  <c:v>250</c:v>
                </c:pt>
                <c:pt idx="5">
                  <c:v>220</c:v>
                </c:pt>
                <c:pt idx="6">
                  <c:v>250</c:v>
                </c:pt>
                <c:pt idx="7">
                  <c:v>240</c:v>
                </c:pt>
                <c:pt idx="8">
                  <c:v>100</c:v>
                </c:pt>
                <c:pt idx="9">
                  <c:v>210</c:v>
                </c:pt>
              </c:numCache>
            </c:numRef>
          </c:val>
          <c:extLst>
            <c:ext xmlns:c16="http://schemas.microsoft.com/office/drawing/2014/chart" uri="{C3380CC4-5D6E-409C-BE32-E72D297353CC}">
              <c16:uniqueId val="{00000003-53DB-4325-B869-9871ABAF9EBD}"/>
            </c:ext>
          </c:extLst>
        </c:ser>
        <c:dLbls>
          <c:showLegendKey val="0"/>
          <c:showVal val="0"/>
          <c:showCatName val="0"/>
          <c:showSerName val="0"/>
          <c:showPercent val="0"/>
          <c:showBubbleSize val="0"/>
        </c:dLbls>
        <c:axId val="692917472"/>
        <c:axId val="692924128"/>
      </c:radarChart>
      <c:catAx>
        <c:axId val="692917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92924128"/>
        <c:crosses val="autoZero"/>
        <c:auto val="1"/>
        <c:lblAlgn val="ctr"/>
        <c:lblOffset val="100"/>
        <c:noMultiLvlLbl val="0"/>
      </c:catAx>
      <c:valAx>
        <c:axId val="69292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6929174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Synthese!$E$6:$E$15</c:f>
              <c:numCache>
                <c:formatCode>General</c:formatCode>
                <c:ptCount val="10"/>
                <c:pt idx="0">
                  <c:v>100</c:v>
                </c:pt>
                <c:pt idx="1">
                  <c:v>436</c:v>
                </c:pt>
                <c:pt idx="2">
                  <c:v>297</c:v>
                </c:pt>
                <c:pt idx="3">
                  <c:v>59</c:v>
                </c:pt>
                <c:pt idx="4">
                  <c:v>27</c:v>
                </c:pt>
                <c:pt idx="5">
                  <c:v>110</c:v>
                </c:pt>
                <c:pt idx="6">
                  <c:v>151</c:v>
                </c:pt>
                <c:pt idx="7">
                  <c:v>240</c:v>
                </c:pt>
                <c:pt idx="8">
                  <c:v>100</c:v>
                </c:pt>
                <c:pt idx="9">
                  <c:v>78</c:v>
                </c:pt>
              </c:numCache>
            </c:numRef>
          </c:val>
          <c:extLst>
            <c:ext xmlns:c16="http://schemas.microsoft.com/office/drawing/2014/chart" uri="{C3380CC4-5D6E-409C-BE32-E72D297353CC}">
              <c16:uniqueId val="{00000000-0B05-4E3D-899D-85BF07E1BE0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Synthese!$F$6:$F$15</c:f>
              <c:numCache>
                <c:formatCode>General</c:formatCode>
                <c:ptCount val="10"/>
                <c:pt idx="0">
                  <c:v>18</c:v>
                </c:pt>
                <c:pt idx="1">
                  <c:v>61</c:v>
                </c:pt>
                <c:pt idx="2">
                  <c:v>40</c:v>
                </c:pt>
                <c:pt idx="3">
                  <c:v>18</c:v>
                </c:pt>
                <c:pt idx="4">
                  <c:v>154</c:v>
                </c:pt>
                <c:pt idx="5">
                  <c:v>32</c:v>
                </c:pt>
                <c:pt idx="6">
                  <c:v>0</c:v>
                </c:pt>
                <c:pt idx="7">
                  <c:v>0</c:v>
                </c:pt>
                <c:pt idx="8">
                  <c:v>0</c:v>
                </c:pt>
                <c:pt idx="9">
                  <c:v>132</c:v>
                </c:pt>
              </c:numCache>
            </c:numRef>
          </c:val>
          <c:extLst>
            <c:ext xmlns:c16="http://schemas.microsoft.com/office/drawing/2014/chart" uri="{C3380CC4-5D6E-409C-BE32-E72D297353CC}">
              <c16:uniqueId val="{00000001-0B05-4E3D-899D-85BF07E1BE06}"/>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Synthese!$G$6:$G$15</c:f>
              <c:numCache>
                <c:formatCode>General</c:formatCode>
                <c:ptCount val="10"/>
                <c:pt idx="0">
                  <c:v>32</c:v>
                </c:pt>
                <c:pt idx="1">
                  <c:v>53</c:v>
                </c:pt>
                <c:pt idx="2">
                  <c:v>38</c:v>
                </c:pt>
                <c:pt idx="3">
                  <c:v>23</c:v>
                </c:pt>
                <c:pt idx="4">
                  <c:v>69</c:v>
                </c:pt>
                <c:pt idx="5">
                  <c:v>78</c:v>
                </c:pt>
                <c:pt idx="6">
                  <c:v>99</c:v>
                </c:pt>
                <c:pt idx="7">
                  <c:v>0</c:v>
                </c:pt>
                <c:pt idx="8">
                  <c:v>0</c:v>
                </c:pt>
                <c:pt idx="9">
                  <c:v>0</c:v>
                </c:pt>
              </c:numCache>
            </c:numRef>
          </c:val>
          <c:extLst>
            <c:ext xmlns:c16="http://schemas.microsoft.com/office/drawing/2014/chart" uri="{C3380CC4-5D6E-409C-BE32-E72D297353CC}">
              <c16:uniqueId val="{00000002-0B05-4E3D-899D-85BF07E1BE06}"/>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Synthese!$D$6:$D$15</c:f>
              <c:strCache>
                <c:ptCount val="10"/>
                <c:pt idx="0">
                  <c:v>Application en service</c:v>
                </c:pt>
                <c:pt idx="1">
                  <c:v>Fonction informatique</c:v>
                </c:pt>
                <c:pt idx="2">
                  <c:v>Audit et Contrôle des Projets Informatiques</c:v>
                </c:pt>
                <c:pt idx="3">
                  <c:v>Audit du Support Utilisateur et de la Gestion du Parc</c:v>
                </c:pt>
                <c:pt idx="4">
                  <c:v>Audit de Sécurité Informatique</c:v>
                </c:pt>
                <c:pt idx="5">
                  <c:v>Environnement de contrôle</c:v>
                </c:pt>
                <c:pt idx="6">
                  <c:v>Évaluation des risques</c:v>
                </c:pt>
                <c:pt idx="7">
                  <c:v>Activités de contrôle</c:v>
                </c:pt>
                <c:pt idx="8">
                  <c:v>Information et communication</c:v>
                </c:pt>
                <c:pt idx="9">
                  <c:v>Activités de surveillance</c:v>
                </c:pt>
              </c:strCache>
            </c:strRef>
          </c:cat>
          <c:val>
            <c:numRef>
              <c:f>Synthese!$H$6:$H$15</c:f>
              <c:numCache>
                <c:formatCode>General</c:formatCode>
                <c:ptCount val="10"/>
                <c:pt idx="0">
                  <c:v>150</c:v>
                </c:pt>
                <c:pt idx="1">
                  <c:v>550</c:v>
                </c:pt>
                <c:pt idx="2">
                  <c:v>375</c:v>
                </c:pt>
                <c:pt idx="3">
                  <c:v>100</c:v>
                </c:pt>
                <c:pt idx="4">
                  <c:v>250</c:v>
                </c:pt>
                <c:pt idx="5">
                  <c:v>220</c:v>
                </c:pt>
                <c:pt idx="6">
                  <c:v>250</c:v>
                </c:pt>
                <c:pt idx="7">
                  <c:v>240</c:v>
                </c:pt>
                <c:pt idx="8">
                  <c:v>100</c:v>
                </c:pt>
                <c:pt idx="9">
                  <c:v>210</c:v>
                </c:pt>
              </c:numCache>
            </c:numRef>
          </c:val>
          <c:extLst>
            <c:ext xmlns:c16="http://schemas.microsoft.com/office/drawing/2014/chart" uri="{C3380CC4-5D6E-409C-BE32-E72D297353CC}">
              <c16:uniqueId val="{00000003-0B05-4E3D-899D-85BF07E1BE06}"/>
            </c:ext>
          </c:extLst>
        </c:ser>
        <c:dLbls>
          <c:dLblPos val="ctr"/>
          <c:showLegendKey val="0"/>
          <c:showVal val="1"/>
          <c:showCatName val="0"/>
          <c:showSerName val="0"/>
          <c:showPercent val="0"/>
          <c:showBubbleSize val="0"/>
        </c:dLbls>
        <c:gapWidth val="150"/>
        <c:overlap val="100"/>
        <c:axId val="669150912"/>
        <c:axId val="669155072"/>
      </c:barChart>
      <c:catAx>
        <c:axId val="66915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69155072"/>
        <c:crosses val="autoZero"/>
        <c:auto val="1"/>
        <c:lblAlgn val="ctr"/>
        <c:lblOffset val="100"/>
        <c:noMultiLvlLbl val="0"/>
      </c:catAx>
      <c:valAx>
        <c:axId val="6691550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6915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20</xdr:row>
      <xdr:rowOff>44450</xdr:rowOff>
    </xdr:from>
    <xdr:to>
      <xdr:col>4</xdr:col>
      <xdr:colOff>517525</xdr:colOff>
      <xdr:row>35</xdr:row>
      <xdr:rowOff>25400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20</xdr:row>
      <xdr:rowOff>31750</xdr:rowOff>
    </xdr:from>
    <xdr:to>
      <xdr:col>11</xdr:col>
      <xdr:colOff>219075</xdr:colOff>
      <xdr:row>35</xdr:row>
      <xdr:rowOff>12700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6"/>
  <sheetViews>
    <sheetView topLeftCell="A2352" zoomScale="15" workbookViewId="0">
      <selection activeCell="A1436" sqref="A1436:XFD1436"/>
    </sheetView>
  </sheetViews>
  <sheetFormatPr baseColWidth="10" defaultRowHeight="14.5"/>
  <cols>
    <col min="1" max="1" width="31.26953125" customWidth="1"/>
    <col min="2" max="2" width="44.81640625" customWidth="1"/>
    <col min="3" max="3" width="74.6328125" customWidth="1"/>
    <col min="4" max="4" width="101" customWidth="1"/>
    <col min="5" max="5" width="113.453125" customWidth="1"/>
    <col min="7" max="7" width="109" customWidth="1"/>
    <col min="8" max="8" width="65.90625" customWidth="1"/>
    <col min="10" max="10" width="69.54296875" customWidth="1"/>
    <col min="11" max="11" width="102.1796875" customWidth="1"/>
  </cols>
  <sheetData>
    <row r="1" spans="1:11" ht="16" thickBot="1">
      <c r="A1" s="8" t="s">
        <v>0</v>
      </c>
      <c r="B1" s="9" t="s">
        <v>70</v>
      </c>
      <c r="C1" s="2" t="s">
        <v>71</v>
      </c>
      <c r="D1" s="1" t="s">
        <v>72</v>
      </c>
      <c r="E1" s="1" t="s">
        <v>1</v>
      </c>
      <c r="F1" s="2" t="s">
        <v>2</v>
      </c>
      <c r="G1" s="1" t="s">
        <v>3</v>
      </c>
      <c r="H1" s="1" t="s">
        <v>4</v>
      </c>
      <c r="I1" s="2" t="s">
        <v>5</v>
      </c>
      <c r="J1" s="1" t="s">
        <v>6</v>
      </c>
      <c r="K1" s="1" t="s">
        <v>73</v>
      </c>
    </row>
    <row r="2" spans="1:11" ht="16" thickBot="1">
      <c r="A2" s="35" t="s">
        <v>74</v>
      </c>
      <c r="B2" s="30" t="s">
        <v>75</v>
      </c>
      <c r="C2" s="30" t="s">
        <v>76</v>
      </c>
      <c r="D2" s="10" t="s">
        <v>77</v>
      </c>
      <c r="E2" s="11" t="s">
        <v>78</v>
      </c>
      <c r="F2" s="12" t="s">
        <v>23</v>
      </c>
      <c r="G2" s="11" t="s">
        <v>79</v>
      </c>
      <c r="H2" s="11" t="s">
        <v>80</v>
      </c>
      <c r="I2" s="13" t="s">
        <v>81</v>
      </c>
      <c r="J2" s="14" t="s">
        <v>82</v>
      </c>
      <c r="K2" s="14" t="s">
        <v>83</v>
      </c>
    </row>
    <row r="3" spans="1:11" ht="16" thickBot="1">
      <c r="A3" s="35"/>
      <c r="B3" s="30"/>
      <c r="C3" s="30"/>
      <c r="D3" s="10" t="s">
        <v>84</v>
      </c>
      <c r="E3" s="11" t="s">
        <v>85</v>
      </c>
      <c r="F3" s="12" t="s">
        <v>23</v>
      </c>
      <c r="G3" s="11" t="s">
        <v>86</v>
      </c>
      <c r="H3" s="11" t="s">
        <v>87</v>
      </c>
      <c r="I3" s="13" t="s">
        <v>81</v>
      </c>
      <c r="J3" s="14" t="s">
        <v>88</v>
      </c>
      <c r="K3" s="14" t="s">
        <v>89</v>
      </c>
    </row>
    <row r="4" spans="1:11" ht="16" thickBot="1">
      <c r="A4" s="35"/>
      <c r="B4" s="30"/>
      <c r="C4" s="30"/>
      <c r="D4" s="10" t="s">
        <v>90</v>
      </c>
      <c r="E4" s="11" t="s">
        <v>91</v>
      </c>
      <c r="F4" s="12" t="s">
        <v>23</v>
      </c>
      <c r="G4" s="11" t="s">
        <v>92</v>
      </c>
      <c r="H4" s="11" t="s">
        <v>93</v>
      </c>
      <c r="I4" s="13" t="s">
        <v>81</v>
      </c>
      <c r="J4" s="14" t="s">
        <v>94</v>
      </c>
      <c r="K4" s="14" t="s">
        <v>95</v>
      </c>
    </row>
    <row r="5" spans="1:11" ht="16" thickBot="1">
      <c r="A5" s="35"/>
      <c r="B5" s="30"/>
      <c r="C5" s="30"/>
      <c r="D5" s="10" t="s">
        <v>96</v>
      </c>
      <c r="E5" s="11" t="s">
        <v>97</v>
      </c>
      <c r="F5" s="12" t="s">
        <v>17</v>
      </c>
      <c r="G5" s="11" t="s">
        <v>98</v>
      </c>
      <c r="H5" s="11" t="s">
        <v>99</v>
      </c>
      <c r="I5" s="13" t="s">
        <v>81</v>
      </c>
      <c r="J5" s="14" t="s">
        <v>100</v>
      </c>
      <c r="K5" s="14" t="s">
        <v>101</v>
      </c>
    </row>
    <row r="6" spans="1:11" ht="16" thickBot="1">
      <c r="A6" s="35"/>
      <c r="B6" s="30"/>
      <c r="C6" s="30"/>
      <c r="D6" s="10" t="s">
        <v>102</v>
      </c>
      <c r="E6" s="11" t="s">
        <v>103</v>
      </c>
      <c r="F6" s="12" t="s">
        <v>23</v>
      </c>
      <c r="G6" s="11" t="s">
        <v>104</v>
      </c>
      <c r="H6" s="11" t="s">
        <v>105</v>
      </c>
      <c r="I6" s="13" t="s">
        <v>81</v>
      </c>
      <c r="J6" s="14" t="s">
        <v>106</v>
      </c>
      <c r="K6" s="14" t="s">
        <v>107</v>
      </c>
    </row>
    <row r="7" spans="1:11" ht="16" thickBot="1">
      <c r="A7" s="35"/>
      <c r="B7" s="30"/>
      <c r="C7" s="30" t="s">
        <v>108</v>
      </c>
      <c r="D7" s="10" t="s">
        <v>109</v>
      </c>
      <c r="E7" s="11" t="s">
        <v>110</v>
      </c>
      <c r="F7" s="12" t="s">
        <v>23</v>
      </c>
      <c r="G7" s="11" t="s">
        <v>111</v>
      </c>
      <c r="H7" s="11" t="s">
        <v>112</v>
      </c>
      <c r="I7" s="13" t="s">
        <v>81</v>
      </c>
      <c r="J7" s="14" t="s">
        <v>113</v>
      </c>
      <c r="K7" s="14" t="s">
        <v>114</v>
      </c>
    </row>
    <row r="8" spans="1:11" ht="16" thickBot="1">
      <c r="A8" s="35"/>
      <c r="B8" s="30"/>
      <c r="C8" s="30"/>
      <c r="D8" s="10" t="s">
        <v>115</v>
      </c>
      <c r="E8" s="11" t="s">
        <v>116</v>
      </c>
      <c r="F8" s="12" t="s">
        <v>23</v>
      </c>
      <c r="G8" s="11" t="s">
        <v>117</v>
      </c>
      <c r="H8" s="11" t="s">
        <v>118</v>
      </c>
      <c r="I8" s="13" t="s">
        <v>81</v>
      </c>
      <c r="J8" s="14" t="s">
        <v>119</v>
      </c>
      <c r="K8" s="14" t="s">
        <v>120</v>
      </c>
    </row>
    <row r="9" spans="1:11" ht="16" thickBot="1">
      <c r="A9" s="35"/>
      <c r="B9" s="30"/>
      <c r="C9" s="30"/>
      <c r="D9" s="10" t="s">
        <v>121</v>
      </c>
      <c r="E9" s="11" t="s">
        <v>122</v>
      </c>
      <c r="F9" s="12" t="s">
        <v>17</v>
      </c>
      <c r="G9" s="11" t="s">
        <v>123</v>
      </c>
      <c r="H9" s="11" t="s">
        <v>124</v>
      </c>
      <c r="I9" s="15" t="s">
        <v>15</v>
      </c>
      <c r="J9" s="14" t="s">
        <v>125</v>
      </c>
      <c r="K9" s="14" t="s">
        <v>126</v>
      </c>
    </row>
    <row r="10" spans="1:11" ht="16" thickBot="1">
      <c r="A10" s="35"/>
      <c r="B10" s="30"/>
      <c r="C10" s="30"/>
      <c r="D10" s="10" t="s">
        <v>127</v>
      </c>
      <c r="E10" s="11" t="s">
        <v>128</v>
      </c>
      <c r="F10" s="12" t="s">
        <v>8</v>
      </c>
      <c r="G10" s="11" t="s">
        <v>129</v>
      </c>
      <c r="H10" s="11" t="s">
        <v>45</v>
      </c>
      <c r="I10" s="13" t="s">
        <v>81</v>
      </c>
      <c r="J10" s="14" t="s">
        <v>130</v>
      </c>
      <c r="K10" s="14" t="s">
        <v>131</v>
      </c>
    </row>
    <row r="11" spans="1:11" ht="16" thickBot="1">
      <c r="A11" s="35"/>
      <c r="B11" s="30"/>
      <c r="C11" s="30"/>
      <c r="D11" s="10" t="s">
        <v>132</v>
      </c>
      <c r="E11" s="11" t="s">
        <v>133</v>
      </c>
      <c r="F11" s="12" t="s">
        <v>8</v>
      </c>
      <c r="G11" s="11" t="s">
        <v>134</v>
      </c>
      <c r="H11" s="11" t="s">
        <v>135</v>
      </c>
      <c r="I11" s="13" t="s">
        <v>81</v>
      </c>
      <c r="J11" s="14" t="s">
        <v>136</v>
      </c>
      <c r="K11" s="14" t="s">
        <v>137</v>
      </c>
    </row>
    <row r="12" spans="1:11" ht="16" thickBot="1">
      <c r="A12" s="35"/>
      <c r="B12" s="30"/>
      <c r="C12" s="30" t="s">
        <v>138</v>
      </c>
      <c r="D12" s="10" t="s">
        <v>139</v>
      </c>
      <c r="E12" s="11" t="s">
        <v>140</v>
      </c>
      <c r="F12" s="12" t="s">
        <v>23</v>
      </c>
      <c r="G12" s="11" t="s">
        <v>141</v>
      </c>
      <c r="H12" s="11" t="s">
        <v>142</v>
      </c>
      <c r="I12" s="13" t="s">
        <v>81</v>
      </c>
      <c r="J12" s="14" t="s">
        <v>143</v>
      </c>
      <c r="K12" s="14" t="s">
        <v>144</v>
      </c>
    </row>
    <row r="13" spans="1:11" ht="16" thickBot="1">
      <c r="A13" s="35"/>
      <c r="B13" s="30"/>
      <c r="C13" s="30"/>
      <c r="D13" s="10" t="s">
        <v>145</v>
      </c>
      <c r="E13" s="11" t="s">
        <v>146</v>
      </c>
      <c r="F13" s="12" t="s">
        <v>17</v>
      </c>
      <c r="G13" s="11" t="s">
        <v>147</v>
      </c>
      <c r="H13" s="11" t="s">
        <v>148</v>
      </c>
      <c r="I13" s="13" t="s">
        <v>81</v>
      </c>
      <c r="J13" s="14" t="s">
        <v>149</v>
      </c>
      <c r="K13" s="14" t="s">
        <v>150</v>
      </c>
    </row>
    <row r="14" spans="1:11" ht="16" thickBot="1">
      <c r="A14" s="35"/>
      <c r="B14" s="30"/>
      <c r="C14" s="30"/>
      <c r="D14" s="10" t="s">
        <v>151</v>
      </c>
      <c r="E14" s="11" t="s">
        <v>152</v>
      </c>
      <c r="F14" s="12" t="s">
        <v>17</v>
      </c>
      <c r="G14" s="11" t="s">
        <v>153</v>
      </c>
      <c r="H14" s="11" t="s">
        <v>154</v>
      </c>
      <c r="I14" s="13" t="s">
        <v>81</v>
      </c>
      <c r="J14" s="14" t="s">
        <v>155</v>
      </c>
      <c r="K14" s="14" t="s">
        <v>156</v>
      </c>
    </row>
    <row r="15" spans="1:11" ht="16" thickBot="1">
      <c r="A15" s="35"/>
      <c r="B15" s="30"/>
      <c r="C15" s="30"/>
      <c r="D15" s="10" t="s">
        <v>157</v>
      </c>
      <c r="E15" s="11" t="s">
        <v>158</v>
      </c>
      <c r="F15" s="12" t="s">
        <v>17</v>
      </c>
      <c r="G15" s="11" t="s">
        <v>159</v>
      </c>
      <c r="H15" s="11" t="s">
        <v>160</v>
      </c>
      <c r="I15" s="13" t="s">
        <v>81</v>
      </c>
      <c r="J15" s="14" t="s">
        <v>161</v>
      </c>
      <c r="K15" s="14" t="s">
        <v>162</v>
      </c>
    </row>
    <row r="16" spans="1:11" ht="16" thickBot="1">
      <c r="A16" s="35"/>
      <c r="B16" s="30"/>
      <c r="C16" s="30"/>
      <c r="D16" s="10" t="s">
        <v>163</v>
      </c>
      <c r="E16" s="11" t="s">
        <v>164</v>
      </c>
      <c r="F16" s="12" t="s">
        <v>17</v>
      </c>
      <c r="G16" s="11" t="s">
        <v>165</v>
      </c>
      <c r="H16" s="11" t="s">
        <v>166</v>
      </c>
      <c r="I16" s="13" t="s">
        <v>81</v>
      </c>
      <c r="J16" s="14" t="s">
        <v>167</v>
      </c>
      <c r="K16" s="14" t="s">
        <v>168</v>
      </c>
    </row>
    <row r="17" spans="1:11" ht="16" thickBot="1">
      <c r="A17" s="35"/>
      <c r="B17" s="30"/>
      <c r="C17" s="30" t="s">
        <v>169</v>
      </c>
      <c r="D17" s="11" t="s">
        <v>170</v>
      </c>
      <c r="E17" s="11" t="s">
        <v>171</v>
      </c>
      <c r="F17" s="12" t="s">
        <v>23</v>
      </c>
      <c r="G17" s="11" t="s">
        <v>172</v>
      </c>
      <c r="H17" s="11" t="s">
        <v>173</v>
      </c>
      <c r="I17" s="16" t="s">
        <v>15</v>
      </c>
      <c r="J17" s="14" t="s">
        <v>174</v>
      </c>
      <c r="K17" s="14" t="s">
        <v>175</v>
      </c>
    </row>
    <row r="18" spans="1:11" ht="16" thickBot="1">
      <c r="A18" s="35"/>
      <c r="B18" s="30"/>
      <c r="C18" s="30"/>
      <c r="D18" s="11" t="s">
        <v>176</v>
      </c>
      <c r="E18" s="11" t="s">
        <v>177</v>
      </c>
      <c r="F18" s="12" t="s">
        <v>23</v>
      </c>
      <c r="G18" s="11" t="s">
        <v>178</v>
      </c>
      <c r="H18" s="11" t="s">
        <v>179</v>
      </c>
      <c r="I18" s="13" t="s">
        <v>81</v>
      </c>
      <c r="J18" s="14" t="s">
        <v>180</v>
      </c>
      <c r="K18" s="14" t="s">
        <v>181</v>
      </c>
    </row>
    <row r="19" spans="1:11" ht="16" thickBot="1">
      <c r="A19" s="35"/>
      <c r="B19" s="30"/>
      <c r="C19" s="30"/>
      <c r="D19" s="11" t="s">
        <v>182</v>
      </c>
      <c r="E19" s="11" t="s">
        <v>183</v>
      </c>
      <c r="F19" s="12" t="s">
        <v>23</v>
      </c>
      <c r="G19" s="11" t="s">
        <v>184</v>
      </c>
      <c r="H19" s="11" t="s">
        <v>185</v>
      </c>
      <c r="I19" s="13" t="s">
        <v>81</v>
      </c>
      <c r="J19" s="14" t="s">
        <v>186</v>
      </c>
      <c r="K19" s="14" t="s">
        <v>187</v>
      </c>
    </row>
    <row r="20" spans="1:11" ht="16" thickBot="1">
      <c r="A20" s="35"/>
      <c r="B20" s="30"/>
      <c r="C20" s="30"/>
      <c r="D20" s="11" t="s">
        <v>188</v>
      </c>
      <c r="E20" s="11" t="s">
        <v>189</v>
      </c>
      <c r="F20" s="12" t="s">
        <v>23</v>
      </c>
      <c r="G20" s="11" t="s">
        <v>190</v>
      </c>
      <c r="H20" s="11" t="s">
        <v>191</v>
      </c>
      <c r="I20" s="13" t="s">
        <v>81</v>
      </c>
      <c r="J20" s="14" t="s">
        <v>192</v>
      </c>
      <c r="K20" s="14" t="s">
        <v>193</v>
      </c>
    </row>
    <row r="21" spans="1:11" ht="16" thickBot="1">
      <c r="A21" s="35"/>
      <c r="B21" s="30"/>
      <c r="C21" s="30"/>
      <c r="D21" s="11" t="s">
        <v>194</v>
      </c>
      <c r="E21" s="11" t="s">
        <v>195</v>
      </c>
      <c r="F21" s="12" t="s">
        <v>23</v>
      </c>
      <c r="G21" s="11" t="s">
        <v>196</v>
      </c>
      <c r="H21" s="11" t="s">
        <v>197</v>
      </c>
      <c r="I21" s="13" t="s">
        <v>81</v>
      </c>
      <c r="J21" s="14" t="s">
        <v>198</v>
      </c>
      <c r="K21" s="14" t="s">
        <v>199</v>
      </c>
    </row>
    <row r="22" spans="1:11" ht="16" thickBot="1">
      <c r="A22" s="35"/>
      <c r="B22" s="30"/>
      <c r="C22" s="30" t="s">
        <v>200</v>
      </c>
      <c r="D22" s="11" t="s">
        <v>201</v>
      </c>
      <c r="E22" s="11" t="s">
        <v>202</v>
      </c>
      <c r="F22" s="12" t="s">
        <v>8</v>
      </c>
      <c r="G22" s="11" t="s">
        <v>203</v>
      </c>
      <c r="H22" s="11" t="s">
        <v>204</v>
      </c>
      <c r="I22" s="13" t="s">
        <v>81</v>
      </c>
      <c r="J22" s="14" t="s">
        <v>205</v>
      </c>
      <c r="K22" s="14" t="s">
        <v>206</v>
      </c>
    </row>
    <row r="23" spans="1:11" ht="16" thickBot="1">
      <c r="A23" s="35"/>
      <c r="B23" s="30"/>
      <c r="C23" s="30"/>
      <c r="D23" s="11" t="s">
        <v>207</v>
      </c>
      <c r="E23" s="11" t="s">
        <v>208</v>
      </c>
      <c r="F23" s="12" t="s">
        <v>8</v>
      </c>
      <c r="G23" s="11" t="s">
        <v>209</v>
      </c>
      <c r="H23" s="11" t="s">
        <v>210</v>
      </c>
      <c r="I23" s="13" t="s">
        <v>81</v>
      </c>
      <c r="J23" s="14" t="s">
        <v>211</v>
      </c>
      <c r="K23" s="14" t="s">
        <v>212</v>
      </c>
    </row>
    <row r="24" spans="1:11" ht="16" thickBot="1">
      <c r="A24" s="35"/>
      <c r="B24" s="30"/>
      <c r="C24" s="30"/>
      <c r="D24" s="11" t="s">
        <v>213</v>
      </c>
      <c r="E24" s="11" t="s">
        <v>214</v>
      </c>
      <c r="F24" s="12" t="s">
        <v>23</v>
      </c>
      <c r="G24" s="11" t="s">
        <v>215</v>
      </c>
      <c r="H24" s="11" t="s">
        <v>216</v>
      </c>
      <c r="I24" s="13" t="s">
        <v>81</v>
      </c>
      <c r="J24" s="14" t="s">
        <v>217</v>
      </c>
      <c r="K24" s="14" t="s">
        <v>218</v>
      </c>
    </row>
    <row r="25" spans="1:11" ht="16" thickBot="1">
      <c r="A25" s="35"/>
      <c r="B25" s="30"/>
      <c r="C25" s="30"/>
      <c r="D25" s="11" t="s">
        <v>219</v>
      </c>
      <c r="E25" s="11" t="s">
        <v>220</v>
      </c>
      <c r="F25" s="12" t="s">
        <v>23</v>
      </c>
      <c r="G25" s="11" t="s">
        <v>221</v>
      </c>
      <c r="H25" s="11" t="s">
        <v>222</v>
      </c>
      <c r="I25" s="13" t="s">
        <v>81</v>
      </c>
      <c r="J25" s="14" t="s">
        <v>223</v>
      </c>
      <c r="K25" s="14" t="s">
        <v>224</v>
      </c>
    </row>
    <row r="26" spans="1:11" ht="16" thickBot="1">
      <c r="A26" s="35"/>
      <c r="B26" s="30"/>
      <c r="C26" s="30"/>
      <c r="D26" s="11" t="s">
        <v>225</v>
      </c>
      <c r="E26" s="11" t="s">
        <v>226</v>
      </c>
      <c r="F26" s="12" t="s">
        <v>23</v>
      </c>
      <c r="G26" s="11" t="s">
        <v>227</v>
      </c>
      <c r="H26" s="11" t="s">
        <v>228</v>
      </c>
      <c r="I26" s="13" t="s">
        <v>81</v>
      </c>
      <c r="J26" s="14" t="s">
        <v>229</v>
      </c>
      <c r="K26" s="14" t="s">
        <v>230</v>
      </c>
    </row>
    <row r="27" spans="1:11" ht="16" thickBot="1">
      <c r="A27" s="35"/>
      <c r="B27" s="33" t="s">
        <v>231</v>
      </c>
      <c r="C27" s="33" t="s">
        <v>232</v>
      </c>
      <c r="D27" s="17" t="s">
        <v>233</v>
      </c>
      <c r="E27" s="17" t="s">
        <v>234</v>
      </c>
      <c r="F27" s="18" t="s">
        <v>23</v>
      </c>
      <c r="G27" s="17" t="s">
        <v>235</v>
      </c>
      <c r="H27" s="17" t="s">
        <v>236</v>
      </c>
      <c r="I27" s="13" t="s">
        <v>81</v>
      </c>
      <c r="J27" s="7" t="s">
        <v>237</v>
      </c>
      <c r="K27" s="7" t="s">
        <v>238</v>
      </c>
    </row>
    <row r="28" spans="1:11" ht="16" thickBot="1">
      <c r="A28" s="35"/>
      <c r="B28" s="33"/>
      <c r="C28" s="33"/>
      <c r="D28" s="17" t="s">
        <v>239</v>
      </c>
      <c r="E28" s="17" t="s">
        <v>240</v>
      </c>
      <c r="F28" s="18" t="s">
        <v>23</v>
      </c>
      <c r="G28" s="17" t="s">
        <v>241</v>
      </c>
      <c r="H28" s="17" t="s">
        <v>242</v>
      </c>
      <c r="I28" s="13" t="s">
        <v>81</v>
      </c>
      <c r="J28" s="7" t="s">
        <v>243</v>
      </c>
      <c r="K28" s="7" t="s">
        <v>244</v>
      </c>
    </row>
    <row r="29" spans="1:11" ht="16" thickBot="1">
      <c r="A29" s="35"/>
      <c r="B29" s="33"/>
      <c r="C29" s="33"/>
      <c r="D29" s="17" t="s">
        <v>245</v>
      </c>
      <c r="E29" s="17" t="s">
        <v>246</v>
      </c>
      <c r="F29" s="18" t="s">
        <v>23</v>
      </c>
      <c r="G29" s="17" t="s">
        <v>247</v>
      </c>
      <c r="H29" s="17" t="s">
        <v>248</v>
      </c>
      <c r="I29" s="13" t="s">
        <v>81</v>
      </c>
      <c r="J29" s="7" t="s">
        <v>249</v>
      </c>
      <c r="K29" s="7" t="s">
        <v>250</v>
      </c>
    </row>
    <row r="30" spans="1:11" ht="16" thickBot="1">
      <c r="A30" s="35"/>
      <c r="B30" s="33"/>
      <c r="C30" s="33"/>
      <c r="D30" s="17" t="s">
        <v>251</v>
      </c>
      <c r="E30" s="17" t="s">
        <v>252</v>
      </c>
      <c r="F30" s="18" t="s">
        <v>8</v>
      </c>
      <c r="G30" s="17" t="s">
        <v>253</v>
      </c>
      <c r="H30" s="17" t="s">
        <v>254</v>
      </c>
      <c r="I30" s="13" t="s">
        <v>81</v>
      </c>
      <c r="J30" s="7" t="s">
        <v>255</v>
      </c>
      <c r="K30" s="7" t="s">
        <v>256</v>
      </c>
    </row>
    <row r="31" spans="1:11" ht="16" thickBot="1">
      <c r="A31" s="35"/>
      <c r="B31" s="33"/>
      <c r="C31" s="33"/>
      <c r="D31" s="17" t="s">
        <v>257</v>
      </c>
      <c r="E31" s="17" t="s">
        <v>258</v>
      </c>
      <c r="F31" s="18" t="s">
        <v>17</v>
      </c>
      <c r="G31" s="17" t="s">
        <v>79</v>
      </c>
      <c r="H31" s="17" t="s">
        <v>80</v>
      </c>
      <c r="I31" s="3" t="s">
        <v>81</v>
      </c>
      <c r="J31" s="7" t="s">
        <v>82</v>
      </c>
      <c r="K31" s="7" t="s">
        <v>259</v>
      </c>
    </row>
    <row r="32" spans="1:11" ht="16" thickBot="1">
      <c r="A32" s="35"/>
      <c r="B32" s="33"/>
      <c r="C32" s="33" t="s">
        <v>260</v>
      </c>
      <c r="D32" s="17" t="s">
        <v>261</v>
      </c>
      <c r="E32" s="17" t="s">
        <v>262</v>
      </c>
      <c r="F32" s="18" t="s">
        <v>23</v>
      </c>
      <c r="G32" s="17" t="s">
        <v>86</v>
      </c>
      <c r="H32" s="17" t="s">
        <v>87</v>
      </c>
      <c r="I32" s="3" t="s">
        <v>81</v>
      </c>
      <c r="J32" s="7" t="s">
        <v>88</v>
      </c>
      <c r="K32" s="7" t="s">
        <v>263</v>
      </c>
    </row>
    <row r="33" spans="1:11" ht="16" thickBot="1">
      <c r="A33" s="35"/>
      <c r="B33" s="33"/>
      <c r="C33" s="33"/>
      <c r="D33" s="17" t="s">
        <v>264</v>
      </c>
      <c r="E33" s="17" t="s">
        <v>265</v>
      </c>
      <c r="F33" s="18" t="s">
        <v>23</v>
      </c>
      <c r="G33" s="17" t="s">
        <v>92</v>
      </c>
      <c r="H33" s="17" t="s">
        <v>266</v>
      </c>
      <c r="I33" s="4" t="s">
        <v>15</v>
      </c>
      <c r="J33" s="7" t="s">
        <v>267</v>
      </c>
      <c r="K33" s="7" t="s">
        <v>268</v>
      </c>
    </row>
    <row r="34" spans="1:11" ht="16" thickBot="1">
      <c r="A34" s="35"/>
      <c r="B34" s="33"/>
      <c r="C34" s="33"/>
      <c r="D34" s="17" t="s">
        <v>269</v>
      </c>
      <c r="E34" s="17" t="s">
        <v>270</v>
      </c>
      <c r="F34" s="18" t="s">
        <v>23</v>
      </c>
      <c r="G34" s="17" t="s">
        <v>98</v>
      </c>
      <c r="H34" s="17" t="s">
        <v>99</v>
      </c>
      <c r="I34" s="4" t="s">
        <v>15</v>
      </c>
      <c r="J34" s="7" t="s">
        <v>271</v>
      </c>
      <c r="K34" s="7" t="s">
        <v>272</v>
      </c>
    </row>
    <row r="35" spans="1:11" ht="16" thickBot="1">
      <c r="A35" s="35"/>
      <c r="B35" s="33"/>
      <c r="C35" s="33"/>
      <c r="D35" s="17" t="s">
        <v>273</v>
      </c>
      <c r="E35" s="17" t="s">
        <v>274</v>
      </c>
      <c r="F35" s="18" t="s">
        <v>8</v>
      </c>
      <c r="G35" s="17" t="s">
        <v>104</v>
      </c>
      <c r="H35" s="17" t="s">
        <v>105</v>
      </c>
      <c r="I35" s="3" t="s">
        <v>81</v>
      </c>
      <c r="J35" s="7" t="s">
        <v>275</v>
      </c>
      <c r="K35" s="7" t="s">
        <v>276</v>
      </c>
    </row>
    <row r="36" spans="1:11" ht="16" thickBot="1">
      <c r="A36" s="35"/>
      <c r="B36" s="33"/>
      <c r="C36" s="33"/>
      <c r="D36" s="17" t="s">
        <v>277</v>
      </c>
      <c r="E36" s="17" t="s">
        <v>278</v>
      </c>
      <c r="F36" s="18" t="s">
        <v>8</v>
      </c>
      <c r="G36" s="17" t="s">
        <v>111</v>
      </c>
      <c r="H36" s="17" t="s">
        <v>279</v>
      </c>
      <c r="I36" s="3" t="s">
        <v>81</v>
      </c>
      <c r="J36" s="7" t="s">
        <v>280</v>
      </c>
      <c r="K36" s="7" t="s">
        <v>281</v>
      </c>
    </row>
    <row r="37" spans="1:11" ht="16" thickBot="1">
      <c r="A37" s="35"/>
      <c r="B37" s="33"/>
      <c r="C37" s="33" t="s">
        <v>282</v>
      </c>
      <c r="D37" s="17" t="s">
        <v>283</v>
      </c>
      <c r="E37" s="17" t="s">
        <v>284</v>
      </c>
      <c r="F37" s="18" t="s">
        <v>23</v>
      </c>
      <c r="G37" s="17" t="s">
        <v>117</v>
      </c>
      <c r="H37" s="17" t="s">
        <v>118</v>
      </c>
      <c r="I37" s="4" t="s">
        <v>15</v>
      </c>
      <c r="J37" s="7" t="s">
        <v>285</v>
      </c>
      <c r="K37" s="7" t="s">
        <v>286</v>
      </c>
    </row>
    <row r="38" spans="1:11" ht="16" thickBot="1">
      <c r="A38" s="35"/>
      <c r="B38" s="33"/>
      <c r="C38" s="33"/>
      <c r="D38" s="17" t="s">
        <v>287</v>
      </c>
      <c r="E38" s="17" t="s">
        <v>288</v>
      </c>
      <c r="F38" s="18" t="s">
        <v>23</v>
      </c>
      <c r="G38" s="17" t="s">
        <v>123</v>
      </c>
      <c r="H38" s="17" t="s">
        <v>124</v>
      </c>
      <c r="I38" s="4" t="s">
        <v>15</v>
      </c>
      <c r="J38" s="7" t="s">
        <v>289</v>
      </c>
      <c r="K38" s="7" t="s">
        <v>290</v>
      </c>
    </row>
    <row r="39" spans="1:11" ht="16" thickBot="1">
      <c r="A39" s="35"/>
      <c r="B39" s="33"/>
      <c r="C39" s="33"/>
      <c r="D39" s="17" t="s">
        <v>291</v>
      </c>
      <c r="E39" s="17" t="s">
        <v>292</v>
      </c>
      <c r="F39" s="18" t="s">
        <v>23</v>
      </c>
      <c r="G39" s="17" t="s">
        <v>129</v>
      </c>
      <c r="H39" s="17" t="s">
        <v>45</v>
      </c>
      <c r="I39" s="3" t="s">
        <v>81</v>
      </c>
      <c r="J39" s="7" t="s">
        <v>293</v>
      </c>
      <c r="K39" s="7" t="s">
        <v>294</v>
      </c>
    </row>
    <row r="40" spans="1:11" ht="16" thickBot="1">
      <c r="A40" s="35"/>
      <c r="B40" s="33"/>
      <c r="C40" s="33"/>
      <c r="D40" s="17" t="s">
        <v>295</v>
      </c>
      <c r="E40" s="17" t="s">
        <v>296</v>
      </c>
      <c r="F40" s="18" t="s">
        <v>23</v>
      </c>
      <c r="G40" s="17" t="s">
        <v>134</v>
      </c>
      <c r="H40" s="17" t="s">
        <v>135</v>
      </c>
      <c r="I40" s="3" t="s">
        <v>81</v>
      </c>
      <c r="J40" s="7" t="s">
        <v>297</v>
      </c>
      <c r="K40" s="7" t="s">
        <v>298</v>
      </c>
    </row>
    <row r="41" spans="1:11" ht="16" thickBot="1">
      <c r="A41" s="35"/>
      <c r="B41" s="33"/>
      <c r="C41" s="33"/>
      <c r="D41" s="17" t="s">
        <v>299</v>
      </c>
      <c r="E41" s="17" t="s">
        <v>300</v>
      </c>
      <c r="F41" s="18" t="s">
        <v>17</v>
      </c>
      <c r="G41" s="17" t="s">
        <v>141</v>
      </c>
      <c r="H41" s="17" t="s">
        <v>142</v>
      </c>
      <c r="I41" s="4" t="s">
        <v>15</v>
      </c>
      <c r="J41" s="7" t="s">
        <v>301</v>
      </c>
      <c r="K41" s="7" t="s">
        <v>302</v>
      </c>
    </row>
    <row r="42" spans="1:11" ht="16" thickBot="1">
      <c r="A42" s="35"/>
      <c r="B42" s="33"/>
      <c r="C42" s="33" t="s">
        <v>303</v>
      </c>
      <c r="D42" s="17" t="s">
        <v>304</v>
      </c>
      <c r="E42" s="17" t="s">
        <v>305</v>
      </c>
      <c r="F42" s="18" t="s">
        <v>23</v>
      </c>
      <c r="G42" s="17" t="s">
        <v>147</v>
      </c>
      <c r="H42" s="17" t="s">
        <v>148</v>
      </c>
      <c r="I42" s="3" t="s">
        <v>81</v>
      </c>
      <c r="J42" s="7" t="s">
        <v>306</v>
      </c>
      <c r="K42" s="7" t="s">
        <v>307</v>
      </c>
    </row>
    <row r="43" spans="1:11" ht="16" thickBot="1">
      <c r="A43" s="35"/>
      <c r="B43" s="33"/>
      <c r="C43" s="33"/>
      <c r="D43" s="17" t="s">
        <v>308</v>
      </c>
      <c r="E43" s="17" t="s">
        <v>309</v>
      </c>
      <c r="F43" s="18" t="s">
        <v>23</v>
      </c>
      <c r="G43" s="17" t="s">
        <v>153</v>
      </c>
      <c r="H43" s="17" t="s">
        <v>154</v>
      </c>
      <c r="I43" s="3" t="s">
        <v>81</v>
      </c>
      <c r="J43" s="7" t="s">
        <v>310</v>
      </c>
      <c r="K43" s="7" t="s">
        <v>311</v>
      </c>
    </row>
    <row r="44" spans="1:11" ht="16" thickBot="1">
      <c r="A44" s="35"/>
      <c r="B44" s="33"/>
      <c r="C44" s="33"/>
      <c r="D44" s="17" t="s">
        <v>312</v>
      </c>
      <c r="E44" s="17" t="s">
        <v>313</v>
      </c>
      <c r="F44" s="18" t="s">
        <v>8</v>
      </c>
      <c r="G44" s="17" t="s">
        <v>159</v>
      </c>
      <c r="H44" s="17" t="s">
        <v>160</v>
      </c>
      <c r="I44" s="3" t="s">
        <v>81</v>
      </c>
      <c r="J44" s="7" t="s">
        <v>314</v>
      </c>
      <c r="K44" s="7" t="s">
        <v>315</v>
      </c>
    </row>
    <row r="45" spans="1:11" ht="16" thickBot="1">
      <c r="A45" s="35"/>
      <c r="B45" s="33"/>
      <c r="C45" s="33"/>
      <c r="D45" s="17" t="s">
        <v>316</v>
      </c>
      <c r="E45" s="17" t="s">
        <v>317</v>
      </c>
      <c r="F45" s="18" t="s">
        <v>23</v>
      </c>
      <c r="G45" s="17" t="s">
        <v>165</v>
      </c>
      <c r="H45" s="17" t="s">
        <v>166</v>
      </c>
      <c r="I45" s="3" t="s">
        <v>81</v>
      </c>
      <c r="J45" s="7" t="s">
        <v>318</v>
      </c>
      <c r="K45" s="7" t="s">
        <v>319</v>
      </c>
    </row>
    <row r="46" spans="1:11" ht="16" thickBot="1">
      <c r="A46" s="35"/>
      <c r="B46" s="33"/>
      <c r="C46" s="33"/>
      <c r="D46" s="17" t="s">
        <v>320</v>
      </c>
      <c r="E46" s="17" t="s">
        <v>321</v>
      </c>
      <c r="F46" s="18" t="s">
        <v>17</v>
      </c>
      <c r="G46" s="17" t="s">
        <v>172</v>
      </c>
      <c r="H46" s="17" t="s">
        <v>173</v>
      </c>
      <c r="I46" s="3" t="s">
        <v>81</v>
      </c>
      <c r="J46" s="7" t="s">
        <v>322</v>
      </c>
      <c r="K46" s="7" t="s">
        <v>323</v>
      </c>
    </row>
    <row r="47" spans="1:11" ht="16" thickBot="1">
      <c r="A47" s="35"/>
      <c r="B47" s="33"/>
      <c r="C47" s="33" t="s">
        <v>324</v>
      </c>
      <c r="D47" s="19" t="s">
        <v>325</v>
      </c>
      <c r="E47" s="17" t="s">
        <v>326</v>
      </c>
      <c r="F47" s="18" t="s">
        <v>17</v>
      </c>
      <c r="G47" s="17" t="s">
        <v>178</v>
      </c>
      <c r="H47" s="17" t="s">
        <v>179</v>
      </c>
      <c r="I47" s="4" t="s">
        <v>15</v>
      </c>
      <c r="J47" s="7" t="s">
        <v>327</v>
      </c>
      <c r="K47" s="7" t="s">
        <v>328</v>
      </c>
    </row>
    <row r="48" spans="1:11" ht="16" thickBot="1">
      <c r="A48" s="35"/>
      <c r="B48" s="33"/>
      <c r="C48" s="33"/>
      <c r="D48" s="19" t="s">
        <v>329</v>
      </c>
      <c r="E48" s="17" t="s">
        <v>330</v>
      </c>
      <c r="F48" s="18" t="s">
        <v>8</v>
      </c>
      <c r="G48" s="17" t="s">
        <v>184</v>
      </c>
      <c r="H48" s="17" t="s">
        <v>185</v>
      </c>
      <c r="I48" s="4" t="s">
        <v>15</v>
      </c>
      <c r="J48" s="7" t="s">
        <v>331</v>
      </c>
      <c r="K48" s="7" t="s">
        <v>332</v>
      </c>
    </row>
    <row r="49" spans="1:11" ht="16" thickBot="1">
      <c r="A49" s="35"/>
      <c r="B49" s="33"/>
      <c r="C49" s="33"/>
      <c r="D49" s="19" t="s">
        <v>333</v>
      </c>
      <c r="E49" s="17" t="s">
        <v>334</v>
      </c>
      <c r="F49" s="18" t="s">
        <v>8</v>
      </c>
      <c r="G49" s="17" t="s">
        <v>190</v>
      </c>
      <c r="H49" s="17" t="s">
        <v>191</v>
      </c>
      <c r="I49" s="4" t="s">
        <v>15</v>
      </c>
      <c r="J49" s="7" t="s">
        <v>335</v>
      </c>
      <c r="K49" s="7" t="s">
        <v>336</v>
      </c>
    </row>
    <row r="50" spans="1:11" ht="16" thickBot="1">
      <c r="A50" s="35"/>
      <c r="B50" s="33"/>
      <c r="C50" s="33"/>
      <c r="D50" s="19" t="s">
        <v>337</v>
      </c>
      <c r="E50" s="17" t="s">
        <v>338</v>
      </c>
      <c r="F50" s="18" t="s">
        <v>23</v>
      </c>
      <c r="G50" s="17" t="s">
        <v>196</v>
      </c>
      <c r="H50" s="17" t="s">
        <v>339</v>
      </c>
      <c r="I50" s="3" t="s">
        <v>81</v>
      </c>
      <c r="J50" s="7" t="s">
        <v>340</v>
      </c>
      <c r="K50" s="7" t="s">
        <v>341</v>
      </c>
    </row>
    <row r="51" spans="1:11" ht="16" thickBot="1">
      <c r="A51" s="35"/>
      <c r="B51" s="33"/>
      <c r="C51" s="33"/>
      <c r="D51" s="19" t="s">
        <v>342</v>
      </c>
      <c r="E51" s="17" t="s">
        <v>343</v>
      </c>
      <c r="F51" s="18" t="s">
        <v>23</v>
      </c>
      <c r="G51" s="17" t="s">
        <v>203</v>
      </c>
      <c r="H51" s="17" t="s">
        <v>204</v>
      </c>
      <c r="I51" s="3" t="s">
        <v>81</v>
      </c>
      <c r="J51" s="7" t="s">
        <v>344</v>
      </c>
      <c r="K51" s="7" t="s">
        <v>345</v>
      </c>
    </row>
    <row r="52" spans="1:11" ht="16" thickBot="1">
      <c r="A52" s="35"/>
      <c r="B52" s="34" t="s">
        <v>346</v>
      </c>
      <c r="C52" s="34" t="s">
        <v>347</v>
      </c>
      <c r="D52" s="20" t="s">
        <v>348</v>
      </c>
      <c r="E52" s="20" t="s">
        <v>349</v>
      </c>
      <c r="F52" s="21" t="s">
        <v>23</v>
      </c>
      <c r="G52" s="20" t="s">
        <v>350</v>
      </c>
      <c r="H52" s="20" t="s">
        <v>351</v>
      </c>
      <c r="I52" s="3" t="s">
        <v>81</v>
      </c>
      <c r="J52" s="6" t="s">
        <v>352</v>
      </c>
      <c r="K52" s="6" t="s">
        <v>353</v>
      </c>
    </row>
    <row r="53" spans="1:11" ht="16" thickBot="1">
      <c r="A53" s="35"/>
      <c r="B53" s="34"/>
      <c r="C53" s="34"/>
      <c r="D53" s="20" t="s">
        <v>354</v>
      </c>
      <c r="E53" s="20" t="s">
        <v>355</v>
      </c>
      <c r="F53" s="21" t="s">
        <v>23</v>
      </c>
      <c r="G53" s="20" t="s">
        <v>356</v>
      </c>
      <c r="H53" s="20" t="s">
        <v>357</v>
      </c>
      <c r="I53" s="3" t="s">
        <v>81</v>
      </c>
      <c r="J53" s="6" t="s">
        <v>358</v>
      </c>
      <c r="K53" s="6" t="s">
        <v>359</v>
      </c>
    </row>
    <row r="54" spans="1:11" ht="16" thickBot="1">
      <c r="A54" s="35"/>
      <c r="B54" s="34"/>
      <c r="C54" s="34"/>
      <c r="D54" s="20" t="s">
        <v>360</v>
      </c>
      <c r="E54" s="20" t="s">
        <v>361</v>
      </c>
      <c r="F54" s="21" t="s">
        <v>23</v>
      </c>
      <c r="G54" s="20" t="s">
        <v>362</v>
      </c>
      <c r="H54" s="20" t="s">
        <v>363</v>
      </c>
      <c r="I54" s="4" t="s">
        <v>15</v>
      </c>
      <c r="J54" s="6" t="s">
        <v>364</v>
      </c>
      <c r="K54" s="6" t="s">
        <v>365</v>
      </c>
    </row>
    <row r="55" spans="1:11" ht="16" thickBot="1">
      <c r="A55" s="35"/>
      <c r="B55" s="34"/>
      <c r="C55" s="34"/>
      <c r="D55" s="20" t="s">
        <v>366</v>
      </c>
      <c r="E55" s="20" t="s">
        <v>367</v>
      </c>
      <c r="F55" s="21" t="s">
        <v>8</v>
      </c>
      <c r="G55" s="20" t="s">
        <v>368</v>
      </c>
      <c r="H55" s="20" t="s">
        <v>369</v>
      </c>
      <c r="I55" s="3" t="s">
        <v>81</v>
      </c>
      <c r="J55" s="6" t="s">
        <v>370</v>
      </c>
      <c r="K55" s="6" t="s">
        <v>371</v>
      </c>
    </row>
    <row r="56" spans="1:11" ht="16" thickBot="1">
      <c r="A56" s="35"/>
      <c r="B56" s="34"/>
      <c r="C56" s="34"/>
      <c r="D56" s="20" t="s">
        <v>372</v>
      </c>
      <c r="E56" s="20" t="s">
        <v>373</v>
      </c>
      <c r="F56" s="21" t="s">
        <v>23</v>
      </c>
      <c r="G56" s="20" t="s">
        <v>374</v>
      </c>
      <c r="H56" s="20" t="s">
        <v>375</v>
      </c>
      <c r="I56" s="4" t="s">
        <v>15</v>
      </c>
      <c r="J56" s="6" t="s">
        <v>376</v>
      </c>
      <c r="K56" s="6" t="s">
        <v>377</v>
      </c>
    </row>
    <row r="57" spans="1:11" ht="16" thickBot="1">
      <c r="A57" s="35"/>
      <c r="B57" s="34"/>
      <c r="C57" s="34" t="s">
        <v>378</v>
      </c>
      <c r="D57" s="20" t="s">
        <v>379</v>
      </c>
      <c r="E57" s="20" t="s">
        <v>380</v>
      </c>
      <c r="F57" s="21" t="s">
        <v>17</v>
      </c>
      <c r="G57" s="20" t="s">
        <v>381</v>
      </c>
      <c r="H57" s="20" t="s">
        <v>382</v>
      </c>
      <c r="I57" s="3" t="s">
        <v>81</v>
      </c>
      <c r="J57" s="6" t="s">
        <v>383</v>
      </c>
      <c r="K57" s="6" t="s">
        <v>384</v>
      </c>
    </row>
    <row r="58" spans="1:11" ht="16" thickBot="1">
      <c r="A58" s="35"/>
      <c r="B58" s="34"/>
      <c r="C58" s="34"/>
      <c r="D58" s="20" t="s">
        <v>385</v>
      </c>
      <c r="E58" s="20" t="s">
        <v>386</v>
      </c>
      <c r="F58" s="21" t="s">
        <v>23</v>
      </c>
      <c r="G58" s="20" t="s">
        <v>387</v>
      </c>
      <c r="H58" s="20" t="s">
        <v>388</v>
      </c>
      <c r="I58" s="3" t="s">
        <v>81</v>
      </c>
      <c r="J58" s="6" t="s">
        <v>389</v>
      </c>
      <c r="K58" s="6" t="s">
        <v>390</v>
      </c>
    </row>
    <row r="59" spans="1:11" ht="16" thickBot="1">
      <c r="A59" s="35"/>
      <c r="B59" s="34"/>
      <c r="C59" s="34"/>
      <c r="D59" s="20" t="s">
        <v>391</v>
      </c>
      <c r="E59" s="20" t="s">
        <v>392</v>
      </c>
      <c r="F59" s="21" t="s">
        <v>8</v>
      </c>
      <c r="G59" s="20" t="s">
        <v>393</v>
      </c>
      <c r="H59" s="20" t="s">
        <v>216</v>
      </c>
      <c r="I59" s="4" t="s">
        <v>15</v>
      </c>
      <c r="J59" s="6" t="s">
        <v>394</v>
      </c>
      <c r="K59" s="6" t="s">
        <v>395</v>
      </c>
    </row>
    <row r="60" spans="1:11" ht="16" thickBot="1">
      <c r="A60" s="35"/>
      <c r="B60" s="34"/>
      <c r="C60" s="34"/>
      <c r="D60" s="20" t="s">
        <v>396</v>
      </c>
      <c r="E60" s="20" t="s">
        <v>397</v>
      </c>
      <c r="F60" s="21" t="s">
        <v>8</v>
      </c>
      <c r="G60" s="20" t="s">
        <v>398</v>
      </c>
      <c r="H60" s="20" t="s">
        <v>399</v>
      </c>
      <c r="I60" s="3" t="s">
        <v>81</v>
      </c>
      <c r="J60" s="6" t="s">
        <v>400</v>
      </c>
      <c r="K60" s="6" t="s">
        <v>401</v>
      </c>
    </row>
    <row r="61" spans="1:11" ht="16" thickBot="1">
      <c r="A61" s="35"/>
      <c r="B61" s="34"/>
      <c r="C61" s="34"/>
      <c r="D61" s="20" t="s">
        <v>402</v>
      </c>
      <c r="E61" s="20" t="s">
        <v>403</v>
      </c>
      <c r="F61" s="21" t="s">
        <v>23</v>
      </c>
      <c r="G61" s="20" t="s">
        <v>404</v>
      </c>
      <c r="H61" s="20" t="s">
        <v>405</v>
      </c>
      <c r="I61" s="4" t="s">
        <v>15</v>
      </c>
      <c r="J61" s="6" t="s">
        <v>406</v>
      </c>
      <c r="K61" s="6" t="s">
        <v>407</v>
      </c>
    </row>
    <row r="62" spans="1:11" ht="16" thickBot="1">
      <c r="A62" s="35"/>
      <c r="B62" s="34"/>
      <c r="C62" s="34" t="s">
        <v>408</v>
      </c>
      <c r="D62" s="20" t="s">
        <v>409</v>
      </c>
      <c r="E62" s="20" t="s">
        <v>410</v>
      </c>
      <c r="F62" s="21" t="s">
        <v>23</v>
      </c>
      <c r="G62" s="20" t="s">
        <v>411</v>
      </c>
      <c r="H62" s="20" t="s">
        <v>412</v>
      </c>
      <c r="I62" s="4" t="s">
        <v>15</v>
      </c>
      <c r="J62" s="6" t="s">
        <v>143</v>
      </c>
      <c r="K62" s="6" t="s">
        <v>413</v>
      </c>
    </row>
    <row r="63" spans="1:11" ht="16" thickBot="1">
      <c r="A63" s="35"/>
      <c r="B63" s="34"/>
      <c r="C63" s="34"/>
      <c r="D63" s="20" t="s">
        <v>414</v>
      </c>
      <c r="E63" s="20" t="s">
        <v>415</v>
      </c>
      <c r="F63" s="21" t="s">
        <v>23</v>
      </c>
      <c r="G63" s="20" t="s">
        <v>416</v>
      </c>
      <c r="H63" s="20" t="s">
        <v>417</v>
      </c>
      <c r="I63" s="3" t="s">
        <v>81</v>
      </c>
      <c r="J63" s="6" t="s">
        <v>418</v>
      </c>
      <c r="K63" s="6" t="s">
        <v>419</v>
      </c>
    </row>
    <row r="64" spans="1:11" ht="16" thickBot="1">
      <c r="A64" s="35"/>
      <c r="B64" s="34"/>
      <c r="C64" s="34"/>
      <c r="D64" s="20" t="s">
        <v>420</v>
      </c>
      <c r="E64" s="20" t="s">
        <v>421</v>
      </c>
      <c r="F64" s="21" t="s">
        <v>8</v>
      </c>
      <c r="G64" s="20" t="s">
        <v>422</v>
      </c>
      <c r="H64" s="20" t="s">
        <v>423</v>
      </c>
      <c r="I64" s="3" t="s">
        <v>81</v>
      </c>
      <c r="J64" s="6" t="s">
        <v>424</v>
      </c>
      <c r="K64" s="6" t="s">
        <v>425</v>
      </c>
    </row>
    <row r="65" spans="1:11" ht="16" thickBot="1">
      <c r="A65" s="35"/>
      <c r="B65" s="34"/>
      <c r="C65" s="34"/>
      <c r="D65" s="20" t="s">
        <v>426</v>
      </c>
      <c r="E65" s="20" t="s">
        <v>427</v>
      </c>
      <c r="F65" s="21" t="s">
        <v>17</v>
      </c>
      <c r="G65" s="20" t="s">
        <v>428</v>
      </c>
      <c r="H65" s="20" t="s">
        <v>429</v>
      </c>
      <c r="I65" s="4" t="s">
        <v>15</v>
      </c>
      <c r="J65" s="6" t="s">
        <v>430</v>
      </c>
      <c r="K65" s="6" t="s">
        <v>431</v>
      </c>
    </row>
    <row r="66" spans="1:11" ht="16" thickBot="1">
      <c r="A66" s="35"/>
      <c r="B66" s="34"/>
      <c r="C66" s="34"/>
      <c r="D66" s="20" t="s">
        <v>432</v>
      </c>
      <c r="E66" s="20" t="s">
        <v>433</v>
      </c>
      <c r="F66" s="21" t="s">
        <v>17</v>
      </c>
      <c r="G66" s="20" t="s">
        <v>434</v>
      </c>
      <c r="H66" s="20" t="s">
        <v>435</v>
      </c>
      <c r="I66" s="4" t="s">
        <v>15</v>
      </c>
      <c r="J66" s="6" t="s">
        <v>436</v>
      </c>
      <c r="K66" s="6" t="s">
        <v>437</v>
      </c>
    </row>
    <row r="67" spans="1:11" ht="16" thickBot="1">
      <c r="A67" s="35"/>
      <c r="B67" s="34"/>
      <c r="C67" s="34" t="s">
        <v>438</v>
      </c>
      <c r="D67" s="20" t="s">
        <v>439</v>
      </c>
      <c r="E67" s="20" t="s">
        <v>440</v>
      </c>
      <c r="F67" s="21" t="s">
        <v>23</v>
      </c>
      <c r="G67" s="20" t="s">
        <v>441</v>
      </c>
      <c r="H67" s="20" t="s">
        <v>442</v>
      </c>
      <c r="I67" s="3" t="s">
        <v>81</v>
      </c>
      <c r="J67" s="6" t="s">
        <v>443</v>
      </c>
      <c r="K67" s="6" t="s">
        <v>444</v>
      </c>
    </row>
    <row r="68" spans="1:11" ht="16" thickBot="1">
      <c r="A68" s="35"/>
      <c r="B68" s="34"/>
      <c r="C68" s="34"/>
      <c r="D68" s="20" t="s">
        <v>445</v>
      </c>
      <c r="E68" s="20" t="s">
        <v>446</v>
      </c>
      <c r="F68" s="21" t="s">
        <v>8</v>
      </c>
      <c r="G68" s="20" t="s">
        <v>447</v>
      </c>
      <c r="H68" s="20" t="s">
        <v>448</v>
      </c>
      <c r="I68" s="4" t="s">
        <v>15</v>
      </c>
      <c r="J68" s="6" t="s">
        <v>449</v>
      </c>
      <c r="K68" s="6" t="s">
        <v>450</v>
      </c>
    </row>
    <row r="69" spans="1:11" ht="16" thickBot="1">
      <c r="A69" s="35"/>
      <c r="B69" s="34"/>
      <c r="C69" s="34"/>
      <c r="D69" s="20" t="s">
        <v>451</v>
      </c>
      <c r="E69" s="20" t="s">
        <v>452</v>
      </c>
      <c r="F69" s="21" t="s">
        <v>23</v>
      </c>
      <c r="G69" s="20" t="s">
        <v>453</v>
      </c>
      <c r="H69" s="20" t="s">
        <v>454</v>
      </c>
      <c r="I69" s="3" t="s">
        <v>81</v>
      </c>
      <c r="J69" s="6" t="s">
        <v>455</v>
      </c>
      <c r="K69" s="6" t="s">
        <v>456</v>
      </c>
    </row>
    <row r="70" spans="1:11" ht="16" thickBot="1">
      <c r="A70" s="35"/>
      <c r="B70" s="34"/>
      <c r="C70" s="34"/>
      <c r="D70" s="20" t="s">
        <v>457</v>
      </c>
      <c r="E70" s="20" t="s">
        <v>458</v>
      </c>
      <c r="F70" s="21" t="s">
        <v>23</v>
      </c>
      <c r="G70" s="20" t="s">
        <v>459</v>
      </c>
      <c r="H70" s="20" t="s">
        <v>460</v>
      </c>
      <c r="I70" s="3" t="s">
        <v>81</v>
      </c>
      <c r="J70" s="6" t="s">
        <v>461</v>
      </c>
      <c r="K70" s="6" t="s">
        <v>462</v>
      </c>
    </row>
    <row r="71" spans="1:11" ht="16" thickBot="1">
      <c r="A71" s="35"/>
      <c r="B71" s="34"/>
      <c r="C71" s="34"/>
      <c r="D71" s="20" t="s">
        <v>463</v>
      </c>
      <c r="E71" s="20" t="s">
        <v>464</v>
      </c>
      <c r="F71" s="21" t="s">
        <v>23</v>
      </c>
      <c r="G71" s="20" t="s">
        <v>465</v>
      </c>
      <c r="H71" s="20" t="s">
        <v>466</v>
      </c>
      <c r="I71" s="4" t="s">
        <v>15</v>
      </c>
      <c r="J71" s="6" t="s">
        <v>467</v>
      </c>
      <c r="K71" s="6" t="s">
        <v>468</v>
      </c>
    </row>
    <row r="72" spans="1:11" ht="16" thickBot="1">
      <c r="A72" s="35"/>
      <c r="B72" s="34"/>
      <c r="C72" s="34" t="s">
        <v>469</v>
      </c>
      <c r="D72" s="20" t="s">
        <v>470</v>
      </c>
      <c r="E72" s="20" t="s">
        <v>471</v>
      </c>
      <c r="F72" s="21" t="s">
        <v>8</v>
      </c>
      <c r="G72" s="20" t="s">
        <v>472</v>
      </c>
      <c r="H72" s="20" t="s">
        <v>473</v>
      </c>
      <c r="I72" s="3" t="s">
        <v>81</v>
      </c>
      <c r="J72" s="6" t="s">
        <v>474</v>
      </c>
      <c r="K72" s="6" t="s">
        <v>475</v>
      </c>
    </row>
    <row r="73" spans="1:11" ht="16" thickBot="1">
      <c r="A73" s="35"/>
      <c r="B73" s="34"/>
      <c r="C73" s="34"/>
      <c r="D73" s="20" t="s">
        <v>476</v>
      </c>
      <c r="E73" s="20" t="s">
        <v>477</v>
      </c>
      <c r="F73" s="21" t="s">
        <v>23</v>
      </c>
      <c r="G73" s="20" t="s">
        <v>478</v>
      </c>
      <c r="H73" s="20" t="s">
        <v>479</v>
      </c>
      <c r="I73" s="3" t="s">
        <v>81</v>
      </c>
      <c r="J73" s="6" t="s">
        <v>480</v>
      </c>
      <c r="K73" s="6" t="s">
        <v>481</v>
      </c>
    </row>
    <row r="74" spans="1:11" ht="16" thickBot="1">
      <c r="A74" s="35"/>
      <c r="B74" s="34"/>
      <c r="C74" s="34"/>
      <c r="D74" s="20" t="s">
        <v>482</v>
      </c>
      <c r="E74" s="20" t="s">
        <v>483</v>
      </c>
      <c r="F74" s="21" t="s">
        <v>23</v>
      </c>
      <c r="G74" s="20" t="s">
        <v>484</v>
      </c>
      <c r="H74" s="20" t="s">
        <v>485</v>
      </c>
      <c r="I74" s="3" t="s">
        <v>81</v>
      </c>
      <c r="J74" s="6" t="s">
        <v>486</v>
      </c>
      <c r="K74" s="6" t="s">
        <v>487</v>
      </c>
    </row>
    <row r="75" spans="1:11" ht="16" thickBot="1">
      <c r="A75" s="35"/>
      <c r="B75" s="34"/>
      <c r="C75" s="34"/>
      <c r="D75" s="20" t="s">
        <v>488</v>
      </c>
      <c r="E75" s="20" t="s">
        <v>489</v>
      </c>
      <c r="F75" s="21" t="s">
        <v>23</v>
      </c>
      <c r="G75" s="20" t="s">
        <v>490</v>
      </c>
      <c r="H75" s="20" t="s">
        <v>491</v>
      </c>
      <c r="I75" s="4" t="s">
        <v>15</v>
      </c>
      <c r="J75" s="6" t="s">
        <v>492</v>
      </c>
      <c r="K75" s="6" t="s">
        <v>493</v>
      </c>
    </row>
    <row r="76" spans="1:11" ht="16" thickBot="1">
      <c r="A76" s="35"/>
      <c r="B76" s="34"/>
      <c r="C76" s="34"/>
      <c r="D76" s="20" t="s">
        <v>494</v>
      </c>
      <c r="E76" s="20" t="s">
        <v>495</v>
      </c>
      <c r="F76" s="21" t="s">
        <v>23</v>
      </c>
      <c r="G76" s="20" t="s">
        <v>496</v>
      </c>
      <c r="H76" s="20" t="s">
        <v>497</v>
      </c>
      <c r="I76" s="3" t="s">
        <v>81</v>
      </c>
      <c r="J76" s="6" t="s">
        <v>498</v>
      </c>
      <c r="K76" s="6" t="s">
        <v>499</v>
      </c>
    </row>
    <row r="77" spans="1:11" ht="16" thickBot="1">
      <c r="A77" s="35"/>
      <c r="B77" s="32" t="s">
        <v>500</v>
      </c>
      <c r="C77" s="32" t="s">
        <v>501</v>
      </c>
      <c r="D77" s="22" t="s">
        <v>502</v>
      </c>
      <c r="E77" s="22" t="s">
        <v>503</v>
      </c>
      <c r="F77" s="23" t="s">
        <v>8</v>
      </c>
      <c r="G77" s="22" t="s">
        <v>504</v>
      </c>
      <c r="H77" s="22" t="s">
        <v>505</v>
      </c>
      <c r="I77" s="3" t="s">
        <v>81</v>
      </c>
      <c r="J77" s="24" t="s">
        <v>506</v>
      </c>
      <c r="K77" s="24" t="s">
        <v>507</v>
      </c>
    </row>
    <row r="78" spans="1:11" ht="16" thickBot="1">
      <c r="A78" s="35"/>
      <c r="B78" s="32"/>
      <c r="C78" s="32"/>
      <c r="D78" s="22" t="s">
        <v>508</v>
      </c>
      <c r="E78" s="22" t="s">
        <v>509</v>
      </c>
      <c r="F78" s="23" t="s">
        <v>8</v>
      </c>
      <c r="G78" s="22" t="s">
        <v>510</v>
      </c>
      <c r="H78" s="22" t="s">
        <v>511</v>
      </c>
      <c r="I78" s="3" t="s">
        <v>81</v>
      </c>
      <c r="J78" s="24" t="s">
        <v>512</v>
      </c>
      <c r="K78" s="24" t="s">
        <v>513</v>
      </c>
    </row>
    <row r="79" spans="1:11" ht="16" thickBot="1">
      <c r="A79" s="35"/>
      <c r="B79" s="32"/>
      <c r="C79" s="32"/>
      <c r="D79" s="22" t="s">
        <v>514</v>
      </c>
      <c r="E79" s="22" t="s">
        <v>515</v>
      </c>
      <c r="F79" s="23" t="s">
        <v>8</v>
      </c>
      <c r="G79" s="22" t="s">
        <v>516</v>
      </c>
      <c r="H79" s="22" t="s">
        <v>517</v>
      </c>
      <c r="I79" s="4" t="s">
        <v>15</v>
      </c>
      <c r="J79" s="24" t="s">
        <v>518</v>
      </c>
      <c r="K79" s="24" t="s">
        <v>519</v>
      </c>
    </row>
    <row r="80" spans="1:11" ht="16" thickBot="1">
      <c r="A80" s="35"/>
      <c r="B80" s="32"/>
      <c r="C80" s="32"/>
      <c r="D80" s="22" t="s">
        <v>520</v>
      </c>
      <c r="E80" s="22" t="s">
        <v>521</v>
      </c>
      <c r="F80" s="23" t="s">
        <v>8</v>
      </c>
      <c r="G80" s="22" t="s">
        <v>522</v>
      </c>
      <c r="H80" s="22" t="s">
        <v>523</v>
      </c>
      <c r="I80" s="4" t="s">
        <v>15</v>
      </c>
      <c r="J80" s="24" t="s">
        <v>524</v>
      </c>
      <c r="K80" s="24" t="s">
        <v>525</v>
      </c>
    </row>
    <row r="81" spans="1:11" ht="16" thickBot="1">
      <c r="A81" s="35"/>
      <c r="B81" s="32"/>
      <c r="C81" s="32"/>
      <c r="D81" s="22" t="s">
        <v>526</v>
      </c>
      <c r="E81" s="22" t="s">
        <v>527</v>
      </c>
      <c r="F81" s="23" t="s">
        <v>8</v>
      </c>
      <c r="G81" s="22" t="s">
        <v>528</v>
      </c>
      <c r="H81" s="22" t="s">
        <v>529</v>
      </c>
      <c r="I81" s="4" t="s">
        <v>15</v>
      </c>
      <c r="J81" s="24" t="s">
        <v>530</v>
      </c>
      <c r="K81" s="24" t="s">
        <v>531</v>
      </c>
    </row>
    <row r="82" spans="1:11" ht="16" thickBot="1">
      <c r="A82" s="35"/>
      <c r="B82" s="32"/>
      <c r="C82" s="32" t="s">
        <v>532</v>
      </c>
      <c r="D82" s="22" t="s">
        <v>533</v>
      </c>
      <c r="E82" s="22" t="s">
        <v>534</v>
      </c>
      <c r="F82" s="23" t="s">
        <v>17</v>
      </c>
      <c r="G82" s="22" t="s">
        <v>535</v>
      </c>
      <c r="H82" s="22" t="s">
        <v>536</v>
      </c>
      <c r="I82" s="4" t="s">
        <v>15</v>
      </c>
      <c r="J82" s="24" t="s">
        <v>537</v>
      </c>
      <c r="K82" s="24" t="s">
        <v>538</v>
      </c>
    </row>
    <row r="83" spans="1:11" ht="16" thickBot="1">
      <c r="A83" s="35"/>
      <c r="B83" s="32"/>
      <c r="C83" s="32"/>
      <c r="D83" s="22" t="s">
        <v>539</v>
      </c>
      <c r="E83" s="22" t="s">
        <v>540</v>
      </c>
      <c r="F83" s="23" t="s">
        <v>23</v>
      </c>
      <c r="G83" s="22" t="s">
        <v>541</v>
      </c>
      <c r="H83" s="22" t="s">
        <v>542</v>
      </c>
      <c r="I83" s="3" t="s">
        <v>81</v>
      </c>
      <c r="J83" s="24" t="s">
        <v>543</v>
      </c>
      <c r="K83" s="24" t="s">
        <v>544</v>
      </c>
    </row>
    <row r="84" spans="1:11" ht="16" thickBot="1">
      <c r="A84" s="35"/>
      <c r="B84" s="32"/>
      <c r="C84" s="32"/>
      <c r="D84" s="22" t="s">
        <v>545</v>
      </c>
      <c r="E84" s="22" t="s">
        <v>546</v>
      </c>
      <c r="F84" s="23" t="s">
        <v>23</v>
      </c>
      <c r="G84" s="22" t="s">
        <v>547</v>
      </c>
      <c r="H84" s="22" t="s">
        <v>548</v>
      </c>
      <c r="I84" s="4" t="s">
        <v>15</v>
      </c>
      <c r="J84" s="24" t="s">
        <v>549</v>
      </c>
      <c r="K84" s="24" t="s">
        <v>550</v>
      </c>
    </row>
    <row r="85" spans="1:11" ht="16" thickBot="1">
      <c r="A85" s="35"/>
      <c r="B85" s="32"/>
      <c r="C85" s="32"/>
      <c r="D85" s="22" t="s">
        <v>551</v>
      </c>
      <c r="E85" s="22" t="s">
        <v>552</v>
      </c>
      <c r="F85" s="23" t="s">
        <v>8</v>
      </c>
      <c r="G85" s="22" t="s">
        <v>553</v>
      </c>
      <c r="H85" s="22" t="s">
        <v>554</v>
      </c>
      <c r="I85" s="4" t="s">
        <v>15</v>
      </c>
      <c r="J85" s="24" t="s">
        <v>555</v>
      </c>
      <c r="K85" s="24" t="s">
        <v>556</v>
      </c>
    </row>
    <row r="86" spans="1:11" ht="16" thickBot="1">
      <c r="A86" s="35"/>
      <c r="B86" s="32"/>
      <c r="C86" s="32"/>
      <c r="D86" s="22" t="s">
        <v>557</v>
      </c>
      <c r="E86" s="22" t="s">
        <v>558</v>
      </c>
      <c r="F86" s="23" t="s">
        <v>23</v>
      </c>
      <c r="G86" s="22" t="s">
        <v>559</v>
      </c>
      <c r="H86" s="22" t="s">
        <v>560</v>
      </c>
      <c r="I86" s="3" t="s">
        <v>81</v>
      </c>
      <c r="J86" s="24" t="s">
        <v>561</v>
      </c>
      <c r="K86" s="24" t="s">
        <v>562</v>
      </c>
    </row>
    <row r="87" spans="1:11" ht="16" thickBot="1">
      <c r="A87" s="35"/>
      <c r="B87" s="32"/>
      <c r="C87" s="32" t="s">
        <v>563</v>
      </c>
      <c r="D87" s="22" t="s">
        <v>564</v>
      </c>
      <c r="E87" s="22" t="s">
        <v>565</v>
      </c>
      <c r="F87" s="23" t="s">
        <v>23</v>
      </c>
      <c r="G87" s="22" t="s">
        <v>566</v>
      </c>
      <c r="H87" s="22" t="s">
        <v>567</v>
      </c>
      <c r="I87" s="3" t="s">
        <v>81</v>
      </c>
      <c r="J87" s="24" t="s">
        <v>568</v>
      </c>
      <c r="K87" s="24" t="s">
        <v>569</v>
      </c>
    </row>
    <row r="88" spans="1:11" ht="16" thickBot="1">
      <c r="A88" s="35"/>
      <c r="B88" s="32"/>
      <c r="C88" s="32"/>
      <c r="D88" s="22" t="s">
        <v>570</v>
      </c>
      <c r="E88" s="22" t="s">
        <v>571</v>
      </c>
      <c r="F88" s="23" t="s">
        <v>23</v>
      </c>
      <c r="G88" s="22" t="s">
        <v>572</v>
      </c>
      <c r="H88" s="22" t="s">
        <v>573</v>
      </c>
      <c r="I88" s="4" t="s">
        <v>15</v>
      </c>
      <c r="J88" s="24" t="s">
        <v>574</v>
      </c>
      <c r="K88" s="24" t="s">
        <v>575</v>
      </c>
    </row>
    <row r="89" spans="1:11" ht="16" thickBot="1">
      <c r="A89" s="35"/>
      <c r="B89" s="32"/>
      <c r="C89" s="32"/>
      <c r="D89" s="22" t="s">
        <v>576</v>
      </c>
      <c r="E89" s="22" t="s">
        <v>577</v>
      </c>
      <c r="F89" s="23" t="s">
        <v>23</v>
      </c>
      <c r="G89" s="22" t="s">
        <v>578</v>
      </c>
      <c r="H89" s="22" t="s">
        <v>579</v>
      </c>
      <c r="I89" s="4" t="s">
        <v>15</v>
      </c>
      <c r="J89" s="24" t="s">
        <v>580</v>
      </c>
      <c r="K89" s="24" t="s">
        <v>581</v>
      </c>
    </row>
    <row r="90" spans="1:11" ht="16" thickBot="1">
      <c r="A90" s="35"/>
      <c r="B90" s="32"/>
      <c r="C90" s="32"/>
      <c r="D90" s="22" t="s">
        <v>582</v>
      </c>
      <c r="E90" s="22" t="s">
        <v>583</v>
      </c>
      <c r="F90" s="23" t="s">
        <v>23</v>
      </c>
      <c r="G90" s="22" t="s">
        <v>584</v>
      </c>
      <c r="H90" s="22" t="s">
        <v>585</v>
      </c>
      <c r="I90" s="4" t="s">
        <v>15</v>
      </c>
      <c r="J90" s="24" t="s">
        <v>586</v>
      </c>
      <c r="K90" s="24" t="s">
        <v>587</v>
      </c>
    </row>
    <row r="91" spans="1:11" ht="16" thickBot="1">
      <c r="A91" s="35"/>
      <c r="B91" s="32"/>
      <c r="C91" s="32"/>
      <c r="D91" s="22" t="s">
        <v>588</v>
      </c>
      <c r="E91" s="22" t="s">
        <v>589</v>
      </c>
      <c r="F91" s="23" t="s">
        <v>17</v>
      </c>
      <c r="G91" s="22" t="s">
        <v>590</v>
      </c>
      <c r="H91" s="22" t="s">
        <v>591</v>
      </c>
      <c r="I91" s="4" t="s">
        <v>15</v>
      </c>
      <c r="J91" s="24" t="s">
        <v>592</v>
      </c>
      <c r="K91" s="24" t="s">
        <v>593</v>
      </c>
    </row>
    <row r="92" spans="1:11" ht="16" thickBot="1">
      <c r="A92" s="35"/>
      <c r="B92" s="32"/>
      <c r="C92" s="32" t="s">
        <v>594</v>
      </c>
      <c r="D92" s="22" t="s">
        <v>595</v>
      </c>
      <c r="E92" s="22" t="s">
        <v>596</v>
      </c>
      <c r="F92" s="23" t="s">
        <v>23</v>
      </c>
      <c r="G92" s="22" t="s">
        <v>597</v>
      </c>
      <c r="H92" s="22" t="s">
        <v>598</v>
      </c>
      <c r="I92" s="4" t="s">
        <v>15</v>
      </c>
      <c r="J92" s="24" t="s">
        <v>599</v>
      </c>
      <c r="K92" s="24" t="s">
        <v>600</v>
      </c>
    </row>
    <row r="93" spans="1:11" ht="16" thickBot="1">
      <c r="A93" s="35"/>
      <c r="B93" s="32"/>
      <c r="C93" s="32"/>
      <c r="D93" s="22" t="s">
        <v>601</v>
      </c>
      <c r="E93" s="22" t="s">
        <v>602</v>
      </c>
      <c r="F93" s="23" t="s">
        <v>23</v>
      </c>
      <c r="G93" s="22" t="s">
        <v>603</v>
      </c>
      <c r="H93" s="22" t="s">
        <v>604</v>
      </c>
      <c r="I93" s="3" t="s">
        <v>81</v>
      </c>
      <c r="J93" s="24" t="s">
        <v>605</v>
      </c>
      <c r="K93" s="24" t="s">
        <v>606</v>
      </c>
    </row>
    <row r="94" spans="1:11" ht="16" thickBot="1">
      <c r="A94" s="35"/>
      <c r="B94" s="32"/>
      <c r="C94" s="32"/>
      <c r="D94" s="22" t="s">
        <v>607</v>
      </c>
      <c r="E94" s="22" t="s">
        <v>608</v>
      </c>
      <c r="F94" s="23" t="s">
        <v>23</v>
      </c>
      <c r="G94" s="22" t="s">
        <v>609</v>
      </c>
      <c r="H94" s="22" t="s">
        <v>610</v>
      </c>
      <c r="I94" s="4" t="s">
        <v>15</v>
      </c>
      <c r="J94" s="24" t="s">
        <v>611</v>
      </c>
      <c r="K94" s="24" t="s">
        <v>612</v>
      </c>
    </row>
    <row r="95" spans="1:11" ht="16" thickBot="1">
      <c r="A95" s="35"/>
      <c r="B95" s="32"/>
      <c r="C95" s="32"/>
      <c r="D95" s="22" t="s">
        <v>613</v>
      </c>
      <c r="E95" s="22" t="s">
        <v>614</v>
      </c>
      <c r="F95" s="23" t="s">
        <v>17</v>
      </c>
      <c r="G95" s="22" t="s">
        <v>615</v>
      </c>
      <c r="H95" s="22" t="s">
        <v>460</v>
      </c>
      <c r="I95" s="4" t="s">
        <v>15</v>
      </c>
      <c r="J95" s="24" t="s">
        <v>616</v>
      </c>
      <c r="K95" s="24" t="s">
        <v>617</v>
      </c>
    </row>
    <row r="96" spans="1:11" ht="16" thickBot="1">
      <c r="A96" s="35"/>
      <c r="B96" s="32"/>
      <c r="C96" s="32"/>
      <c r="D96" s="22" t="s">
        <v>618</v>
      </c>
      <c r="E96" s="22" t="s">
        <v>619</v>
      </c>
      <c r="F96" s="23" t="s">
        <v>17</v>
      </c>
      <c r="G96" s="22" t="s">
        <v>465</v>
      </c>
      <c r="H96" s="22" t="s">
        <v>620</v>
      </c>
      <c r="I96" s="3" t="s">
        <v>81</v>
      </c>
      <c r="J96" s="24" t="s">
        <v>621</v>
      </c>
      <c r="K96" s="24" t="s">
        <v>622</v>
      </c>
    </row>
    <row r="97" spans="1:11" ht="16" thickBot="1">
      <c r="A97" s="35"/>
      <c r="B97" s="32"/>
      <c r="C97" s="32" t="s">
        <v>623</v>
      </c>
      <c r="D97" s="22" t="s">
        <v>624</v>
      </c>
      <c r="E97" s="22" t="s">
        <v>625</v>
      </c>
      <c r="F97" s="23" t="s">
        <v>23</v>
      </c>
      <c r="G97" s="22" t="s">
        <v>626</v>
      </c>
      <c r="H97" s="22" t="s">
        <v>627</v>
      </c>
      <c r="I97" s="4" t="s">
        <v>15</v>
      </c>
      <c r="J97" s="24" t="s">
        <v>24</v>
      </c>
      <c r="K97" s="24" t="s">
        <v>628</v>
      </c>
    </row>
    <row r="98" spans="1:11" ht="16" thickBot="1">
      <c r="A98" s="35"/>
      <c r="B98" s="32"/>
      <c r="C98" s="32"/>
      <c r="D98" s="22" t="s">
        <v>629</v>
      </c>
      <c r="E98" s="22" t="s">
        <v>630</v>
      </c>
      <c r="F98" s="23" t="s">
        <v>23</v>
      </c>
      <c r="G98" s="22" t="s">
        <v>631</v>
      </c>
      <c r="H98" s="22" t="s">
        <v>632</v>
      </c>
      <c r="I98" s="4" t="s">
        <v>15</v>
      </c>
      <c r="J98" s="24" t="s">
        <v>633</v>
      </c>
      <c r="K98" s="24" t="s">
        <v>634</v>
      </c>
    </row>
    <row r="99" spans="1:11" ht="16" thickBot="1">
      <c r="A99" s="35"/>
      <c r="B99" s="32"/>
      <c r="C99" s="32"/>
      <c r="D99" s="22" t="s">
        <v>635</v>
      </c>
      <c r="E99" s="22" t="s">
        <v>636</v>
      </c>
      <c r="F99" s="23" t="s">
        <v>17</v>
      </c>
      <c r="G99" s="22" t="s">
        <v>637</v>
      </c>
      <c r="H99" s="22" t="s">
        <v>638</v>
      </c>
      <c r="I99" s="3" t="s">
        <v>81</v>
      </c>
      <c r="J99" s="24" t="s">
        <v>639</v>
      </c>
      <c r="K99" s="24" t="s">
        <v>640</v>
      </c>
    </row>
    <row r="100" spans="1:11" ht="16" thickBot="1">
      <c r="A100" s="35"/>
      <c r="B100" s="32"/>
      <c r="C100" s="32"/>
      <c r="D100" s="22" t="s">
        <v>641</v>
      </c>
      <c r="E100" s="22" t="s">
        <v>642</v>
      </c>
      <c r="F100" s="23" t="s">
        <v>23</v>
      </c>
      <c r="G100" s="22" t="s">
        <v>643</v>
      </c>
      <c r="H100" s="22" t="s">
        <v>644</v>
      </c>
      <c r="I100" s="3" t="s">
        <v>81</v>
      </c>
      <c r="J100" s="24" t="s">
        <v>645</v>
      </c>
      <c r="K100" s="24" t="s">
        <v>646</v>
      </c>
    </row>
    <row r="101" spans="1:11" ht="16" thickBot="1">
      <c r="A101" s="35"/>
      <c r="B101" s="32"/>
      <c r="C101" s="32"/>
      <c r="D101" s="22" t="s">
        <v>647</v>
      </c>
      <c r="E101" s="25" t="s">
        <v>648</v>
      </c>
      <c r="F101" s="23" t="s">
        <v>8</v>
      </c>
      <c r="G101" s="22" t="s">
        <v>649</v>
      </c>
      <c r="H101" s="22" t="s">
        <v>650</v>
      </c>
      <c r="I101" s="3" t="s">
        <v>81</v>
      </c>
      <c r="J101" s="24" t="s">
        <v>352</v>
      </c>
      <c r="K101" s="24" t="s">
        <v>651</v>
      </c>
    </row>
    <row r="102" spans="1:11" ht="16" thickBot="1">
      <c r="A102" s="35"/>
      <c r="B102" s="31" t="s">
        <v>652</v>
      </c>
      <c r="C102" s="31" t="s">
        <v>653</v>
      </c>
      <c r="D102" s="26" t="s">
        <v>654</v>
      </c>
      <c r="E102" s="26" t="s">
        <v>655</v>
      </c>
      <c r="F102" s="27" t="s">
        <v>23</v>
      </c>
      <c r="G102" s="26" t="s">
        <v>656</v>
      </c>
      <c r="H102" s="26" t="s">
        <v>657</v>
      </c>
      <c r="I102" s="3" t="s">
        <v>81</v>
      </c>
      <c r="J102" s="5" t="s">
        <v>658</v>
      </c>
      <c r="K102" s="5" t="s">
        <v>659</v>
      </c>
    </row>
    <row r="103" spans="1:11" ht="16" thickBot="1">
      <c r="A103" s="35"/>
      <c r="B103" s="31"/>
      <c r="C103" s="31"/>
      <c r="D103" s="26" t="s">
        <v>660</v>
      </c>
      <c r="E103" s="26" t="s">
        <v>661</v>
      </c>
      <c r="F103" s="27" t="s">
        <v>23</v>
      </c>
      <c r="G103" s="26" t="s">
        <v>662</v>
      </c>
      <c r="H103" s="26" t="s">
        <v>663</v>
      </c>
      <c r="I103" s="4" t="s">
        <v>15</v>
      </c>
      <c r="J103" s="5" t="s">
        <v>664</v>
      </c>
      <c r="K103" s="5" t="s">
        <v>665</v>
      </c>
    </row>
    <row r="104" spans="1:11" ht="16" thickBot="1">
      <c r="A104" s="35"/>
      <c r="B104" s="31"/>
      <c r="C104" s="31"/>
      <c r="D104" s="26" t="s">
        <v>545</v>
      </c>
      <c r="E104" s="26" t="s">
        <v>546</v>
      </c>
      <c r="F104" s="27" t="s">
        <v>23</v>
      </c>
      <c r="G104" s="26" t="s">
        <v>666</v>
      </c>
      <c r="H104" s="26" t="s">
        <v>667</v>
      </c>
      <c r="I104" s="3" t="s">
        <v>81</v>
      </c>
      <c r="J104" s="5" t="s">
        <v>668</v>
      </c>
      <c r="K104" s="5" t="s">
        <v>669</v>
      </c>
    </row>
    <row r="105" spans="1:11" ht="16" thickBot="1">
      <c r="A105" s="35"/>
      <c r="B105" s="31"/>
      <c r="C105" s="31"/>
      <c r="D105" s="26" t="s">
        <v>551</v>
      </c>
      <c r="E105" s="26" t="s">
        <v>552</v>
      </c>
      <c r="F105" s="27" t="s">
        <v>8</v>
      </c>
      <c r="G105" s="26" t="s">
        <v>670</v>
      </c>
      <c r="H105" s="26" t="s">
        <v>671</v>
      </c>
      <c r="I105" s="4" t="s">
        <v>15</v>
      </c>
      <c r="J105" s="5" t="s">
        <v>672</v>
      </c>
      <c r="K105" s="5" t="s">
        <v>673</v>
      </c>
    </row>
    <row r="106" spans="1:11" ht="16" thickBot="1">
      <c r="A106" s="35"/>
      <c r="B106" s="31"/>
      <c r="C106" s="31"/>
      <c r="D106" s="26" t="s">
        <v>557</v>
      </c>
      <c r="E106" s="26" t="s">
        <v>558</v>
      </c>
      <c r="F106" s="27" t="s">
        <v>23</v>
      </c>
      <c r="G106" s="26" t="s">
        <v>674</v>
      </c>
      <c r="H106" s="26" t="s">
        <v>675</v>
      </c>
      <c r="I106" s="4" t="s">
        <v>15</v>
      </c>
      <c r="J106" s="5" t="s">
        <v>676</v>
      </c>
      <c r="K106" s="5" t="s">
        <v>677</v>
      </c>
    </row>
    <row r="107" spans="1:11" ht="16" thickBot="1">
      <c r="A107" s="35"/>
      <c r="B107" s="31"/>
      <c r="C107" s="31" t="s">
        <v>678</v>
      </c>
      <c r="D107" s="26" t="s">
        <v>679</v>
      </c>
      <c r="E107" s="26" t="s">
        <v>680</v>
      </c>
      <c r="F107" s="27" t="s">
        <v>23</v>
      </c>
      <c r="G107" s="26" t="s">
        <v>681</v>
      </c>
      <c r="H107" s="26" t="s">
        <v>682</v>
      </c>
      <c r="I107" s="3" t="s">
        <v>81</v>
      </c>
      <c r="J107" s="5" t="s">
        <v>683</v>
      </c>
      <c r="K107" s="5" t="s">
        <v>684</v>
      </c>
    </row>
    <row r="108" spans="1:11" ht="16" thickBot="1">
      <c r="A108" s="35"/>
      <c r="B108" s="31"/>
      <c r="C108" s="31"/>
      <c r="D108" s="26" t="s">
        <v>685</v>
      </c>
      <c r="E108" s="26" t="s">
        <v>686</v>
      </c>
      <c r="F108" s="27" t="s">
        <v>23</v>
      </c>
      <c r="G108" s="26" t="s">
        <v>687</v>
      </c>
      <c r="H108" s="26" t="s">
        <v>688</v>
      </c>
      <c r="I108" s="4" t="s">
        <v>15</v>
      </c>
      <c r="J108" s="5" t="s">
        <v>689</v>
      </c>
      <c r="K108" s="5" t="s">
        <v>690</v>
      </c>
    </row>
    <row r="109" spans="1:11" ht="16" thickBot="1">
      <c r="A109" s="35"/>
      <c r="B109" s="31"/>
      <c r="C109" s="31"/>
      <c r="D109" s="26" t="s">
        <v>691</v>
      </c>
      <c r="E109" s="26" t="s">
        <v>692</v>
      </c>
      <c r="F109" s="27" t="s">
        <v>23</v>
      </c>
      <c r="G109" s="26" t="s">
        <v>693</v>
      </c>
      <c r="H109" s="26" t="s">
        <v>694</v>
      </c>
      <c r="I109" s="4" t="s">
        <v>15</v>
      </c>
      <c r="J109" s="5" t="s">
        <v>695</v>
      </c>
      <c r="K109" s="5" t="s">
        <v>696</v>
      </c>
    </row>
    <row r="110" spans="1:11" ht="16" thickBot="1">
      <c r="A110" s="35"/>
      <c r="B110" s="31"/>
      <c r="C110" s="31"/>
      <c r="D110" s="26" t="s">
        <v>697</v>
      </c>
      <c r="E110" s="26" t="s">
        <v>698</v>
      </c>
      <c r="F110" s="27" t="s">
        <v>23</v>
      </c>
      <c r="G110" s="26" t="s">
        <v>699</v>
      </c>
      <c r="H110" s="26" t="s">
        <v>700</v>
      </c>
      <c r="I110" s="3" t="s">
        <v>81</v>
      </c>
      <c r="J110" s="5" t="s">
        <v>701</v>
      </c>
      <c r="K110" s="5" t="s">
        <v>702</v>
      </c>
    </row>
    <row r="111" spans="1:11" ht="16" thickBot="1">
      <c r="A111" s="35"/>
      <c r="B111" s="31"/>
      <c r="C111" s="31"/>
      <c r="D111" s="26" t="s">
        <v>703</v>
      </c>
      <c r="E111" s="26" t="s">
        <v>704</v>
      </c>
      <c r="F111" s="27" t="s">
        <v>23</v>
      </c>
      <c r="G111" s="26" t="s">
        <v>705</v>
      </c>
      <c r="H111" s="26" t="s">
        <v>706</v>
      </c>
      <c r="I111" s="4" t="s">
        <v>15</v>
      </c>
      <c r="J111" s="5" t="s">
        <v>707</v>
      </c>
      <c r="K111" s="5" t="s">
        <v>708</v>
      </c>
    </row>
    <row r="112" spans="1:11" ht="16" thickBot="1">
      <c r="A112" s="35"/>
      <c r="B112" s="31"/>
      <c r="C112" s="31" t="s">
        <v>709</v>
      </c>
      <c r="D112" s="26" t="s">
        <v>710</v>
      </c>
      <c r="E112" s="26" t="s">
        <v>711</v>
      </c>
      <c r="F112" s="27" t="s">
        <v>8</v>
      </c>
      <c r="G112" s="26" t="s">
        <v>712</v>
      </c>
      <c r="H112" s="26" t="s">
        <v>713</v>
      </c>
      <c r="I112" s="4" t="s">
        <v>15</v>
      </c>
      <c r="J112" s="5" t="s">
        <v>714</v>
      </c>
      <c r="K112" s="5" t="s">
        <v>715</v>
      </c>
    </row>
    <row r="113" spans="1:11" ht="16" thickBot="1">
      <c r="A113" s="35"/>
      <c r="B113" s="31"/>
      <c r="C113" s="31"/>
      <c r="D113" s="26" t="s">
        <v>716</v>
      </c>
      <c r="E113" s="26" t="s">
        <v>717</v>
      </c>
      <c r="F113" s="27" t="s">
        <v>8</v>
      </c>
      <c r="G113" s="26" t="s">
        <v>718</v>
      </c>
      <c r="H113" s="26" t="s">
        <v>719</v>
      </c>
      <c r="I113" s="3" t="s">
        <v>81</v>
      </c>
      <c r="J113" s="5" t="s">
        <v>720</v>
      </c>
      <c r="K113" s="5" t="s">
        <v>721</v>
      </c>
    </row>
    <row r="114" spans="1:11" ht="16" thickBot="1">
      <c r="A114" s="35"/>
      <c r="B114" s="31"/>
      <c r="C114" s="31"/>
      <c r="D114" s="26" t="s">
        <v>722</v>
      </c>
      <c r="E114" s="26" t="s">
        <v>723</v>
      </c>
      <c r="F114" s="27" t="s">
        <v>23</v>
      </c>
      <c r="G114" s="26" t="s">
        <v>724</v>
      </c>
      <c r="H114" s="26" t="s">
        <v>725</v>
      </c>
      <c r="I114" s="4" t="s">
        <v>15</v>
      </c>
      <c r="J114" s="5" t="s">
        <v>726</v>
      </c>
      <c r="K114" s="5" t="s">
        <v>727</v>
      </c>
    </row>
    <row r="115" spans="1:11" ht="16" thickBot="1">
      <c r="A115" s="35"/>
      <c r="B115" s="31"/>
      <c r="C115" s="31"/>
      <c r="D115" s="26" t="s">
        <v>728</v>
      </c>
      <c r="E115" s="26" t="s">
        <v>729</v>
      </c>
      <c r="F115" s="27" t="s">
        <v>8</v>
      </c>
      <c r="G115" s="26" t="s">
        <v>522</v>
      </c>
      <c r="H115" s="26" t="s">
        <v>730</v>
      </c>
      <c r="I115" s="4" t="s">
        <v>15</v>
      </c>
      <c r="J115" s="5" t="s">
        <v>731</v>
      </c>
      <c r="K115" s="5" t="s">
        <v>732</v>
      </c>
    </row>
    <row r="116" spans="1:11" ht="16" thickBot="1">
      <c r="A116" s="35"/>
      <c r="B116" s="31"/>
      <c r="C116" s="31"/>
      <c r="D116" s="26" t="s">
        <v>733</v>
      </c>
      <c r="E116" s="26" t="s">
        <v>734</v>
      </c>
      <c r="F116" s="27" t="s">
        <v>23</v>
      </c>
      <c r="G116" s="26" t="s">
        <v>735</v>
      </c>
      <c r="H116" s="26" t="s">
        <v>736</v>
      </c>
      <c r="I116" s="3" t="s">
        <v>81</v>
      </c>
      <c r="J116" s="5" t="s">
        <v>737</v>
      </c>
      <c r="K116" s="5" t="s">
        <v>738</v>
      </c>
    </row>
    <row r="117" spans="1:11" ht="16" thickBot="1">
      <c r="A117" s="35"/>
      <c r="B117" s="31"/>
      <c r="C117" s="31" t="s">
        <v>739</v>
      </c>
      <c r="D117" s="26" t="s">
        <v>740</v>
      </c>
      <c r="E117" s="26" t="s">
        <v>741</v>
      </c>
      <c r="F117" s="27" t="s">
        <v>23</v>
      </c>
      <c r="G117" s="26" t="s">
        <v>742</v>
      </c>
      <c r="H117" s="26" t="s">
        <v>743</v>
      </c>
      <c r="I117" s="3" t="s">
        <v>81</v>
      </c>
      <c r="J117" s="5" t="s">
        <v>744</v>
      </c>
      <c r="K117" s="5" t="s">
        <v>745</v>
      </c>
    </row>
    <row r="118" spans="1:11" ht="16" thickBot="1">
      <c r="A118" s="35"/>
      <c r="B118" s="31"/>
      <c r="C118" s="31"/>
      <c r="D118" s="26" t="s">
        <v>746</v>
      </c>
      <c r="E118" s="26" t="s">
        <v>747</v>
      </c>
      <c r="F118" s="27" t="s">
        <v>23</v>
      </c>
      <c r="G118" s="26" t="s">
        <v>748</v>
      </c>
      <c r="H118" s="26" t="s">
        <v>749</v>
      </c>
      <c r="I118" s="3" t="s">
        <v>81</v>
      </c>
      <c r="J118" s="5" t="s">
        <v>750</v>
      </c>
      <c r="K118" s="5" t="s">
        <v>751</v>
      </c>
    </row>
    <row r="119" spans="1:11" ht="16" thickBot="1">
      <c r="A119" s="35"/>
      <c r="B119" s="31"/>
      <c r="C119" s="31"/>
      <c r="D119" s="26" t="s">
        <v>752</v>
      </c>
      <c r="E119" s="26" t="s">
        <v>753</v>
      </c>
      <c r="F119" s="27" t="s">
        <v>23</v>
      </c>
      <c r="G119" s="26" t="s">
        <v>754</v>
      </c>
      <c r="H119" s="26" t="s">
        <v>755</v>
      </c>
      <c r="I119" s="4" t="s">
        <v>15</v>
      </c>
      <c r="J119" s="5" t="s">
        <v>756</v>
      </c>
      <c r="K119" s="5" t="s">
        <v>757</v>
      </c>
    </row>
    <row r="120" spans="1:11" ht="16" thickBot="1">
      <c r="A120" s="35"/>
      <c r="B120" s="31"/>
      <c r="C120" s="31"/>
      <c r="D120" s="26" t="s">
        <v>758</v>
      </c>
      <c r="E120" s="26" t="s">
        <v>759</v>
      </c>
      <c r="F120" s="27" t="s">
        <v>23</v>
      </c>
      <c r="G120" s="26" t="s">
        <v>760</v>
      </c>
      <c r="H120" s="26" t="s">
        <v>761</v>
      </c>
      <c r="I120" s="4" t="s">
        <v>15</v>
      </c>
      <c r="J120" s="5" t="s">
        <v>762</v>
      </c>
      <c r="K120" s="5" t="s">
        <v>763</v>
      </c>
    </row>
    <row r="121" spans="1:11" ht="16" thickBot="1">
      <c r="A121" s="35"/>
      <c r="B121" s="31"/>
      <c r="C121" s="31"/>
      <c r="D121" s="26" t="s">
        <v>703</v>
      </c>
      <c r="E121" s="26" t="s">
        <v>704</v>
      </c>
      <c r="F121" s="27" t="s">
        <v>8</v>
      </c>
      <c r="G121" s="26" t="s">
        <v>764</v>
      </c>
      <c r="H121" s="26" t="s">
        <v>765</v>
      </c>
      <c r="I121" s="4" t="s">
        <v>15</v>
      </c>
      <c r="J121" s="5" t="s">
        <v>766</v>
      </c>
      <c r="K121" s="5" t="s">
        <v>767</v>
      </c>
    </row>
    <row r="122" spans="1:11" ht="16" thickBot="1">
      <c r="A122" s="35"/>
      <c r="B122" s="31"/>
      <c r="C122" s="31" t="s">
        <v>768</v>
      </c>
      <c r="D122" s="26" t="s">
        <v>769</v>
      </c>
      <c r="E122" s="26" t="s">
        <v>770</v>
      </c>
      <c r="F122" s="27" t="s">
        <v>23</v>
      </c>
      <c r="G122" s="26" t="s">
        <v>771</v>
      </c>
      <c r="H122" s="26" t="s">
        <v>772</v>
      </c>
      <c r="I122" s="3" t="s">
        <v>81</v>
      </c>
      <c r="J122" s="5" t="s">
        <v>773</v>
      </c>
      <c r="K122" s="5" t="s">
        <v>774</v>
      </c>
    </row>
    <row r="123" spans="1:11" ht="16" thickBot="1">
      <c r="A123" s="35"/>
      <c r="B123" s="31"/>
      <c r="C123" s="31"/>
      <c r="D123" s="26" t="s">
        <v>775</v>
      </c>
      <c r="E123" s="26" t="s">
        <v>776</v>
      </c>
      <c r="F123" s="27" t="s">
        <v>23</v>
      </c>
      <c r="G123" s="26" t="s">
        <v>777</v>
      </c>
      <c r="H123" s="26" t="s">
        <v>778</v>
      </c>
      <c r="I123" s="4" t="s">
        <v>15</v>
      </c>
      <c r="J123" s="5" t="s">
        <v>779</v>
      </c>
      <c r="K123" s="5" t="s">
        <v>780</v>
      </c>
    </row>
    <row r="124" spans="1:11" ht="16" thickBot="1">
      <c r="A124" s="35"/>
      <c r="B124" s="31"/>
      <c r="C124" s="31"/>
      <c r="D124" s="26" t="s">
        <v>781</v>
      </c>
      <c r="E124" s="26" t="s">
        <v>782</v>
      </c>
      <c r="F124" s="27" t="s">
        <v>23</v>
      </c>
      <c r="G124" s="26" t="s">
        <v>783</v>
      </c>
      <c r="H124" s="26" t="s">
        <v>784</v>
      </c>
      <c r="I124" s="3" t="s">
        <v>81</v>
      </c>
      <c r="J124" s="5" t="s">
        <v>785</v>
      </c>
      <c r="K124" s="5" t="s">
        <v>786</v>
      </c>
    </row>
    <row r="125" spans="1:11" ht="16" thickBot="1">
      <c r="A125" s="35"/>
      <c r="B125" s="31"/>
      <c r="C125" s="31"/>
      <c r="D125" s="26" t="s">
        <v>787</v>
      </c>
      <c r="E125" s="26" t="s">
        <v>788</v>
      </c>
      <c r="F125" s="27" t="s">
        <v>23</v>
      </c>
      <c r="G125" s="26" t="s">
        <v>789</v>
      </c>
      <c r="H125" s="26" t="s">
        <v>790</v>
      </c>
      <c r="I125" s="3" t="s">
        <v>81</v>
      </c>
      <c r="J125" s="5" t="s">
        <v>791</v>
      </c>
      <c r="K125" s="5" t="s">
        <v>792</v>
      </c>
    </row>
    <row r="126" spans="1:11" ht="16" thickBot="1">
      <c r="A126" s="35"/>
      <c r="B126" s="31"/>
      <c r="C126" s="31"/>
      <c r="D126" s="26" t="s">
        <v>793</v>
      </c>
      <c r="E126" s="26" t="s">
        <v>794</v>
      </c>
      <c r="F126" s="27" t="s">
        <v>8</v>
      </c>
      <c r="G126" s="26" t="s">
        <v>795</v>
      </c>
      <c r="H126" s="26" t="s">
        <v>796</v>
      </c>
      <c r="I126" s="3" t="s">
        <v>81</v>
      </c>
      <c r="J126" s="5" t="s">
        <v>797</v>
      </c>
      <c r="K126" s="5" t="s">
        <v>798</v>
      </c>
    </row>
    <row r="127" spans="1:11" ht="16" thickBot="1">
      <c r="A127" s="35"/>
      <c r="B127" s="30" t="s">
        <v>799</v>
      </c>
      <c r="C127" s="30" t="s">
        <v>800</v>
      </c>
      <c r="D127" s="11" t="s">
        <v>801</v>
      </c>
      <c r="E127" s="11" t="s">
        <v>802</v>
      </c>
      <c r="F127" s="12" t="s">
        <v>23</v>
      </c>
      <c r="G127" s="11" t="s">
        <v>803</v>
      </c>
      <c r="H127" s="11" t="s">
        <v>804</v>
      </c>
      <c r="I127" s="4" t="s">
        <v>15</v>
      </c>
      <c r="J127" s="14" t="s">
        <v>805</v>
      </c>
      <c r="K127" s="14" t="s">
        <v>806</v>
      </c>
    </row>
    <row r="128" spans="1:11" ht="16" thickBot="1">
      <c r="A128" s="35"/>
      <c r="B128" s="30"/>
      <c r="C128" s="30"/>
      <c r="D128" s="11" t="s">
        <v>807</v>
      </c>
      <c r="E128" s="11" t="s">
        <v>808</v>
      </c>
      <c r="F128" s="12" t="s">
        <v>23</v>
      </c>
      <c r="G128" s="11" t="s">
        <v>809</v>
      </c>
      <c r="H128" s="11" t="s">
        <v>810</v>
      </c>
      <c r="I128" s="4" t="s">
        <v>15</v>
      </c>
      <c r="J128" s="14" t="s">
        <v>811</v>
      </c>
      <c r="K128" s="14" t="s">
        <v>812</v>
      </c>
    </row>
    <row r="129" spans="1:11" ht="16" thickBot="1">
      <c r="A129" s="35"/>
      <c r="B129" s="30"/>
      <c r="C129" s="30"/>
      <c r="D129" s="11" t="s">
        <v>813</v>
      </c>
      <c r="E129" s="11" t="s">
        <v>814</v>
      </c>
      <c r="F129" s="12" t="s">
        <v>23</v>
      </c>
      <c r="G129" s="11" t="s">
        <v>815</v>
      </c>
      <c r="H129" s="11" t="s">
        <v>816</v>
      </c>
      <c r="I129" s="4" t="s">
        <v>15</v>
      </c>
      <c r="J129" s="14" t="s">
        <v>817</v>
      </c>
      <c r="K129" s="14" t="s">
        <v>818</v>
      </c>
    </row>
    <row r="130" spans="1:11" ht="16" thickBot="1">
      <c r="A130" s="35"/>
      <c r="B130" s="30"/>
      <c r="C130" s="30"/>
      <c r="D130" s="11" t="s">
        <v>819</v>
      </c>
      <c r="E130" s="11" t="s">
        <v>820</v>
      </c>
      <c r="F130" s="12" t="s">
        <v>8</v>
      </c>
      <c r="G130" s="11" t="s">
        <v>821</v>
      </c>
      <c r="H130" s="11" t="s">
        <v>822</v>
      </c>
      <c r="I130" s="3" t="s">
        <v>81</v>
      </c>
      <c r="J130" s="14" t="s">
        <v>823</v>
      </c>
      <c r="K130" s="14" t="s">
        <v>824</v>
      </c>
    </row>
    <row r="131" spans="1:11" ht="16" thickBot="1">
      <c r="A131" s="35"/>
      <c r="B131" s="30"/>
      <c r="C131" s="30"/>
      <c r="D131" s="11" t="s">
        <v>825</v>
      </c>
      <c r="E131" s="11" t="s">
        <v>826</v>
      </c>
      <c r="F131" s="12" t="s">
        <v>23</v>
      </c>
      <c r="G131" s="11" t="s">
        <v>827</v>
      </c>
      <c r="H131" s="11" t="s">
        <v>828</v>
      </c>
      <c r="I131" s="3" t="s">
        <v>81</v>
      </c>
      <c r="J131" s="14" t="s">
        <v>829</v>
      </c>
      <c r="K131" s="14" t="s">
        <v>830</v>
      </c>
    </row>
    <row r="132" spans="1:11" ht="16" thickBot="1">
      <c r="A132" s="35"/>
      <c r="B132" s="30"/>
      <c r="C132" s="30" t="s">
        <v>831</v>
      </c>
      <c r="D132" s="11" t="s">
        <v>832</v>
      </c>
      <c r="E132" s="11" t="s">
        <v>833</v>
      </c>
      <c r="F132" s="12" t="s">
        <v>23</v>
      </c>
      <c r="G132" s="11" t="s">
        <v>834</v>
      </c>
      <c r="H132" s="11" t="s">
        <v>835</v>
      </c>
      <c r="I132" s="3" t="s">
        <v>81</v>
      </c>
      <c r="J132" s="14" t="s">
        <v>836</v>
      </c>
      <c r="K132" s="14" t="s">
        <v>837</v>
      </c>
    </row>
    <row r="133" spans="1:11" ht="16" thickBot="1">
      <c r="A133" s="35"/>
      <c r="B133" s="30"/>
      <c r="C133" s="30"/>
      <c r="D133" s="11" t="s">
        <v>838</v>
      </c>
      <c r="E133" s="11" t="s">
        <v>839</v>
      </c>
      <c r="F133" s="12" t="s">
        <v>23</v>
      </c>
      <c r="G133" s="11" t="s">
        <v>840</v>
      </c>
      <c r="H133" s="11" t="s">
        <v>657</v>
      </c>
      <c r="I133" s="3" t="s">
        <v>81</v>
      </c>
      <c r="J133" s="14" t="s">
        <v>841</v>
      </c>
      <c r="K133" s="14" t="s">
        <v>842</v>
      </c>
    </row>
    <row r="134" spans="1:11" ht="16" thickBot="1">
      <c r="A134" s="35"/>
      <c r="B134" s="30"/>
      <c r="C134" s="30"/>
      <c r="D134" s="11" t="s">
        <v>843</v>
      </c>
      <c r="E134" s="11" t="s">
        <v>844</v>
      </c>
      <c r="F134" s="12" t="s">
        <v>8</v>
      </c>
      <c r="G134" s="11" t="s">
        <v>845</v>
      </c>
      <c r="H134" s="11" t="s">
        <v>663</v>
      </c>
      <c r="I134" s="4" t="s">
        <v>15</v>
      </c>
      <c r="J134" s="14" t="s">
        <v>846</v>
      </c>
      <c r="K134" s="14" t="s">
        <v>847</v>
      </c>
    </row>
    <row r="135" spans="1:11" ht="16" thickBot="1">
      <c r="A135" s="35"/>
      <c r="B135" s="30"/>
      <c r="C135" s="30"/>
      <c r="D135" s="11" t="s">
        <v>825</v>
      </c>
      <c r="E135" s="10" t="s">
        <v>848</v>
      </c>
      <c r="F135" s="12" t="s">
        <v>23</v>
      </c>
      <c r="G135" s="11" t="s">
        <v>849</v>
      </c>
      <c r="H135" s="11" t="s">
        <v>667</v>
      </c>
      <c r="I135" s="3" t="s">
        <v>81</v>
      </c>
      <c r="J135" s="14" t="s">
        <v>850</v>
      </c>
      <c r="K135" s="14" t="s">
        <v>851</v>
      </c>
    </row>
    <row r="136" spans="1:11" ht="16" thickBot="1">
      <c r="A136" s="35"/>
      <c r="B136" s="30"/>
      <c r="C136" s="30"/>
      <c r="D136" s="11" t="s">
        <v>852</v>
      </c>
      <c r="E136" s="11" t="s">
        <v>853</v>
      </c>
      <c r="F136" s="12" t="s">
        <v>23</v>
      </c>
      <c r="G136" s="11" t="s">
        <v>854</v>
      </c>
      <c r="H136" s="11" t="s">
        <v>671</v>
      </c>
      <c r="I136" s="4" t="s">
        <v>15</v>
      </c>
      <c r="J136" s="14" t="s">
        <v>855</v>
      </c>
      <c r="K136" s="14" t="s">
        <v>856</v>
      </c>
    </row>
    <row r="137" spans="1:11" ht="16" thickBot="1">
      <c r="A137" s="35"/>
      <c r="B137" s="30"/>
      <c r="C137" s="30" t="s">
        <v>857</v>
      </c>
      <c r="D137" s="11" t="s">
        <v>858</v>
      </c>
      <c r="E137" s="11" t="s">
        <v>859</v>
      </c>
      <c r="F137" s="12" t="s">
        <v>23</v>
      </c>
      <c r="G137" s="11" t="s">
        <v>860</v>
      </c>
      <c r="H137" s="11" t="s">
        <v>675</v>
      </c>
      <c r="I137" s="4" t="s">
        <v>15</v>
      </c>
      <c r="J137" s="14" t="s">
        <v>861</v>
      </c>
      <c r="K137" s="14" t="s">
        <v>862</v>
      </c>
    </row>
    <row r="138" spans="1:11" ht="16" thickBot="1">
      <c r="A138" s="35"/>
      <c r="B138" s="30"/>
      <c r="C138" s="30"/>
      <c r="D138" s="11" t="s">
        <v>863</v>
      </c>
      <c r="E138" s="11" t="s">
        <v>864</v>
      </c>
      <c r="F138" s="12" t="s">
        <v>23</v>
      </c>
      <c r="G138" s="11" t="s">
        <v>865</v>
      </c>
      <c r="H138" s="11" t="s">
        <v>682</v>
      </c>
      <c r="I138" s="3" t="s">
        <v>81</v>
      </c>
      <c r="J138" s="14" t="s">
        <v>866</v>
      </c>
      <c r="K138" s="14" t="s">
        <v>867</v>
      </c>
    </row>
    <row r="139" spans="1:11" ht="16" thickBot="1">
      <c r="A139" s="35"/>
      <c r="B139" s="30"/>
      <c r="C139" s="30"/>
      <c r="D139" s="11" t="s">
        <v>868</v>
      </c>
      <c r="E139" s="11" t="s">
        <v>869</v>
      </c>
      <c r="F139" s="12" t="s">
        <v>23</v>
      </c>
      <c r="G139" s="11" t="s">
        <v>870</v>
      </c>
      <c r="H139" s="11" t="s">
        <v>871</v>
      </c>
      <c r="I139" s="4" t="s">
        <v>15</v>
      </c>
      <c r="J139" s="14" t="s">
        <v>872</v>
      </c>
      <c r="K139" s="14" t="s">
        <v>873</v>
      </c>
    </row>
    <row r="140" spans="1:11" ht="16" thickBot="1">
      <c r="A140" s="35"/>
      <c r="B140" s="30"/>
      <c r="C140" s="30"/>
      <c r="D140" s="11" t="s">
        <v>825</v>
      </c>
      <c r="E140" s="10" t="s">
        <v>848</v>
      </c>
      <c r="F140" s="12" t="s">
        <v>23</v>
      </c>
      <c r="G140" s="11" t="s">
        <v>874</v>
      </c>
      <c r="H140" s="11" t="s">
        <v>694</v>
      </c>
      <c r="I140" s="4" t="s">
        <v>15</v>
      </c>
      <c r="J140" s="14" t="s">
        <v>875</v>
      </c>
      <c r="K140" s="14" t="s">
        <v>876</v>
      </c>
    </row>
    <row r="141" spans="1:11" ht="16" thickBot="1">
      <c r="A141" s="35"/>
      <c r="B141" s="30"/>
      <c r="C141" s="30"/>
      <c r="D141" s="11" t="s">
        <v>852</v>
      </c>
      <c r="E141" s="11" t="s">
        <v>877</v>
      </c>
      <c r="F141" s="12" t="s">
        <v>23</v>
      </c>
      <c r="G141" s="11" t="s">
        <v>878</v>
      </c>
      <c r="H141" s="11" t="s">
        <v>700</v>
      </c>
      <c r="I141" s="3" t="s">
        <v>81</v>
      </c>
      <c r="J141" s="14" t="s">
        <v>701</v>
      </c>
      <c r="K141" s="14" t="s">
        <v>879</v>
      </c>
    </row>
    <row r="142" spans="1:11" ht="16" thickBot="1">
      <c r="A142" s="35"/>
      <c r="B142" s="30"/>
      <c r="C142" s="30" t="s">
        <v>880</v>
      </c>
      <c r="D142" s="11" t="s">
        <v>881</v>
      </c>
      <c r="E142" s="11" t="s">
        <v>882</v>
      </c>
      <c r="F142" s="12" t="s">
        <v>23</v>
      </c>
      <c r="G142" s="11" t="s">
        <v>883</v>
      </c>
      <c r="H142" s="11" t="s">
        <v>706</v>
      </c>
      <c r="I142" s="4" t="s">
        <v>15</v>
      </c>
      <c r="J142" s="14" t="s">
        <v>884</v>
      </c>
      <c r="K142" s="14" t="s">
        <v>885</v>
      </c>
    </row>
    <row r="143" spans="1:11" ht="16" thickBot="1">
      <c r="A143" s="35"/>
      <c r="B143" s="30"/>
      <c r="C143" s="30"/>
      <c r="D143" s="11" t="s">
        <v>886</v>
      </c>
      <c r="E143" s="11" t="s">
        <v>887</v>
      </c>
      <c r="F143" s="12" t="s">
        <v>23</v>
      </c>
      <c r="G143" s="11" t="s">
        <v>888</v>
      </c>
      <c r="H143" s="11" t="s">
        <v>713</v>
      </c>
      <c r="I143" s="4" t="s">
        <v>15</v>
      </c>
      <c r="J143" s="14" t="s">
        <v>889</v>
      </c>
      <c r="K143" s="14" t="s">
        <v>890</v>
      </c>
    </row>
    <row r="144" spans="1:11" ht="16" thickBot="1">
      <c r="A144" s="35"/>
      <c r="B144" s="30"/>
      <c r="C144" s="30"/>
      <c r="D144" s="11" t="s">
        <v>891</v>
      </c>
      <c r="E144" s="11" t="s">
        <v>892</v>
      </c>
      <c r="F144" s="12" t="s">
        <v>23</v>
      </c>
      <c r="G144" s="11" t="s">
        <v>656</v>
      </c>
      <c r="H144" s="11" t="s">
        <v>719</v>
      </c>
      <c r="I144" s="3" t="s">
        <v>81</v>
      </c>
      <c r="J144" s="14" t="s">
        <v>893</v>
      </c>
      <c r="K144" s="14" t="s">
        <v>894</v>
      </c>
    </row>
    <row r="145" spans="1:11" ht="16" thickBot="1">
      <c r="A145" s="35"/>
      <c r="B145" s="30"/>
      <c r="C145" s="30"/>
      <c r="D145" s="11" t="s">
        <v>895</v>
      </c>
      <c r="E145" s="11" t="s">
        <v>896</v>
      </c>
      <c r="F145" s="12" t="s">
        <v>23</v>
      </c>
      <c r="G145" s="11" t="s">
        <v>662</v>
      </c>
      <c r="H145" s="11" t="s">
        <v>725</v>
      </c>
      <c r="I145" s="4" t="s">
        <v>15</v>
      </c>
      <c r="J145" s="14" t="s">
        <v>897</v>
      </c>
      <c r="K145" s="14" t="s">
        <v>898</v>
      </c>
    </row>
    <row r="146" spans="1:11" ht="16" thickBot="1">
      <c r="A146" s="35"/>
      <c r="B146" s="30"/>
      <c r="C146" s="30"/>
      <c r="D146" s="11" t="s">
        <v>899</v>
      </c>
      <c r="E146" s="11" t="s">
        <v>900</v>
      </c>
      <c r="F146" s="12" t="s">
        <v>23</v>
      </c>
      <c r="G146" s="11" t="s">
        <v>666</v>
      </c>
      <c r="H146" s="11" t="s">
        <v>730</v>
      </c>
      <c r="I146" s="4" t="s">
        <v>15</v>
      </c>
      <c r="J146" s="14" t="s">
        <v>901</v>
      </c>
      <c r="K146" s="14" t="s">
        <v>902</v>
      </c>
    </row>
    <row r="147" spans="1:11" ht="16" thickBot="1">
      <c r="A147" s="35"/>
      <c r="B147" s="30"/>
      <c r="C147" s="30" t="s">
        <v>903</v>
      </c>
      <c r="D147" s="11" t="s">
        <v>904</v>
      </c>
      <c r="E147" s="11" t="s">
        <v>905</v>
      </c>
      <c r="F147" s="12" t="s">
        <v>23</v>
      </c>
      <c r="G147" s="11" t="s">
        <v>670</v>
      </c>
      <c r="H147" s="11" t="s">
        <v>906</v>
      </c>
      <c r="I147" s="3" t="s">
        <v>81</v>
      </c>
      <c r="J147" s="14" t="s">
        <v>907</v>
      </c>
      <c r="K147" s="14" t="s">
        <v>908</v>
      </c>
    </row>
    <row r="148" spans="1:11" ht="16" thickBot="1">
      <c r="A148" s="35"/>
      <c r="B148" s="30"/>
      <c r="C148" s="30"/>
      <c r="D148" s="11" t="s">
        <v>909</v>
      </c>
      <c r="E148" s="11" t="s">
        <v>910</v>
      </c>
      <c r="F148" s="12" t="s">
        <v>8</v>
      </c>
      <c r="G148" s="11" t="s">
        <v>674</v>
      </c>
      <c r="H148" s="11" t="s">
        <v>743</v>
      </c>
      <c r="I148" s="3" t="s">
        <v>81</v>
      </c>
      <c r="J148" s="14" t="s">
        <v>911</v>
      </c>
      <c r="K148" s="14" t="s">
        <v>912</v>
      </c>
    </row>
    <row r="149" spans="1:11" ht="16" thickBot="1">
      <c r="A149" s="35"/>
      <c r="B149" s="30"/>
      <c r="C149" s="30"/>
      <c r="D149" s="11" t="s">
        <v>895</v>
      </c>
      <c r="E149" s="11" t="s">
        <v>896</v>
      </c>
      <c r="F149" s="12" t="s">
        <v>23</v>
      </c>
      <c r="G149" s="11" t="s">
        <v>681</v>
      </c>
      <c r="H149" s="11" t="s">
        <v>749</v>
      </c>
      <c r="I149" s="3" t="s">
        <v>81</v>
      </c>
      <c r="J149" s="14" t="s">
        <v>750</v>
      </c>
      <c r="K149" s="14" t="s">
        <v>913</v>
      </c>
    </row>
    <row r="150" spans="1:11" ht="16" thickBot="1">
      <c r="A150" s="35"/>
      <c r="B150" s="30"/>
      <c r="C150" s="30"/>
      <c r="D150" s="11" t="s">
        <v>899</v>
      </c>
      <c r="E150" s="11" t="s">
        <v>900</v>
      </c>
      <c r="F150" s="12" t="s">
        <v>23</v>
      </c>
      <c r="G150" s="11" t="s">
        <v>687</v>
      </c>
      <c r="H150" s="11" t="s">
        <v>755</v>
      </c>
      <c r="I150" s="4" t="s">
        <v>15</v>
      </c>
      <c r="J150" s="14" t="s">
        <v>914</v>
      </c>
      <c r="K150" s="14" t="s">
        <v>915</v>
      </c>
    </row>
    <row r="151" spans="1:11" ht="16" thickBot="1">
      <c r="A151" s="35"/>
      <c r="B151" s="30"/>
      <c r="C151" s="30"/>
      <c r="D151" s="11" t="s">
        <v>916</v>
      </c>
      <c r="E151" s="11" t="s">
        <v>917</v>
      </c>
      <c r="F151" s="12" t="s">
        <v>23</v>
      </c>
      <c r="G151" s="11" t="s">
        <v>693</v>
      </c>
      <c r="H151" s="11" t="s">
        <v>761</v>
      </c>
      <c r="I151" s="4" t="s">
        <v>15</v>
      </c>
      <c r="J151" s="14" t="s">
        <v>918</v>
      </c>
      <c r="K151" s="14" t="s">
        <v>919</v>
      </c>
    </row>
    <row r="152" spans="1:11" ht="15" thickBot="1"/>
    <row r="153" spans="1:11" ht="15.5">
      <c r="A153" s="45" t="s">
        <v>920</v>
      </c>
      <c r="B153" s="46" t="s">
        <v>70</v>
      </c>
      <c r="C153" s="47" t="s">
        <v>71</v>
      </c>
      <c r="D153" s="48" t="s">
        <v>72</v>
      </c>
      <c r="E153" s="49" t="s">
        <v>1</v>
      </c>
      <c r="F153" s="50" t="s">
        <v>2</v>
      </c>
      <c r="G153" s="51" t="s">
        <v>3101</v>
      </c>
      <c r="H153" s="51" t="s">
        <v>4</v>
      </c>
      <c r="I153" s="50" t="s">
        <v>5</v>
      </c>
      <c r="J153" s="52" t="s">
        <v>6</v>
      </c>
      <c r="K153" s="52" t="s">
        <v>73</v>
      </c>
    </row>
    <row r="154" spans="1:11" ht="15.5">
      <c r="A154" s="53" t="s">
        <v>346</v>
      </c>
      <c r="B154" s="53" t="s">
        <v>1803</v>
      </c>
      <c r="C154" s="53" t="s">
        <v>1804</v>
      </c>
      <c r="D154" s="54" t="s">
        <v>1805</v>
      </c>
      <c r="E154" s="29" t="s">
        <v>1806</v>
      </c>
      <c r="F154" s="55" t="s">
        <v>2302</v>
      </c>
      <c r="G154" s="56" t="s">
        <v>2632</v>
      </c>
      <c r="H154" s="56" t="s">
        <v>3111</v>
      </c>
      <c r="I154" s="43" t="s">
        <v>3637</v>
      </c>
      <c r="J154" s="55" t="s">
        <v>3638</v>
      </c>
      <c r="K154" s="55" t="s">
        <v>4203</v>
      </c>
    </row>
    <row r="155" spans="1:11" ht="15.5">
      <c r="A155" s="53"/>
      <c r="B155" s="53"/>
      <c r="C155" s="53"/>
      <c r="D155" s="54" t="s">
        <v>1807</v>
      </c>
      <c r="E155" s="29" t="s">
        <v>1808</v>
      </c>
      <c r="F155" s="55" t="s">
        <v>2302</v>
      </c>
      <c r="G155" s="56" t="s">
        <v>2633</v>
      </c>
      <c r="H155" s="56" t="s">
        <v>3112</v>
      </c>
      <c r="I155" s="43" t="s">
        <v>3103</v>
      </c>
      <c r="J155" s="55" t="s">
        <v>3639</v>
      </c>
      <c r="K155" s="55" t="s">
        <v>4157</v>
      </c>
    </row>
    <row r="156" spans="1:11" ht="15.5">
      <c r="A156" s="53"/>
      <c r="B156" s="53"/>
      <c r="C156" s="53"/>
      <c r="D156" s="54" t="s">
        <v>1809</v>
      </c>
      <c r="E156" s="29" t="s">
        <v>1810</v>
      </c>
      <c r="F156" s="55" t="s">
        <v>2302</v>
      </c>
      <c r="G156" s="56" t="s">
        <v>2634</v>
      </c>
      <c r="H156" s="56" t="s">
        <v>3113</v>
      </c>
      <c r="I156" s="43" t="s">
        <v>3103</v>
      </c>
      <c r="J156" s="55" t="s">
        <v>3640</v>
      </c>
      <c r="K156" s="55" t="s">
        <v>4158</v>
      </c>
    </row>
    <row r="157" spans="1:11" ht="15.5">
      <c r="A157" s="53"/>
      <c r="B157" s="53"/>
      <c r="C157" s="53"/>
      <c r="D157" s="54" t="s">
        <v>1811</v>
      </c>
      <c r="E157" s="29" t="s">
        <v>1812</v>
      </c>
      <c r="F157" s="55" t="s">
        <v>2302</v>
      </c>
      <c r="G157" s="56" t="s">
        <v>2635</v>
      </c>
      <c r="H157" s="56" t="s">
        <v>3114</v>
      </c>
      <c r="I157" s="43" t="s">
        <v>3637</v>
      </c>
      <c r="J157" s="55" t="s">
        <v>3641</v>
      </c>
      <c r="K157" s="55" t="s">
        <v>4204</v>
      </c>
    </row>
    <row r="158" spans="1:11" ht="15.5">
      <c r="A158" s="53"/>
      <c r="B158" s="53"/>
      <c r="C158" s="53"/>
      <c r="D158" s="54" t="s">
        <v>735</v>
      </c>
      <c r="E158" s="29" t="s">
        <v>1813</v>
      </c>
      <c r="F158" s="55" t="s">
        <v>2302</v>
      </c>
      <c r="G158" s="56" t="s">
        <v>2636</v>
      </c>
      <c r="H158" s="56" t="s">
        <v>3115</v>
      </c>
      <c r="I158" s="43" t="s">
        <v>3103</v>
      </c>
      <c r="J158" s="55" t="s">
        <v>3642</v>
      </c>
      <c r="K158" s="55" t="s">
        <v>4205</v>
      </c>
    </row>
    <row r="159" spans="1:11" ht="15.5">
      <c r="A159" s="53"/>
      <c r="B159" s="53"/>
      <c r="C159" s="53" t="s">
        <v>1814</v>
      </c>
      <c r="D159" s="54" t="s">
        <v>1815</v>
      </c>
      <c r="E159" s="29" t="s">
        <v>1816</v>
      </c>
      <c r="F159" s="55" t="s">
        <v>2302</v>
      </c>
      <c r="G159" s="56" t="s">
        <v>2637</v>
      </c>
      <c r="H159" s="56" t="s">
        <v>3116</v>
      </c>
      <c r="I159" s="43" t="s">
        <v>3637</v>
      </c>
      <c r="J159" s="55" t="s">
        <v>3643</v>
      </c>
      <c r="K159" s="55" t="s">
        <v>4159</v>
      </c>
    </row>
    <row r="160" spans="1:11" ht="15.5">
      <c r="A160" s="53"/>
      <c r="B160" s="53"/>
      <c r="C160" s="53"/>
      <c r="D160" s="54" t="s">
        <v>1817</v>
      </c>
      <c r="E160" s="29" t="s">
        <v>1818</v>
      </c>
      <c r="F160" s="55" t="s">
        <v>2302</v>
      </c>
      <c r="G160" s="56" t="s">
        <v>2638</v>
      </c>
      <c r="H160" s="56" t="s">
        <v>3117</v>
      </c>
      <c r="I160" s="43" t="s">
        <v>3103</v>
      </c>
      <c r="J160" s="55" t="s">
        <v>3644</v>
      </c>
      <c r="K160" s="55" t="s">
        <v>4160</v>
      </c>
    </row>
    <row r="161" spans="1:11" ht="15.5">
      <c r="A161" s="53"/>
      <c r="B161" s="53"/>
      <c r="C161" s="53"/>
      <c r="D161" s="54" t="s">
        <v>1819</v>
      </c>
      <c r="E161" s="29" t="s">
        <v>1820</v>
      </c>
      <c r="F161" s="55" t="s">
        <v>2302</v>
      </c>
      <c r="G161" s="56" t="s">
        <v>2639</v>
      </c>
      <c r="H161" s="56" t="s">
        <v>3118</v>
      </c>
      <c r="I161" s="43" t="s">
        <v>3103</v>
      </c>
      <c r="J161" s="55" t="s">
        <v>3645</v>
      </c>
      <c r="K161" s="55" t="s">
        <v>4206</v>
      </c>
    </row>
    <row r="162" spans="1:11" ht="15.5">
      <c r="A162" s="53"/>
      <c r="B162" s="53"/>
      <c r="C162" s="53"/>
      <c r="D162" s="54" t="s">
        <v>1821</v>
      </c>
      <c r="E162" s="29" t="s">
        <v>1822</v>
      </c>
      <c r="F162" s="55" t="s">
        <v>2304</v>
      </c>
      <c r="G162" s="56" t="s">
        <v>2640</v>
      </c>
      <c r="H162" s="56" t="s">
        <v>3119</v>
      </c>
      <c r="I162" s="43" t="s">
        <v>3637</v>
      </c>
      <c r="J162" s="55" t="s">
        <v>3646</v>
      </c>
      <c r="K162" s="55" t="s">
        <v>4207</v>
      </c>
    </row>
    <row r="163" spans="1:11" ht="15.5">
      <c r="A163" s="53"/>
      <c r="B163" s="53"/>
      <c r="C163" s="53"/>
      <c r="D163" s="54" t="s">
        <v>231</v>
      </c>
      <c r="E163" s="29" t="s">
        <v>1823</v>
      </c>
      <c r="F163" s="55" t="s">
        <v>2304</v>
      </c>
      <c r="G163" s="56" t="s">
        <v>2641</v>
      </c>
      <c r="H163" s="56" t="s">
        <v>3120</v>
      </c>
      <c r="I163" s="43" t="s">
        <v>3103</v>
      </c>
      <c r="J163" s="55" t="s">
        <v>3647</v>
      </c>
      <c r="K163" s="55" t="s">
        <v>4208</v>
      </c>
    </row>
    <row r="164" spans="1:11" ht="15.5">
      <c r="A164" s="53"/>
      <c r="B164" s="53"/>
      <c r="C164" s="53" t="s">
        <v>1824</v>
      </c>
      <c r="D164" s="54" t="s">
        <v>1825</v>
      </c>
      <c r="E164" s="29" t="s">
        <v>1826</v>
      </c>
      <c r="F164" s="55" t="s">
        <v>2304</v>
      </c>
      <c r="G164" s="56" t="s">
        <v>2642</v>
      </c>
      <c r="H164" s="56" t="s">
        <v>3121</v>
      </c>
      <c r="I164" s="43" t="s">
        <v>3103</v>
      </c>
      <c r="J164" s="55" t="s">
        <v>3648</v>
      </c>
      <c r="K164" s="55" t="s">
        <v>4209</v>
      </c>
    </row>
    <row r="165" spans="1:11" ht="15.5">
      <c r="A165" s="53"/>
      <c r="B165" s="53"/>
      <c r="C165" s="53"/>
      <c r="D165" s="54" t="s">
        <v>1827</v>
      </c>
      <c r="E165" s="29" t="s">
        <v>1828</v>
      </c>
      <c r="F165" s="55" t="s">
        <v>2304</v>
      </c>
      <c r="G165" s="56" t="s">
        <v>2643</v>
      </c>
      <c r="H165" s="56" t="s">
        <v>3122</v>
      </c>
      <c r="I165" s="43" t="s">
        <v>3103</v>
      </c>
      <c r="J165" s="55" t="s">
        <v>3649</v>
      </c>
      <c r="K165" s="55" t="s">
        <v>4162</v>
      </c>
    </row>
    <row r="166" spans="1:11" ht="15.5">
      <c r="A166" s="53"/>
      <c r="B166" s="53"/>
      <c r="C166" s="53"/>
      <c r="D166" s="54" t="s">
        <v>1829</v>
      </c>
      <c r="E166" s="29" t="s">
        <v>1830</v>
      </c>
      <c r="F166" s="55" t="s">
        <v>2302</v>
      </c>
      <c r="G166" s="56" t="s">
        <v>2644</v>
      </c>
      <c r="H166" s="56" t="s">
        <v>3123</v>
      </c>
      <c r="I166" s="43" t="s">
        <v>3637</v>
      </c>
      <c r="J166" s="55" t="s">
        <v>3650</v>
      </c>
      <c r="K166" s="55" t="s">
        <v>4163</v>
      </c>
    </row>
    <row r="167" spans="1:11" ht="15.5">
      <c r="A167" s="53"/>
      <c r="B167" s="53"/>
      <c r="C167" s="53"/>
      <c r="D167" s="54" t="s">
        <v>1831</v>
      </c>
      <c r="E167" s="29" t="s">
        <v>1832</v>
      </c>
      <c r="F167" s="55" t="s">
        <v>2302</v>
      </c>
      <c r="G167" s="56" t="s">
        <v>2645</v>
      </c>
      <c r="H167" s="56" t="s">
        <v>3124</v>
      </c>
      <c r="I167" s="43" t="s">
        <v>3637</v>
      </c>
      <c r="J167" s="55" t="s">
        <v>3651</v>
      </c>
      <c r="K167" s="55" t="s">
        <v>4210</v>
      </c>
    </row>
    <row r="168" spans="1:11" ht="15.5">
      <c r="A168" s="53"/>
      <c r="B168" s="53"/>
      <c r="C168" s="53"/>
      <c r="D168" s="54" t="s">
        <v>1833</v>
      </c>
      <c r="E168" s="29" t="s">
        <v>1834</v>
      </c>
      <c r="F168" s="55" t="s">
        <v>2302</v>
      </c>
      <c r="G168" s="56" t="s">
        <v>2646</v>
      </c>
      <c r="H168" s="56" t="s">
        <v>3125</v>
      </c>
      <c r="I168" s="43" t="s">
        <v>3103</v>
      </c>
      <c r="J168" s="55" t="s">
        <v>3652</v>
      </c>
      <c r="K168" s="55" t="s">
        <v>4164</v>
      </c>
    </row>
    <row r="169" spans="1:11" ht="15.5">
      <c r="A169" s="53"/>
      <c r="B169" s="53"/>
      <c r="C169" s="53" t="s">
        <v>1835</v>
      </c>
      <c r="D169" s="54" t="s">
        <v>1836</v>
      </c>
      <c r="E169" s="29" t="s">
        <v>1837</v>
      </c>
      <c r="F169" s="55" t="s">
        <v>2302</v>
      </c>
      <c r="G169" s="56" t="s">
        <v>2647</v>
      </c>
      <c r="H169" s="56" t="s">
        <v>3126</v>
      </c>
      <c r="I169" s="43" t="s">
        <v>3103</v>
      </c>
      <c r="J169" s="55" t="s">
        <v>3653</v>
      </c>
      <c r="K169" s="55" t="s">
        <v>4211</v>
      </c>
    </row>
    <row r="170" spans="1:11" ht="15.5">
      <c r="A170" s="53"/>
      <c r="B170" s="53"/>
      <c r="C170" s="53"/>
      <c r="D170" s="54" t="s">
        <v>1838</v>
      </c>
      <c r="E170" s="29" t="s">
        <v>1839</v>
      </c>
      <c r="F170" s="55" t="s">
        <v>2302</v>
      </c>
      <c r="G170" s="56" t="s">
        <v>2648</v>
      </c>
      <c r="H170" s="56" t="s">
        <v>3127</v>
      </c>
      <c r="I170" s="43" t="s">
        <v>3637</v>
      </c>
      <c r="J170" s="55" t="s">
        <v>3654</v>
      </c>
      <c r="K170" s="55" t="s">
        <v>4165</v>
      </c>
    </row>
    <row r="171" spans="1:11" ht="15.5">
      <c r="A171" s="53"/>
      <c r="B171" s="53"/>
      <c r="C171" s="53"/>
      <c r="D171" s="54" t="s">
        <v>1840</v>
      </c>
      <c r="E171" s="29" t="s">
        <v>1841</v>
      </c>
      <c r="F171" s="55" t="s">
        <v>2303</v>
      </c>
      <c r="G171" s="56" t="s">
        <v>2649</v>
      </c>
      <c r="H171" s="56" t="s">
        <v>3128</v>
      </c>
      <c r="I171" s="43" t="s">
        <v>3637</v>
      </c>
      <c r="J171" s="55" t="s">
        <v>255</v>
      </c>
      <c r="K171" s="55" t="s">
        <v>4166</v>
      </c>
    </row>
    <row r="172" spans="1:11" ht="15.5">
      <c r="A172" s="53"/>
      <c r="B172" s="53"/>
      <c r="C172" s="53"/>
      <c r="D172" s="54" t="s">
        <v>1842</v>
      </c>
      <c r="E172" s="29" t="s">
        <v>1843</v>
      </c>
      <c r="F172" s="55" t="s">
        <v>2302</v>
      </c>
      <c r="G172" s="56" t="s">
        <v>2650</v>
      </c>
      <c r="H172" s="56" t="s">
        <v>3129</v>
      </c>
      <c r="I172" s="43" t="s">
        <v>3103</v>
      </c>
      <c r="J172" s="55" t="s">
        <v>3655</v>
      </c>
      <c r="K172" s="55" t="s">
        <v>4212</v>
      </c>
    </row>
    <row r="173" spans="1:11" ht="15.5">
      <c r="A173" s="53"/>
      <c r="B173" s="53"/>
      <c r="C173" s="53"/>
      <c r="D173" s="54" t="s">
        <v>1844</v>
      </c>
      <c r="E173" s="29" t="s">
        <v>1845</v>
      </c>
      <c r="F173" s="55" t="s">
        <v>2302</v>
      </c>
      <c r="G173" s="56" t="s">
        <v>2651</v>
      </c>
      <c r="H173" s="56" t="s">
        <v>3130</v>
      </c>
      <c r="I173" s="43" t="s">
        <v>3637</v>
      </c>
      <c r="J173" s="55" t="s">
        <v>3656</v>
      </c>
      <c r="K173" s="55" t="s">
        <v>4213</v>
      </c>
    </row>
    <row r="174" spans="1:11" ht="15.5">
      <c r="A174" s="53"/>
      <c r="B174" s="53"/>
      <c r="C174" s="53" t="s">
        <v>1846</v>
      </c>
      <c r="D174" s="54" t="s">
        <v>1847</v>
      </c>
      <c r="E174" s="29" t="s">
        <v>1848</v>
      </c>
      <c r="F174" s="55" t="s">
        <v>2302</v>
      </c>
      <c r="G174" s="56" t="s">
        <v>2652</v>
      </c>
      <c r="H174" s="56" t="s">
        <v>3131</v>
      </c>
      <c r="I174" s="43" t="s">
        <v>3637</v>
      </c>
      <c r="J174" s="55" t="s">
        <v>3355</v>
      </c>
      <c r="K174" s="55" t="s">
        <v>4168</v>
      </c>
    </row>
    <row r="175" spans="1:11" ht="15.5">
      <c r="A175" s="53"/>
      <c r="B175" s="53"/>
      <c r="C175" s="53"/>
      <c r="D175" s="54" t="s">
        <v>1849</v>
      </c>
      <c r="E175" s="29" t="s">
        <v>1850</v>
      </c>
      <c r="F175" s="55" t="s">
        <v>2302</v>
      </c>
      <c r="G175" s="56" t="s">
        <v>2653</v>
      </c>
      <c r="H175" s="56" t="s">
        <v>3132</v>
      </c>
      <c r="I175" s="43" t="s">
        <v>3637</v>
      </c>
      <c r="J175" s="55" t="s">
        <v>3657</v>
      </c>
      <c r="K175" s="55" t="s">
        <v>4214</v>
      </c>
    </row>
    <row r="176" spans="1:11" ht="15.5">
      <c r="A176" s="53"/>
      <c r="B176" s="53"/>
      <c r="C176" s="53"/>
      <c r="D176" s="54" t="s">
        <v>1851</v>
      </c>
      <c r="E176" s="29" t="s">
        <v>1852</v>
      </c>
      <c r="F176" s="55" t="s">
        <v>2302</v>
      </c>
      <c r="G176" s="56" t="s">
        <v>2654</v>
      </c>
      <c r="H176" s="56" t="s">
        <v>3133</v>
      </c>
      <c r="I176" s="43" t="s">
        <v>3637</v>
      </c>
      <c r="J176" s="55" t="s">
        <v>3658</v>
      </c>
      <c r="K176" s="55" t="s">
        <v>4215</v>
      </c>
    </row>
    <row r="177" spans="1:11" ht="15.5">
      <c r="A177" s="53"/>
      <c r="B177" s="53"/>
      <c r="C177" s="53"/>
      <c r="D177" s="54" t="s">
        <v>1853</v>
      </c>
      <c r="E177" s="29" t="s">
        <v>1854</v>
      </c>
      <c r="F177" s="55" t="s">
        <v>2302</v>
      </c>
      <c r="G177" s="56" t="s">
        <v>2655</v>
      </c>
      <c r="H177" s="56" t="s">
        <v>3134</v>
      </c>
      <c r="I177" s="43" t="s">
        <v>3103</v>
      </c>
      <c r="J177" s="55" t="s">
        <v>3659</v>
      </c>
      <c r="K177" s="55" t="s">
        <v>4169</v>
      </c>
    </row>
    <row r="178" spans="1:11" ht="15.5">
      <c r="A178" s="53"/>
      <c r="B178" s="53"/>
      <c r="C178" s="53"/>
      <c r="D178" s="54" t="s">
        <v>1855</v>
      </c>
      <c r="E178" s="29" t="s">
        <v>1856</v>
      </c>
      <c r="F178" s="55" t="s">
        <v>2302</v>
      </c>
      <c r="G178" s="56" t="s">
        <v>2656</v>
      </c>
      <c r="H178" s="56" t="s">
        <v>3135</v>
      </c>
      <c r="I178" s="43" t="s">
        <v>3637</v>
      </c>
      <c r="J178" s="55" t="s">
        <v>3660</v>
      </c>
      <c r="K178" s="55" t="s">
        <v>4216</v>
      </c>
    </row>
    <row r="179" spans="1:11" ht="15.5">
      <c r="A179" s="53"/>
      <c r="B179" s="53" t="s">
        <v>1857</v>
      </c>
      <c r="C179" s="53" t="s">
        <v>1858</v>
      </c>
      <c r="D179" s="54" t="s">
        <v>1859</v>
      </c>
      <c r="E179" s="29" t="s">
        <v>1860</v>
      </c>
      <c r="F179" s="55" t="s">
        <v>2302</v>
      </c>
      <c r="G179" s="56" t="s">
        <v>2657</v>
      </c>
      <c r="H179" s="56" t="s">
        <v>3136</v>
      </c>
      <c r="I179" s="43" t="s">
        <v>3103</v>
      </c>
      <c r="J179" s="55" t="s">
        <v>3661</v>
      </c>
      <c r="K179" s="55" t="s">
        <v>4170</v>
      </c>
    </row>
    <row r="180" spans="1:11" ht="15.5">
      <c r="A180" s="53"/>
      <c r="B180" s="53"/>
      <c r="C180" s="53"/>
      <c r="D180" s="54" t="s">
        <v>1861</v>
      </c>
      <c r="E180" s="29" t="s">
        <v>1862</v>
      </c>
      <c r="F180" s="55" t="s">
        <v>2302</v>
      </c>
      <c r="G180" s="56" t="s">
        <v>2658</v>
      </c>
      <c r="H180" s="56" t="s">
        <v>3137</v>
      </c>
      <c r="I180" s="43" t="s">
        <v>3103</v>
      </c>
      <c r="J180" s="55" t="s">
        <v>3662</v>
      </c>
      <c r="K180" s="55" t="s">
        <v>4217</v>
      </c>
    </row>
    <row r="181" spans="1:11" ht="15.5">
      <c r="A181" s="53"/>
      <c r="B181" s="53"/>
      <c r="C181" s="53"/>
      <c r="D181" s="54" t="s">
        <v>1863</v>
      </c>
      <c r="E181" s="29" t="s">
        <v>1864</v>
      </c>
      <c r="F181" s="55" t="s">
        <v>2302</v>
      </c>
      <c r="G181" s="56" t="s">
        <v>2659</v>
      </c>
      <c r="H181" s="56" t="s">
        <v>3138</v>
      </c>
      <c r="I181" s="43" t="s">
        <v>3637</v>
      </c>
      <c r="J181" s="55" t="s">
        <v>3663</v>
      </c>
      <c r="K181" s="55" t="s">
        <v>4218</v>
      </c>
    </row>
    <row r="182" spans="1:11" ht="15.5">
      <c r="A182" s="53"/>
      <c r="B182" s="53"/>
      <c r="C182" s="53"/>
      <c r="D182" s="54" t="s">
        <v>1865</v>
      </c>
      <c r="E182" s="29" t="s">
        <v>1866</v>
      </c>
      <c r="F182" s="55" t="s">
        <v>2302</v>
      </c>
      <c r="G182" s="56" t="s">
        <v>2660</v>
      </c>
      <c r="H182" s="56" t="s">
        <v>3139</v>
      </c>
      <c r="I182" s="43" t="s">
        <v>3103</v>
      </c>
      <c r="J182" s="55" t="s">
        <v>3664</v>
      </c>
      <c r="K182" s="55" t="s">
        <v>4171</v>
      </c>
    </row>
    <row r="183" spans="1:11" ht="15.5">
      <c r="A183" s="53"/>
      <c r="B183" s="53"/>
      <c r="C183" s="53"/>
      <c r="D183" s="54" t="s">
        <v>1867</v>
      </c>
      <c r="E183" s="29" t="s">
        <v>1868</v>
      </c>
      <c r="F183" s="55" t="s">
        <v>2302</v>
      </c>
      <c r="G183" s="56" t="s">
        <v>2661</v>
      </c>
      <c r="H183" s="56" t="s">
        <v>3140</v>
      </c>
      <c r="I183" s="43" t="s">
        <v>3637</v>
      </c>
      <c r="J183" s="55" t="s">
        <v>3665</v>
      </c>
      <c r="K183" s="55" t="s">
        <v>4219</v>
      </c>
    </row>
    <row r="184" spans="1:11" ht="15.5">
      <c r="A184" s="53"/>
      <c r="B184" s="53"/>
      <c r="C184" s="53" t="s">
        <v>1869</v>
      </c>
      <c r="D184" s="54" t="s">
        <v>21</v>
      </c>
      <c r="E184" s="29" t="s">
        <v>1870</v>
      </c>
      <c r="F184" s="55" t="s">
        <v>2303</v>
      </c>
      <c r="G184" s="56" t="s">
        <v>2662</v>
      </c>
      <c r="H184" s="56" t="s">
        <v>3141</v>
      </c>
      <c r="I184" s="43" t="s">
        <v>3103</v>
      </c>
      <c r="J184" s="55" t="s">
        <v>3666</v>
      </c>
      <c r="K184" s="55" t="s">
        <v>4220</v>
      </c>
    </row>
    <row r="185" spans="1:11" ht="15.5">
      <c r="A185" s="53"/>
      <c r="B185" s="53"/>
      <c r="C185" s="53"/>
      <c r="D185" s="54" t="s">
        <v>1871</v>
      </c>
      <c r="E185" s="29" t="s">
        <v>1872</v>
      </c>
      <c r="F185" s="55" t="s">
        <v>2302</v>
      </c>
      <c r="G185" s="56" t="s">
        <v>2663</v>
      </c>
      <c r="H185" s="56" t="s">
        <v>3142</v>
      </c>
      <c r="I185" s="43" t="s">
        <v>3103</v>
      </c>
      <c r="J185" s="55" t="s">
        <v>3667</v>
      </c>
      <c r="K185" s="55" t="s">
        <v>4221</v>
      </c>
    </row>
    <row r="186" spans="1:11" ht="15.5">
      <c r="A186" s="53"/>
      <c r="B186" s="53"/>
      <c r="C186" s="53"/>
      <c r="D186" s="54" t="s">
        <v>1873</v>
      </c>
      <c r="E186" s="29" t="s">
        <v>1874</v>
      </c>
      <c r="F186" s="55" t="s">
        <v>2302</v>
      </c>
      <c r="G186" s="56" t="s">
        <v>2664</v>
      </c>
      <c r="H186" s="56" t="s">
        <v>3143</v>
      </c>
      <c r="I186" s="43" t="s">
        <v>3637</v>
      </c>
      <c r="J186" s="55" t="s">
        <v>3668</v>
      </c>
      <c r="K186" s="55" t="s">
        <v>4222</v>
      </c>
    </row>
    <row r="187" spans="1:11" ht="15.5">
      <c r="A187" s="53"/>
      <c r="B187" s="53"/>
      <c r="C187" s="53"/>
      <c r="D187" s="54" t="s">
        <v>1875</v>
      </c>
      <c r="E187" s="29" t="s">
        <v>1876</v>
      </c>
      <c r="F187" s="55" t="s">
        <v>2302</v>
      </c>
      <c r="G187" s="56" t="s">
        <v>2665</v>
      </c>
      <c r="H187" s="56" t="s">
        <v>3144</v>
      </c>
      <c r="I187" s="43" t="s">
        <v>3103</v>
      </c>
      <c r="J187" s="55" t="s">
        <v>3669</v>
      </c>
      <c r="K187" s="55" t="s">
        <v>4223</v>
      </c>
    </row>
    <row r="188" spans="1:11" ht="15.5">
      <c r="A188" s="53"/>
      <c r="B188" s="53"/>
      <c r="C188" s="53"/>
      <c r="D188" s="54" t="s">
        <v>1877</v>
      </c>
      <c r="E188" s="29" t="s">
        <v>1878</v>
      </c>
      <c r="F188" s="55" t="s">
        <v>2302</v>
      </c>
      <c r="G188" s="56" t="s">
        <v>2666</v>
      </c>
      <c r="H188" s="56" t="s">
        <v>3145</v>
      </c>
      <c r="I188" s="43" t="s">
        <v>3103</v>
      </c>
      <c r="J188" s="55" t="s">
        <v>3670</v>
      </c>
      <c r="K188" s="55" t="s">
        <v>4172</v>
      </c>
    </row>
    <row r="189" spans="1:11" ht="15.5">
      <c r="A189" s="53"/>
      <c r="B189" s="53"/>
      <c r="C189" s="53" t="s">
        <v>1879</v>
      </c>
      <c r="D189" s="54" t="s">
        <v>1880</v>
      </c>
      <c r="E189" s="29" t="s">
        <v>1881</v>
      </c>
      <c r="F189" s="55" t="s">
        <v>2302</v>
      </c>
      <c r="G189" s="56" t="s">
        <v>2667</v>
      </c>
      <c r="H189" s="56" t="s">
        <v>3146</v>
      </c>
      <c r="I189" s="43" t="s">
        <v>3103</v>
      </c>
      <c r="J189" s="55" t="s">
        <v>3671</v>
      </c>
      <c r="K189" s="55" t="s">
        <v>4224</v>
      </c>
    </row>
    <row r="190" spans="1:11" ht="15.5">
      <c r="A190" s="53"/>
      <c r="B190" s="53"/>
      <c r="C190" s="53"/>
      <c r="D190" s="54" t="s">
        <v>1882</v>
      </c>
      <c r="E190" s="29" t="s">
        <v>1883</v>
      </c>
      <c r="F190" s="55" t="s">
        <v>2302</v>
      </c>
      <c r="G190" s="56" t="s">
        <v>2668</v>
      </c>
      <c r="H190" s="56" t="s">
        <v>3147</v>
      </c>
      <c r="I190" s="43" t="s">
        <v>3637</v>
      </c>
      <c r="J190" s="55" t="s">
        <v>3672</v>
      </c>
      <c r="K190" s="55" t="s">
        <v>4225</v>
      </c>
    </row>
    <row r="191" spans="1:11" ht="15.5">
      <c r="A191" s="53"/>
      <c r="B191" s="53"/>
      <c r="C191" s="53"/>
      <c r="D191" s="54" t="s">
        <v>1884</v>
      </c>
      <c r="E191" s="29" t="s">
        <v>1885</v>
      </c>
      <c r="F191" s="55" t="s">
        <v>2302</v>
      </c>
      <c r="G191" s="56" t="s">
        <v>2669</v>
      </c>
      <c r="H191" s="56" t="s">
        <v>3148</v>
      </c>
      <c r="I191" s="43" t="s">
        <v>3637</v>
      </c>
      <c r="J191" s="55" t="s">
        <v>3673</v>
      </c>
      <c r="K191" s="55" t="s">
        <v>4226</v>
      </c>
    </row>
    <row r="192" spans="1:11" ht="15.5">
      <c r="A192" s="53"/>
      <c r="B192" s="53"/>
      <c r="C192" s="53"/>
      <c r="D192" s="54" t="s">
        <v>1886</v>
      </c>
      <c r="E192" s="29" t="s">
        <v>1887</v>
      </c>
      <c r="F192" s="55" t="s">
        <v>2302</v>
      </c>
      <c r="G192" s="56" t="s">
        <v>2670</v>
      </c>
      <c r="H192" s="56" t="s">
        <v>3149</v>
      </c>
      <c r="I192" s="43" t="s">
        <v>3103</v>
      </c>
      <c r="J192" s="55" t="s">
        <v>3674</v>
      </c>
      <c r="K192" s="55" t="s">
        <v>4227</v>
      </c>
    </row>
    <row r="193" spans="1:11" ht="15.5">
      <c r="A193" s="53"/>
      <c r="B193" s="53"/>
      <c r="C193" s="53"/>
      <c r="D193" s="54" t="s">
        <v>1888</v>
      </c>
      <c r="E193" s="29" t="s">
        <v>1889</v>
      </c>
      <c r="F193" s="55" t="s">
        <v>2302</v>
      </c>
      <c r="G193" s="56" t="s">
        <v>2671</v>
      </c>
      <c r="H193" s="56" t="s">
        <v>3150</v>
      </c>
      <c r="I193" s="43" t="s">
        <v>3103</v>
      </c>
      <c r="J193" s="55" t="s">
        <v>3675</v>
      </c>
      <c r="K193" s="55" t="s">
        <v>4228</v>
      </c>
    </row>
    <row r="194" spans="1:11" ht="15.5">
      <c r="A194" s="53"/>
      <c r="B194" s="53"/>
      <c r="C194" s="53" t="s">
        <v>1890</v>
      </c>
      <c r="D194" s="54" t="s">
        <v>1891</v>
      </c>
      <c r="E194" s="29" t="s">
        <v>1892</v>
      </c>
      <c r="F194" s="55" t="s">
        <v>2302</v>
      </c>
      <c r="G194" s="56" t="s">
        <v>2672</v>
      </c>
      <c r="H194" s="56" t="s">
        <v>3151</v>
      </c>
      <c r="I194" s="43" t="s">
        <v>3637</v>
      </c>
      <c r="J194" s="55" t="s">
        <v>3676</v>
      </c>
      <c r="K194" s="55" t="s">
        <v>4229</v>
      </c>
    </row>
    <row r="195" spans="1:11" ht="15.5">
      <c r="A195" s="53"/>
      <c r="B195" s="53"/>
      <c r="C195" s="53"/>
      <c r="D195" s="54" t="s">
        <v>1893</v>
      </c>
      <c r="E195" s="29" t="s">
        <v>1894</v>
      </c>
      <c r="F195" s="55" t="s">
        <v>2302</v>
      </c>
      <c r="G195" s="56" t="s">
        <v>2673</v>
      </c>
      <c r="H195" s="56" t="s">
        <v>3152</v>
      </c>
      <c r="I195" s="43" t="s">
        <v>3637</v>
      </c>
      <c r="J195" s="55" t="s">
        <v>3171</v>
      </c>
      <c r="K195" s="55" t="s">
        <v>4230</v>
      </c>
    </row>
    <row r="196" spans="1:11" ht="15.5">
      <c r="A196" s="53"/>
      <c r="B196" s="53"/>
      <c r="C196" s="53"/>
      <c r="D196" s="54" t="s">
        <v>1895</v>
      </c>
      <c r="E196" s="29" t="s">
        <v>1896</v>
      </c>
      <c r="F196" s="55" t="s">
        <v>2302</v>
      </c>
      <c r="G196" s="56" t="s">
        <v>2674</v>
      </c>
      <c r="H196" s="56" t="s">
        <v>3153</v>
      </c>
      <c r="I196" s="43" t="s">
        <v>3103</v>
      </c>
      <c r="J196" s="55" t="s">
        <v>3677</v>
      </c>
      <c r="K196" s="55" t="s">
        <v>4231</v>
      </c>
    </row>
    <row r="197" spans="1:11" ht="15.5">
      <c r="A197" s="53"/>
      <c r="B197" s="53"/>
      <c r="C197" s="53"/>
      <c r="D197" s="54" t="s">
        <v>1897</v>
      </c>
      <c r="E197" s="29" t="s">
        <v>1898</v>
      </c>
      <c r="F197" s="55" t="s">
        <v>2303</v>
      </c>
      <c r="G197" s="56" t="s">
        <v>2675</v>
      </c>
      <c r="H197" s="56" t="s">
        <v>3154</v>
      </c>
      <c r="I197" s="43" t="s">
        <v>3637</v>
      </c>
      <c r="J197" s="55" t="s">
        <v>884</v>
      </c>
      <c r="K197" s="55" t="s">
        <v>4232</v>
      </c>
    </row>
    <row r="198" spans="1:11" ht="15.5">
      <c r="A198" s="53"/>
      <c r="B198" s="53"/>
      <c r="C198" s="53"/>
      <c r="D198" s="54" t="s">
        <v>1899</v>
      </c>
      <c r="E198" s="29" t="s">
        <v>1900</v>
      </c>
      <c r="F198" s="55" t="s">
        <v>2302</v>
      </c>
      <c r="G198" s="56" t="s">
        <v>2676</v>
      </c>
      <c r="H198" s="56" t="s">
        <v>3155</v>
      </c>
      <c r="I198" s="43" t="s">
        <v>3637</v>
      </c>
      <c r="J198" s="55" t="s">
        <v>3678</v>
      </c>
      <c r="K198" s="55" t="s">
        <v>4233</v>
      </c>
    </row>
    <row r="199" spans="1:11" ht="15.5">
      <c r="A199" s="53"/>
      <c r="B199" s="53"/>
      <c r="C199" s="53" t="s">
        <v>1901</v>
      </c>
      <c r="D199" s="54" t="s">
        <v>1902</v>
      </c>
      <c r="E199" s="29" t="s">
        <v>1903</v>
      </c>
      <c r="F199" s="55" t="s">
        <v>2302</v>
      </c>
      <c r="G199" s="56" t="s">
        <v>2677</v>
      </c>
      <c r="H199" s="56" t="s">
        <v>3156</v>
      </c>
      <c r="I199" s="43" t="s">
        <v>3637</v>
      </c>
      <c r="J199" s="55" t="s">
        <v>3679</v>
      </c>
      <c r="K199" s="55" t="s">
        <v>4234</v>
      </c>
    </row>
    <row r="200" spans="1:11" ht="15.5">
      <c r="A200" s="53"/>
      <c r="B200" s="53"/>
      <c r="C200" s="53"/>
      <c r="D200" s="54" t="s">
        <v>1904</v>
      </c>
      <c r="E200" s="29" t="s">
        <v>1905</v>
      </c>
      <c r="F200" s="55" t="s">
        <v>2302</v>
      </c>
      <c r="G200" s="56" t="s">
        <v>2678</v>
      </c>
      <c r="H200" s="56" t="s">
        <v>3157</v>
      </c>
      <c r="I200" s="43" t="s">
        <v>3637</v>
      </c>
      <c r="J200" s="55" t="s">
        <v>3680</v>
      </c>
      <c r="K200" s="55" t="s">
        <v>4235</v>
      </c>
    </row>
    <row r="201" spans="1:11" ht="15.5">
      <c r="A201" s="53"/>
      <c r="B201" s="53"/>
      <c r="C201" s="53"/>
      <c r="D201" s="54" t="s">
        <v>1906</v>
      </c>
      <c r="E201" s="29" t="s">
        <v>1907</v>
      </c>
      <c r="F201" s="55" t="s">
        <v>2302</v>
      </c>
      <c r="G201" s="56" t="s">
        <v>2679</v>
      </c>
      <c r="H201" s="56" t="s">
        <v>3158</v>
      </c>
      <c r="I201" s="43" t="s">
        <v>3103</v>
      </c>
      <c r="J201" s="55" t="s">
        <v>3681</v>
      </c>
      <c r="K201" s="55" t="s">
        <v>4173</v>
      </c>
    </row>
    <row r="202" spans="1:11" ht="15.5">
      <c r="A202" s="53"/>
      <c r="B202" s="53"/>
      <c r="C202" s="53"/>
      <c r="D202" s="54" t="s">
        <v>1908</v>
      </c>
      <c r="E202" s="29" t="s">
        <v>1909</v>
      </c>
      <c r="F202" s="55" t="s">
        <v>2302</v>
      </c>
      <c r="G202" s="56" t="s">
        <v>2680</v>
      </c>
      <c r="H202" s="56" t="s">
        <v>3159</v>
      </c>
      <c r="I202" s="43" t="s">
        <v>3637</v>
      </c>
      <c r="J202" s="55" t="s">
        <v>3682</v>
      </c>
      <c r="K202" s="55" t="s">
        <v>4236</v>
      </c>
    </row>
    <row r="203" spans="1:11" ht="15.5">
      <c r="A203" s="53"/>
      <c r="B203" s="53"/>
      <c r="C203" s="53"/>
      <c r="D203" s="54" t="s">
        <v>1910</v>
      </c>
      <c r="E203" s="29" t="s">
        <v>1911</v>
      </c>
      <c r="F203" s="55" t="s">
        <v>2302</v>
      </c>
      <c r="G203" s="56" t="s">
        <v>2681</v>
      </c>
      <c r="H203" s="56" t="s">
        <v>3160</v>
      </c>
      <c r="I203" s="43" t="s">
        <v>3103</v>
      </c>
      <c r="J203" s="55" t="s">
        <v>3683</v>
      </c>
      <c r="K203" s="55" t="s">
        <v>4237</v>
      </c>
    </row>
    <row r="204" spans="1:11" ht="15.5">
      <c r="A204" s="53"/>
      <c r="B204" s="53" t="s">
        <v>1912</v>
      </c>
      <c r="C204" s="53" t="s">
        <v>1913</v>
      </c>
      <c r="D204" s="54" t="s">
        <v>1914</v>
      </c>
      <c r="E204" s="29" t="s">
        <v>1915</v>
      </c>
      <c r="F204" s="55" t="s">
        <v>2302</v>
      </c>
      <c r="G204" s="56" t="s">
        <v>2682</v>
      </c>
      <c r="H204" s="56" t="s">
        <v>3161</v>
      </c>
      <c r="I204" s="43" t="s">
        <v>3103</v>
      </c>
      <c r="J204" s="55" t="s">
        <v>3684</v>
      </c>
      <c r="K204" s="55" t="s">
        <v>4174</v>
      </c>
    </row>
    <row r="205" spans="1:11" ht="15.5">
      <c r="A205" s="53"/>
      <c r="B205" s="53"/>
      <c r="C205" s="53"/>
      <c r="D205" s="54" t="s">
        <v>1916</v>
      </c>
      <c r="E205" s="29" t="s">
        <v>1917</v>
      </c>
      <c r="F205" s="55" t="s">
        <v>2302</v>
      </c>
      <c r="G205" s="56" t="s">
        <v>2683</v>
      </c>
      <c r="H205" s="56" t="s">
        <v>3162</v>
      </c>
      <c r="I205" s="43" t="s">
        <v>3637</v>
      </c>
      <c r="J205" s="55" t="s">
        <v>3685</v>
      </c>
      <c r="K205" s="55" t="s">
        <v>4175</v>
      </c>
    </row>
    <row r="206" spans="1:11" ht="15.5">
      <c r="A206" s="53"/>
      <c r="B206" s="53"/>
      <c r="C206" s="53"/>
      <c r="D206" s="54" t="s">
        <v>1918</v>
      </c>
      <c r="E206" s="29" t="s">
        <v>1919</v>
      </c>
      <c r="F206" s="55" t="s">
        <v>2302</v>
      </c>
      <c r="G206" s="56" t="s">
        <v>2684</v>
      </c>
      <c r="H206" s="56" t="s">
        <v>3163</v>
      </c>
      <c r="I206" s="43" t="s">
        <v>3103</v>
      </c>
      <c r="J206" s="55" t="s">
        <v>3686</v>
      </c>
      <c r="K206" s="55" t="s">
        <v>4238</v>
      </c>
    </row>
    <row r="207" spans="1:11" ht="15.5">
      <c r="A207" s="53"/>
      <c r="B207" s="53"/>
      <c r="C207" s="53"/>
      <c r="D207" s="54" t="s">
        <v>1920</v>
      </c>
      <c r="E207" s="29" t="s">
        <v>1921</v>
      </c>
      <c r="F207" s="55" t="s">
        <v>2302</v>
      </c>
      <c r="G207" s="56" t="s">
        <v>2685</v>
      </c>
      <c r="H207" s="56" t="s">
        <v>3164</v>
      </c>
      <c r="I207" s="43" t="s">
        <v>3637</v>
      </c>
      <c r="J207" s="55" t="s">
        <v>3687</v>
      </c>
      <c r="K207" s="55" t="s">
        <v>4239</v>
      </c>
    </row>
    <row r="208" spans="1:11" ht="15.5">
      <c r="A208" s="53"/>
      <c r="B208" s="53"/>
      <c r="C208" s="53"/>
      <c r="D208" s="54" t="s">
        <v>1922</v>
      </c>
      <c r="E208" s="29" t="s">
        <v>1923</v>
      </c>
      <c r="F208" s="55" t="s">
        <v>2302</v>
      </c>
      <c r="G208" s="56" t="s">
        <v>2686</v>
      </c>
      <c r="H208" s="56" t="s">
        <v>3165</v>
      </c>
      <c r="I208" s="43" t="s">
        <v>3103</v>
      </c>
      <c r="J208" s="55" t="s">
        <v>3688</v>
      </c>
      <c r="K208" s="55" t="s">
        <v>4176</v>
      </c>
    </row>
    <row r="209" spans="1:11" ht="15.5">
      <c r="A209" s="53"/>
      <c r="B209" s="53"/>
      <c r="C209" s="53" t="s">
        <v>1924</v>
      </c>
      <c r="D209" s="54" t="s">
        <v>1925</v>
      </c>
      <c r="E209" s="29" t="s">
        <v>1926</v>
      </c>
      <c r="F209" s="55" t="s">
        <v>2302</v>
      </c>
      <c r="G209" s="56" t="s">
        <v>2687</v>
      </c>
      <c r="H209" s="56" t="s">
        <v>3166</v>
      </c>
      <c r="I209" s="43" t="s">
        <v>3103</v>
      </c>
      <c r="J209" s="55" t="s">
        <v>3689</v>
      </c>
      <c r="K209" s="55" t="s">
        <v>4240</v>
      </c>
    </row>
    <row r="210" spans="1:11" ht="15.5">
      <c r="A210" s="53"/>
      <c r="B210" s="53"/>
      <c r="C210" s="53"/>
      <c r="D210" s="54" t="s">
        <v>1927</v>
      </c>
      <c r="E210" s="29" t="s">
        <v>1928</v>
      </c>
      <c r="F210" s="55" t="s">
        <v>2302</v>
      </c>
      <c r="G210" s="56" t="s">
        <v>2688</v>
      </c>
      <c r="H210" s="56" t="s">
        <v>3167</v>
      </c>
      <c r="I210" s="43" t="s">
        <v>3637</v>
      </c>
      <c r="J210" s="55" t="s">
        <v>3690</v>
      </c>
      <c r="K210" s="55" t="s">
        <v>4177</v>
      </c>
    </row>
    <row r="211" spans="1:11" ht="15.5">
      <c r="A211" s="53"/>
      <c r="B211" s="53"/>
      <c r="C211" s="53"/>
      <c r="D211" s="54" t="s">
        <v>1929</v>
      </c>
      <c r="E211" s="29" t="s">
        <v>1930</v>
      </c>
      <c r="F211" s="55" t="s">
        <v>2302</v>
      </c>
      <c r="G211" s="56" t="s">
        <v>2689</v>
      </c>
      <c r="H211" s="56" t="s">
        <v>3168</v>
      </c>
      <c r="I211" s="43" t="s">
        <v>3103</v>
      </c>
      <c r="J211" s="55" t="s">
        <v>3691</v>
      </c>
      <c r="K211" s="55" t="s">
        <v>4241</v>
      </c>
    </row>
    <row r="212" spans="1:11" ht="15.5">
      <c r="A212" s="53"/>
      <c r="B212" s="53"/>
      <c r="C212" s="53"/>
      <c r="D212" s="54" t="s">
        <v>1931</v>
      </c>
      <c r="E212" s="29" t="s">
        <v>1932</v>
      </c>
      <c r="F212" s="55" t="s">
        <v>2302</v>
      </c>
      <c r="G212" s="56" t="s">
        <v>2690</v>
      </c>
      <c r="H212" s="56" t="s">
        <v>3169</v>
      </c>
      <c r="I212" s="43" t="s">
        <v>3103</v>
      </c>
      <c r="J212" s="55" t="s">
        <v>3692</v>
      </c>
      <c r="K212" s="55" t="s">
        <v>4178</v>
      </c>
    </row>
    <row r="213" spans="1:11" ht="15.5">
      <c r="A213" s="53"/>
      <c r="B213" s="53"/>
      <c r="C213" s="53"/>
      <c r="D213" s="54" t="s">
        <v>1933</v>
      </c>
      <c r="E213" s="29" t="s">
        <v>1934</v>
      </c>
      <c r="F213" s="55" t="s">
        <v>2302</v>
      </c>
      <c r="G213" s="56" t="s">
        <v>2691</v>
      </c>
      <c r="H213" s="56" t="s">
        <v>3170</v>
      </c>
      <c r="I213" s="43" t="s">
        <v>3103</v>
      </c>
      <c r="J213" s="55" t="s">
        <v>3693</v>
      </c>
      <c r="K213" s="55" t="s">
        <v>4179</v>
      </c>
    </row>
    <row r="214" spans="1:11" ht="15.5">
      <c r="A214" s="53"/>
      <c r="B214" s="53"/>
      <c r="C214" s="57" t="s">
        <v>1935</v>
      </c>
      <c r="D214" s="54" t="s">
        <v>1936</v>
      </c>
      <c r="E214" s="29" t="s">
        <v>1937</v>
      </c>
      <c r="F214" s="55" t="s">
        <v>2302</v>
      </c>
      <c r="G214" s="56" t="s">
        <v>2692</v>
      </c>
      <c r="H214" s="56" t="s">
        <v>3171</v>
      </c>
      <c r="I214" s="43" t="s">
        <v>3637</v>
      </c>
      <c r="J214" s="55" t="s">
        <v>3694</v>
      </c>
      <c r="K214" s="55" t="s">
        <v>4180</v>
      </c>
    </row>
    <row r="215" spans="1:11" ht="15.5">
      <c r="A215" s="53"/>
      <c r="B215" s="53"/>
      <c r="C215" s="57"/>
      <c r="D215" s="54" t="s">
        <v>1938</v>
      </c>
      <c r="E215" s="29" t="s">
        <v>1939</v>
      </c>
      <c r="F215" s="55" t="s">
        <v>2302</v>
      </c>
      <c r="G215" s="56" t="s">
        <v>2693</v>
      </c>
      <c r="H215" s="56" t="s">
        <v>3172</v>
      </c>
      <c r="I215" s="43" t="s">
        <v>3637</v>
      </c>
      <c r="J215" s="55" t="s">
        <v>3695</v>
      </c>
      <c r="K215" s="55" t="s">
        <v>4181</v>
      </c>
    </row>
    <row r="216" spans="1:11" ht="15.5">
      <c r="A216" s="53"/>
      <c r="B216" s="53"/>
      <c r="C216" s="57"/>
      <c r="D216" s="54" t="s">
        <v>1940</v>
      </c>
      <c r="E216" s="29" t="s">
        <v>1941</v>
      </c>
      <c r="F216" s="55" t="s">
        <v>2302</v>
      </c>
      <c r="G216" s="56" t="s">
        <v>2694</v>
      </c>
      <c r="H216" s="56" t="s">
        <v>3173</v>
      </c>
      <c r="I216" s="43" t="s">
        <v>3103</v>
      </c>
      <c r="J216" s="55" t="s">
        <v>3696</v>
      </c>
      <c r="K216" s="55" t="s">
        <v>4242</v>
      </c>
    </row>
    <row r="217" spans="1:11" ht="15.5">
      <c r="A217" s="53"/>
      <c r="B217" s="53"/>
      <c r="C217" s="57"/>
      <c r="D217" s="54" t="s">
        <v>1942</v>
      </c>
      <c r="E217" s="29" t="s">
        <v>1943</v>
      </c>
      <c r="F217" s="55" t="s">
        <v>2302</v>
      </c>
      <c r="G217" s="56" t="s">
        <v>2695</v>
      </c>
      <c r="H217" s="56" t="s">
        <v>3174</v>
      </c>
      <c r="I217" s="43" t="s">
        <v>3103</v>
      </c>
      <c r="J217" s="55" t="s">
        <v>3697</v>
      </c>
      <c r="K217" s="55" t="s">
        <v>4182</v>
      </c>
    </row>
    <row r="218" spans="1:11" ht="15.5">
      <c r="A218" s="53"/>
      <c r="B218" s="53"/>
      <c r="C218" s="57"/>
      <c r="D218" s="54" t="s">
        <v>1944</v>
      </c>
      <c r="E218" s="29" t="s">
        <v>1945</v>
      </c>
      <c r="F218" s="55" t="s">
        <v>2302</v>
      </c>
      <c r="G218" s="56" t="s">
        <v>2696</v>
      </c>
      <c r="H218" s="56" t="s">
        <v>3175</v>
      </c>
      <c r="I218" s="43" t="s">
        <v>3637</v>
      </c>
      <c r="J218" s="55" t="s">
        <v>3698</v>
      </c>
      <c r="K218" s="55" t="s">
        <v>4183</v>
      </c>
    </row>
    <row r="219" spans="1:11" ht="15.5">
      <c r="A219" s="53"/>
      <c r="B219" s="53"/>
      <c r="C219" s="57" t="s">
        <v>1946</v>
      </c>
      <c r="D219" s="54" t="s">
        <v>1947</v>
      </c>
      <c r="E219" s="29" t="s">
        <v>1948</v>
      </c>
      <c r="F219" s="55" t="s">
        <v>2302</v>
      </c>
      <c r="G219" s="56" t="s">
        <v>2697</v>
      </c>
      <c r="H219" s="56" t="s">
        <v>3176</v>
      </c>
      <c r="I219" s="43" t="s">
        <v>3637</v>
      </c>
      <c r="J219" s="55" t="s">
        <v>3699</v>
      </c>
      <c r="K219" s="55" t="s">
        <v>4243</v>
      </c>
    </row>
    <row r="220" spans="1:11" ht="15.5">
      <c r="A220" s="53"/>
      <c r="B220" s="53"/>
      <c r="C220" s="57"/>
      <c r="D220" s="54" t="s">
        <v>1949</v>
      </c>
      <c r="E220" s="29" t="s">
        <v>1950</v>
      </c>
      <c r="F220" s="55" t="s">
        <v>2302</v>
      </c>
      <c r="G220" s="56" t="s">
        <v>2698</v>
      </c>
      <c r="H220" s="56" t="s">
        <v>3177</v>
      </c>
      <c r="I220" s="43" t="s">
        <v>3103</v>
      </c>
      <c r="J220" s="55" t="s">
        <v>3700</v>
      </c>
      <c r="K220" s="55" t="s">
        <v>4244</v>
      </c>
    </row>
    <row r="221" spans="1:11" ht="15.5">
      <c r="A221" s="53"/>
      <c r="B221" s="53"/>
      <c r="C221" s="57"/>
      <c r="D221" s="54" t="s">
        <v>1951</v>
      </c>
      <c r="E221" s="29" t="s">
        <v>1952</v>
      </c>
      <c r="F221" s="55" t="s">
        <v>2302</v>
      </c>
      <c r="G221" s="56" t="s">
        <v>2699</v>
      </c>
      <c r="H221" s="56" t="s">
        <v>3178</v>
      </c>
      <c r="I221" s="43" t="s">
        <v>3637</v>
      </c>
      <c r="J221" s="55" t="s">
        <v>3701</v>
      </c>
      <c r="K221" s="55" t="s">
        <v>4245</v>
      </c>
    </row>
    <row r="222" spans="1:11" ht="15.5">
      <c r="A222" s="53"/>
      <c r="B222" s="53"/>
      <c r="C222" s="57"/>
      <c r="D222" s="54" t="s">
        <v>1953</v>
      </c>
      <c r="E222" s="29" t="s">
        <v>1954</v>
      </c>
      <c r="F222" s="55" t="s">
        <v>2302</v>
      </c>
      <c r="G222" s="56" t="s">
        <v>2700</v>
      </c>
      <c r="H222" s="56" t="s">
        <v>3179</v>
      </c>
      <c r="I222" s="43" t="s">
        <v>3637</v>
      </c>
      <c r="J222" s="55" t="s">
        <v>3702</v>
      </c>
      <c r="K222" s="55" t="s">
        <v>4246</v>
      </c>
    </row>
    <row r="223" spans="1:11" ht="15.5">
      <c r="A223" s="53"/>
      <c r="B223" s="53"/>
      <c r="C223" s="57"/>
      <c r="D223" s="54" t="s">
        <v>1955</v>
      </c>
      <c r="E223" s="29" t="s">
        <v>1956</v>
      </c>
      <c r="F223" s="55" t="s">
        <v>2302</v>
      </c>
      <c r="G223" s="56" t="s">
        <v>2701</v>
      </c>
      <c r="H223" s="56" t="s">
        <v>3180</v>
      </c>
      <c r="I223" s="43" t="s">
        <v>3637</v>
      </c>
      <c r="J223" s="55" t="s">
        <v>3703</v>
      </c>
      <c r="K223" s="55" t="s">
        <v>4247</v>
      </c>
    </row>
    <row r="224" spans="1:11" ht="15.5">
      <c r="A224" s="53"/>
      <c r="B224" s="53"/>
      <c r="C224" s="57" t="s">
        <v>1957</v>
      </c>
      <c r="D224" s="54" t="s">
        <v>1958</v>
      </c>
      <c r="E224" s="29" t="s">
        <v>1959</v>
      </c>
      <c r="F224" s="55" t="s">
        <v>2302</v>
      </c>
      <c r="G224" s="56" t="s">
        <v>2702</v>
      </c>
      <c r="H224" s="56" t="s">
        <v>3181</v>
      </c>
      <c r="I224" s="43" t="s">
        <v>3637</v>
      </c>
      <c r="J224" s="55" t="s">
        <v>3704</v>
      </c>
      <c r="K224" s="55" t="s">
        <v>4248</v>
      </c>
    </row>
    <row r="225" spans="1:11" ht="15.5">
      <c r="A225" s="53"/>
      <c r="B225" s="53"/>
      <c r="C225" s="57"/>
      <c r="D225" s="54" t="s">
        <v>1960</v>
      </c>
      <c r="E225" s="29" t="s">
        <v>1961</v>
      </c>
      <c r="F225" s="55" t="s">
        <v>2304</v>
      </c>
      <c r="G225" s="56" t="s">
        <v>2703</v>
      </c>
      <c r="H225" s="56" t="s">
        <v>3182</v>
      </c>
      <c r="I225" s="43" t="s">
        <v>3103</v>
      </c>
      <c r="J225" s="55" t="s">
        <v>3705</v>
      </c>
      <c r="K225" s="55" t="s">
        <v>4184</v>
      </c>
    </row>
    <row r="226" spans="1:11" ht="15.5">
      <c r="A226" s="53"/>
      <c r="B226" s="53"/>
      <c r="C226" s="57"/>
      <c r="D226" s="54" t="s">
        <v>1962</v>
      </c>
      <c r="E226" s="29" t="s">
        <v>1963</v>
      </c>
      <c r="F226" s="55" t="s">
        <v>2302</v>
      </c>
      <c r="G226" s="56" t="s">
        <v>1962</v>
      </c>
      <c r="H226" s="56" t="s">
        <v>3183</v>
      </c>
      <c r="I226" s="43" t="s">
        <v>3637</v>
      </c>
      <c r="J226" s="55" t="s">
        <v>3706</v>
      </c>
      <c r="K226" s="55" t="s">
        <v>4185</v>
      </c>
    </row>
    <row r="227" spans="1:11" ht="15.5">
      <c r="A227" s="53"/>
      <c r="B227" s="53"/>
      <c r="C227" s="57"/>
      <c r="D227" s="54" t="s">
        <v>1918</v>
      </c>
      <c r="E227" s="29" t="s">
        <v>1964</v>
      </c>
      <c r="F227" s="55" t="s">
        <v>2302</v>
      </c>
      <c r="G227" s="56" t="s">
        <v>2704</v>
      </c>
      <c r="H227" s="56" t="s">
        <v>3184</v>
      </c>
      <c r="I227" s="43" t="s">
        <v>3103</v>
      </c>
      <c r="J227" s="55" t="s">
        <v>3707</v>
      </c>
      <c r="K227" s="55" t="s">
        <v>4249</v>
      </c>
    </row>
    <row r="228" spans="1:11" ht="15.5">
      <c r="A228" s="53"/>
      <c r="B228" s="53"/>
      <c r="C228" s="57"/>
      <c r="D228" s="54" t="s">
        <v>1965</v>
      </c>
      <c r="E228" s="29" t="s">
        <v>1966</v>
      </c>
      <c r="F228" s="55" t="s">
        <v>2302</v>
      </c>
      <c r="G228" s="56" t="s">
        <v>2705</v>
      </c>
      <c r="H228" s="56" t="s">
        <v>3185</v>
      </c>
      <c r="I228" s="43" t="s">
        <v>3103</v>
      </c>
      <c r="J228" s="55" t="s">
        <v>3708</v>
      </c>
      <c r="K228" s="55" t="s">
        <v>4250</v>
      </c>
    </row>
    <row r="229" spans="1:11" ht="15.5">
      <c r="A229" s="53"/>
      <c r="B229" s="53" t="s">
        <v>1967</v>
      </c>
      <c r="C229" s="53" t="s">
        <v>1968</v>
      </c>
      <c r="D229" s="54" t="s">
        <v>1969</v>
      </c>
      <c r="E229" s="29" t="s">
        <v>1970</v>
      </c>
      <c r="F229" s="55" t="s">
        <v>2302</v>
      </c>
      <c r="G229" s="56" t="s">
        <v>2706</v>
      </c>
      <c r="H229" s="56" t="s">
        <v>3186</v>
      </c>
      <c r="I229" s="43" t="s">
        <v>3637</v>
      </c>
      <c r="J229" s="55" t="s">
        <v>3709</v>
      </c>
      <c r="K229" s="55" t="s">
        <v>4251</v>
      </c>
    </row>
    <row r="230" spans="1:11" ht="15.5">
      <c r="A230" s="53"/>
      <c r="B230" s="53"/>
      <c r="C230" s="53"/>
      <c r="D230" s="54" t="s">
        <v>1971</v>
      </c>
      <c r="E230" s="29" t="s">
        <v>1972</v>
      </c>
      <c r="F230" s="55" t="s">
        <v>2302</v>
      </c>
      <c r="G230" s="56" t="s">
        <v>2707</v>
      </c>
      <c r="H230" s="56" t="s">
        <v>3187</v>
      </c>
      <c r="I230" s="43" t="s">
        <v>3103</v>
      </c>
      <c r="J230" s="55" t="s">
        <v>3710</v>
      </c>
      <c r="K230" s="55" t="s">
        <v>4186</v>
      </c>
    </row>
    <row r="231" spans="1:11" ht="15.5">
      <c r="A231" s="53"/>
      <c r="B231" s="53"/>
      <c r="C231" s="53"/>
      <c r="D231" s="54" t="s">
        <v>1973</v>
      </c>
      <c r="E231" s="29" t="s">
        <v>1974</v>
      </c>
      <c r="F231" s="55" t="s">
        <v>2302</v>
      </c>
      <c r="G231" s="56" t="s">
        <v>2708</v>
      </c>
      <c r="H231" s="56" t="s">
        <v>3188</v>
      </c>
      <c r="I231" s="43" t="s">
        <v>3637</v>
      </c>
      <c r="J231" s="55" t="s">
        <v>3711</v>
      </c>
      <c r="K231" s="55" t="s">
        <v>4252</v>
      </c>
    </row>
    <row r="232" spans="1:11" ht="15.5">
      <c r="A232" s="53"/>
      <c r="B232" s="53"/>
      <c r="C232" s="53"/>
      <c r="D232" s="54" t="s">
        <v>1975</v>
      </c>
      <c r="E232" s="29" t="s">
        <v>1976</v>
      </c>
      <c r="F232" s="55" t="s">
        <v>2302</v>
      </c>
      <c r="G232" s="56" t="s">
        <v>2709</v>
      </c>
      <c r="H232" s="56" t="s">
        <v>3189</v>
      </c>
      <c r="I232" s="43" t="s">
        <v>3103</v>
      </c>
      <c r="J232" s="55" t="s">
        <v>3712</v>
      </c>
      <c r="K232" s="55" t="s">
        <v>4253</v>
      </c>
    </row>
    <row r="233" spans="1:11" ht="15.5">
      <c r="A233" s="53"/>
      <c r="B233" s="53"/>
      <c r="C233" s="53"/>
      <c r="D233" s="54" t="s">
        <v>1977</v>
      </c>
      <c r="E233" s="29" t="s">
        <v>1978</v>
      </c>
      <c r="F233" s="55" t="s">
        <v>2302</v>
      </c>
      <c r="G233" s="56" t="s">
        <v>2710</v>
      </c>
      <c r="H233" s="56" t="s">
        <v>3190</v>
      </c>
      <c r="I233" s="43" t="s">
        <v>3103</v>
      </c>
      <c r="J233" s="55" t="s">
        <v>3713</v>
      </c>
      <c r="K233" s="55" t="s">
        <v>4254</v>
      </c>
    </row>
    <row r="234" spans="1:11" ht="15.5">
      <c r="A234" s="53"/>
      <c r="B234" s="53"/>
      <c r="C234" s="53" t="s">
        <v>1979</v>
      </c>
      <c r="D234" s="54" t="s">
        <v>1980</v>
      </c>
      <c r="E234" s="29" t="s">
        <v>1981</v>
      </c>
      <c r="F234" s="55" t="s">
        <v>2302</v>
      </c>
      <c r="G234" s="56" t="s">
        <v>2711</v>
      </c>
      <c r="H234" s="56" t="s">
        <v>3191</v>
      </c>
      <c r="I234" s="43" t="s">
        <v>3637</v>
      </c>
      <c r="J234" s="55" t="s">
        <v>3714</v>
      </c>
      <c r="K234" s="55" t="s">
        <v>4187</v>
      </c>
    </row>
    <row r="235" spans="1:11" ht="15.5">
      <c r="A235" s="53"/>
      <c r="B235" s="53"/>
      <c r="C235" s="53"/>
      <c r="D235" s="54" t="s">
        <v>1982</v>
      </c>
      <c r="E235" s="29" t="s">
        <v>1983</v>
      </c>
      <c r="F235" s="55" t="s">
        <v>2302</v>
      </c>
      <c r="G235" s="56" t="s">
        <v>2712</v>
      </c>
      <c r="H235" s="56" t="s">
        <v>3192</v>
      </c>
      <c r="I235" s="43" t="s">
        <v>3103</v>
      </c>
      <c r="J235" s="55" t="s">
        <v>3715</v>
      </c>
      <c r="K235" s="55" t="s">
        <v>4188</v>
      </c>
    </row>
    <row r="236" spans="1:11" ht="15.5">
      <c r="A236" s="53"/>
      <c r="B236" s="53"/>
      <c r="C236" s="53"/>
      <c r="D236" s="54" t="s">
        <v>1984</v>
      </c>
      <c r="E236" s="29" t="s">
        <v>1985</v>
      </c>
      <c r="F236" s="55" t="s">
        <v>2302</v>
      </c>
      <c r="G236" s="56" t="s">
        <v>2713</v>
      </c>
      <c r="H236" s="56" t="s">
        <v>3193</v>
      </c>
      <c r="I236" s="43" t="s">
        <v>3103</v>
      </c>
      <c r="J236" s="55" t="s">
        <v>3716</v>
      </c>
      <c r="K236" s="55" t="s">
        <v>4189</v>
      </c>
    </row>
    <row r="237" spans="1:11" ht="15.5">
      <c r="A237" s="53"/>
      <c r="B237" s="53"/>
      <c r="C237" s="53"/>
      <c r="D237" s="54" t="s">
        <v>1986</v>
      </c>
      <c r="E237" s="29" t="s">
        <v>1987</v>
      </c>
      <c r="F237" s="55" t="s">
        <v>2302</v>
      </c>
      <c r="G237" s="56" t="s">
        <v>2714</v>
      </c>
      <c r="H237" s="56" t="s">
        <v>3194</v>
      </c>
      <c r="I237" s="43" t="s">
        <v>3103</v>
      </c>
      <c r="J237" s="55" t="s">
        <v>3717</v>
      </c>
      <c r="K237" s="55" t="s">
        <v>4190</v>
      </c>
    </row>
    <row r="238" spans="1:11" ht="15.5">
      <c r="A238" s="53"/>
      <c r="B238" s="53"/>
      <c r="C238" s="53"/>
      <c r="D238" s="54" t="s">
        <v>1988</v>
      </c>
      <c r="E238" s="29" t="s">
        <v>1989</v>
      </c>
      <c r="F238" s="55" t="s">
        <v>2302</v>
      </c>
      <c r="G238" s="56" t="s">
        <v>2715</v>
      </c>
      <c r="H238" s="56" t="s">
        <v>3195</v>
      </c>
      <c r="I238" s="43" t="s">
        <v>3637</v>
      </c>
      <c r="J238" s="55" t="s">
        <v>3718</v>
      </c>
      <c r="K238" s="55" t="s">
        <v>4255</v>
      </c>
    </row>
    <row r="239" spans="1:11" ht="15.5">
      <c r="A239" s="53"/>
      <c r="B239" s="53"/>
      <c r="C239" s="53" t="s">
        <v>1990</v>
      </c>
      <c r="D239" s="54" t="s">
        <v>1991</v>
      </c>
      <c r="E239" s="29" t="s">
        <v>1992</v>
      </c>
      <c r="F239" s="55" t="s">
        <v>2302</v>
      </c>
      <c r="G239" s="56" t="s">
        <v>2716</v>
      </c>
      <c r="H239" s="56" t="s">
        <v>3196</v>
      </c>
      <c r="I239" s="43" t="s">
        <v>3637</v>
      </c>
      <c r="J239" s="55" t="s">
        <v>3719</v>
      </c>
      <c r="K239" s="55" t="s">
        <v>4256</v>
      </c>
    </row>
    <row r="240" spans="1:11" ht="15.5">
      <c r="A240" s="53"/>
      <c r="B240" s="53"/>
      <c r="C240" s="53"/>
      <c r="D240" s="54" t="s">
        <v>1993</v>
      </c>
      <c r="E240" s="29" t="s">
        <v>1994</v>
      </c>
      <c r="F240" s="55" t="s">
        <v>2302</v>
      </c>
      <c r="G240" s="56" t="s">
        <v>2717</v>
      </c>
      <c r="H240" s="56" t="s">
        <v>3197</v>
      </c>
      <c r="I240" s="43" t="s">
        <v>3103</v>
      </c>
      <c r="J240" s="55" t="s">
        <v>3720</v>
      </c>
      <c r="K240" s="55" t="s">
        <v>4191</v>
      </c>
    </row>
    <row r="241" spans="1:11" ht="15.5">
      <c r="A241" s="53"/>
      <c r="B241" s="53"/>
      <c r="C241" s="53"/>
      <c r="D241" s="54" t="s">
        <v>1995</v>
      </c>
      <c r="E241" s="29" t="s">
        <v>1996</v>
      </c>
      <c r="F241" s="55" t="s">
        <v>2302</v>
      </c>
      <c r="G241" s="56" t="s">
        <v>2718</v>
      </c>
      <c r="H241" s="56" t="s">
        <v>3198</v>
      </c>
      <c r="I241" s="43" t="s">
        <v>3103</v>
      </c>
      <c r="J241" s="55" t="s">
        <v>3721</v>
      </c>
      <c r="K241" s="55" t="s">
        <v>4257</v>
      </c>
    </row>
    <row r="242" spans="1:11" ht="15.5">
      <c r="A242" s="53"/>
      <c r="B242" s="53"/>
      <c r="C242" s="53"/>
      <c r="D242" s="54" t="s">
        <v>1997</v>
      </c>
      <c r="E242" s="29" t="s">
        <v>1998</v>
      </c>
      <c r="F242" s="55" t="s">
        <v>2302</v>
      </c>
      <c r="G242" s="56" t="s">
        <v>2719</v>
      </c>
      <c r="H242" s="56" t="s">
        <v>3199</v>
      </c>
      <c r="I242" s="43" t="s">
        <v>3637</v>
      </c>
      <c r="J242" s="55" t="s">
        <v>3722</v>
      </c>
      <c r="K242" s="55" t="s">
        <v>4192</v>
      </c>
    </row>
    <row r="243" spans="1:11" ht="15.5">
      <c r="A243" s="53"/>
      <c r="B243" s="53"/>
      <c r="C243" s="53"/>
      <c r="D243" s="54" t="s">
        <v>1897</v>
      </c>
      <c r="E243" s="29" t="s">
        <v>1999</v>
      </c>
      <c r="F243" s="55" t="s">
        <v>2302</v>
      </c>
      <c r="G243" s="56" t="s">
        <v>2720</v>
      </c>
      <c r="H243" s="56" t="s">
        <v>3200</v>
      </c>
      <c r="I243" s="43" t="s">
        <v>3637</v>
      </c>
      <c r="J243" s="55" t="s">
        <v>3723</v>
      </c>
      <c r="K243" s="55" t="s">
        <v>4258</v>
      </c>
    </row>
    <row r="244" spans="1:11" ht="15.5">
      <c r="A244" s="53"/>
      <c r="B244" s="53"/>
      <c r="C244" s="53" t="s">
        <v>2000</v>
      </c>
      <c r="D244" s="54" t="s">
        <v>2001</v>
      </c>
      <c r="E244" s="29" t="s">
        <v>2002</v>
      </c>
      <c r="F244" s="55" t="s">
        <v>2302</v>
      </c>
      <c r="G244" s="56" t="s">
        <v>2721</v>
      </c>
      <c r="H244" s="56" t="s">
        <v>3201</v>
      </c>
      <c r="I244" s="43" t="s">
        <v>3103</v>
      </c>
      <c r="J244" s="55" t="s">
        <v>3724</v>
      </c>
      <c r="K244" s="55" t="s">
        <v>4193</v>
      </c>
    </row>
    <row r="245" spans="1:11" ht="15.5">
      <c r="A245" s="53"/>
      <c r="B245" s="53"/>
      <c r="C245" s="53"/>
      <c r="D245" s="54" t="s">
        <v>2003</v>
      </c>
      <c r="E245" s="29" t="s">
        <v>2004</v>
      </c>
      <c r="F245" s="55" t="s">
        <v>2302</v>
      </c>
      <c r="G245" s="56" t="s">
        <v>2722</v>
      </c>
      <c r="H245" s="56" t="s">
        <v>3202</v>
      </c>
      <c r="I245" s="43" t="s">
        <v>3637</v>
      </c>
      <c r="J245" s="55" t="s">
        <v>3725</v>
      </c>
      <c r="K245" s="55" t="s">
        <v>4194</v>
      </c>
    </row>
    <row r="246" spans="1:11" ht="15.5">
      <c r="A246" s="53"/>
      <c r="B246" s="53"/>
      <c r="C246" s="53"/>
      <c r="D246" s="54" t="s">
        <v>2005</v>
      </c>
      <c r="E246" s="29" t="s">
        <v>2006</v>
      </c>
      <c r="F246" s="55" t="s">
        <v>2302</v>
      </c>
      <c r="G246" s="56" t="s">
        <v>2723</v>
      </c>
      <c r="H246" s="56" t="s">
        <v>3203</v>
      </c>
      <c r="I246" s="43" t="s">
        <v>3637</v>
      </c>
      <c r="J246" s="55" t="s">
        <v>3726</v>
      </c>
      <c r="K246" s="55" t="s">
        <v>4195</v>
      </c>
    </row>
    <row r="247" spans="1:11" ht="15.5">
      <c r="A247" s="53"/>
      <c r="B247" s="53"/>
      <c r="C247" s="53"/>
      <c r="D247" s="54" t="s">
        <v>2007</v>
      </c>
      <c r="E247" s="29" t="s">
        <v>2008</v>
      </c>
      <c r="F247" s="55" t="s">
        <v>2302</v>
      </c>
      <c r="G247" s="56" t="s">
        <v>2724</v>
      </c>
      <c r="H247" s="56" t="s">
        <v>3204</v>
      </c>
      <c r="I247" s="43" t="s">
        <v>3637</v>
      </c>
      <c r="J247" s="55" t="s">
        <v>3727</v>
      </c>
      <c r="K247" s="55" t="s">
        <v>4196</v>
      </c>
    </row>
    <row r="248" spans="1:11" ht="15.5">
      <c r="A248" s="53"/>
      <c r="B248" s="53"/>
      <c r="C248" s="53"/>
      <c r="D248" s="54" t="s">
        <v>2009</v>
      </c>
      <c r="E248" s="29" t="s">
        <v>2010</v>
      </c>
      <c r="F248" s="55" t="s">
        <v>2302</v>
      </c>
      <c r="G248" s="56" t="s">
        <v>2725</v>
      </c>
      <c r="H248" s="56" t="s">
        <v>3205</v>
      </c>
      <c r="I248" s="43" t="s">
        <v>3637</v>
      </c>
      <c r="J248" s="55" t="s">
        <v>3728</v>
      </c>
      <c r="K248" s="55" t="s">
        <v>4197</v>
      </c>
    </row>
    <row r="249" spans="1:11" ht="15.5">
      <c r="A249" s="53"/>
      <c r="B249" s="53"/>
      <c r="C249" s="53" t="s">
        <v>2011</v>
      </c>
      <c r="D249" s="54" t="s">
        <v>2012</v>
      </c>
      <c r="E249" s="29" t="s">
        <v>2013</v>
      </c>
      <c r="F249" s="55" t="s">
        <v>2302</v>
      </c>
      <c r="G249" s="56" t="s">
        <v>2726</v>
      </c>
      <c r="H249" s="56" t="s">
        <v>3206</v>
      </c>
      <c r="I249" s="43" t="s">
        <v>3103</v>
      </c>
      <c r="J249" s="55" t="s">
        <v>3729</v>
      </c>
      <c r="K249" s="55" t="s">
        <v>4198</v>
      </c>
    </row>
    <row r="250" spans="1:11" ht="15.5">
      <c r="A250" s="53"/>
      <c r="B250" s="53"/>
      <c r="C250" s="53"/>
      <c r="D250" s="54" t="s">
        <v>2014</v>
      </c>
      <c r="E250" s="29" t="s">
        <v>2015</v>
      </c>
      <c r="F250" s="55" t="s">
        <v>2302</v>
      </c>
      <c r="G250" s="56" t="s">
        <v>2727</v>
      </c>
      <c r="H250" s="56" t="s">
        <v>3207</v>
      </c>
      <c r="I250" s="43" t="s">
        <v>3637</v>
      </c>
      <c r="J250" s="55" t="s">
        <v>3730</v>
      </c>
      <c r="K250" s="55" t="s">
        <v>4199</v>
      </c>
    </row>
    <row r="251" spans="1:11" ht="15.5">
      <c r="A251" s="53"/>
      <c r="B251" s="53"/>
      <c r="C251" s="53"/>
      <c r="D251" s="54" t="s">
        <v>2016</v>
      </c>
      <c r="E251" s="29" t="s">
        <v>2017</v>
      </c>
      <c r="F251" s="55" t="s">
        <v>2302</v>
      </c>
      <c r="G251" s="56" t="s">
        <v>2728</v>
      </c>
      <c r="H251" s="56" t="s">
        <v>3208</v>
      </c>
      <c r="I251" s="43" t="s">
        <v>3103</v>
      </c>
      <c r="J251" s="55" t="s">
        <v>3731</v>
      </c>
      <c r="K251" s="55" t="s">
        <v>4259</v>
      </c>
    </row>
    <row r="252" spans="1:11" ht="15.5">
      <c r="A252" s="53"/>
      <c r="B252" s="53"/>
      <c r="C252" s="53"/>
      <c r="D252" s="54" t="s">
        <v>2018</v>
      </c>
      <c r="E252" s="29" t="s">
        <v>2019</v>
      </c>
      <c r="F252" s="55" t="s">
        <v>2302</v>
      </c>
      <c r="G252" s="56" t="s">
        <v>2729</v>
      </c>
      <c r="H252" s="56" t="s">
        <v>3209</v>
      </c>
      <c r="I252" s="43" t="s">
        <v>3103</v>
      </c>
      <c r="J252" s="55" t="s">
        <v>3732</v>
      </c>
      <c r="K252" s="55" t="s">
        <v>4200</v>
      </c>
    </row>
    <row r="253" spans="1:11" ht="15.5">
      <c r="A253" s="53"/>
      <c r="B253" s="53"/>
      <c r="C253" s="53"/>
      <c r="D253" s="54" t="s">
        <v>2020</v>
      </c>
      <c r="E253" s="29" t="s">
        <v>2021</v>
      </c>
      <c r="F253" s="55" t="s">
        <v>2302</v>
      </c>
      <c r="G253" s="56" t="s">
        <v>2730</v>
      </c>
      <c r="H253" s="56" t="s">
        <v>3210</v>
      </c>
      <c r="I253" s="43" t="s">
        <v>3637</v>
      </c>
      <c r="J253" s="55" t="s">
        <v>3733</v>
      </c>
      <c r="K253" s="55" t="s">
        <v>4260</v>
      </c>
    </row>
    <row r="254" spans="1:11" ht="15.5">
      <c r="A254" s="53"/>
      <c r="B254" s="53" t="s">
        <v>2022</v>
      </c>
      <c r="C254" s="53" t="s">
        <v>2023</v>
      </c>
      <c r="D254" s="54" t="s">
        <v>2024</v>
      </c>
      <c r="E254" s="29" t="s">
        <v>2025</v>
      </c>
      <c r="F254" s="55" t="s">
        <v>2302</v>
      </c>
      <c r="G254" s="56" t="s">
        <v>2731</v>
      </c>
      <c r="H254" s="56" t="s">
        <v>3211</v>
      </c>
      <c r="I254" s="43" t="s">
        <v>3103</v>
      </c>
      <c r="J254" s="55" t="s">
        <v>3734</v>
      </c>
      <c r="K254" s="55" t="s">
        <v>4261</v>
      </c>
    </row>
    <row r="255" spans="1:11" ht="15.5">
      <c r="A255" s="53"/>
      <c r="B255" s="53"/>
      <c r="C255" s="53"/>
      <c r="D255" s="54" t="s">
        <v>1882</v>
      </c>
      <c r="E255" s="29" t="s">
        <v>2026</v>
      </c>
      <c r="F255" s="55" t="s">
        <v>2304</v>
      </c>
      <c r="G255" s="56" t="s">
        <v>2732</v>
      </c>
      <c r="H255" s="56" t="s">
        <v>3147</v>
      </c>
      <c r="I255" s="43" t="s">
        <v>3637</v>
      </c>
      <c r="J255" s="55" t="s">
        <v>3735</v>
      </c>
      <c r="K255" s="55" t="s">
        <v>4262</v>
      </c>
    </row>
    <row r="256" spans="1:11" ht="15.5">
      <c r="A256" s="53"/>
      <c r="B256" s="53"/>
      <c r="C256" s="53"/>
      <c r="D256" s="54" t="s">
        <v>1886</v>
      </c>
      <c r="E256" s="29" t="s">
        <v>2027</v>
      </c>
      <c r="F256" s="55" t="s">
        <v>2304</v>
      </c>
      <c r="G256" s="56" t="s">
        <v>2733</v>
      </c>
      <c r="H256" s="56" t="s">
        <v>3212</v>
      </c>
      <c r="I256" s="43" t="s">
        <v>3103</v>
      </c>
      <c r="J256" s="55" t="s">
        <v>3736</v>
      </c>
      <c r="K256" s="55" t="s">
        <v>4263</v>
      </c>
    </row>
    <row r="257" spans="1:11" ht="15.5">
      <c r="A257" s="53"/>
      <c r="B257" s="53"/>
      <c r="C257" s="53"/>
      <c r="D257" s="54" t="s">
        <v>2028</v>
      </c>
      <c r="E257" s="29" t="s">
        <v>2029</v>
      </c>
      <c r="F257" s="55" t="s">
        <v>2304</v>
      </c>
      <c r="G257" s="56" t="s">
        <v>2734</v>
      </c>
      <c r="H257" s="56" t="s">
        <v>3213</v>
      </c>
      <c r="I257" s="43" t="s">
        <v>3103</v>
      </c>
      <c r="J257" s="55" t="s">
        <v>3737</v>
      </c>
      <c r="K257" s="55" t="s">
        <v>4264</v>
      </c>
    </row>
    <row r="258" spans="1:11" ht="15.5">
      <c r="A258" s="53"/>
      <c r="B258" s="53"/>
      <c r="C258" s="53"/>
      <c r="D258" s="54" t="s">
        <v>2030</v>
      </c>
      <c r="E258" s="29" t="s">
        <v>2031</v>
      </c>
      <c r="F258" s="55" t="s">
        <v>2304</v>
      </c>
      <c r="G258" s="56" t="s">
        <v>2735</v>
      </c>
      <c r="H258" s="56" t="s">
        <v>3214</v>
      </c>
      <c r="I258" s="43" t="s">
        <v>3637</v>
      </c>
      <c r="J258" s="55" t="s">
        <v>3738</v>
      </c>
      <c r="K258" s="55" t="s">
        <v>4201</v>
      </c>
    </row>
    <row r="259" spans="1:11" ht="15.5">
      <c r="A259" s="53"/>
      <c r="B259" s="53"/>
      <c r="C259" s="53" t="s">
        <v>2032</v>
      </c>
      <c r="D259" s="54" t="s">
        <v>2033</v>
      </c>
      <c r="E259" s="29" t="s">
        <v>2034</v>
      </c>
      <c r="F259" s="55" t="s">
        <v>2304</v>
      </c>
      <c r="G259" s="56" t="s">
        <v>2736</v>
      </c>
      <c r="H259" s="56" t="s">
        <v>3215</v>
      </c>
      <c r="I259" s="43" t="s">
        <v>3103</v>
      </c>
      <c r="J259" s="55" t="s">
        <v>3739</v>
      </c>
      <c r="K259" s="55" t="s">
        <v>4265</v>
      </c>
    </row>
    <row r="260" spans="1:11" ht="15.5">
      <c r="A260" s="53"/>
      <c r="B260" s="53"/>
      <c r="C260" s="53"/>
      <c r="D260" s="54" t="s">
        <v>2035</v>
      </c>
      <c r="E260" s="29" t="s">
        <v>2036</v>
      </c>
      <c r="F260" s="55" t="s">
        <v>2304</v>
      </c>
      <c r="G260" s="56" t="s">
        <v>2737</v>
      </c>
      <c r="H260" s="56" t="s">
        <v>3216</v>
      </c>
      <c r="I260" s="43" t="s">
        <v>3103</v>
      </c>
      <c r="J260" s="55" t="s">
        <v>3740</v>
      </c>
      <c r="K260" s="55" t="s">
        <v>4202</v>
      </c>
    </row>
    <row r="261" spans="1:11" ht="15.5">
      <c r="A261" s="53"/>
      <c r="B261" s="53"/>
      <c r="C261" s="53"/>
      <c r="D261" s="54" t="s">
        <v>2037</v>
      </c>
      <c r="E261" s="29" t="s">
        <v>2038</v>
      </c>
      <c r="F261" s="55" t="s">
        <v>2304</v>
      </c>
      <c r="G261" s="56" t="s">
        <v>2738</v>
      </c>
      <c r="H261" s="56" t="s">
        <v>3217</v>
      </c>
      <c r="I261" s="43" t="s">
        <v>3103</v>
      </c>
      <c r="J261" s="55" t="s">
        <v>3741</v>
      </c>
      <c r="K261" s="55" t="s">
        <v>4266</v>
      </c>
    </row>
    <row r="262" spans="1:11" ht="15.5">
      <c r="A262" s="53"/>
      <c r="B262" s="53"/>
      <c r="C262" s="53"/>
      <c r="D262" s="54" t="s">
        <v>2039</v>
      </c>
      <c r="E262" s="29" t="s">
        <v>2040</v>
      </c>
      <c r="F262" s="55" t="s">
        <v>2304</v>
      </c>
      <c r="G262" s="56" t="s">
        <v>2739</v>
      </c>
      <c r="H262" s="56" t="s">
        <v>3218</v>
      </c>
      <c r="I262" s="43" t="s">
        <v>3637</v>
      </c>
      <c r="J262" s="55" t="s">
        <v>3742</v>
      </c>
      <c r="K262" s="55" t="s">
        <v>4267</v>
      </c>
    </row>
    <row r="263" spans="1:11" ht="15.5">
      <c r="A263" s="53"/>
      <c r="B263" s="53"/>
      <c r="C263" s="53"/>
      <c r="D263" s="54" t="s">
        <v>2041</v>
      </c>
      <c r="E263" s="29" t="s">
        <v>2042</v>
      </c>
      <c r="F263" s="55" t="s">
        <v>2302</v>
      </c>
      <c r="G263" s="56" t="s">
        <v>2740</v>
      </c>
      <c r="H263" s="56" t="s">
        <v>3155</v>
      </c>
      <c r="I263" s="43" t="s">
        <v>3637</v>
      </c>
      <c r="J263" s="55" t="s">
        <v>3743</v>
      </c>
      <c r="K263" s="55" t="s">
        <v>4268</v>
      </c>
    </row>
    <row r="264" spans="1:11" ht="15.5">
      <c r="A264" s="53"/>
      <c r="B264" s="53"/>
      <c r="C264" s="53" t="s">
        <v>2043</v>
      </c>
      <c r="D264" s="54" t="s">
        <v>2044</v>
      </c>
      <c r="E264" s="29" t="s">
        <v>2045</v>
      </c>
      <c r="F264" s="55" t="s">
        <v>2302</v>
      </c>
      <c r="G264" s="56" t="s">
        <v>2044</v>
      </c>
      <c r="H264" s="56" t="s">
        <v>3219</v>
      </c>
      <c r="I264" s="43" t="s">
        <v>3103</v>
      </c>
      <c r="J264" s="55" t="s">
        <v>3744</v>
      </c>
      <c r="K264" s="55" t="s">
        <v>4269</v>
      </c>
    </row>
    <row r="265" spans="1:11" ht="15.5">
      <c r="A265" s="53"/>
      <c r="B265" s="53"/>
      <c r="C265" s="53"/>
      <c r="D265" s="54" t="s">
        <v>2046</v>
      </c>
      <c r="E265" s="29" t="s">
        <v>2047</v>
      </c>
      <c r="F265" s="55" t="s">
        <v>2302</v>
      </c>
      <c r="G265" s="56" t="s">
        <v>2741</v>
      </c>
      <c r="H265" s="56" t="s">
        <v>3220</v>
      </c>
      <c r="I265" s="43" t="s">
        <v>3103</v>
      </c>
      <c r="J265" s="55" t="s">
        <v>3745</v>
      </c>
      <c r="K265" s="55" t="s">
        <v>4270</v>
      </c>
    </row>
    <row r="266" spans="1:11" ht="15.5">
      <c r="A266" s="53"/>
      <c r="B266" s="53"/>
      <c r="C266" s="53"/>
      <c r="D266" s="54" t="s">
        <v>2048</v>
      </c>
      <c r="E266" s="29" t="s">
        <v>2049</v>
      </c>
      <c r="F266" s="55" t="s">
        <v>2302</v>
      </c>
      <c r="G266" s="56" t="s">
        <v>2742</v>
      </c>
      <c r="H266" s="56" t="s">
        <v>3221</v>
      </c>
      <c r="I266" s="43" t="s">
        <v>3637</v>
      </c>
      <c r="J266" s="55" t="s">
        <v>3746</v>
      </c>
      <c r="K266" s="55" t="s">
        <v>4271</v>
      </c>
    </row>
    <row r="267" spans="1:11" ht="15.5">
      <c r="A267" s="53"/>
      <c r="B267" s="53"/>
      <c r="C267" s="53"/>
      <c r="D267" s="54" t="s">
        <v>2050</v>
      </c>
      <c r="E267" s="29" t="s">
        <v>2051</v>
      </c>
      <c r="F267" s="55" t="s">
        <v>2302</v>
      </c>
      <c r="G267" s="56" t="s">
        <v>2743</v>
      </c>
      <c r="H267" s="56" t="s">
        <v>3222</v>
      </c>
      <c r="I267" s="43" t="s">
        <v>3637</v>
      </c>
      <c r="J267" s="55" t="s">
        <v>3747</v>
      </c>
      <c r="K267" s="55" t="s">
        <v>4272</v>
      </c>
    </row>
    <row r="268" spans="1:11" ht="15.5">
      <c r="A268" s="53"/>
      <c r="B268" s="53"/>
      <c r="C268" s="53"/>
      <c r="D268" s="54" t="s">
        <v>2052</v>
      </c>
      <c r="E268" s="29" t="s">
        <v>2053</v>
      </c>
      <c r="F268" s="55" t="s">
        <v>2302</v>
      </c>
      <c r="G268" s="56" t="s">
        <v>2744</v>
      </c>
      <c r="H268" s="56" t="s">
        <v>3223</v>
      </c>
      <c r="I268" s="43" t="s">
        <v>3103</v>
      </c>
      <c r="J268" s="55" t="s">
        <v>3748</v>
      </c>
      <c r="K268" s="55" t="s">
        <v>4273</v>
      </c>
    </row>
    <row r="269" spans="1:11" ht="15.5">
      <c r="A269" s="53"/>
      <c r="B269" s="53"/>
      <c r="C269" s="53" t="s">
        <v>2054</v>
      </c>
      <c r="D269" s="54" t="s">
        <v>2055</v>
      </c>
      <c r="E269" s="29" t="s">
        <v>2056</v>
      </c>
      <c r="F269" s="55" t="s">
        <v>2302</v>
      </c>
      <c r="G269" s="56" t="s">
        <v>2745</v>
      </c>
      <c r="H269" s="56" t="s">
        <v>3224</v>
      </c>
      <c r="I269" s="43" t="s">
        <v>3637</v>
      </c>
      <c r="J269" s="55" t="s">
        <v>3749</v>
      </c>
      <c r="K269" s="55" t="s">
        <v>4274</v>
      </c>
    </row>
    <row r="270" spans="1:11" ht="15.5">
      <c r="A270" s="53"/>
      <c r="B270" s="53"/>
      <c r="C270" s="53"/>
      <c r="D270" s="54" t="s">
        <v>2057</v>
      </c>
      <c r="E270" s="29" t="s">
        <v>2058</v>
      </c>
      <c r="F270" s="55" t="s">
        <v>2302</v>
      </c>
      <c r="G270" s="56" t="s">
        <v>2746</v>
      </c>
      <c r="H270" s="56" t="s">
        <v>3225</v>
      </c>
      <c r="I270" s="43" t="s">
        <v>3637</v>
      </c>
      <c r="J270" s="55" t="s">
        <v>3750</v>
      </c>
      <c r="K270" s="55" t="s">
        <v>4275</v>
      </c>
    </row>
    <row r="271" spans="1:11" ht="15.5">
      <c r="A271" s="53"/>
      <c r="B271" s="53"/>
      <c r="C271" s="53"/>
      <c r="D271" s="54" t="s">
        <v>2059</v>
      </c>
      <c r="E271" s="29" t="s">
        <v>2060</v>
      </c>
      <c r="F271" s="55" t="s">
        <v>2302</v>
      </c>
      <c r="G271" s="56" t="s">
        <v>2747</v>
      </c>
      <c r="H271" s="56" t="s">
        <v>3226</v>
      </c>
      <c r="I271" s="43" t="s">
        <v>3637</v>
      </c>
      <c r="J271" s="55" t="s">
        <v>3751</v>
      </c>
      <c r="K271" s="55" t="s">
        <v>4276</v>
      </c>
    </row>
    <row r="272" spans="1:11" ht="15.5">
      <c r="A272" s="53"/>
      <c r="B272" s="53"/>
      <c r="C272" s="53"/>
      <c r="D272" s="54" t="s">
        <v>2061</v>
      </c>
      <c r="E272" s="29" t="s">
        <v>2062</v>
      </c>
      <c r="F272" s="55" t="s">
        <v>2302</v>
      </c>
      <c r="G272" s="56" t="s">
        <v>2748</v>
      </c>
      <c r="H272" s="56" t="s">
        <v>3227</v>
      </c>
      <c r="I272" s="43" t="s">
        <v>3637</v>
      </c>
      <c r="J272" s="55" t="s">
        <v>3752</v>
      </c>
      <c r="K272" s="55" t="s">
        <v>4277</v>
      </c>
    </row>
    <row r="273" spans="1:11" ht="15.5">
      <c r="A273" s="53"/>
      <c r="B273" s="53"/>
      <c r="C273" s="53"/>
      <c r="D273" s="54" t="s">
        <v>2063</v>
      </c>
      <c r="E273" s="29" t="s">
        <v>2064</v>
      </c>
      <c r="F273" s="55" t="s">
        <v>2302</v>
      </c>
      <c r="G273" s="56" t="s">
        <v>2749</v>
      </c>
      <c r="H273" s="56" t="s">
        <v>3228</v>
      </c>
      <c r="I273" s="43" t="s">
        <v>3103</v>
      </c>
      <c r="J273" s="55" t="s">
        <v>3713</v>
      </c>
      <c r="K273" s="55" t="s">
        <v>4278</v>
      </c>
    </row>
    <row r="274" spans="1:11" ht="15.5">
      <c r="A274" s="53"/>
      <c r="B274" s="53"/>
      <c r="C274" s="53" t="s">
        <v>2065</v>
      </c>
      <c r="D274" s="54" t="s">
        <v>2066</v>
      </c>
      <c r="E274" s="29" t="s">
        <v>2067</v>
      </c>
      <c r="F274" s="55" t="s">
        <v>2302</v>
      </c>
      <c r="G274" s="56" t="s">
        <v>2750</v>
      </c>
      <c r="H274" s="56" t="s">
        <v>3229</v>
      </c>
      <c r="I274" s="43" t="s">
        <v>3637</v>
      </c>
      <c r="J274" s="55" t="s">
        <v>3753</v>
      </c>
      <c r="K274" s="55" t="s">
        <v>4279</v>
      </c>
    </row>
    <row r="275" spans="1:11" ht="15.5">
      <c r="A275" s="53"/>
      <c r="B275" s="53"/>
      <c r="C275" s="53"/>
      <c r="D275" s="54" t="s">
        <v>2068</v>
      </c>
      <c r="E275" s="29" t="s">
        <v>2069</v>
      </c>
      <c r="F275" s="55" t="s">
        <v>2302</v>
      </c>
      <c r="G275" s="56" t="s">
        <v>2751</v>
      </c>
      <c r="H275" s="56" t="s">
        <v>3230</v>
      </c>
      <c r="I275" s="43" t="s">
        <v>3103</v>
      </c>
      <c r="J275" s="55" t="s">
        <v>3754</v>
      </c>
      <c r="K275" s="55" t="s">
        <v>4280</v>
      </c>
    </row>
    <row r="276" spans="1:11" ht="15.5">
      <c r="A276" s="53"/>
      <c r="B276" s="53"/>
      <c r="C276" s="53"/>
      <c r="D276" s="54" t="s">
        <v>2070</v>
      </c>
      <c r="E276" s="29" t="s">
        <v>2071</v>
      </c>
      <c r="F276" s="55" t="s">
        <v>2302</v>
      </c>
      <c r="G276" s="56" t="s">
        <v>2752</v>
      </c>
      <c r="H276" s="56" t="s">
        <v>3231</v>
      </c>
      <c r="I276" s="43" t="s">
        <v>3103</v>
      </c>
      <c r="J276" s="55" t="s">
        <v>3755</v>
      </c>
      <c r="K276" s="55" t="s">
        <v>4281</v>
      </c>
    </row>
    <row r="277" spans="1:11" ht="15.5">
      <c r="A277" s="53"/>
      <c r="B277" s="53"/>
      <c r="C277" s="53"/>
      <c r="D277" s="54" t="s">
        <v>2072</v>
      </c>
      <c r="E277" s="29" t="s">
        <v>2073</v>
      </c>
      <c r="F277" s="55" t="s">
        <v>2302</v>
      </c>
      <c r="G277" s="56" t="s">
        <v>2753</v>
      </c>
      <c r="H277" s="56" t="s">
        <v>3232</v>
      </c>
      <c r="I277" s="43" t="s">
        <v>3637</v>
      </c>
      <c r="J277" s="55" t="s">
        <v>3756</v>
      </c>
      <c r="K277" s="55" t="s">
        <v>4282</v>
      </c>
    </row>
    <row r="278" spans="1:11" ht="15.5">
      <c r="A278" s="53"/>
      <c r="B278" s="53"/>
      <c r="C278" s="53"/>
      <c r="D278" s="54" t="s">
        <v>2074</v>
      </c>
      <c r="E278" s="29" t="s">
        <v>2075</v>
      </c>
      <c r="F278" s="55" t="s">
        <v>2302</v>
      </c>
      <c r="G278" s="56" t="s">
        <v>2754</v>
      </c>
      <c r="H278" s="56" t="s">
        <v>3233</v>
      </c>
      <c r="I278" s="43" t="s">
        <v>3103</v>
      </c>
      <c r="J278" s="55" t="s">
        <v>3757</v>
      </c>
      <c r="K278" s="55" t="s">
        <v>4283</v>
      </c>
    </row>
    <row r="279" spans="1:11" ht="15.5">
      <c r="A279" s="53"/>
      <c r="B279" s="53" t="s">
        <v>2076</v>
      </c>
      <c r="C279" s="53" t="s">
        <v>2077</v>
      </c>
      <c r="D279" s="54" t="s">
        <v>2078</v>
      </c>
      <c r="E279" s="29" t="s">
        <v>2079</v>
      </c>
      <c r="F279" s="55" t="s">
        <v>2302</v>
      </c>
      <c r="G279" s="56" t="s">
        <v>2755</v>
      </c>
      <c r="H279" s="56" t="s">
        <v>3234</v>
      </c>
      <c r="I279" s="43" t="s">
        <v>3637</v>
      </c>
      <c r="J279" s="55" t="s">
        <v>3758</v>
      </c>
      <c r="K279" s="55" t="s">
        <v>4284</v>
      </c>
    </row>
    <row r="280" spans="1:11" ht="15.5">
      <c r="A280" s="53"/>
      <c r="B280" s="53"/>
      <c r="C280" s="53"/>
      <c r="D280" s="54" t="s">
        <v>2080</v>
      </c>
      <c r="E280" s="29" t="s">
        <v>2081</v>
      </c>
      <c r="F280" s="55" t="s">
        <v>2303</v>
      </c>
      <c r="G280" s="56" t="s">
        <v>2756</v>
      </c>
      <c r="H280" s="56" t="s">
        <v>3235</v>
      </c>
      <c r="I280" s="43" t="s">
        <v>3103</v>
      </c>
      <c r="J280" s="55" t="s">
        <v>3759</v>
      </c>
      <c r="K280" s="55" t="s">
        <v>4285</v>
      </c>
    </row>
    <row r="281" spans="1:11" ht="15.5">
      <c r="A281" s="53"/>
      <c r="B281" s="53"/>
      <c r="C281" s="53"/>
      <c r="D281" s="54" t="s">
        <v>2082</v>
      </c>
      <c r="E281" s="29" t="s">
        <v>2083</v>
      </c>
      <c r="F281" s="55" t="s">
        <v>2303</v>
      </c>
      <c r="G281" s="56" t="s">
        <v>2757</v>
      </c>
      <c r="H281" s="56" t="s">
        <v>3236</v>
      </c>
      <c r="I281" s="43" t="s">
        <v>3103</v>
      </c>
      <c r="J281" s="55" t="s">
        <v>3760</v>
      </c>
      <c r="K281" s="55" t="s">
        <v>4286</v>
      </c>
    </row>
    <row r="282" spans="1:11" ht="15.5">
      <c r="A282" s="53"/>
      <c r="B282" s="53"/>
      <c r="C282" s="53"/>
      <c r="D282" s="54" t="s">
        <v>2084</v>
      </c>
      <c r="E282" s="29" t="s">
        <v>2085</v>
      </c>
      <c r="F282" s="55" t="s">
        <v>2303</v>
      </c>
      <c r="G282" s="56" t="s">
        <v>2758</v>
      </c>
      <c r="H282" s="56" t="s">
        <v>3237</v>
      </c>
      <c r="I282" s="43" t="s">
        <v>3637</v>
      </c>
      <c r="J282" s="55" t="s">
        <v>3761</v>
      </c>
      <c r="K282" s="55" t="s">
        <v>4287</v>
      </c>
    </row>
    <row r="283" spans="1:11" ht="15.5">
      <c r="A283" s="53"/>
      <c r="B283" s="53"/>
      <c r="C283" s="53"/>
      <c r="D283" s="54" t="s">
        <v>2086</v>
      </c>
      <c r="E283" s="29" t="s">
        <v>2087</v>
      </c>
      <c r="F283" s="55" t="s">
        <v>2303</v>
      </c>
      <c r="G283" s="56" t="s">
        <v>2759</v>
      </c>
      <c r="H283" s="56" t="s">
        <v>3238</v>
      </c>
      <c r="I283" s="43" t="s">
        <v>3103</v>
      </c>
      <c r="J283" s="55" t="s">
        <v>3762</v>
      </c>
      <c r="K283" s="55" t="s">
        <v>4288</v>
      </c>
    </row>
    <row r="284" spans="1:11" ht="15.5">
      <c r="A284" s="53"/>
      <c r="B284" s="53"/>
      <c r="C284" s="53" t="s">
        <v>2088</v>
      </c>
      <c r="D284" s="54" t="s">
        <v>2089</v>
      </c>
      <c r="E284" s="29" t="s">
        <v>2090</v>
      </c>
      <c r="F284" s="55" t="s">
        <v>2303</v>
      </c>
      <c r="G284" s="56" t="s">
        <v>2760</v>
      </c>
      <c r="H284" s="56" t="s">
        <v>3239</v>
      </c>
      <c r="I284" s="43" t="s">
        <v>3103</v>
      </c>
      <c r="J284" s="55" t="s">
        <v>3763</v>
      </c>
      <c r="K284" s="55" t="s">
        <v>4289</v>
      </c>
    </row>
    <row r="285" spans="1:11" ht="15.5">
      <c r="A285" s="53"/>
      <c r="B285" s="53"/>
      <c r="C285" s="53"/>
      <c r="D285" s="54" t="s">
        <v>2091</v>
      </c>
      <c r="E285" s="29" t="s">
        <v>2092</v>
      </c>
      <c r="F285" s="55" t="s">
        <v>2302</v>
      </c>
      <c r="G285" s="56" t="s">
        <v>2761</v>
      </c>
      <c r="H285" s="56" t="s">
        <v>3240</v>
      </c>
      <c r="I285" s="43" t="s">
        <v>3103</v>
      </c>
      <c r="J285" s="55" t="s">
        <v>3764</v>
      </c>
      <c r="K285" s="55" t="s">
        <v>4290</v>
      </c>
    </row>
    <row r="286" spans="1:11" ht="15.5">
      <c r="A286" s="53"/>
      <c r="B286" s="53"/>
      <c r="C286" s="53"/>
      <c r="D286" s="54" t="s">
        <v>2093</v>
      </c>
      <c r="E286" s="29" t="s">
        <v>2094</v>
      </c>
      <c r="F286" s="55" t="s">
        <v>2302</v>
      </c>
      <c r="G286" s="56" t="s">
        <v>2762</v>
      </c>
      <c r="H286" s="56" t="s">
        <v>3241</v>
      </c>
      <c r="I286" s="43" t="s">
        <v>3637</v>
      </c>
      <c r="J286" s="55" t="s">
        <v>3765</v>
      </c>
      <c r="K286" s="55" t="s">
        <v>4291</v>
      </c>
    </row>
    <row r="287" spans="1:11" ht="15.5">
      <c r="A287" s="53"/>
      <c r="B287" s="53"/>
      <c r="C287" s="53"/>
      <c r="D287" s="54" t="s">
        <v>2095</v>
      </c>
      <c r="E287" s="29" t="s">
        <v>2096</v>
      </c>
      <c r="F287" s="55" t="s">
        <v>2302</v>
      </c>
      <c r="G287" s="56" t="s">
        <v>2763</v>
      </c>
      <c r="H287" s="56" t="s">
        <v>3242</v>
      </c>
      <c r="I287" s="43" t="s">
        <v>3637</v>
      </c>
      <c r="J287" s="55" t="s">
        <v>3766</v>
      </c>
      <c r="K287" s="55" t="s">
        <v>4292</v>
      </c>
    </row>
    <row r="288" spans="1:11" ht="15.5">
      <c r="A288" s="53"/>
      <c r="B288" s="53"/>
      <c r="C288" s="53"/>
      <c r="D288" s="54" t="s">
        <v>2097</v>
      </c>
      <c r="E288" s="29" t="s">
        <v>2098</v>
      </c>
      <c r="F288" s="55" t="s">
        <v>2302</v>
      </c>
      <c r="G288" s="56" t="s">
        <v>2764</v>
      </c>
      <c r="H288" s="56" t="s">
        <v>3243</v>
      </c>
      <c r="I288" s="43" t="s">
        <v>3103</v>
      </c>
      <c r="J288" s="55" t="s">
        <v>3767</v>
      </c>
      <c r="K288" s="55" t="s">
        <v>4293</v>
      </c>
    </row>
    <row r="289" spans="1:11" ht="15.5">
      <c r="A289" s="53"/>
      <c r="B289" s="53"/>
      <c r="C289" s="53" t="s">
        <v>2099</v>
      </c>
      <c r="D289" s="54" t="s">
        <v>2100</v>
      </c>
      <c r="E289" s="29" t="s">
        <v>2101</v>
      </c>
      <c r="F289" s="55" t="s">
        <v>2302</v>
      </c>
      <c r="G289" s="56" t="s">
        <v>2765</v>
      </c>
      <c r="H289" s="56" t="s">
        <v>3244</v>
      </c>
      <c r="I289" s="43" t="s">
        <v>3103</v>
      </c>
      <c r="J289" s="55" t="s">
        <v>3768</v>
      </c>
      <c r="K289" s="55" t="s">
        <v>4294</v>
      </c>
    </row>
    <row r="290" spans="1:11" ht="15.5">
      <c r="A290" s="53"/>
      <c r="B290" s="53"/>
      <c r="C290" s="53"/>
      <c r="D290" s="54" t="s">
        <v>2102</v>
      </c>
      <c r="E290" s="29" t="s">
        <v>2103</v>
      </c>
      <c r="F290" s="55" t="s">
        <v>2302</v>
      </c>
      <c r="G290" s="56" t="s">
        <v>2766</v>
      </c>
      <c r="H290" s="56" t="s">
        <v>3245</v>
      </c>
      <c r="I290" s="43" t="s">
        <v>3637</v>
      </c>
      <c r="J290" s="55" t="s">
        <v>3769</v>
      </c>
      <c r="K290" s="55" t="s">
        <v>4295</v>
      </c>
    </row>
    <row r="291" spans="1:11" ht="15.5">
      <c r="A291" s="53"/>
      <c r="B291" s="53"/>
      <c r="C291" s="53"/>
      <c r="D291" s="54" t="s">
        <v>2104</v>
      </c>
      <c r="E291" s="29" t="s">
        <v>2105</v>
      </c>
      <c r="F291" s="55" t="s">
        <v>2302</v>
      </c>
      <c r="G291" s="56" t="s">
        <v>2757</v>
      </c>
      <c r="H291" s="56" t="s">
        <v>3246</v>
      </c>
      <c r="I291" s="43" t="s">
        <v>3637</v>
      </c>
      <c r="J291" s="55" t="s">
        <v>3770</v>
      </c>
      <c r="K291" s="55" t="s">
        <v>4296</v>
      </c>
    </row>
    <row r="292" spans="1:11" ht="15.5">
      <c r="A292" s="53"/>
      <c r="B292" s="53"/>
      <c r="C292" s="53"/>
      <c r="D292" s="54" t="s">
        <v>2106</v>
      </c>
      <c r="E292" s="29" t="s">
        <v>2107</v>
      </c>
      <c r="F292" s="55" t="s">
        <v>2302</v>
      </c>
      <c r="G292" s="56" t="s">
        <v>2767</v>
      </c>
      <c r="H292" s="56" t="s">
        <v>3247</v>
      </c>
      <c r="I292" s="43" t="s">
        <v>3103</v>
      </c>
      <c r="J292" s="55" t="s">
        <v>3771</v>
      </c>
      <c r="K292" s="55" t="s">
        <v>4297</v>
      </c>
    </row>
    <row r="293" spans="1:11" ht="15.5">
      <c r="A293" s="53"/>
      <c r="B293" s="53"/>
      <c r="C293" s="53"/>
      <c r="D293" s="54" t="s">
        <v>1871</v>
      </c>
      <c r="E293" s="29" t="s">
        <v>2108</v>
      </c>
      <c r="F293" s="55" t="s">
        <v>2302</v>
      </c>
      <c r="G293" s="56" t="s">
        <v>2768</v>
      </c>
      <c r="H293" s="56" t="s">
        <v>3147</v>
      </c>
      <c r="I293" s="43" t="s">
        <v>3637</v>
      </c>
      <c r="J293" s="55" t="s">
        <v>3772</v>
      </c>
      <c r="K293" s="55" t="s">
        <v>4298</v>
      </c>
    </row>
    <row r="294" spans="1:11" ht="15.5">
      <c r="A294" s="53"/>
      <c r="B294" s="53"/>
      <c r="C294" s="53" t="s">
        <v>2109</v>
      </c>
      <c r="D294" s="54" t="s">
        <v>2110</v>
      </c>
      <c r="E294" s="29" t="s">
        <v>2111</v>
      </c>
      <c r="F294" s="55" t="s">
        <v>2302</v>
      </c>
      <c r="G294" s="56" t="s">
        <v>2769</v>
      </c>
      <c r="H294" s="56" t="s">
        <v>3248</v>
      </c>
      <c r="I294" s="43" t="s">
        <v>3637</v>
      </c>
      <c r="J294" s="55" t="s">
        <v>3773</v>
      </c>
      <c r="K294" s="55" t="s">
        <v>4299</v>
      </c>
    </row>
    <row r="295" spans="1:11" ht="15.5">
      <c r="A295" s="53"/>
      <c r="B295" s="53"/>
      <c r="C295" s="53"/>
      <c r="D295" s="54" t="s">
        <v>2112</v>
      </c>
      <c r="E295" s="29" t="s">
        <v>2113</v>
      </c>
      <c r="F295" s="55" t="s">
        <v>2302</v>
      </c>
      <c r="G295" s="56" t="s">
        <v>2770</v>
      </c>
      <c r="H295" s="56" t="s">
        <v>3249</v>
      </c>
      <c r="I295" s="43" t="s">
        <v>3637</v>
      </c>
      <c r="J295" s="55" t="s">
        <v>3774</v>
      </c>
      <c r="K295" s="55" t="s">
        <v>4300</v>
      </c>
    </row>
    <row r="296" spans="1:11" ht="15.5">
      <c r="A296" s="53"/>
      <c r="B296" s="53"/>
      <c r="C296" s="53"/>
      <c r="D296" s="54" t="s">
        <v>2114</v>
      </c>
      <c r="E296" s="29" t="s">
        <v>2115</v>
      </c>
      <c r="F296" s="55" t="s">
        <v>2302</v>
      </c>
      <c r="G296" s="56" t="s">
        <v>2771</v>
      </c>
      <c r="H296" s="56" t="s">
        <v>3250</v>
      </c>
      <c r="I296" s="43" t="s">
        <v>3637</v>
      </c>
      <c r="J296" s="55" t="s">
        <v>3775</v>
      </c>
      <c r="K296" s="55" t="s">
        <v>4301</v>
      </c>
    </row>
    <row r="297" spans="1:11" ht="15.5">
      <c r="A297" s="53"/>
      <c r="B297" s="53"/>
      <c r="C297" s="53"/>
      <c r="D297" s="54" t="s">
        <v>2116</v>
      </c>
      <c r="E297" s="29" t="s">
        <v>2117</v>
      </c>
      <c r="F297" s="55" t="s">
        <v>2302</v>
      </c>
      <c r="G297" s="56" t="s">
        <v>2772</v>
      </c>
      <c r="H297" s="56" t="s">
        <v>3251</v>
      </c>
      <c r="I297" s="43" t="s">
        <v>3103</v>
      </c>
      <c r="J297" s="55" t="s">
        <v>3776</v>
      </c>
      <c r="K297" s="55" t="s">
        <v>4302</v>
      </c>
    </row>
    <row r="298" spans="1:11" ht="15.5">
      <c r="A298" s="53"/>
      <c r="B298" s="53"/>
      <c r="C298" s="53"/>
      <c r="D298" s="54" t="s">
        <v>2118</v>
      </c>
      <c r="E298" s="29" t="s">
        <v>2119</v>
      </c>
      <c r="F298" s="55" t="s">
        <v>2303</v>
      </c>
      <c r="G298" s="56" t="s">
        <v>2773</v>
      </c>
      <c r="H298" s="56" t="s">
        <v>3252</v>
      </c>
      <c r="I298" s="43" t="s">
        <v>3637</v>
      </c>
      <c r="J298" s="55" t="s">
        <v>3777</v>
      </c>
      <c r="K298" s="55" t="s">
        <v>4303</v>
      </c>
    </row>
    <row r="299" spans="1:11" ht="15.5">
      <c r="A299" s="53"/>
      <c r="B299" s="53"/>
      <c r="C299" s="53" t="s">
        <v>2120</v>
      </c>
      <c r="D299" s="54" t="s">
        <v>2121</v>
      </c>
      <c r="E299" s="29" t="s">
        <v>2122</v>
      </c>
      <c r="F299" s="55" t="s">
        <v>2302</v>
      </c>
      <c r="G299" s="56" t="s">
        <v>2774</v>
      </c>
      <c r="H299" s="56" t="s">
        <v>3253</v>
      </c>
      <c r="I299" s="43" t="s">
        <v>3103</v>
      </c>
      <c r="J299" s="55" t="s">
        <v>3778</v>
      </c>
      <c r="K299" s="55" t="s">
        <v>4304</v>
      </c>
    </row>
    <row r="300" spans="1:11" ht="15.5">
      <c r="A300" s="53"/>
      <c r="B300" s="53"/>
      <c r="C300" s="53"/>
      <c r="D300" s="54" t="s">
        <v>2123</v>
      </c>
      <c r="E300" s="29" t="s">
        <v>2124</v>
      </c>
      <c r="F300" s="55" t="s">
        <v>2302</v>
      </c>
      <c r="G300" s="56" t="s">
        <v>2775</v>
      </c>
      <c r="H300" s="56" t="s">
        <v>3254</v>
      </c>
      <c r="I300" s="43" t="s">
        <v>3103</v>
      </c>
      <c r="J300" s="55" t="s">
        <v>3779</v>
      </c>
      <c r="K300" s="55" t="s">
        <v>4305</v>
      </c>
    </row>
    <row r="301" spans="1:11" ht="15.5">
      <c r="A301" s="53"/>
      <c r="B301" s="53"/>
      <c r="C301" s="53"/>
      <c r="D301" s="54" t="s">
        <v>2125</v>
      </c>
      <c r="E301" s="29" t="s">
        <v>2126</v>
      </c>
      <c r="F301" s="55" t="s">
        <v>2302</v>
      </c>
      <c r="G301" s="56" t="s">
        <v>2776</v>
      </c>
      <c r="H301" s="56" t="s">
        <v>3255</v>
      </c>
      <c r="I301" s="43" t="s">
        <v>3637</v>
      </c>
      <c r="J301" s="55" t="s">
        <v>3780</v>
      </c>
      <c r="K301" s="55" t="s">
        <v>4306</v>
      </c>
    </row>
    <row r="302" spans="1:11" ht="15.5">
      <c r="A302" s="53"/>
      <c r="B302" s="53"/>
      <c r="C302" s="53"/>
      <c r="D302" s="54" t="s">
        <v>2127</v>
      </c>
      <c r="E302" s="29" t="s">
        <v>2128</v>
      </c>
      <c r="F302" s="55" t="s">
        <v>2302</v>
      </c>
      <c r="G302" s="56" t="s">
        <v>2777</v>
      </c>
      <c r="H302" s="56" t="s">
        <v>3256</v>
      </c>
      <c r="I302" s="43" t="s">
        <v>3103</v>
      </c>
      <c r="J302" s="55" t="s">
        <v>3781</v>
      </c>
      <c r="K302" s="55" t="s">
        <v>4307</v>
      </c>
    </row>
    <row r="303" spans="1:11" ht="15.5">
      <c r="A303" s="53"/>
      <c r="B303" s="53"/>
      <c r="C303" s="53"/>
      <c r="D303" s="54" t="s">
        <v>2084</v>
      </c>
      <c r="E303" s="29" t="s">
        <v>2129</v>
      </c>
      <c r="F303" s="55" t="s">
        <v>2304</v>
      </c>
      <c r="G303" s="56" t="s">
        <v>2758</v>
      </c>
      <c r="H303" s="56" t="s">
        <v>3257</v>
      </c>
      <c r="I303" s="43" t="s">
        <v>3637</v>
      </c>
      <c r="J303" s="55" t="s">
        <v>3782</v>
      </c>
      <c r="K303" s="55" t="s">
        <v>4308</v>
      </c>
    </row>
    <row r="304" spans="1:11">
      <c r="A304" s="53" t="s">
        <v>921</v>
      </c>
      <c r="B304" s="58" t="s">
        <v>922</v>
      </c>
      <c r="C304" s="58" t="s">
        <v>923</v>
      </c>
      <c r="D304" s="59" t="s">
        <v>924</v>
      </c>
      <c r="E304" s="28" t="s">
        <v>925</v>
      </c>
      <c r="F304" s="55" t="s">
        <v>2302</v>
      </c>
      <c r="G304" s="56" t="s">
        <v>2778</v>
      </c>
      <c r="H304" s="56" t="s">
        <v>3258</v>
      </c>
      <c r="I304" s="43" t="s">
        <v>3103</v>
      </c>
      <c r="J304" s="55" t="s">
        <v>3783</v>
      </c>
      <c r="K304" s="55" t="s">
        <v>4309</v>
      </c>
    </row>
    <row r="305" spans="1:11">
      <c r="A305" s="53"/>
      <c r="B305" s="58"/>
      <c r="C305" s="58"/>
      <c r="D305" s="59" t="s">
        <v>926</v>
      </c>
      <c r="E305" s="28" t="s">
        <v>927</v>
      </c>
      <c r="F305" s="55" t="s">
        <v>2302</v>
      </c>
      <c r="G305" s="56" t="s">
        <v>2779</v>
      </c>
      <c r="H305" s="56" t="s">
        <v>3259</v>
      </c>
      <c r="I305" s="43" t="s">
        <v>3103</v>
      </c>
      <c r="J305" s="55" t="s">
        <v>3784</v>
      </c>
      <c r="K305" s="55" t="s">
        <v>4310</v>
      </c>
    </row>
    <row r="306" spans="1:11">
      <c r="A306" s="53"/>
      <c r="B306" s="58"/>
      <c r="C306" s="58"/>
      <c r="D306" s="59" t="s">
        <v>928</v>
      </c>
      <c r="E306" s="28" t="s">
        <v>929</v>
      </c>
      <c r="F306" s="55" t="s">
        <v>2302</v>
      </c>
      <c r="G306" s="56" t="s">
        <v>2780</v>
      </c>
      <c r="H306" s="56" t="s">
        <v>3260</v>
      </c>
      <c r="I306" s="43" t="s">
        <v>3637</v>
      </c>
      <c r="J306" s="55" t="s">
        <v>3785</v>
      </c>
      <c r="K306" s="55" t="s">
        <v>4311</v>
      </c>
    </row>
    <row r="307" spans="1:11">
      <c r="A307" s="53"/>
      <c r="B307" s="58"/>
      <c r="C307" s="58"/>
      <c r="D307" s="59" t="s">
        <v>930</v>
      </c>
      <c r="E307" s="28" t="s">
        <v>931</v>
      </c>
      <c r="F307" s="55" t="s">
        <v>2302</v>
      </c>
      <c r="G307" s="56" t="s">
        <v>2781</v>
      </c>
      <c r="H307" s="56" t="s">
        <v>3261</v>
      </c>
      <c r="I307" s="43" t="s">
        <v>3103</v>
      </c>
      <c r="J307" s="55" t="s">
        <v>3560</v>
      </c>
      <c r="K307" s="55" t="s">
        <v>4312</v>
      </c>
    </row>
    <row r="308" spans="1:11">
      <c r="A308" s="53"/>
      <c r="B308" s="58"/>
      <c r="C308" s="58"/>
      <c r="D308" s="59" t="s">
        <v>932</v>
      </c>
      <c r="E308" s="28" t="s">
        <v>933</v>
      </c>
      <c r="F308" s="55" t="s">
        <v>2302</v>
      </c>
      <c r="G308" s="56" t="s">
        <v>2782</v>
      </c>
      <c r="H308" s="56" t="s">
        <v>3262</v>
      </c>
      <c r="I308" s="43" t="s">
        <v>3103</v>
      </c>
      <c r="J308" s="55" t="s">
        <v>3786</v>
      </c>
      <c r="K308" s="55" t="s">
        <v>4313</v>
      </c>
    </row>
    <row r="309" spans="1:11">
      <c r="A309" s="53"/>
      <c r="B309" s="58"/>
      <c r="C309" s="58" t="s">
        <v>934</v>
      </c>
      <c r="D309" s="59" t="s">
        <v>935</v>
      </c>
      <c r="E309" s="28" t="s">
        <v>936</v>
      </c>
      <c r="F309" s="55" t="s">
        <v>2302</v>
      </c>
      <c r="G309" s="56" t="s">
        <v>2783</v>
      </c>
      <c r="H309" s="56" t="s">
        <v>3263</v>
      </c>
      <c r="I309" s="43" t="s">
        <v>3103</v>
      </c>
      <c r="J309" s="55" t="s">
        <v>3787</v>
      </c>
      <c r="K309" s="55" t="s">
        <v>4314</v>
      </c>
    </row>
    <row r="310" spans="1:11">
      <c r="A310" s="53"/>
      <c r="B310" s="58"/>
      <c r="C310" s="58"/>
      <c r="D310" s="59" t="s">
        <v>937</v>
      </c>
      <c r="E310" s="28" t="s">
        <v>938</v>
      </c>
      <c r="F310" s="55" t="s">
        <v>2303</v>
      </c>
      <c r="G310" s="56" t="s">
        <v>2784</v>
      </c>
      <c r="H310" s="56" t="s">
        <v>3264</v>
      </c>
      <c r="I310" s="43" t="s">
        <v>3637</v>
      </c>
      <c r="J310" s="55" t="s">
        <v>3788</v>
      </c>
      <c r="K310" s="55" t="s">
        <v>4315</v>
      </c>
    </row>
    <row r="311" spans="1:11">
      <c r="A311" s="53"/>
      <c r="B311" s="58"/>
      <c r="C311" s="58"/>
      <c r="D311" s="59" t="s">
        <v>939</v>
      </c>
      <c r="E311" s="28" t="s">
        <v>940</v>
      </c>
      <c r="F311" s="55" t="s">
        <v>2302</v>
      </c>
      <c r="G311" s="56" t="s">
        <v>2785</v>
      </c>
      <c r="H311" s="56" t="s">
        <v>3265</v>
      </c>
      <c r="I311" s="43" t="s">
        <v>3637</v>
      </c>
      <c r="J311" s="55" t="s">
        <v>3789</v>
      </c>
      <c r="K311" s="55" t="s">
        <v>4316</v>
      </c>
    </row>
    <row r="312" spans="1:11">
      <c r="A312" s="53"/>
      <c r="B312" s="58"/>
      <c r="C312" s="58"/>
      <c r="D312" s="59" t="s">
        <v>941</v>
      </c>
      <c r="E312" s="28" t="s">
        <v>942</v>
      </c>
      <c r="F312" s="55" t="s">
        <v>2302</v>
      </c>
      <c r="G312" s="56" t="s">
        <v>2786</v>
      </c>
      <c r="H312" s="56" t="s">
        <v>3266</v>
      </c>
      <c r="I312" s="43" t="s">
        <v>3103</v>
      </c>
      <c r="J312" s="55" t="s">
        <v>3790</v>
      </c>
      <c r="K312" s="55" t="s">
        <v>4317</v>
      </c>
    </row>
    <row r="313" spans="1:11">
      <c r="A313" s="53"/>
      <c r="B313" s="58"/>
      <c r="C313" s="58"/>
      <c r="D313" s="59" t="s">
        <v>943</v>
      </c>
      <c r="E313" s="28" t="s">
        <v>944</v>
      </c>
      <c r="F313" s="55" t="s">
        <v>2302</v>
      </c>
      <c r="G313" s="56" t="s">
        <v>2787</v>
      </c>
      <c r="H313" s="56" t="s">
        <v>3267</v>
      </c>
      <c r="I313" s="43" t="s">
        <v>3103</v>
      </c>
      <c r="J313" s="55" t="s">
        <v>3791</v>
      </c>
      <c r="K313" s="55" t="s">
        <v>4318</v>
      </c>
    </row>
    <row r="314" spans="1:11">
      <c r="A314" s="53"/>
      <c r="B314" s="58"/>
      <c r="C314" s="58" t="s">
        <v>945</v>
      </c>
      <c r="D314" s="59" t="s">
        <v>946</v>
      </c>
      <c r="E314" s="28" t="s">
        <v>947</v>
      </c>
      <c r="F314" s="55" t="s">
        <v>2303</v>
      </c>
      <c r="G314" s="56" t="s">
        <v>2788</v>
      </c>
      <c r="H314" s="56" t="s">
        <v>3268</v>
      </c>
      <c r="I314" s="43" t="s">
        <v>3637</v>
      </c>
      <c r="J314" s="55" t="s">
        <v>3792</v>
      </c>
      <c r="K314" s="55" t="s">
        <v>4319</v>
      </c>
    </row>
    <row r="315" spans="1:11">
      <c r="A315" s="53"/>
      <c r="B315" s="58"/>
      <c r="C315" s="58"/>
      <c r="D315" s="59" t="s">
        <v>948</v>
      </c>
      <c r="E315" s="28" t="s">
        <v>949</v>
      </c>
      <c r="F315" s="55" t="s">
        <v>2303</v>
      </c>
      <c r="G315" s="56" t="s">
        <v>2789</v>
      </c>
      <c r="H315" s="56" t="s">
        <v>3269</v>
      </c>
      <c r="I315" s="43" t="s">
        <v>3637</v>
      </c>
      <c r="J315" s="55" t="s">
        <v>3793</v>
      </c>
      <c r="K315" s="55" t="s">
        <v>4320</v>
      </c>
    </row>
    <row r="316" spans="1:11">
      <c r="A316" s="53"/>
      <c r="B316" s="58"/>
      <c r="C316" s="58"/>
      <c r="D316" s="59" t="s">
        <v>950</v>
      </c>
      <c r="E316" s="28" t="s">
        <v>951</v>
      </c>
      <c r="F316" s="55" t="s">
        <v>2303</v>
      </c>
      <c r="G316" s="56" t="s">
        <v>2790</v>
      </c>
      <c r="H316" s="56" t="s">
        <v>3270</v>
      </c>
      <c r="I316" s="43" t="s">
        <v>3103</v>
      </c>
      <c r="J316" s="55" t="s">
        <v>3794</v>
      </c>
      <c r="K316" s="55" t="s">
        <v>4321</v>
      </c>
    </row>
    <row r="317" spans="1:11">
      <c r="A317" s="53"/>
      <c r="B317" s="58"/>
      <c r="C317" s="58"/>
      <c r="D317" s="59" t="s">
        <v>952</v>
      </c>
      <c r="E317" s="28" t="s">
        <v>953</v>
      </c>
      <c r="F317" s="55" t="s">
        <v>2303</v>
      </c>
      <c r="G317" s="56" t="s">
        <v>2791</v>
      </c>
      <c r="H317" s="56" t="s">
        <v>3271</v>
      </c>
      <c r="I317" s="43" t="s">
        <v>3637</v>
      </c>
      <c r="J317" s="55" t="s">
        <v>3795</v>
      </c>
      <c r="K317" s="55" t="s">
        <v>4322</v>
      </c>
    </row>
    <row r="318" spans="1:11">
      <c r="A318" s="53"/>
      <c r="B318" s="58"/>
      <c r="C318" s="58"/>
      <c r="D318" s="59" t="s">
        <v>954</v>
      </c>
      <c r="E318" s="28" t="s">
        <v>955</v>
      </c>
      <c r="F318" s="55" t="s">
        <v>2303</v>
      </c>
      <c r="G318" s="56" t="s">
        <v>2792</v>
      </c>
      <c r="H318" s="56" t="s">
        <v>3272</v>
      </c>
      <c r="I318" s="43" t="s">
        <v>3637</v>
      </c>
      <c r="J318" s="55" t="s">
        <v>3796</v>
      </c>
      <c r="K318" s="55" t="s">
        <v>4323</v>
      </c>
    </row>
    <row r="319" spans="1:11">
      <c r="A319" s="53"/>
      <c r="B319" s="58"/>
      <c r="C319" s="58" t="s">
        <v>956</v>
      </c>
      <c r="D319" s="59" t="s">
        <v>957</v>
      </c>
      <c r="E319" s="28" t="s">
        <v>958</v>
      </c>
      <c r="F319" s="55" t="s">
        <v>2303</v>
      </c>
      <c r="G319" s="56" t="s">
        <v>2793</v>
      </c>
      <c r="H319" s="56" t="s">
        <v>3273</v>
      </c>
      <c r="I319" s="43" t="s">
        <v>3637</v>
      </c>
      <c r="J319" s="55" t="s">
        <v>3797</v>
      </c>
      <c r="K319" s="55" t="s">
        <v>4324</v>
      </c>
    </row>
    <row r="320" spans="1:11" ht="15.5">
      <c r="A320" s="53"/>
      <c r="B320" s="58"/>
      <c r="C320" s="58"/>
      <c r="D320" s="59" t="s">
        <v>959</v>
      </c>
      <c r="E320" s="29" t="s">
        <v>960</v>
      </c>
      <c r="F320" s="55" t="s">
        <v>2302</v>
      </c>
      <c r="G320" s="56" t="s">
        <v>2794</v>
      </c>
      <c r="H320" s="56" t="s">
        <v>3274</v>
      </c>
      <c r="I320" s="43" t="s">
        <v>3637</v>
      </c>
      <c r="J320" s="55" t="s">
        <v>3798</v>
      </c>
      <c r="K320" s="55" t="s">
        <v>4325</v>
      </c>
    </row>
    <row r="321" spans="1:11" ht="15.5">
      <c r="A321" s="53"/>
      <c r="B321" s="58"/>
      <c r="C321" s="58"/>
      <c r="D321" s="59" t="s">
        <v>961</v>
      </c>
      <c r="E321" s="29" t="s">
        <v>962</v>
      </c>
      <c r="F321" s="55" t="s">
        <v>2302</v>
      </c>
      <c r="G321" s="56" t="s">
        <v>2795</v>
      </c>
      <c r="H321" s="56" t="s">
        <v>3275</v>
      </c>
      <c r="I321" s="43" t="s">
        <v>3103</v>
      </c>
      <c r="J321" s="55" t="s">
        <v>3799</v>
      </c>
      <c r="K321" s="55" t="s">
        <v>4326</v>
      </c>
    </row>
    <row r="322" spans="1:11" ht="15.5">
      <c r="A322" s="53"/>
      <c r="B322" s="58"/>
      <c r="C322" s="58"/>
      <c r="D322" s="59" t="s">
        <v>963</v>
      </c>
      <c r="E322" s="29" t="s">
        <v>964</v>
      </c>
      <c r="F322" s="55" t="s">
        <v>2302</v>
      </c>
      <c r="G322" s="56" t="s">
        <v>2796</v>
      </c>
      <c r="H322" s="56" t="s">
        <v>3276</v>
      </c>
      <c r="I322" s="43" t="s">
        <v>3637</v>
      </c>
      <c r="J322" s="55" t="s">
        <v>3800</v>
      </c>
      <c r="K322" s="55" t="s">
        <v>4327</v>
      </c>
    </row>
    <row r="323" spans="1:11" ht="15.5">
      <c r="A323" s="53"/>
      <c r="B323" s="58"/>
      <c r="C323" s="58"/>
      <c r="D323" s="59" t="s">
        <v>965</v>
      </c>
      <c r="E323" s="29" t="s">
        <v>966</v>
      </c>
      <c r="F323" s="55" t="s">
        <v>2302</v>
      </c>
      <c r="G323" s="56" t="s">
        <v>2797</v>
      </c>
      <c r="H323" s="56" t="s">
        <v>3277</v>
      </c>
      <c r="I323" s="43" t="s">
        <v>3103</v>
      </c>
      <c r="J323" s="55" t="s">
        <v>3801</v>
      </c>
      <c r="K323" s="55" t="s">
        <v>4328</v>
      </c>
    </row>
    <row r="324" spans="1:11" ht="15.5">
      <c r="A324" s="53"/>
      <c r="B324" s="58"/>
      <c r="C324" s="60" t="s">
        <v>967</v>
      </c>
      <c r="D324" s="59" t="s">
        <v>968</v>
      </c>
      <c r="E324" s="29" t="s">
        <v>969</v>
      </c>
      <c r="F324" s="55" t="s">
        <v>2302</v>
      </c>
      <c r="G324" s="56" t="s">
        <v>2798</v>
      </c>
      <c r="H324" s="56" t="s">
        <v>3278</v>
      </c>
      <c r="I324" s="43" t="s">
        <v>3103</v>
      </c>
      <c r="J324" s="55" t="s">
        <v>3802</v>
      </c>
      <c r="K324" s="55" t="s">
        <v>4329</v>
      </c>
    </row>
    <row r="325" spans="1:11" ht="15.5">
      <c r="A325" s="53"/>
      <c r="B325" s="58"/>
      <c r="C325" s="60"/>
      <c r="D325" s="59" t="s">
        <v>970</v>
      </c>
      <c r="E325" s="29" t="s">
        <v>971</v>
      </c>
      <c r="F325" s="55" t="s">
        <v>2302</v>
      </c>
      <c r="G325" s="56" t="s">
        <v>2799</v>
      </c>
      <c r="H325" s="56" t="s">
        <v>3279</v>
      </c>
      <c r="I325" s="43" t="s">
        <v>3637</v>
      </c>
      <c r="J325" s="55" t="s">
        <v>3803</v>
      </c>
      <c r="K325" s="55" t="s">
        <v>4330</v>
      </c>
    </row>
    <row r="326" spans="1:11" ht="15.5">
      <c r="A326" s="53"/>
      <c r="B326" s="58"/>
      <c r="C326" s="60"/>
      <c r="D326" s="59" t="s">
        <v>972</v>
      </c>
      <c r="E326" s="29" t="s">
        <v>973</v>
      </c>
      <c r="F326" s="55" t="s">
        <v>2304</v>
      </c>
      <c r="G326" s="56" t="s">
        <v>2800</v>
      </c>
      <c r="H326" s="56" t="s">
        <v>3280</v>
      </c>
      <c r="I326" s="43" t="s">
        <v>3103</v>
      </c>
      <c r="J326" s="55" t="s">
        <v>3804</v>
      </c>
      <c r="K326" s="55" t="s">
        <v>4331</v>
      </c>
    </row>
    <row r="327" spans="1:11" ht="15.5">
      <c r="A327" s="53"/>
      <c r="B327" s="58"/>
      <c r="C327" s="60"/>
      <c r="D327" s="59" t="s">
        <v>974</v>
      </c>
      <c r="E327" s="29" t="s">
        <v>975</v>
      </c>
      <c r="F327" s="55" t="s">
        <v>2302</v>
      </c>
      <c r="G327" s="56" t="s">
        <v>2801</v>
      </c>
      <c r="H327" s="56" t="s">
        <v>3281</v>
      </c>
      <c r="I327" s="43" t="s">
        <v>3637</v>
      </c>
      <c r="J327" s="55" t="s">
        <v>3805</v>
      </c>
      <c r="K327" s="55" t="s">
        <v>4332</v>
      </c>
    </row>
    <row r="328" spans="1:11" ht="15.5">
      <c r="A328" s="53"/>
      <c r="B328" s="58"/>
      <c r="C328" s="60"/>
      <c r="D328" s="59" t="s">
        <v>976</v>
      </c>
      <c r="E328" s="29" t="s">
        <v>977</v>
      </c>
      <c r="F328" s="55" t="s">
        <v>2302</v>
      </c>
      <c r="G328" s="56" t="s">
        <v>2802</v>
      </c>
      <c r="H328" s="56" t="s">
        <v>3282</v>
      </c>
      <c r="I328" s="43" t="s">
        <v>3103</v>
      </c>
      <c r="J328" s="55" t="s">
        <v>3806</v>
      </c>
      <c r="K328" s="55" t="s">
        <v>4333</v>
      </c>
    </row>
    <row r="329" spans="1:11" ht="15.5">
      <c r="A329" s="53"/>
      <c r="B329" s="58" t="s">
        <v>22</v>
      </c>
      <c r="C329" s="58" t="s">
        <v>978</v>
      </c>
      <c r="D329" s="59" t="s">
        <v>979</v>
      </c>
      <c r="E329" s="29" t="s">
        <v>980</v>
      </c>
      <c r="F329" s="55" t="s">
        <v>2302</v>
      </c>
      <c r="G329" s="56" t="s">
        <v>2803</v>
      </c>
      <c r="H329" s="56" t="s">
        <v>3283</v>
      </c>
      <c r="I329" s="43" t="s">
        <v>3103</v>
      </c>
      <c r="J329" s="55" t="s">
        <v>3807</v>
      </c>
      <c r="K329" s="55" t="s">
        <v>4334</v>
      </c>
    </row>
    <row r="330" spans="1:11" ht="15.5">
      <c r="A330" s="53"/>
      <c r="B330" s="58"/>
      <c r="C330" s="58"/>
      <c r="D330" s="59" t="s">
        <v>981</v>
      </c>
      <c r="E330" s="29" t="s">
        <v>982</v>
      </c>
      <c r="F330" s="55" t="s">
        <v>2302</v>
      </c>
      <c r="G330" s="56" t="s">
        <v>2804</v>
      </c>
      <c r="H330" s="56" t="s">
        <v>3284</v>
      </c>
      <c r="I330" s="43" t="s">
        <v>3637</v>
      </c>
      <c r="J330" s="55" t="s">
        <v>3808</v>
      </c>
      <c r="K330" s="55" t="s">
        <v>4335</v>
      </c>
    </row>
    <row r="331" spans="1:11" ht="15.5">
      <c r="A331" s="53"/>
      <c r="B331" s="58"/>
      <c r="C331" s="58"/>
      <c r="D331" s="59" t="s">
        <v>983</v>
      </c>
      <c r="E331" s="29" t="s">
        <v>984</v>
      </c>
      <c r="F331" s="55" t="s">
        <v>2304</v>
      </c>
      <c r="G331" s="56" t="s">
        <v>2805</v>
      </c>
      <c r="H331" s="56" t="s">
        <v>3285</v>
      </c>
      <c r="I331" s="43" t="s">
        <v>3103</v>
      </c>
      <c r="J331" s="55" t="s">
        <v>3809</v>
      </c>
      <c r="K331" s="55" t="s">
        <v>4336</v>
      </c>
    </row>
    <row r="332" spans="1:11" ht="15.5">
      <c r="A332" s="53"/>
      <c r="B332" s="58"/>
      <c r="C332" s="58"/>
      <c r="D332" s="59" t="s">
        <v>985</v>
      </c>
      <c r="E332" s="29" t="s">
        <v>986</v>
      </c>
      <c r="F332" s="55" t="s">
        <v>2302</v>
      </c>
      <c r="G332" s="56" t="s">
        <v>2806</v>
      </c>
      <c r="H332" s="56" t="s">
        <v>3286</v>
      </c>
      <c r="I332" s="43" t="s">
        <v>3103</v>
      </c>
      <c r="J332" s="55" t="s">
        <v>3810</v>
      </c>
      <c r="K332" s="55" t="s">
        <v>4337</v>
      </c>
    </row>
    <row r="333" spans="1:11" ht="15.5">
      <c r="A333" s="53"/>
      <c r="B333" s="58"/>
      <c r="C333" s="58"/>
      <c r="D333" s="59" t="s">
        <v>987</v>
      </c>
      <c r="E333" s="29" t="s">
        <v>988</v>
      </c>
      <c r="F333" s="55" t="s">
        <v>2302</v>
      </c>
      <c r="G333" s="56" t="s">
        <v>2807</v>
      </c>
      <c r="H333" s="56" t="s">
        <v>3287</v>
      </c>
      <c r="I333" s="43" t="s">
        <v>3103</v>
      </c>
      <c r="J333" s="55" t="s">
        <v>3811</v>
      </c>
      <c r="K333" s="55" t="s">
        <v>4338</v>
      </c>
    </row>
    <row r="334" spans="1:11" ht="15.5">
      <c r="A334" s="53"/>
      <c r="B334" s="58"/>
      <c r="C334" s="58" t="s">
        <v>989</v>
      </c>
      <c r="D334" s="59" t="s">
        <v>990</v>
      </c>
      <c r="E334" s="29" t="s">
        <v>991</v>
      </c>
      <c r="F334" s="55" t="s">
        <v>2302</v>
      </c>
      <c r="G334" s="56" t="s">
        <v>2808</v>
      </c>
      <c r="H334" s="56" t="s">
        <v>3288</v>
      </c>
      <c r="I334" s="43" t="s">
        <v>3637</v>
      </c>
      <c r="J334" s="55" t="s">
        <v>3812</v>
      </c>
      <c r="K334" s="55" t="s">
        <v>4339</v>
      </c>
    </row>
    <row r="335" spans="1:11" ht="15.5">
      <c r="A335" s="53"/>
      <c r="B335" s="58"/>
      <c r="C335" s="58"/>
      <c r="D335" s="59" t="s">
        <v>992</v>
      </c>
      <c r="E335" s="29" t="s">
        <v>993</v>
      </c>
      <c r="F335" s="55" t="s">
        <v>2302</v>
      </c>
      <c r="G335" s="56" t="s">
        <v>2809</v>
      </c>
      <c r="H335" s="56" t="s">
        <v>3289</v>
      </c>
      <c r="I335" s="43" t="s">
        <v>3637</v>
      </c>
      <c r="J335" s="55" t="s">
        <v>3736</v>
      </c>
      <c r="K335" s="55" t="s">
        <v>4340</v>
      </c>
    </row>
    <row r="336" spans="1:11" ht="15.5">
      <c r="A336" s="53"/>
      <c r="B336" s="58"/>
      <c r="C336" s="58"/>
      <c r="D336" s="59" t="s">
        <v>994</v>
      </c>
      <c r="E336" s="29" t="s">
        <v>995</v>
      </c>
      <c r="F336" s="55" t="s">
        <v>2302</v>
      </c>
      <c r="G336" s="56" t="s">
        <v>2810</v>
      </c>
      <c r="H336" s="56" t="s">
        <v>3141</v>
      </c>
      <c r="I336" s="43" t="s">
        <v>3103</v>
      </c>
      <c r="J336" s="55" t="s">
        <v>3813</v>
      </c>
      <c r="K336" s="55" t="s">
        <v>4341</v>
      </c>
    </row>
    <row r="337" spans="1:11" ht="15.5">
      <c r="A337" s="53"/>
      <c r="B337" s="58"/>
      <c r="C337" s="58"/>
      <c r="D337" s="59" t="s">
        <v>996</v>
      </c>
      <c r="E337" s="29" t="s">
        <v>997</v>
      </c>
      <c r="F337" s="55" t="s">
        <v>2302</v>
      </c>
      <c r="G337" s="56" t="s">
        <v>2811</v>
      </c>
      <c r="H337" s="56" t="s">
        <v>3290</v>
      </c>
      <c r="I337" s="43" t="s">
        <v>3103</v>
      </c>
      <c r="J337" s="55" t="s">
        <v>3814</v>
      </c>
      <c r="K337" s="55" t="s">
        <v>4342</v>
      </c>
    </row>
    <row r="338" spans="1:11" ht="15.5">
      <c r="A338" s="53"/>
      <c r="B338" s="58"/>
      <c r="C338" s="58"/>
      <c r="D338" s="59" t="s">
        <v>998</v>
      </c>
      <c r="E338" s="29" t="s">
        <v>999</v>
      </c>
      <c r="F338" s="55" t="s">
        <v>2304</v>
      </c>
      <c r="G338" s="56" t="s">
        <v>2812</v>
      </c>
      <c r="H338" s="56" t="s">
        <v>3291</v>
      </c>
      <c r="I338" s="43" t="s">
        <v>3637</v>
      </c>
      <c r="J338" s="55" t="s">
        <v>3815</v>
      </c>
      <c r="K338" s="55" t="s">
        <v>4343</v>
      </c>
    </row>
    <row r="339" spans="1:11" ht="15.5">
      <c r="A339" s="53"/>
      <c r="B339" s="58"/>
      <c r="C339" s="58" t="s">
        <v>1000</v>
      </c>
      <c r="D339" s="59" t="s">
        <v>1001</v>
      </c>
      <c r="E339" s="29" t="s">
        <v>1002</v>
      </c>
      <c r="F339" s="55" t="s">
        <v>2304</v>
      </c>
      <c r="G339" s="56" t="s">
        <v>2813</v>
      </c>
      <c r="H339" s="56" t="s">
        <v>3292</v>
      </c>
      <c r="I339" s="43" t="s">
        <v>3637</v>
      </c>
      <c r="J339" s="55" t="s">
        <v>3748</v>
      </c>
      <c r="K339" s="55" t="s">
        <v>4344</v>
      </c>
    </row>
    <row r="340" spans="1:11" ht="15.5">
      <c r="A340" s="53"/>
      <c r="B340" s="58"/>
      <c r="C340" s="58"/>
      <c r="D340" s="59" t="s">
        <v>1003</v>
      </c>
      <c r="E340" s="29" t="s">
        <v>1004</v>
      </c>
      <c r="F340" s="55" t="s">
        <v>2304</v>
      </c>
      <c r="G340" s="56" t="s">
        <v>2814</v>
      </c>
      <c r="H340" s="56" t="s">
        <v>3293</v>
      </c>
      <c r="I340" s="43" t="s">
        <v>3103</v>
      </c>
      <c r="J340" s="55" t="s">
        <v>3816</v>
      </c>
      <c r="K340" s="55" t="s">
        <v>4345</v>
      </c>
    </row>
    <row r="341" spans="1:11" ht="15.5">
      <c r="A341" s="53"/>
      <c r="B341" s="58"/>
      <c r="C341" s="58"/>
      <c r="D341" s="59" t="s">
        <v>1005</v>
      </c>
      <c r="E341" s="29" t="s">
        <v>1006</v>
      </c>
      <c r="F341" s="55" t="s">
        <v>2302</v>
      </c>
      <c r="G341" s="56" t="s">
        <v>2815</v>
      </c>
      <c r="H341" s="56" t="s">
        <v>3294</v>
      </c>
      <c r="I341" s="43" t="s">
        <v>3637</v>
      </c>
      <c r="J341" s="55" t="s">
        <v>3817</v>
      </c>
      <c r="K341" s="55" t="s">
        <v>4346</v>
      </c>
    </row>
    <row r="342" spans="1:11" ht="15.5">
      <c r="A342" s="53"/>
      <c r="B342" s="58"/>
      <c r="C342" s="58"/>
      <c r="D342" s="59" t="s">
        <v>1007</v>
      </c>
      <c r="E342" s="29" t="s">
        <v>1008</v>
      </c>
      <c r="F342" s="55" t="s">
        <v>2302</v>
      </c>
      <c r="G342" s="56" t="s">
        <v>2816</v>
      </c>
      <c r="H342" s="56" t="s">
        <v>3209</v>
      </c>
      <c r="I342" s="43" t="s">
        <v>3637</v>
      </c>
      <c r="J342" s="55" t="s">
        <v>3818</v>
      </c>
      <c r="K342" s="55" t="s">
        <v>4347</v>
      </c>
    </row>
    <row r="343" spans="1:11" ht="15.5">
      <c r="A343" s="53"/>
      <c r="B343" s="58"/>
      <c r="C343" s="58"/>
      <c r="D343" s="59" t="s">
        <v>1009</v>
      </c>
      <c r="E343" s="29" t="s">
        <v>1010</v>
      </c>
      <c r="F343" s="55" t="s">
        <v>2302</v>
      </c>
      <c r="G343" s="56" t="s">
        <v>2817</v>
      </c>
      <c r="H343" s="56" t="s">
        <v>3295</v>
      </c>
      <c r="I343" s="43" t="s">
        <v>3637</v>
      </c>
      <c r="J343" s="55" t="s">
        <v>3819</v>
      </c>
      <c r="K343" s="55" t="s">
        <v>4348</v>
      </c>
    </row>
    <row r="344" spans="1:11" ht="15.5">
      <c r="A344" s="53"/>
      <c r="B344" s="58"/>
      <c r="C344" s="58" t="s">
        <v>1011</v>
      </c>
      <c r="D344" s="59" t="s">
        <v>1012</v>
      </c>
      <c r="E344" s="29" t="s">
        <v>1013</v>
      </c>
      <c r="F344" s="55" t="s">
        <v>2302</v>
      </c>
      <c r="G344" s="56" t="s">
        <v>2818</v>
      </c>
      <c r="H344" s="56" t="s">
        <v>3296</v>
      </c>
      <c r="I344" s="43" t="s">
        <v>3637</v>
      </c>
      <c r="J344" s="55" t="s">
        <v>3820</v>
      </c>
      <c r="K344" s="55" t="s">
        <v>4349</v>
      </c>
    </row>
    <row r="345" spans="1:11" ht="15.5">
      <c r="A345" s="53"/>
      <c r="B345" s="58"/>
      <c r="C345" s="58"/>
      <c r="D345" s="59" t="s">
        <v>1014</v>
      </c>
      <c r="E345" s="29" t="s">
        <v>1015</v>
      </c>
      <c r="F345" s="55" t="s">
        <v>2303</v>
      </c>
      <c r="G345" s="56" t="s">
        <v>2819</v>
      </c>
      <c r="H345" s="56" t="s">
        <v>3297</v>
      </c>
      <c r="I345" s="43" t="s">
        <v>3103</v>
      </c>
      <c r="J345" s="55" t="s">
        <v>3821</v>
      </c>
      <c r="K345" s="55" t="s">
        <v>4350</v>
      </c>
    </row>
    <row r="346" spans="1:11" ht="15.5">
      <c r="A346" s="53"/>
      <c r="B346" s="58"/>
      <c r="C346" s="58"/>
      <c r="D346" s="59" t="s">
        <v>1016</v>
      </c>
      <c r="E346" s="29" t="s">
        <v>1017</v>
      </c>
      <c r="F346" s="55" t="s">
        <v>2302</v>
      </c>
      <c r="G346" s="56" t="s">
        <v>2820</v>
      </c>
      <c r="H346" s="56" t="s">
        <v>3198</v>
      </c>
      <c r="I346" s="43" t="s">
        <v>3637</v>
      </c>
      <c r="J346" s="55" t="s">
        <v>3822</v>
      </c>
      <c r="K346" s="55" t="s">
        <v>4351</v>
      </c>
    </row>
    <row r="347" spans="1:11" ht="15.5">
      <c r="A347" s="53"/>
      <c r="B347" s="58"/>
      <c r="C347" s="58"/>
      <c r="D347" s="59" t="s">
        <v>1018</v>
      </c>
      <c r="E347" s="29" t="s">
        <v>1019</v>
      </c>
      <c r="F347" s="55" t="s">
        <v>2302</v>
      </c>
      <c r="G347" s="56" t="s">
        <v>2821</v>
      </c>
      <c r="H347" s="56" t="s">
        <v>3298</v>
      </c>
      <c r="I347" s="43" t="s">
        <v>3103</v>
      </c>
      <c r="J347" s="55" t="s">
        <v>3823</v>
      </c>
      <c r="K347" s="55" t="s">
        <v>4352</v>
      </c>
    </row>
    <row r="348" spans="1:11" ht="15.5">
      <c r="A348" s="53"/>
      <c r="B348" s="58"/>
      <c r="C348" s="58"/>
      <c r="D348" s="59" t="s">
        <v>1020</v>
      </c>
      <c r="E348" s="29" t="s">
        <v>1021</v>
      </c>
      <c r="F348" s="55" t="s">
        <v>2302</v>
      </c>
      <c r="G348" s="56" t="s">
        <v>2822</v>
      </c>
      <c r="H348" s="56" t="s">
        <v>3299</v>
      </c>
      <c r="I348" s="43" t="s">
        <v>3103</v>
      </c>
      <c r="J348" s="55" t="s">
        <v>3824</v>
      </c>
      <c r="K348" s="55" t="s">
        <v>4353</v>
      </c>
    </row>
    <row r="349" spans="1:11" ht="15.5">
      <c r="A349" s="53"/>
      <c r="B349" s="58"/>
      <c r="C349" s="58" t="s">
        <v>1022</v>
      </c>
      <c r="D349" s="59" t="s">
        <v>1023</v>
      </c>
      <c r="E349" s="29" t="s">
        <v>1024</v>
      </c>
      <c r="F349" s="55" t="s">
        <v>2302</v>
      </c>
      <c r="G349" s="56" t="s">
        <v>2823</v>
      </c>
      <c r="H349" s="56" t="s">
        <v>3300</v>
      </c>
      <c r="I349" s="43" t="s">
        <v>3637</v>
      </c>
      <c r="J349" s="55" t="s">
        <v>3825</v>
      </c>
      <c r="K349" s="55" t="s">
        <v>4354</v>
      </c>
    </row>
    <row r="350" spans="1:11" ht="15.5">
      <c r="A350" s="53"/>
      <c r="B350" s="58"/>
      <c r="C350" s="58"/>
      <c r="D350" s="59" t="s">
        <v>1025</v>
      </c>
      <c r="E350" s="29" t="s">
        <v>1026</v>
      </c>
      <c r="F350" s="55" t="s">
        <v>2302</v>
      </c>
      <c r="G350" s="56" t="s">
        <v>2824</v>
      </c>
      <c r="H350" s="56" t="s">
        <v>3301</v>
      </c>
      <c r="I350" s="43" t="s">
        <v>3103</v>
      </c>
      <c r="J350" s="55" t="s">
        <v>3826</v>
      </c>
      <c r="K350" s="55" t="s">
        <v>4355</v>
      </c>
    </row>
    <row r="351" spans="1:11" ht="15.5">
      <c r="A351" s="53"/>
      <c r="B351" s="58"/>
      <c r="C351" s="58"/>
      <c r="D351" s="59" t="s">
        <v>1027</v>
      </c>
      <c r="E351" s="29" t="s">
        <v>1028</v>
      </c>
      <c r="F351" s="55" t="s">
        <v>2304</v>
      </c>
      <c r="G351" s="56" t="s">
        <v>2825</v>
      </c>
      <c r="H351" s="56" t="s">
        <v>3302</v>
      </c>
      <c r="I351" s="43" t="s">
        <v>3637</v>
      </c>
      <c r="J351" s="55" t="s">
        <v>3827</v>
      </c>
      <c r="K351" s="55" t="s">
        <v>4356</v>
      </c>
    </row>
    <row r="352" spans="1:11" ht="15.5">
      <c r="A352" s="53"/>
      <c r="B352" s="58"/>
      <c r="C352" s="58"/>
      <c r="D352" s="59" t="s">
        <v>1029</v>
      </c>
      <c r="E352" s="29" t="s">
        <v>1030</v>
      </c>
      <c r="F352" s="55" t="s">
        <v>2302</v>
      </c>
      <c r="G352" s="56" t="s">
        <v>2826</v>
      </c>
      <c r="H352" s="56" t="s">
        <v>3303</v>
      </c>
      <c r="I352" s="43" t="s">
        <v>3103</v>
      </c>
      <c r="J352" s="55" t="s">
        <v>3828</v>
      </c>
      <c r="K352" s="55" t="s">
        <v>4357</v>
      </c>
    </row>
    <row r="353" spans="1:11" ht="15.5">
      <c r="A353" s="53"/>
      <c r="B353" s="58"/>
      <c r="C353" s="58"/>
      <c r="D353" s="59" t="s">
        <v>1031</v>
      </c>
      <c r="E353" s="29" t="s">
        <v>1032</v>
      </c>
      <c r="F353" s="55" t="s">
        <v>2302</v>
      </c>
      <c r="G353" s="56" t="s">
        <v>2827</v>
      </c>
      <c r="H353" s="56" t="s">
        <v>3304</v>
      </c>
      <c r="I353" s="43" t="s">
        <v>3103</v>
      </c>
      <c r="J353" s="55" t="s">
        <v>3829</v>
      </c>
      <c r="K353" s="55" t="s">
        <v>4358</v>
      </c>
    </row>
    <row r="354" spans="1:11" ht="15.5">
      <c r="A354" s="53"/>
      <c r="B354" s="58" t="s">
        <v>31</v>
      </c>
      <c r="C354" s="58" t="s">
        <v>1033</v>
      </c>
      <c r="D354" s="59" t="s">
        <v>1034</v>
      </c>
      <c r="E354" s="29" t="s">
        <v>1035</v>
      </c>
      <c r="F354" s="55" t="s">
        <v>2302</v>
      </c>
      <c r="G354" s="56" t="s">
        <v>2828</v>
      </c>
      <c r="H354" s="56" t="s">
        <v>3211</v>
      </c>
      <c r="I354" s="43" t="s">
        <v>3637</v>
      </c>
      <c r="J354" s="55" t="s">
        <v>3830</v>
      </c>
      <c r="K354" s="55" t="s">
        <v>4359</v>
      </c>
    </row>
    <row r="355" spans="1:11" ht="15.5">
      <c r="A355" s="53"/>
      <c r="B355" s="58"/>
      <c r="C355" s="58"/>
      <c r="D355" s="59" t="s">
        <v>1036</v>
      </c>
      <c r="E355" s="29" t="s">
        <v>1037</v>
      </c>
      <c r="F355" s="55" t="s">
        <v>2302</v>
      </c>
      <c r="G355" s="56" t="s">
        <v>2829</v>
      </c>
      <c r="H355" s="56" t="s">
        <v>3305</v>
      </c>
      <c r="I355" s="43" t="s">
        <v>3103</v>
      </c>
      <c r="J355" s="55" t="s">
        <v>3831</v>
      </c>
      <c r="K355" s="55" t="s">
        <v>4360</v>
      </c>
    </row>
    <row r="356" spans="1:11" ht="15.5">
      <c r="A356" s="53"/>
      <c r="B356" s="58"/>
      <c r="C356" s="58"/>
      <c r="D356" s="59" t="s">
        <v>1038</v>
      </c>
      <c r="E356" s="29" t="s">
        <v>1039</v>
      </c>
      <c r="F356" s="55" t="s">
        <v>2303</v>
      </c>
      <c r="G356" s="56" t="s">
        <v>2830</v>
      </c>
      <c r="H356" s="56" t="s">
        <v>3306</v>
      </c>
      <c r="I356" s="43" t="s">
        <v>3103</v>
      </c>
      <c r="J356" s="55" t="s">
        <v>3832</v>
      </c>
      <c r="K356" s="55" t="s">
        <v>4361</v>
      </c>
    </row>
    <row r="357" spans="1:11" ht="15.5">
      <c r="A357" s="53"/>
      <c r="B357" s="58"/>
      <c r="C357" s="58"/>
      <c r="D357" s="59" t="s">
        <v>1040</v>
      </c>
      <c r="E357" s="29" t="s">
        <v>1041</v>
      </c>
      <c r="F357" s="55" t="s">
        <v>2303</v>
      </c>
      <c r="G357" s="56" t="s">
        <v>2831</v>
      </c>
      <c r="H357" s="56" t="s">
        <v>3307</v>
      </c>
      <c r="I357" s="43" t="s">
        <v>3103</v>
      </c>
      <c r="J357" s="55" t="s">
        <v>3833</v>
      </c>
      <c r="K357" s="55" t="s">
        <v>4362</v>
      </c>
    </row>
    <row r="358" spans="1:11" ht="15.5">
      <c r="A358" s="53"/>
      <c r="B358" s="58"/>
      <c r="C358" s="58"/>
      <c r="D358" s="59" t="s">
        <v>1042</v>
      </c>
      <c r="E358" s="29" t="s">
        <v>1043</v>
      </c>
      <c r="F358" s="55" t="s">
        <v>2303</v>
      </c>
      <c r="G358" s="56" t="s">
        <v>2832</v>
      </c>
      <c r="H358" s="56" t="s">
        <v>3308</v>
      </c>
      <c r="I358" s="43" t="s">
        <v>3637</v>
      </c>
      <c r="J358" s="55" t="s">
        <v>3834</v>
      </c>
      <c r="K358" s="55" t="s">
        <v>4363</v>
      </c>
    </row>
    <row r="359" spans="1:11" ht="15.5">
      <c r="A359" s="53"/>
      <c r="B359" s="58"/>
      <c r="C359" s="58" t="s">
        <v>1044</v>
      </c>
      <c r="D359" s="59" t="s">
        <v>1045</v>
      </c>
      <c r="E359" s="29" t="s">
        <v>1046</v>
      </c>
      <c r="F359" s="55" t="s">
        <v>2303</v>
      </c>
      <c r="G359" s="56" t="s">
        <v>2749</v>
      </c>
      <c r="H359" s="56" t="s">
        <v>3309</v>
      </c>
      <c r="I359" s="43" t="s">
        <v>3637</v>
      </c>
      <c r="J359" s="55" t="s">
        <v>3835</v>
      </c>
      <c r="K359" s="55" t="s">
        <v>4364</v>
      </c>
    </row>
    <row r="360" spans="1:11" ht="15.5">
      <c r="A360" s="53"/>
      <c r="B360" s="58"/>
      <c r="C360" s="58"/>
      <c r="D360" s="59" t="s">
        <v>1047</v>
      </c>
      <c r="E360" s="29" t="s">
        <v>1048</v>
      </c>
      <c r="F360" s="55" t="s">
        <v>2303</v>
      </c>
      <c r="G360" s="56" t="s">
        <v>2833</v>
      </c>
      <c r="H360" s="56" t="s">
        <v>3310</v>
      </c>
      <c r="I360" s="43" t="s">
        <v>3103</v>
      </c>
      <c r="J360" s="55" t="s">
        <v>3836</v>
      </c>
      <c r="K360" s="55" t="s">
        <v>4365</v>
      </c>
    </row>
    <row r="361" spans="1:11" ht="15.5">
      <c r="A361" s="53"/>
      <c r="B361" s="58"/>
      <c r="C361" s="58"/>
      <c r="D361" s="59" t="s">
        <v>1049</v>
      </c>
      <c r="E361" s="29" t="s">
        <v>1050</v>
      </c>
      <c r="F361" s="55" t="s">
        <v>2302</v>
      </c>
      <c r="G361" s="56" t="s">
        <v>2834</v>
      </c>
      <c r="H361" s="56" t="s">
        <v>3311</v>
      </c>
      <c r="I361" s="43" t="s">
        <v>3103</v>
      </c>
      <c r="J361" s="55" t="s">
        <v>3837</v>
      </c>
      <c r="K361" s="55" t="s">
        <v>4366</v>
      </c>
    </row>
    <row r="362" spans="1:11" ht="15.5">
      <c r="A362" s="53"/>
      <c r="B362" s="58"/>
      <c r="C362" s="58"/>
      <c r="D362" s="59" t="s">
        <v>1051</v>
      </c>
      <c r="E362" s="29" t="s">
        <v>1052</v>
      </c>
      <c r="F362" s="55" t="s">
        <v>2302</v>
      </c>
      <c r="G362" s="56" t="s">
        <v>2835</v>
      </c>
      <c r="H362" s="56" t="s">
        <v>3312</v>
      </c>
      <c r="I362" s="43" t="s">
        <v>3637</v>
      </c>
      <c r="J362" s="55" t="s">
        <v>3838</v>
      </c>
      <c r="K362" s="55" t="s">
        <v>4367</v>
      </c>
    </row>
    <row r="363" spans="1:11" ht="15.5">
      <c r="A363" s="53"/>
      <c r="B363" s="58"/>
      <c r="C363" s="58"/>
      <c r="D363" s="59" t="s">
        <v>1053</v>
      </c>
      <c r="E363" s="29" t="s">
        <v>1054</v>
      </c>
      <c r="F363" s="55" t="s">
        <v>2302</v>
      </c>
      <c r="G363" s="56" t="s">
        <v>2836</v>
      </c>
      <c r="H363" s="56" t="s">
        <v>3313</v>
      </c>
      <c r="I363" s="43" t="s">
        <v>3637</v>
      </c>
      <c r="J363" s="55" t="s">
        <v>3839</v>
      </c>
      <c r="K363" s="55" t="s">
        <v>4368</v>
      </c>
    </row>
    <row r="364" spans="1:11" ht="15.5">
      <c r="A364" s="53"/>
      <c r="B364" s="58"/>
      <c r="C364" s="58" t="s">
        <v>1055</v>
      </c>
      <c r="D364" s="59" t="s">
        <v>1056</v>
      </c>
      <c r="E364" s="29" t="s">
        <v>1057</v>
      </c>
      <c r="F364" s="55" t="s">
        <v>2302</v>
      </c>
      <c r="G364" s="56" t="s">
        <v>2837</v>
      </c>
      <c r="H364" s="56" t="s">
        <v>3314</v>
      </c>
      <c r="I364" s="43" t="s">
        <v>3103</v>
      </c>
      <c r="J364" s="55" t="s">
        <v>3840</v>
      </c>
      <c r="K364" s="55" t="s">
        <v>4369</v>
      </c>
    </row>
    <row r="365" spans="1:11" ht="15.5">
      <c r="A365" s="53"/>
      <c r="B365" s="58"/>
      <c r="C365" s="58"/>
      <c r="D365" s="59" t="s">
        <v>1058</v>
      </c>
      <c r="E365" s="29" t="s">
        <v>1059</v>
      </c>
      <c r="F365" s="55" t="s">
        <v>2303</v>
      </c>
      <c r="G365" s="56" t="s">
        <v>2838</v>
      </c>
      <c r="H365" s="56" t="s">
        <v>3315</v>
      </c>
      <c r="I365" s="43" t="s">
        <v>3637</v>
      </c>
      <c r="J365" s="55" t="s">
        <v>3841</v>
      </c>
      <c r="K365" s="55" t="s">
        <v>4370</v>
      </c>
    </row>
    <row r="366" spans="1:11" ht="15.5">
      <c r="A366" s="53"/>
      <c r="B366" s="58"/>
      <c r="C366" s="58"/>
      <c r="D366" s="59" t="s">
        <v>1060</v>
      </c>
      <c r="E366" s="29" t="s">
        <v>1061</v>
      </c>
      <c r="F366" s="55" t="s">
        <v>2302</v>
      </c>
      <c r="G366" s="56" t="s">
        <v>2839</v>
      </c>
      <c r="H366" s="56" t="s">
        <v>3316</v>
      </c>
      <c r="I366" s="43" t="s">
        <v>3637</v>
      </c>
      <c r="J366" s="55" t="s">
        <v>3842</v>
      </c>
      <c r="K366" s="55" t="s">
        <v>4371</v>
      </c>
    </row>
    <row r="367" spans="1:11" ht="15.5">
      <c r="A367" s="53"/>
      <c r="B367" s="58"/>
      <c r="C367" s="58"/>
      <c r="D367" s="59" t="s">
        <v>1062</v>
      </c>
      <c r="E367" s="29" t="s">
        <v>1063</v>
      </c>
      <c r="F367" s="55" t="s">
        <v>2302</v>
      </c>
      <c r="G367" s="56" t="s">
        <v>2840</v>
      </c>
      <c r="H367" s="56" t="s">
        <v>3317</v>
      </c>
      <c r="I367" s="43" t="s">
        <v>3637</v>
      </c>
      <c r="J367" s="55" t="s">
        <v>3843</v>
      </c>
      <c r="K367" s="55" t="s">
        <v>4372</v>
      </c>
    </row>
    <row r="368" spans="1:11" ht="15.5">
      <c r="A368" s="53"/>
      <c r="B368" s="58"/>
      <c r="C368" s="58"/>
      <c r="D368" s="59" t="s">
        <v>1064</v>
      </c>
      <c r="E368" s="29" t="s">
        <v>1065</v>
      </c>
      <c r="F368" s="55" t="s">
        <v>2304</v>
      </c>
      <c r="G368" s="56" t="s">
        <v>2841</v>
      </c>
      <c r="H368" s="56" t="s">
        <v>3139</v>
      </c>
      <c r="I368" s="43" t="s">
        <v>3637</v>
      </c>
      <c r="J368" s="55" t="s">
        <v>3844</v>
      </c>
      <c r="K368" s="55" t="s">
        <v>4373</v>
      </c>
    </row>
    <row r="369" spans="1:11" ht="15.5">
      <c r="A369" s="53"/>
      <c r="B369" s="58"/>
      <c r="C369" s="58" t="s">
        <v>1066</v>
      </c>
      <c r="D369" s="59" t="s">
        <v>1067</v>
      </c>
      <c r="E369" s="29" t="s">
        <v>1068</v>
      </c>
      <c r="F369" s="55" t="s">
        <v>2304</v>
      </c>
      <c r="G369" s="56" t="s">
        <v>2842</v>
      </c>
      <c r="H369" s="56" t="s">
        <v>3318</v>
      </c>
      <c r="I369" s="43" t="s">
        <v>3103</v>
      </c>
      <c r="J369" s="55" t="s">
        <v>3845</v>
      </c>
      <c r="K369" s="55" t="s">
        <v>4374</v>
      </c>
    </row>
    <row r="370" spans="1:11" ht="15.5">
      <c r="A370" s="53"/>
      <c r="B370" s="58"/>
      <c r="C370" s="58"/>
      <c r="D370" s="59" t="s">
        <v>1069</v>
      </c>
      <c r="E370" s="29" t="s">
        <v>1070</v>
      </c>
      <c r="F370" s="55" t="s">
        <v>2304</v>
      </c>
      <c r="G370" s="56" t="s">
        <v>2843</v>
      </c>
      <c r="H370" s="56" t="s">
        <v>3319</v>
      </c>
      <c r="I370" s="43" t="s">
        <v>3637</v>
      </c>
      <c r="J370" s="55" t="s">
        <v>3846</v>
      </c>
      <c r="K370" s="55" t="s">
        <v>4375</v>
      </c>
    </row>
    <row r="371" spans="1:11" ht="15.5">
      <c r="A371" s="53"/>
      <c r="B371" s="58"/>
      <c r="C371" s="58"/>
      <c r="D371" s="59" t="s">
        <v>1071</v>
      </c>
      <c r="E371" s="29" t="s">
        <v>1072</v>
      </c>
      <c r="F371" s="55" t="s">
        <v>2304</v>
      </c>
      <c r="G371" s="56" t="s">
        <v>2844</v>
      </c>
      <c r="H371" s="56" t="s">
        <v>3320</v>
      </c>
      <c r="I371" s="43" t="s">
        <v>3103</v>
      </c>
      <c r="J371" s="55" t="s">
        <v>3847</v>
      </c>
      <c r="K371" s="55" t="s">
        <v>4376</v>
      </c>
    </row>
    <row r="372" spans="1:11" ht="15.5">
      <c r="A372" s="53"/>
      <c r="B372" s="58"/>
      <c r="C372" s="58"/>
      <c r="D372" s="59" t="s">
        <v>1073</v>
      </c>
      <c r="E372" s="29" t="s">
        <v>1074</v>
      </c>
      <c r="F372" s="55" t="s">
        <v>2304</v>
      </c>
      <c r="G372" s="56" t="s">
        <v>2845</v>
      </c>
      <c r="H372" s="56" t="s">
        <v>3321</v>
      </c>
      <c r="I372" s="43" t="s">
        <v>3103</v>
      </c>
      <c r="J372" s="55" t="s">
        <v>3848</v>
      </c>
      <c r="K372" s="55" t="s">
        <v>4377</v>
      </c>
    </row>
    <row r="373" spans="1:11" ht="15.5">
      <c r="A373" s="53"/>
      <c r="B373" s="58"/>
      <c r="C373" s="58"/>
      <c r="D373" s="59" t="s">
        <v>1075</v>
      </c>
      <c r="E373" s="29" t="s">
        <v>1076</v>
      </c>
      <c r="F373" s="55" t="s">
        <v>2302</v>
      </c>
      <c r="G373" s="56" t="s">
        <v>2846</v>
      </c>
      <c r="H373" s="56" t="s">
        <v>3322</v>
      </c>
      <c r="I373" s="43" t="s">
        <v>3637</v>
      </c>
      <c r="J373" s="55" t="s">
        <v>3849</v>
      </c>
      <c r="K373" s="55" t="s">
        <v>4378</v>
      </c>
    </row>
    <row r="374" spans="1:11" ht="15.5">
      <c r="A374" s="53"/>
      <c r="B374" s="58"/>
      <c r="C374" s="58" t="s">
        <v>1077</v>
      </c>
      <c r="D374" s="59" t="s">
        <v>1078</v>
      </c>
      <c r="E374" s="29" t="s">
        <v>1079</v>
      </c>
      <c r="F374" s="55" t="s">
        <v>2302</v>
      </c>
      <c r="G374" s="56" t="s">
        <v>2847</v>
      </c>
      <c r="H374" s="56" t="s">
        <v>3323</v>
      </c>
      <c r="I374" s="43" t="s">
        <v>3103</v>
      </c>
      <c r="J374" s="55" t="s">
        <v>3850</v>
      </c>
      <c r="K374" s="55" t="s">
        <v>4379</v>
      </c>
    </row>
    <row r="375" spans="1:11" ht="15.5">
      <c r="A375" s="53"/>
      <c r="B375" s="58"/>
      <c r="C375" s="58"/>
      <c r="D375" s="59" t="s">
        <v>1080</v>
      </c>
      <c r="E375" s="29" t="s">
        <v>1081</v>
      </c>
      <c r="F375" s="55" t="s">
        <v>2302</v>
      </c>
      <c r="G375" s="56" t="s">
        <v>2848</v>
      </c>
      <c r="H375" s="56" t="s">
        <v>3324</v>
      </c>
      <c r="I375" s="43" t="s">
        <v>3637</v>
      </c>
      <c r="J375" s="55" t="s">
        <v>3851</v>
      </c>
      <c r="K375" s="55" t="s">
        <v>4380</v>
      </c>
    </row>
    <row r="376" spans="1:11" ht="31">
      <c r="A376" s="53"/>
      <c r="B376" s="58"/>
      <c r="C376" s="58"/>
      <c r="D376" s="59" t="s">
        <v>1082</v>
      </c>
      <c r="E376" s="29" t="s">
        <v>1083</v>
      </c>
      <c r="F376" s="55" t="s">
        <v>2302</v>
      </c>
      <c r="G376" s="56" t="s">
        <v>2849</v>
      </c>
      <c r="H376" s="56" t="s">
        <v>3325</v>
      </c>
      <c r="I376" s="43" t="s">
        <v>3103</v>
      </c>
      <c r="J376" s="55" t="s">
        <v>3852</v>
      </c>
      <c r="K376" s="55" t="s">
        <v>4381</v>
      </c>
    </row>
    <row r="377" spans="1:11" ht="15.5">
      <c r="A377" s="53"/>
      <c r="B377" s="58"/>
      <c r="C377" s="58"/>
      <c r="D377" s="59" t="s">
        <v>1084</v>
      </c>
      <c r="E377" s="29" t="s">
        <v>1085</v>
      </c>
      <c r="F377" s="55" t="s">
        <v>2302</v>
      </c>
      <c r="G377" s="56" t="s">
        <v>2850</v>
      </c>
      <c r="H377" s="56" t="s">
        <v>3326</v>
      </c>
      <c r="I377" s="43" t="s">
        <v>3103</v>
      </c>
      <c r="J377" s="55" t="s">
        <v>3853</v>
      </c>
      <c r="K377" s="55" t="s">
        <v>4167</v>
      </c>
    </row>
    <row r="378" spans="1:11" ht="15.5">
      <c r="A378" s="53"/>
      <c r="B378" s="58"/>
      <c r="C378" s="58"/>
      <c r="D378" s="59" t="s">
        <v>1086</v>
      </c>
      <c r="E378" s="29" t="s">
        <v>1087</v>
      </c>
      <c r="F378" s="55" t="s">
        <v>2302</v>
      </c>
      <c r="G378" s="56" t="s">
        <v>2851</v>
      </c>
      <c r="H378" s="56" t="s">
        <v>3327</v>
      </c>
      <c r="I378" s="43" t="s">
        <v>3637</v>
      </c>
      <c r="J378" s="55" t="s">
        <v>3854</v>
      </c>
      <c r="K378" s="55" t="s">
        <v>4382</v>
      </c>
    </row>
    <row r="379" spans="1:11" ht="15.5">
      <c r="A379" s="53"/>
      <c r="B379" s="58" t="s">
        <v>40</v>
      </c>
      <c r="C379" s="58" t="s">
        <v>1088</v>
      </c>
      <c r="D379" s="59" t="s">
        <v>1089</v>
      </c>
      <c r="E379" s="29" t="s">
        <v>1090</v>
      </c>
      <c r="F379" s="55" t="s">
        <v>2303</v>
      </c>
      <c r="G379" s="56" t="s">
        <v>2852</v>
      </c>
      <c r="H379" s="56" t="s">
        <v>3328</v>
      </c>
      <c r="I379" s="43" t="s">
        <v>3103</v>
      </c>
      <c r="J379" s="55" t="s">
        <v>3855</v>
      </c>
      <c r="K379" s="55" t="s">
        <v>4383</v>
      </c>
    </row>
    <row r="380" spans="1:11" ht="15.5">
      <c r="A380" s="53"/>
      <c r="B380" s="58"/>
      <c r="C380" s="58"/>
      <c r="D380" s="59" t="s">
        <v>1091</v>
      </c>
      <c r="E380" s="29" t="s">
        <v>1092</v>
      </c>
      <c r="F380" s="55" t="s">
        <v>2302</v>
      </c>
      <c r="G380" s="56" t="s">
        <v>2853</v>
      </c>
      <c r="H380" s="56" t="s">
        <v>3329</v>
      </c>
      <c r="I380" s="43" t="s">
        <v>3103</v>
      </c>
      <c r="J380" s="55" t="s">
        <v>3856</v>
      </c>
      <c r="K380" s="55" t="s">
        <v>4384</v>
      </c>
    </row>
    <row r="381" spans="1:11" ht="15.5">
      <c r="A381" s="53"/>
      <c r="B381" s="58"/>
      <c r="C381" s="58"/>
      <c r="D381" s="59" t="s">
        <v>1093</v>
      </c>
      <c r="E381" s="29" t="s">
        <v>1094</v>
      </c>
      <c r="F381" s="55" t="s">
        <v>2302</v>
      </c>
      <c r="G381" s="56" t="s">
        <v>2854</v>
      </c>
      <c r="H381" s="56" t="s">
        <v>3330</v>
      </c>
      <c r="I381" s="43" t="s">
        <v>3103</v>
      </c>
      <c r="J381" s="55" t="s">
        <v>3857</v>
      </c>
      <c r="K381" s="55" t="s">
        <v>4385</v>
      </c>
    </row>
    <row r="382" spans="1:11" ht="15.5">
      <c r="A382" s="53"/>
      <c r="B382" s="58"/>
      <c r="C382" s="58"/>
      <c r="D382" s="59" t="s">
        <v>1095</v>
      </c>
      <c r="E382" s="29" t="s">
        <v>1096</v>
      </c>
      <c r="F382" s="55" t="s">
        <v>2302</v>
      </c>
      <c r="G382" s="56" t="s">
        <v>2855</v>
      </c>
      <c r="H382" s="56" t="s">
        <v>3331</v>
      </c>
      <c r="I382" s="43" t="s">
        <v>3637</v>
      </c>
      <c r="J382" s="55" t="s">
        <v>3858</v>
      </c>
      <c r="K382" s="55" t="s">
        <v>4386</v>
      </c>
    </row>
    <row r="383" spans="1:11" ht="15.5">
      <c r="A383" s="53"/>
      <c r="B383" s="58"/>
      <c r="C383" s="58"/>
      <c r="D383" s="59" t="s">
        <v>1097</v>
      </c>
      <c r="E383" s="29" t="s">
        <v>1098</v>
      </c>
      <c r="F383" s="55" t="s">
        <v>2302</v>
      </c>
      <c r="G383" s="56" t="s">
        <v>2856</v>
      </c>
      <c r="H383" s="56" t="s">
        <v>3332</v>
      </c>
      <c r="I383" s="43" t="s">
        <v>3637</v>
      </c>
      <c r="J383" s="55" t="s">
        <v>3859</v>
      </c>
      <c r="K383" s="55" t="s">
        <v>4387</v>
      </c>
    </row>
    <row r="384" spans="1:11" ht="15.5">
      <c r="A384" s="53"/>
      <c r="B384" s="58"/>
      <c r="C384" s="58" t="s">
        <v>1099</v>
      </c>
      <c r="D384" s="59" t="s">
        <v>1100</v>
      </c>
      <c r="E384" s="29" t="s">
        <v>1101</v>
      </c>
      <c r="F384" s="55" t="s">
        <v>2302</v>
      </c>
      <c r="G384" s="56" t="s">
        <v>2857</v>
      </c>
      <c r="H384" s="56" t="s">
        <v>3333</v>
      </c>
      <c r="I384" s="43" t="s">
        <v>3103</v>
      </c>
      <c r="J384" s="55" t="s">
        <v>3860</v>
      </c>
      <c r="K384" s="55" t="s">
        <v>4388</v>
      </c>
    </row>
    <row r="385" spans="1:11" ht="15.5">
      <c r="A385" s="53"/>
      <c r="B385" s="58"/>
      <c r="C385" s="58"/>
      <c r="D385" s="59" t="s">
        <v>1102</v>
      </c>
      <c r="E385" s="29" t="s">
        <v>1103</v>
      </c>
      <c r="F385" s="55" t="s">
        <v>2302</v>
      </c>
      <c r="G385" s="56" t="s">
        <v>2858</v>
      </c>
      <c r="H385" s="56" t="s">
        <v>3334</v>
      </c>
      <c r="I385" s="43" t="s">
        <v>3103</v>
      </c>
      <c r="J385" s="55" t="s">
        <v>3861</v>
      </c>
      <c r="K385" s="55" t="s">
        <v>4389</v>
      </c>
    </row>
    <row r="386" spans="1:11" ht="15.5">
      <c r="A386" s="53"/>
      <c r="B386" s="58"/>
      <c r="C386" s="58"/>
      <c r="D386" s="59" t="s">
        <v>1104</v>
      </c>
      <c r="E386" s="29" t="s">
        <v>1105</v>
      </c>
      <c r="F386" s="55" t="s">
        <v>2302</v>
      </c>
      <c r="G386" s="56" t="s">
        <v>2859</v>
      </c>
      <c r="H386" s="56" t="s">
        <v>3335</v>
      </c>
      <c r="I386" s="43" t="s">
        <v>3637</v>
      </c>
      <c r="J386" s="55" t="s">
        <v>3862</v>
      </c>
      <c r="K386" s="55" t="s">
        <v>4390</v>
      </c>
    </row>
    <row r="387" spans="1:11" ht="15.5">
      <c r="A387" s="53"/>
      <c r="B387" s="58"/>
      <c r="C387" s="58"/>
      <c r="D387" s="59" t="s">
        <v>1106</v>
      </c>
      <c r="E387" s="29" t="s">
        <v>1107</v>
      </c>
      <c r="F387" s="55" t="s">
        <v>2302</v>
      </c>
      <c r="G387" s="56" t="s">
        <v>2860</v>
      </c>
      <c r="H387" s="56" t="s">
        <v>3336</v>
      </c>
      <c r="I387" s="43" t="s">
        <v>3637</v>
      </c>
      <c r="J387" s="55" t="s">
        <v>3863</v>
      </c>
      <c r="K387" s="55" t="s">
        <v>4391</v>
      </c>
    </row>
    <row r="388" spans="1:11" ht="15.5">
      <c r="A388" s="53"/>
      <c r="B388" s="58"/>
      <c r="C388" s="58"/>
      <c r="D388" s="59" t="s">
        <v>1108</v>
      </c>
      <c r="E388" s="29" t="s">
        <v>1109</v>
      </c>
      <c r="F388" s="55" t="s">
        <v>2302</v>
      </c>
      <c r="G388" s="56" t="s">
        <v>2861</v>
      </c>
      <c r="H388" s="56" t="s">
        <v>3337</v>
      </c>
      <c r="I388" s="43" t="s">
        <v>3103</v>
      </c>
      <c r="J388" s="55" t="s">
        <v>3864</v>
      </c>
      <c r="K388" s="55" t="s">
        <v>4392</v>
      </c>
    </row>
    <row r="389" spans="1:11" ht="15.5">
      <c r="A389" s="53"/>
      <c r="B389" s="58"/>
      <c r="C389" s="58" t="s">
        <v>1110</v>
      </c>
      <c r="D389" s="59" t="s">
        <v>1111</v>
      </c>
      <c r="E389" s="29" t="s">
        <v>1112</v>
      </c>
      <c r="F389" s="55" t="s">
        <v>2302</v>
      </c>
      <c r="G389" s="56" t="s">
        <v>2862</v>
      </c>
      <c r="H389" s="56" t="s">
        <v>3338</v>
      </c>
      <c r="I389" s="43" t="s">
        <v>3637</v>
      </c>
      <c r="J389" s="55" t="s">
        <v>3865</v>
      </c>
      <c r="K389" s="55" t="s">
        <v>4393</v>
      </c>
    </row>
    <row r="390" spans="1:11" ht="15.5">
      <c r="A390" s="53"/>
      <c r="B390" s="58"/>
      <c r="C390" s="58"/>
      <c r="D390" s="59" t="s">
        <v>1113</v>
      </c>
      <c r="E390" s="29" t="s">
        <v>1114</v>
      </c>
      <c r="F390" s="55" t="s">
        <v>2302</v>
      </c>
      <c r="G390" s="56" t="s">
        <v>2863</v>
      </c>
      <c r="H390" s="56" t="s">
        <v>3339</v>
      </c>
      <c r="I390" s="43" t="s">
        <v>3637</v>
      </c>
      <c r="J390" s="55" t="s">
        <v>3866</v>
      </c>
      <c r="K390" s="55" t="s">
        <v>4394</v>
      </c>
    </row>
    <row r="391" spans="1:11" ht="15.5">
      <c r="A391" s="53"/>
      <c r="B391" s="58"/>
      <c r="C391" s="58"/>
      <c r="D391" s="59" t="s">
        <v>1115</v>
      </c>
      <c r="E391" s="29" t="s">
        <v>1116</v>
      </c>
      <c r="F391" s="55" t="s">
        <v>2302</v>
      </c>
      <c r="G391" s="56" t="s">
        <v>2864</v>
      </c>
      <c r="H391" s="56" t="s">
        <v>3340</v>
      </c>
      <c r="I391" s="43" t="s">
        <v>3637</v>
      </c>
      <c r="J391" s="55" t="s">
        <v>3867</v>
      </c>
      <c r="K391" s="55" t="s">
        <v>4395</v>
      </c>
    </row>
    <row r="392" spans="1:11" ht="15.5">
      <c r="A392" s="53"/>
      <c r="B392" s="58"/>
      <c r="C392" s="58"/>
      <c r="D392" s="59" t="s">
        <v>1117</v>
      </c>
      <c r="E392" s="29" t="s">
        <v>1118</v>
      </c>
      <c r="F392" s="55" t="s">
        <v>2302</v>
      </c>
      <c r="G392" s="56" t="s">
        <v>2865</v>
      </c>
      <c r="H392" s="56" t="s">
        <v>3341</v>
      </c>
      <c r="I392" s="43" t="s">
        <v>3637</v>
      </c>
      <c r="J392" s="55" t="s">
        <v>3868</v>
      </c>
      <c r="K392" s="55" t="s">
        <v>4396</v>
      </c>
    </row>
    <row r="393" spans="1:11" ht="15.5">
      <c r="A393" s="53"/>
      <c r="B393" s="58"/>
      <c r="C393" s="58"/>
      <c r="D393" s="59" t="s">
        <v>1119</v>
      </c>
      <c r="E393" s="29" t="s">
        <v>1120</v>
      </c>
      <c r="F393" s="55" t="s">
        <v>2302</v>
      </c>
      <c r="G393" s="56" t="s">
        <v>2866</v>
      </c>
      <c r="H393" s="56" t="s">
        <v>3342</v>
      </c>
      <c r="I393" s="43" t="s">
        <v>3103</v>
      </c>
      <c r="J393" s="55" t="s">
        <v>3747</v>
      </c>
      <c r="K393" s="55" t="s">
        <v>4397</v>
      </c>
    </row>
    <row r="394" spans="1:11" ht="15.5">
      <c r="A394" s="53"/>
      <c r="B394" s="58"/>
      <c r="C394" s="58" t="s">
        <v>1121</v>
      </c>
      <c r="D394" s="59" t="s">
        <v>1122</v>
      </c>
      <c r="E394" s="29" t="s">
        <v>1123</v>
      </c>
      <c r="F394" s="55" t="s">
        <v>2302</v>
      </c>
      <c r="G394" s="56" t="s">
        <v>2867</v>
      </c>
      <c r="H394" s="56" t="s">
        <v>3343</v>
      </c>
      <c r="I394" s="43" t="s">
        <v>3637</v>
      </c>
      <c r="J394" s="55" t="s">
        <v>3869</v>
      </c>
      <c r="K394" s="55" t="s">
        <v>4398</v>
      </c>
    </row>
    <row r="395" spans="1:11" ht="15.5">
      <c r="A395" s="53"/>
      <c r="B395" s="58"/>
      <c r="C395" s="58"/>
      <c r="D395" s="59" t="s">
        <v>1124</v>
      </c>
      <c r="E395" s="29" t="s">
        <v>1125</v>
      </c>
      <c r="F395" s="55" t="s">
        <v>2302</v>
      </c>
      <c r="G395" s="56" t="s">
        <v>2868</v>
      </c>
      <c r="H395" s="56" t="s">
        <v>3344</v>
      </c>
      <c r="I395" s="43" t="s">
        <v>3103</v>
      </c>
      <c r="J395" s="55" t="s">
        <v>3870</v>
      </c>
      <c r="K395" s="55" t="s">
        <v>4399</v>
      </c>
    </row>
    <row r="396" spans="1:11" ht="15.5">
      <c r="A396" s="53"/>
      <c r="B396" s="58"/>
      <c r="C396" s="58"/>
      <c r="D396" s="59" t="s">
        <v>1126</v>
      </c>
      <c r="E396" s="29" t="s">
        <v>1127</v>
      </c>
      <c r="F396" s="55" t="s">
        <v>2302</v>
      </c>
      <c r="G396" s="56" t="s">
        <v>2869</v>
      </c>
      <c r="H396" s="56" t="s">
        <v>3345</v>
      </c>
      <c r="I396" s="43" t="s">
        <v>3103</v>
      </c>
      <c r="J396" s="55" t="s">
        <v>3871</v>
      </c>
      <c r="K396" s="55" t="s">
        <v>4400</v>
      </c>
    </row>
    <row r="397" spans="1:11" ht="15.5">
      <c r="A397" s="53"/>
      <c r="B397" s="58"/>
      <c r="C397" s="58"/>
      <c r="D397" s="59" t="s">
        <v>1128</v>
      </c>
      <c r="E397" s="29" t="s">
        <v>1129</v>
      </c>
      <c r="F397" s="55" t="s">
        <v>2302</v>
      </c>
      <c r="G397" s="56" t="s">
        <v>2870</v>
      </c>
      <c r="H397" s="56" t="s">
        <v>3346</v>
      </c>
      <c r="I397" s="43" t="s">
        <v>3637</v>
      </c>
      <c r="J397" s="55" t="s">
        <v>3872</v>
      </c>
      <c r="K397" s="55" t="s">
        <v>4401</v>
      </c>
    </row>
    <row r="398" spans="1:11" ht="15.5">
      <c r="A398" s="53"/>
      <c r="B398" s="58"/>
      <c r="C398" s="58"/>
      <c r="D398" s="59" t="s">
        <v>1130</v>
      </c>
      <c r="E398" s="29" t="s">
        <v>1131</v>
      </c>
      <c r="F398" s="55" t="s">
        <v>2302</v>
      </c>
      <c r="G398" s="56" t="s">
        <v>2871</v>
      </c>
      <c r="H398" s="56" t="s">
        <v>3347</v>
      </c>
      <c r="I398" s="43" t="s">
        <v>3103</v>
      </c>
      <c r="J398" s="55" t="s">
        <v>3873</v>
      </c>
      <c r="K398" s="55" t="s">
        <v>4402</v>
      </c>
    </row>
    <row r="399" spans="1:11" ht="15.5">
      <c r="A399" s="53"/>
      <c r="B399" s="58"/>
      <c r="C399" s="58" t="s">
        <v>1132</v>
      </c>
      <c r="D399" s="59" t="s">
        <v>1133</v>
      </c>
      <c r="E399" s="29" t="s">
        <v>1134</v>
      </c>
      <c r="F399" s="55" t="s">
        <v>2302</v>
      </c>
      <c r="G399" s="56" t="s">
        <v>2872</v>
      </c>
      <c r="H399" s="56" t="s">
        <v>3348</v>
      </c>
      <c r="I399" s="43" t="s">
        <v>3637</v>
      </c>
      <c r="J399" s="55" t="s">
        <v>3874</v>
      </c>
      <c r="K399" s="55" t="s">
        <v>4403</v>
      </c>
    </row>
    <row r="400" spans="1:11" ht="15.5">
      <c r="A400" s="53"/>
      <c r="B400" s="58"/>
      <c r="C400" s="58"/>
      <c r="D400" s="59" t="s">
        <v>1135</v>
      </c>
      <c r="E400" s="29" t="s">
        <v>1136</v>
      </c>
      <c r="F400" s="55" t="s">
        <v>2302</v>
      </c>
      <c r="G400" s="56" t="s">
        <v>2873</v>
      </c>
      <c r="H400" s="56" t="s">
        <v>3349</v>
      </c>
      <c r="I400" s="43" t="s">
        <v>3103</v>
      </c>
      <c r="J400" s="55" t="s">
        <v>3875</v>
      </c>
      <c r="K400" s="55" t="s">
        <v>4404</v>
      </c>
    </row>
    <row r="401" spans="1:11" ht="15.5">
      <c r="A401" s="53"/>
      <c r="B401" s="58"/>
      <c r="C401" s="58"/>
      <c r="D401" s="59" t="s">
        <v>1137</v>
      </c>
      <c r="E401" s="29" t="s">
        <v>1138</v>
      </c>
      <c r="F401" s="55" t="s">
        <v>2302</v>
      </c>
      <c r="G401" s="56" t="s">
        <v>2874</v>
      </c>
      <c r="H401" s="56" t="s">
        <v>3350</v>
      </c>
      <c r="I401" s="43" t="s">
        <v>3103</v>
      </c>
      <c r="J401" s="55" t="s">
        <v>3876</v>
      </c>
      <c r="K401" s="55" t="s">
        <v>4405</v>
      </c>
    </row>
    <row r="402" spans="1:11" ht="15.5">
      <c r="A402" s="53"/>
      <c r="B402" s="58"/>
      <c r="C402" s="58"/>
      <c r="D402" s="59" t="s">
        <v>1139</v>
      </c>
      <c r="E402" s="29" t="s">
        <v>1140</v>
      </c>
      <c r="F402" s="55" t="s">
        <v>2302</v>
      </c>
      <c r="G402" s="56" t="s">
        <v>2875</v>
      </c>
      <c r="H402" s="56" t="s">
        <v>3351</v>
      </c>
      <c r="I402" s="43" t="s">
        <v>3637</v>
      </c>
      <c r="J402" s="55" t="s">
        <v>3877</v>
      </c>
      <c r="K402" s="55" t="s">
        <v>4406</v>
      </c>
    </row>
    <row r="403" spans="1:11" ht="15.5">
      <c r="A403" s="53"/>
      <c r="B403" s="58"/>
      <c r="C403" s="58"/>
      <c r="D403" s="59" t="s">
        <v>1141</v>
      </c>
      <c r="E403" s="29" t="s">
        <v>1142</v>
      </c>
      <c r="F403" s="55" t="s">
        <v>2302</v>
      </c>
      <c r="G403" s="56" t="s">
        <v>2876</v>
      </c>
      <c r="H403" s="56" t="s">
        <v>3352</v>
      </c>
      <c r="I403" s="43" t="s">
        <v>3103</v>
      </c>
      <c r="J403" s="55" t="s">
        <v>3878</v>
      </c>
      <c r="K403" s="55" t="s">
        <v>4407</v>
      </c>
    </row>
    <row r="404" spans="1:11" ht="15.5">
      <c r="A404" s="53" t="s">
        <v>1143</v>
      </c>
      <c r="B404" s="58" t="s">
        <v>44</v>
      </c>
      <c r="C404" s="58" t="s">
        <v>1144</v>
      </c>
      <c r="D404" s="59" t="s">
        <v>1145</v>
      </c>
      <c r="E404" s="29" t="s">
        <v>1146</v>
      </c>
      <c r="F404" s="55" t="s">
        <v>2303</v>
      </c>
      <c r="G404" s="56" t="s">
        <v>2877</v>
      </c>
      <c r="H404" s="56" t="s">
        <v>3353</v>
      </c>
      <c r="I404" s="43" t="s">
        <v>3103</v>
      </c>
      <c r="J404" s="55" t="s">
        <v>3879</v>
      </c>
      <c r="K404" s="55" t="s">
        <v>4408</v>
      </c>
    </row>
    <row r="405" spans="1:11" ht="15.5">
      <c r="A405" s="53"/>
      <c r="B405" s="58"/>
      <c r="C405" s="58"/>
      <c r="D405" s="59" t="s">
        <v>1147</v>
      </c>
      <c r="E405" s="29" t="s">
        <v>1148</v>
      </c>
      <c r="F405" s="55" t="s">
        <v>2302</v>
      </c>
      <c r="G405" s="56" t="s">
        <v>2878</v>
      </c>
      <c r="H405" s="56" t="s">
        <v>3354</v>
      </c>
      <c r="I405" s="43" t="s">
        <v>3103</v>
      </c>
      <c r="J405" s="55" t="s">
        <v>3880</v>
      </c>
      <c r="K405" s="55" t="s">
        <v>4409</v>
      </c>
    </row>
    <row r="406" spans="1:11" ht="15.5">
      <c r="A406" s="53"/>
      <c r="B406" s="58"/>
      <c r="C406" s="58"/>
      <c r="D406" s="59" t="s">
        <v>1149</v>
      </c>
      <c r="E406" s="29" t="s">
        <v>1150</v>
      </c>
      <c r="F406" s="55" t="s">
        <v>2302</v>
      </c>
      <c r="G406" s="56" t="s">
        <v>2879</v>
      </c>
      <c r="H406" s="56" t="s">
        <v>3355</v>
      </c>
      <c r="I406" s="43" t="s">
        <v>3637</v>
      </c>
      <c r="J406" s="55" t="s">
        <v>3881</v>
      </c>
      <c r="K406" s="55" t="s">
        <v>4410</v>
      </c>
    </row>
    <row r="407" spans="1:11" ht="15.5">
      <c r="A407" s="53"/>
      <c r="B407" s="58"/>
      <c r="C407" s="58"/>
      <c r="D407" s="59" t="s">
        <v>1151</v>
      </c>
      <c r="E407" s="29" t="s">
        <v>1152</v>
      </c>
      <c r="F407" s="55" t="s">
        <v>2302</v>
      </c>
      <c r="G407" s="56" t="s">
        <v>2880</v>
      </c>
      <c r="H407" s="56" t="s">
        <v>3193</v>
      </c>
      <c r="I407" s="43" t="s">
        <v>3637</v>
      </c>
      <c r="J407" s="55" t="s">
        <v>3815</v>
      </c>
      <c r="K407" s="55" t="s">
        <v>4411</v>
      </c>
    </row>
    <row r="408" spans="1:11" ht="15.5">
      <c r="A408" s="53"/>
      <c r="B408" s="58"/>
      <c r="C408" s="58"/>
      <c r="D408" s="59" t="s">
        <v>1153</v>
      </c>
      <c r="E408" s="29" t="s">
        <v>1154</v>
      </c>
      <c r="F408" s="55" t="s">
        <v>2302</v>
      </c>
      <c r="G408" s="56" t="s">
        <v>2881</v>
      </c>
      <c r="H408" s="56" t="s">
        <v>3356</v>
      </c>
      <c r="I408" s="43" t="s">
        <v>3103</v>
      </c>
      <c r="J408" s="55" t="s">
        <v>3882</v>
      </c>
      <c r="K408" s="55" t="s">
        <v>4329</v>
      </c>
    </row>
    <row r="409" spans="1:11" ht="15.5">
      <c r="A409" s="53"/>
      <c r="B409" s="58"/>
      <c r="C409" s="58" t="s">
        <v>1155</v>
      </c>
      <c r="D409" s="59" t="s">
        <v>1156</v>
      </c>
      <c r="E409" s="29" t="s">
        <v>1157</v>
      </c>
      <c r="F409" s="55" t="s">
        <v>2302</v>
      </c>
      <c r="G409" s="56" t="s">
        <v>2882</v>
      </c>
      <c r="H409" s="56" t="s">
        <v>3357</v>
      </c>
      <c r="I409" s="43" t="s">
        <v>3103</v>
      </c>
      <c r="J409" s="55" t="s">
        <v>3883</v>
      </c>
      <c r="K409" s="55" t="s">
        <v>4412</v>
      </c>
    </row>
    <row r="410" spans="1:11" ht="15.5">
      <c r="A410" s="53"/>
      <c r="B410" s="58"/>
      <c r="C410" s="58"/>
      <c r="D410" s="59" t="s">
        <v>1158</v>
      </c>
      <c r="E410" s="29" t="s">
        <v>1159</v>
      </c>
      <c r="F410" s="55" t="s">
        <v>2302</v>
      </c>
      <c r="G410" s="56" t="s">
        <v>2883</v>
      </c>
      <c r="H410" s="56" t="s">
        <v>3358</v>
      </c>
      <c r="I410" s="43" t="s">
        <v>3637</v>
      </c>
      <c r="J410" s="55" t="s">
        <v>3884</v>
      </c>
      <c r="K410" s="55" t="s">
        <v>4413</v>
      </c>
    </row>
    <row r="411" spans="1:11" ht="15.5">
      <c r="A411" s="53"/>
      <c r="B411" s="58"/>
      <c r="C411" s="58"/>
      <c r="D411" s="59" t="s">
        <v>1160</v>
      </c>
      <c r="E411" s="29" t="s">
        <v>1161</v>
      </c>
      <c r="F411" s="55" t="s">
        <v>2302</v>
      </c>
      <c r="G411" s="56" t="s">
        <v>2884</v>
      </c>
      <c r="H411" s="56" t="s">
        <v>3359</v>
      </c>
      <c r="I411" s="43" t="s">
        <v>3637</v>
      </c>
      <c r="J411" s="55" t="s">
        <v>3885</v>
      </c>
      <c r="K411" s="55" t="s">
        <v>4414</v>
      </c>
    </row>
    <row r="412" spans="1:11" ht="15.5">
      <c r="A412" s="53"/>
      <c r="B412" s="58"/>
      <c r="C412" s="58"/>
      <c r="D412" s="59" t="s">
        <v>1162</v>
      </c>
      <c r="E412" s="29" t="s">
        <v>1163</v>
      </c>
      <c r="F412" s="55" t="s">
        <v>2302</v>
      </c>
      <c r="G412" s="56" t="s">
        <v>2885</v>
      </c>
      <c r="H412" s="56" t="s">
        <v>3360</v>
      </c>
      <c r="I412" s="43" t="s">
        <v>3103</v>
      </c>
      <c r="J412" s="55" t="s">
        <v>3886</v>
      </c>
      <c r="K412" s="55" t="s">
        <v>4415</v>
      </c>
    </row>
    <row r="413" spans="1:11" ht="15.5">
      <c r="A413" s="53"/>
      <c r="B413" s="58"/>
      <c r="C413" s="58"/>
      <c r="D413" s="59" t="s">
        <v>1164</v>
      </c>
      <c r="E413" s="29" t="s">
        <v>1165</v>
      </c>
      <c r="F413" s="55" t="s">
        <v>2302</v>
      </c>
      <c r="G413" s="56" t="s">
        <v>2886</v>
      </c>
      <c r="H413" s="56" t="s">
        <v>3361</v>
      </c>
      <c r="I413" s="43" t="s">
        <v>3637</v>
      </c>
      <c r="J413" s="55" t="s">
        <v>3887</v>
      </c>
      <c r="K413" s="55" t="s">
        <v>4416</v>
      </c>
    </row>
    <row r="414" spans="1:11" ht="15.5">
      <c r="A414" s="53"/>
      <c r="B414" s="58"/>
      <c r="C414" s="58" t="s">
        <v>1166</v>
      </c>
      <c r="D414" s="59" t="s">
        <v>1167</v>
      </c>
      <c r="E414" s="29" t="s">
        <v>1168</v>
      </c>
      <c r="F414" s="55" t="s">
        <v>2302</v>
      </c>
      <c r="G414" s="56" t="s">
        <v>2887</v>
      </c>
      <c r="H414" s="56" t="s">
        <v>3236</v>
      </c>
      <c r="I414" s="43" t="s">
        <v>3637</v>
      </c>
      <c r="J414" s="55" t="s">
        <v>3888</v>
      </c>
      <c r="K414" s="55" t="s">
        <v>4417</v>
      </c>
    </row>
    <row r="415" spans="1:11" ht="15.5">
      <c r="A415" s="53"/>
      <c r="B415" s="58"/>
      <c r="C415" s="58"/>
      <c r="D415" s="59" t="s">
        <v>1169</v>
      </c>
      <c r="E415" s="29" t="s">
        <v>1170</v>
      </c>
      <c r="F415" s="55" t="s">
        <v>2302</v>
      </c>
      <c r="G415" s="56" t="s">
        <v>2743</v>
      </c>
      <c r="H415" s="56" t="s">
        <v>3362</v>
      </c>
      <c r="I415" s="43" t="s">
        <v>3637</v>
      </c>
      <c r="J415" s="55" t="s">
        <v>3889</v>
      </c>
      <c r="K415" s="55" t="s">
        <v>4418</v>
      </c>
    </row>
    <row r="416" spans="1:11" ht="15.5">
      <c r="A416" s="53"/>
      <c r="B416" s="58"/>
      <c r="C416" s="58"/>
      <c r="D416" s="59" t="s">
        <v>1171</v>
      </c>
      <c r="E416" s="29" t="s">
        <v>1172</v>
      </c>
      <c r="F416" s="55" t="s">
        <v>2302</v>
      </c>
      <c r="G416" s="56" t="s">
        <v>20</v>
      </c>
      <c r="H416" s="56" t="s">
        <v>3265</v>
      </c>
      <c r="I416" s="43" t="s">
        <v>3637</v>
      </c>
      <c r="J416" s="55" t="s">
        <v>3890</v>
      </c>
      <c r="K416" s="55" t="s">
        <v>4419</v>
      </c>
    </row>
    <row r="417" spans="1:11" ht="15.5">
      <c r="A417" s="53"/>
      <c r="B417" s="58"/>
      <c r="C417" s="58"/>
      <c r="D417" s="59" t="s">
        <v>1173</v>
      </c>
      <c r="E417" s="29" t="s">
        <v>1174</v>
      </c>
      <c r="F417" s="55" t="s">
        <v>2303</v>
      </c>
      <c r="G417" s="56" t="s">
        <v>2888</v>
      </c>
      <c r="H417" s="56" t="s">
        <v>3363</v>
      </c>
      <c r="I417" s="43" t="s">
        <v>3103</v>
      </c>
      <c r="J417" s="55" t="s">
        <v>3891</v>
      </c>
      <c r="K417" s="55" t="s">
        <v>4420</v>
      </c>
    </row>
    <row r="418" spans="1:11" ht="15.5">
      <c r="A418" s="53"/>
      <c r="B418" s="58"/>
      <c r="C418" s="58"/>
      <c r="D418" s="59" t="s">
        <v>1175</v>
      </c>
      <c r="E418" s="29" t="s">
        <v>1176</v>
      </c>
      <c r="F418" s="55" t="s">
        <v>2303</v>
      </c>
      <c r="G418" s="56" t="s">
        <v>2889</v>
      </c>
      <c r="H418" s="56" t="s">
        <v>3280</v>
      </c>
      <c r="I418" s="43" t="s">
        <v>3637</v>
      </c>
      <c r="J418" s="55" t="s">
        <v>3804</v>
      </c>
      <c r="K418" s="55" t="s">
        <v>4421</v>
      </c>
    </row>
    <row r="419" spans="1:11" ht="15.5">
      <c r="A419" s="53"/>
      <c r="B419" s="58"/>
      <c r="C419" s="58" t="s">
        <v>1177</v>
      </c>
      <c r="D419" s="59" t="s">
        <v>1178</v>
      </c>
      <c r="E419" s="29" t="s">
        <v>1179</v>
      </c>
      <c r="F419" s="55" t="s">
        <v>2303</v>
      </c>
      <c r="G419" s="56" t="s">
        <v>2890</v>
      </c>
      <c r="H419" s="56" t="s">
        <v>3267</v>
      </c>
      <c r="I419" s="43" t="s">
        <v>3103</v>
      </c>
      <c r="J419" s="55" t="s">
        <v>3791</v>
      </c>
      <c r="K419" s="55" t="s">
        <v>4422</v>
      </c>
    </row>
    <row r="420" spans="1:11" ht="15.5">
      <c r="A420" s="53"/>
      <c r="B420" s="58"/>
      <c r="C420" s="58"/>
      <c r="D420" s="59" t="s">
        <v>1180</v>
      </c>
      <c r="E420" s="29" t="s">
        <v>1181</v>
      </c>
      <c r="F420" s="55" t="s">
        <v>2302</v>
      </c>
      <c r="G420" s="56" t="s">
        <v>2891</v>
      </c>
      <c r="H420" s="56" t="s">
        <v>3364</v>
      </c>
      <c r="I420" s="43" t="s">
        <v>3103</v>
      </c>
      <c r="J420" s="55" t="s">
        <v>3892</v>
      </c>
      <c r="K420" s="55" t="s">
        <v>4423</v>
      </c>
    </row>
    <row r="421" spans="1:11" ht="15.5">
      <c r="A421" s="53"/>
      <c r="B421" s="58"/>
      <c r="C421" s="58"/>
      <c r="D421" s="59" t="s">
        <v>1182</v>
      </c>
      <c r="E421" s="29" t="s">
        <v>1183</v>
      </c>
      <c r="F421" s="55" t="s">
        <v>2302</v>
      </c>
      <c r="G421" s="56" t="s">
        <v>2892</v>
      </c>
      <c r="H421" s="56" t="s">
        <v>3365</v>
      </c>
      <c r="I421" s="43" t="s">
        <v>3637</v>
      </c>
      <c r="J421" s="55" t="s">
        <v>3893</v>
      </c>
      <c r="K421" s="55" t="s">
        <v>4424</v>
      </c>
    </row>
    <row r="422" spans="1:11" ht="15.5">
      <c r="A422" s="53"/>
      <c r="B422" s="58"/>
      <c r="C422" s="58"/>
      <c r="D422" s="59" t="s">
        <v>1184</v>
      </c>
      <c r="E422" s="29" t="s">
        <v>1185</v>
      </c>
      <c r="F422" s="55" t="s">
        <v>2302</v>
      </c>
      <c r="G422" s="56" t="s">
        <v>2893</v>
      </c>
      <c r="H422" s="56" t="s">
        <v>3366</v>
      </c>
      <c r="I422" s="43" t="s">
        <v>3103</v>
      </c>
      <c r="J422" s="55" t="s">
        <v>3894</v>
      </c>
      <c r="K422" s="55" t="s">
        <v>4425</v>
      </c>
    </row>
    <row r="423" spans="1:11" ht="15.5">
      <c r="A423" s="53"/>
      <c r="B423" s="58"/>
      <c r="C423" s="58"/>
      <c r="D423" s="59" t="s">
        <v>1186</v>
      </c>
      <c r="E423" s="29" t="s">
        <v>1187</v>
      </c>
      <c r="F423" s="55" t="s">
        <v>2302</v>
      </c>
      <c r="G423" s="56" t="s">
        <v>2827</v>
      </c>
      <c r="H423" s="56" t="s">
        <v>3367</v>
      </c>
      <c r="I423" s="43" t="s">
        <v>3637</v>
      </c>
      <c r="J423" s="55" t="s">
        <v>3895</v>
      </c>
      <c r="K423" s="55" t="s">
        <v>4426</v>
      </c>
    </row>
    <row r="424" spans="1:11" ht="15.5">
      <c r="A424" s="53"/>
      <c r="B424" s="58"/>
      <c r="C424" s="58" t="s">
        <v>1188</v>
      </c>
      <c r="D424" s="59" t="s">
        <v>1189</v>
      </c>
      <c r="E424" s="29" t="s">
        <v>1190</v>
      </c>
      <c r="F424" s="55" t="s">
        <v>2302</v>
      </c>
      <c r="G424" s="56" t="s">
        <v>2894</v>
      </c>
      <c r="H424" s="56" t="s">
        <v>3368</v>
      </c>
      <c r="I424" s="43" t="s">
        <v>3103</v>
      </c>
      <c r="J424" s="55" t="s">
        <v>3896</v>
      </c>
      <c r="K424" s="55" t="s">
        <v>4427</v>
      </c>
    </row>
    <row r="425" spans="1:11" ht="15.5">
      <c r="A425" s="53"/>
      <c r="B425" s="58"/>
      <c r="C425" s="58"/>
      <c r="D425" s="59" t="s">
        <v>1191</v>
      </c>
      <c r="E425" s="29" t="s">
        <v>1192</v>
      </c>
      <c r="F425" s="55" t="s">
        <v>2302</v>
      </c>
      <c r="G425" s="56" t="s">
        <v>2792</v>
      </c>
      <c r="H425" s="56" t="s">
        <v>3369</v>
      </c>
      <c r="I425" s="43" t="s">
        <v>3103</v>
      </c>
      <c r="J425" s="55" t="s">
        <v>3897</v>
      </c>
      <c r="K425" s="55" t="s">
        <v>4428</v>
      </c>
    </row>
    <row r="426" spans="1:11" ht="15.5">
      <c r="A426" s="53"/>
      <c r="B426" s="58"/>
      <c r="C426" s="58"/>
      <c r="D426" s="59" t="s">
        <v>1193</v>
      </c>
      <c r="E426" s="29" t="s">
        <v>1194</v>
      </c>
      <c r="F426" s="55" t="s">
        <v>2302</v>
      </c>
      <c r="G426" s="56" t="s">
        <v>2858</v>
      </c>
      <c r="H426" s="56" t="s">
        <v>3334</v>
      </c>
      <c r="I426" s="43" t="s">
        <v>3637</v>
      </c>
      <c r="J426" s="55" t="s">
        <v>3898</v>
      </c>
      <c r="K426" s="55" t="s">
        <v>4429</v>
      </c>
    </row>
    <row r="427" spans="1:11" ht="15.5">
      <c r="A427" s="53"/>
      <c r="B427" s="58"/>
      <c r="C427" s="58"/>
      <c r="D427" s="59" t="s">
        <v>1195</v>
      </c>
      <c r="E427" s="29" t="s">
        <v>1196</v>
      </c>
      <c r="F427" s="55" t="s">
        <v>2302</v>
      </c>
      <c r="G427" s="56" t="s">
        <v>2895</v>
      </c>
      <c r="H427" s="56" t="s">
        <v>3370</v>
      </c>
      <c r="I427" s="43" t="s">
        <v>3103</v>
      </c>
      <c r="J427" s="55" t="s">
        <v>3899</v>
      </c>
      <c r="K427" s="55" t="s">
        <v>4430</v>
      </c>
    </row>
    <row r="428" spans="1:11" ht="15.5">
      <c r="A428" s="53"/>
      <c r="B428" s="58"/>
      <c r="C428" s="58"/>
      <c r="D428" s="59" t="s">
        <v>1197</v>
      </c>
      <c r="E428" s="29" t="s">
        <v>1198</v>
      </c>
      <c r="F428" s="55" t="s">
        <v>2302</v>
      </c>
      <c r="G428" s="56" t="s">
        <v>2896</v>
      </c>
      <c r="H428" s="56" t="s">
        <v>3371</v>
      </c>
      <c r="I428" s="43" t="s">
        <v>3103</v>
      </c>
      <c r="J428" s="55" t="s">
        <v>3900</v>
      </c>
      <c r="K428" s="55" t="s">
        <v>4431</v>
      </c>
    </row>
    <row r="429" spans="1:11" ht="15.5">
      <c r="A429" s="53"/>
      <c r="B429" s="58" t="s">
        <v>50</v>
      </c>
      <c r="C429" s="58" t="s">
        <v>1199</v>
      </c>
      <c r="D429" s="59" t="s">
        <v>1200</v>
      </c>
      <c r="E429" s="29" t="s">
        <v>1201</v>
      </c>
      <c r="F429" s="55" t="s">
        <v>2302</v>
      </c>
      <c r="G429" s="56" t="s">
        <v>2897</v>
      </c>
      <c r="H429" s="56" t="s">
        <v>3372</v>
      </c>
      <c r="I429" s="43" t="s">
        <v>3103</v>
      </c>
      <c r="J429" s="55" t="s">
        <v>3901</v>
      </c>
      <c r="K429" s="55" t="s">
        <v>4432</v>
      </c>
    </row>
    <row r="430" spans="1:11" ht="15.5">
      <c r="A430" s="53"/>
      <c r="B430" s="58"/>
      <c r="C430" s="58"/>
      <c r="D430" s="59" t="s">
        <v>1202</v>
      </c>
      <c r="E430" s="29" t="s">
        <v>1203</v>
      </c>
      <c r="F430" s="55" t="s">
        <v>2302</v>
      </c>
      <c r="G430" s="56" t="s">
        <v>2898</v>
      </c>
      <c r="H430" s="56" t="s">
        <v>3373</v>
      </c>
      <c r="I430" s="43" t="s">
        <v>3637</v>
      </c>
      <c r="J430" s="55" t="s">
        <v>3902</v>
      </c>
      <c r="K430" s="55" t="s">
        <v>4433</v>
      </c>
    </row>
    <row r="431" spans="1:11" ht="15.5">
      <c r="A431" s="53"/>
      <c r="B431" s="58"/>
      <c r="C431" s="58"/>
      <c r="D431" s="59" t="s">
        <v>1204</v>
      </c>
      <c r="E431" s="29" t="s">
        <v>1205</v>
      </c>
      <c r="F431" s="55" t="s">
        <v>2302</v>
      </c>
      <c r="G431" s="56" t="s">
        <v>12</v>
      </c>
      <c r="H431" s="56" t="s">
        <v>3374</v>
      </c>
      <c r="I431" s="43" t="s">
        <v>3637</v>
      </c>
      <c r="J431" s="55" t="s">
        <v>3903</v>
      </c>
      <c r="K431" s="55" t="s">
        <v>4434</v>
      </c>
    </row>
    <row r="432" spans="1:11" ht="15.5">
      <c r="A432" s="53"/>
      <c r="B432" s="58"/>
      <c r="C432" s="58"/>
      <c r="D432" s="59" t="s">
        <v>1206</v>
      </c>
      <c r="E432" s="29" t="s">
        <v>1207</v>
      </c>
      <c r="F432" s="55" t="s">
        <v>2302</v>
      </c>
      <c r="G432" s="56" t="s">
        <v>2899</v>
      </c>
      <c r="H432" s="56" t="s">
        <v>3375</v>
      </c>
      <c r="I432" s="43" t="s">
        <v>3103</v>
      </c>
      <c r="J432" s="55" t="s">
        <v>3904</v>
      </c>
      <c r="K432" s="55" t="s">
        <v>4435</v>
      </c>
    </row>
    <row r="433" spans="1:11" ht="15.5">
      <c r="A433" s="53"/>
      <c r="B433" s="58"/>
      <c r="C433" s="58"/>
      <c r="D433" s="59" t="s">
        <v>1208</v>
      </c>
      <c r="E433" s="29" t="s">
        <v>1209</v>
      </c>
      <c r="F433" s="55" t="s">
        <v>2302</v>
      </c>
      <c r="G433" s="56" t="s">
        <v>2900</v>
      </c>
      <c r="H433" s="56" t="s">
        <v>3376</v>
      </c>
      <c r="I433" s="43" t="s">
        <v>3103</v>
      </c>
      <c r="J433" s="55" t="s">
        <v>3905</v>
      </c>
      <c r="K433" s="55" t="s">
        <v>4436</v>
      </c>
    </row>
    <row r="434" spans="1:11" ht="15.5">
      <c r="A434" s="53"/>
      <c r="B434" s="58"/>
      <c r="C434" s="58" t="s">
        <v>1210</v>
      </c>
      <c r="D434" s="59" t="s">
        <v>1211</v>
      </c>
      <c r="E434" s="29" t="s">
        <v>1212</v>
      </c>
      <c r="F434" s="55" t="s">
        <v>2302</v>
      </c>
      <c r="G434" s="56" t="s">
        <v>2901</v>
      </c>
      <c r="H434" s="56" t="s">
        <v>3377</v>
      </c>
      <c r="I434" s="43" t="s">
        <v>3637</v>
      </c>
      <c r="J434" s="55" t="s">
        <v>3906</v>
      </c>
      <c r="K434" s="55" t="s">
        <v>4437</v>
      </c>
    </row>
    <row r="435" spans="1:11" ht="15.5">
      <c r="A435" s="53"/>
      <c r="B435" s="58"/>
      <c r="C435" s="58"/>
      <c r="D435" s="59" t="s">
        <v>1213</v>
      </c>
      <c r="E435" s="29" t="s">
        <v>1214</v>
      </c>
      <c r="F435" s="55" t="s">
        <v>2302</v>
      </c>
      <c r="G435" s="56" t="s">
        <v>2902</v>
      </c>
      <c r="H435" s="56" t="s">
        <v>3155</v>
      </c>
      <c r="I435" s="43" t="s">
        <v>3637</v>
      </c>
      <c r="J435" s="55" t="s">
        <v>3699</v>
      </c>
      <c r="K435" s="55" t="s">
        <v>4438</v>
      </c>
    </row>
    <row r="436" spans="1:11" ht="15.5">
      <c r="A436" s="53"/>
      <c r="B436" s="58"/>
      <c r="C436" s="58"/>
      <c r="D436" s="59" t="s">
        <v>1215</v>
      </c>
      <c r="E436" s="29" t="s">
        <v>1216</v>
      </c>
      <c r="F436" s="55" t="s">
        <v>2302</v>
      </c>
      <c r="G436" s="56" t="s">
        <v>2057</v>
      </c>
      <c r="H436" s="56" t="s">
        <v>3378</v>
      </c>
      <c r="I436" s="43" t="s">
        <v>3103</v>
      </c>
      <c r="J436" s="55" t="s">
        <v>3907</v>
      </c>
      <c r="K436" s="55" t="s">
        <v>4439</v>
      </c>
    </row>
    <row r="437" spans="1:11" ht="15.5">
      <c r="A437" s="53"/>
      <c r="B437" s="58"/>
      <c r="C437" s="58"/>
      <c r="D437" s="59" t="s">
        <v>1217</v>
      </c>
      <c r="E437" s="29" t="s">
        <v>1218</v>
      </c>
      <c r="F437" s="55" t="s">
        <v>2302</v>
      </c>
      <c r="G437" s="56" t="s">
        <v>2835</v>
      </c>
      <c r="H437" s="56" t="s">
        <v>3312</v>
      </c>
      <c r="I437" s="43" t="s">
        <v>3637</v>
      </c>
      <c r="J437" s="55" t="s">
        <v>3908</v>
      </c>
      <c r="K437" s="55" t="s">
        <v>4440</v>
      </c>
    </row>
    <row r="438" spans="1:11" ht="15.5">
      <c r="A438" s="53"/>
      <c r="B438" s="58"/>
      <c r="C438" s="58"/>
      <c r="D438" s="59" t="s">
        <v>1219</v>
      </c>
      <c r="E438" s="29" t="s">
        <v>1220</v>
      </c>
      <c r="F438" s="55" t="s">
        <v>2302</v>
      </c>
      <c r="G438" s="56" t="s">
        <v>2903</v>
      </c>
      <c r="H438" s="56" t="s">
        <v>3190</v>
      </c>
      <c r="I438" s="43" t="s">
        <v>3637</v>
      </c>
      <c r="J438" s="55" t="s">
        <v>3909</v>
      </c>
      <c r="K438" s="55" t="s">
        <v>4441</v>
      </c>
    </row>
    <row r="439" spans="1:11" ht="15.5">
      <c r="A439" s="53"/>
      <c r="B439" s="58"/>
      <c r="C439" s="58" t="s">
        <v>1221</v>
      </c>
      <c r="D439" s="59" t="s">
        <v>1222</v>
      </c>
      <c r="E439" s="29" t="s">
        <v>1223</v>
      </c>
      <c r="F439" s="55" t="s">
        <v>2302</v>
      </c>
      <c r="G439" s="56" t="s">
        <v>2904</v>
      </c>
      <c r="H439" s="56" t="s">
        <v>3379</v>
      </c>
      <c r="I439" s="43" t="s">
        <v>3637</v>
      </c>
      <c r="J439" s="55" t="s">
        <v>3910</v>
      </c>
      <c r="K439" s="55" t="s">
        <v>4442</v>
      </c>
    </row>
    <row r="440" spans="1:11" ht="15.5">
      <c r="A440" s="53"/>
      <c r="B440" s="58"/>
      <c r="C440" s="58"/>
      <c r="D440" s="59" t="s">
        <v>1224</v>
      </c>
      <c r="E440" s="29" t="s">
        <v>1225</v>
      </c>
      <c r="F440" s="55" t="s">
        <v>2302</v>
      </c>
      <c r="G440" s="56" t="s">
        <v>2905</v>
      </c>
      <c r="H440" s="56" t="s">
        <v>3146</v>
      </c>
      <c r="I440" s="43" t="s">
        <v>3637</v>
      </c>
      <c r="J440" s="55" t="s">
        <v>3911</v>
      </c>
      <c r="K440" s="55" t="s">
        <v>4443</v>
      </c>
    </row>
    <row r="441" spans="1:11" ht="15.5">
      <c r="A441" s="53"/>
      <c r="B441" s="58"/>
      <c r="C441" s="58"/>
      <c r="D441" s="59" t="s">
        <v>1226</v>
      </c>
      <c r="E441" s="29" t="s">
        <v>1227</v>
      </c>
      <c r="F441" s="55" t="s">
        <v>2302</v>
      </c>
      <c r="G441" s="56" t="s">
        <v>2906</v>
      </c>
      <c r="H441" s="56" t="s">
        <v>3380</v>
      </c>
      <c r="I441" s="43" t="s">
        <v>3103</v>
      </c>
      <c r="J441" s="55" t="s">
        <v>3912</v>
      </c>
      <c r="K441" s="55" t="s">
        <v>4444</v>
      </c>
    </row>
    <row r="442" spans="1:11" ht="15.5">
      <c r="A442" s="53"/>
      <c r="B442" s="58"/>
      <c r="C442" s="58"/>
      <c r="D442" s="59" t="s">
        <v>1228</v>
      </c>
      <c r="E442" s="29" t="s">
        <v>1229</v>
      </c>
      <c r="F442" s="55" t="s">
        <v>2302</v>
      </c>
      <c r="G442" s="56" t="s">
        <v>2907</v>
      </c>
      <c r="H442" s="56" t="s">
        <v>3381</v>
      </c>
      <c r="I442" s="43" t="s">
        <v>3637</v>
      </c>
      <c r="J442" s="55" t="s">
        <v>3913</v>
      </c>
      <c r="K442" s="55" t="s">
        <v>4445</v>
      </c>
    </row>
    <row r="443" spans="1:11" ht="15.5">
      <c r="A443" s="53"/>
      <c r="B443" s="58"/>
      <c r="C443" s="58"/>
      <c r="D443" s="59" t="s">
        <v>1230</v>
      </c>
      <c r="E443" s="29" t="s">
        <v>1231</v>
      </c>
      <c r="F443" s="55" t="s">
        <v>2304</v>
      </c>
      <c r="G443" s="56" t="s">
        <v>2908</v>
      </c>
      <c r="H443" s="56" t="s">
        <v>3382</v>
      </c>
      <c r="I443" s="43" t="s">
        <v>3103</v>
      </c>
      <c r="J443" s="55" t="s">
        <v>3914</v>
      </c>
      <c r="K443" s="55" t="s">
        <v>4446</v>
      </c>
    </row>
    <row r="444" spans="1:11" ht="15.5">
      <c r="A444" s="53"/>
      <c r="B444" s="58"/>
      <c r="C444" s="58" t="s">
        <v>1232</v>
      </c>
      <c r="D444" s="59" t="s">
        <v>1233</v>
      </c>
      <c r="E444" s="29" t="s">
        <v>1234</v>
      </c>
      <c r="F444" s="55" t="s">
        <v>2304</v>
      </c>
      <c r="G444" s="56" t="s">
        <v>2909</v>
      </c>
      <c r="H444" s="56" t="s">
        <v>3383</v>
      </c>
      <c r="I444" s="43" t="s">
        <v>3103</v>
      </c>
      <c r="J444" s="55" t="s">
        <v>3915</v>
      </c>
      <c r="K444" s="55" t="s">
        <v>4447</v>
      </c>
    </row>
    <row r="445" spans="1:11" ht="15.5">
      <c r="A445" s="53"/>
      <c r="B445" s="58"/>
      <c r="C445" s="58"/>
      <c r="D445" s="59" t="s">
        <v>1235</v>
      </c>
      <c r="E445" s="29" t="s">
        <v>1236</v>
      </c>
      <c r="F445" s="55" t="s">
        <v>2304</v>
      </c>
      <c r="G445" s="56" t="s">
        <v>2910</v>
      </c>
      <c r="H445" s="56" t="s">
        <v>3384</v>
      </c>
      <c r="I445" s="43" t="s">
        <v>3637</v>
      </c>
      <c r="J445" s="55" t="s">
        <v>3916</v>
      </c>
      <c r="K445" s="55" t="s">
        <v>4407</v>
      </c>
    </row>
    <row r="446" spans="1:11" ht="15.5">
      <c r="A446" s="53"/>
      <c r="B446" s="58"/>
      <c r="C446" s="58"/>
      <c r="D446" s="59" t="s">
        <v>1237</v>
      </c>
      <c r="E446" s="29" t="s">
        <v>1238</v>
      </c>
      <c r="F446" s="55" t="s">
        <v>2304</v>
      </c>
      <c r="G446" s="56" t="s">
        <v>2911</v>
      </c>
      <c r="H446" s="56" t="s">
        <v>3385</v>
      </c>
      <c r="I446" s="43" t="s">
        <v>3103</v>
      </c>
      <c r="J446" s="55" t="s">
        <v>3917</v>
      </c>
      <c r="K446" s="55" t="s">
        <v>4448</v>
      </c>
    </row>
    <row r="447" spans="1:11" ht="15.5">
      <c r="A447" s="53"/>
      <c r="B447" s="58"/>
      <c r="C447" s="58"/>
      <c r="D447" s="59" t="s">
        <v>1239</v>
      </c>
      <c r="E447" s="29" t="s">
        <v>1240</v>
      </c>
      <c r="F447" s="55" t="s">
        <v>2302</v>
      </c>
      <c r="G447" s="56" t="s">
        <v>2912</v>
      </c>
      <c r="H447" s="56" t="s">
        <v>3335</v>
      </c>
      <c r="I447" s="43" t="s">
        <v>3637</v>
      </c>
      <c r="J447" s="55" t="s">
        <v>3918</v>
      </c>
      <c r="K447" s="55" t="s">
        <v>4449</v>
      </c>
    </row>
    <row r="448" spans="1:11" ht="15.5">
      <c r="A448" s="53"/>
      <c r="B448" s="58"/>
      <c r="C448" s="58"/>
      <c r="D448" s="59" t="s">
        <v>1241</v>
      </c>
      <c r="E448" s="29" t="s">
        <v>1242</v>
      </c>
      <c r="F448" s="55" t="s">
        <v>2302</v>
      </c>
      <c r="G448" s="56" t="s">
        <v>2913</v>
      </c>
      <c r="H448" s="56" t="s">
        <v>3294</v>
      </c>
      <c r="I448" s="43" t="s">
        <v>3103</v>
      </c>
      <c r="J448" s="55" t="s">
        <v>3919</v>
      </c>
      <c r="K448" s="55" t="s">
        <v>4450</v>
      </c>
    </row>
    <row r="449" spans="1:11" ht="15.5">
      <c r="A449" s="53"/>
      <c r="B449" s="58"/>
      <c r="C449" s="58" t="s">
        <v>1243</v>
      </c>
      <c r="D449" s="59" t="s">
        <v>1244</v>
      </c>
      <c r="E449" s="29" t="s">
        <v>1245</v>
      </c>
      <c r="F449" s="55" t="s">
        <v>2302</v>
      </c>
      <c r="G449" s="56" t="s">
        <v>2914</v>
      </c>
      <c r="H449" s="56" t="s">
        <v>3386</v>
      </c>
      <c r="I449" s="43" t="s">
        <v>3103</v>
      </c>
      <c r="J449" s="55" t="s">
        <v>3920</v>
      </c>
      <c r="K449" s="55" t="s">
        <v>4451</v>
      </c>
    </row>
    <row r="450" spans="1:11" ht="15.5">
      <c r="A450" s="53"/>
      <c r="B450" s="58"/>
      <c r="C450" s="58"/>
      <c r="D450" s="59" t="s">
        <v>1246</v>
      </c>
      <c r="E450" s="29" t="s">
        <v>1247</v>
      </c>
      <c r="F450" s="55" t="s">
        <v>2302</v>
      </c>
      <c r="G450" s="56" t="s">
        <v>2915</v>
      </c>
      <c r="H450" s="56" t="s">
        <v>3387</v>
      </c>
      <c r="I450" s="43" t="s">
        <v>3637</v>
      </c>
      <c r="J450" s="55" t="s">
        <v>3820</v>
      </c>
      <c r="K450" s="55" t="s">
        <v>4452</v>
      </c>
    </row>
    <row r="451" spans="1:11" ht="15.5">
      <c r="A451" s="53"/>
      <c r="B451" s="58"/>
      <c r="C451" s="58"/>
      <c r="D451" s="59" t="s">
        <v>1248</v>
      </c>
      <c r="E451" s="29" t="s">
        <v>1249</v>
      </c>
      <c r="F451" s="55" t="s">
        <v>2302</v>
      </c>
      <c r="G451" s="56" t="s">
        <v>2916</v>
      </c>
      <c r="H451" s="56" t="s">
        <v>3388</v>
      </c>
      <c r="I451" s="43" t="s">
        <v>3103</v>
      </c>
      <c r="J451" s="55" t="s">
        <v>3742</v>
      </c>
      <c r="K451" s="55" t="s">
        <v>4453</v>
      </c>
    </row>
    <row r="452" spans="1:11" ht="15.5">
      <c r="A452" s="53"/>
      <c r="B452" s="58"/>
      <c r="C452" s="58"/>
      <c r="D452" s="59" t="s">
        <v>1250</v>
      </c>
      <c r="E452" s="29" t="s">
        <v>1251</v>
      </c>
      <c r="F452" s="55" t="s">
        <v>2302</v>
      </c>
      <c r="G452" s="56" t="s">
        <v>2917</v>
      </c>
      <c r="H452" s="56" t="s">
        <v>3389</v>
      </c>
      <c r="I452" s="43" t="s">
        <v>3103</v>
      </c>
      <c r="J452" s="55" t="s">
        <v>3921</v>
      </c>
      <c r="K452" s="55" t="s">
        <v>4454</v>
      </c>
    </row>
    <row r="453" spans="1:11" ht="15.5">
      <c r="A453" s="53"/>
      <c r="B453" s="58"/>
      <c r="C453" s="58"/>
      <c r="D453" s="59" t="s">
        <v>1252</v>
      </c>
      <c r="E453" s="29" t="s">
        <v>1253</v>
      </c>
      <c r="F453" s="55" t="s">
        <v>2302</v>
      </c>
      <c r="G453" s="56" t="s">
        <v>2918</v>
      </c>
      <c r="H453" s="56" t="s">
        <v>3390</v>
      </c>
      <c r="I453" s="43" t="s">
        <v>3103</v>
      </c>
      <c r="J453" s="55" t="s">
        <v>3922</v>
      </c>
      <c r="K453" s="55" t="s">
        <v>4455</v>
      </c>
    </row>
    <row r="454" spans="1:11" ht="15.5">
      <c r="A454" s="53"/>
      <c r="B454" s="58" t="s">
        <v>52</v>
      </c>
      <c r="C454" s="58" t="s">
        <v>1254</v>
      </c>
      <c r="D454" s="59" t="s">
        <v>1255</v>
      </c>
      <c r="E454" s="29" t="s">
        <v>1256</v>
      </c>
      <c r="F454" s="55" t="s">
        <v>2302</v>
      </c>
      <c r="G454" s="61" t="s">
        <v>2919</v>
      </c>
      <c r="H454" s="55" t="s">
        <v>3391</v>
      </c>
      <c r="I454" s="43" t="s">
        <v>3637</v>
      </c>
      <c r="J454" s="55" t="s">
        <v>3923</v>
      </c>
      <c r="K454" s="55" t="s">
        <v>4456</v>
      </c>
    </row>
    <row r="455" spans="1:11" ht="15.5">
      <c r="A455" s="53"/>
      <c r="B455" s="58"/>
      <c r="C455" s="58"/>
      <c r="D455" s="59" t="s">
        <v>1257</v>
      </c>
      <c r="E455" s="29" t="s">
        <v>1258</v>
      </c>
      <c r="F455" s="55" t="s">
        <v>2303</v>
      </c>
      <c r="G455" s="61" t="s">
        <v>2920</v>
      </c>
      <c r="H455" s="55" t="s">
        <v>3392</v>
      </c>
      <c r="I455" s="43" t="s">
        <v>3637</v>
      </c>
      <c r="J455" s="55" t="s">
        <v>3924</v>
      </c>
      <c r="K455" s="55" t="s">
        <v>4457</v>
      </c>
    </row>
    <row r="456" spans="1:11" ht="15.5">
      <c r="A456" s="53"/>
      <c r="B456" s="58"/>
      <c r="C456" s="58"/>
      <c r="D456" s="59" t="s">
        <v>1259</v>
      </c>
      <c r="E456" s="29" t="s">
        <v>1260</v>
      </c>
      <c r="F456" s="55" t="s">
        <v>2302</v>
      </c>
      <c r="G456" s="61" t="s">
        <v>2921</v>
      </c>
      <c r="H456" s="55" t="s">
        <v>3393</v>
      </c>
      <c r="I456" s="43" t="s">
        <v>3103</v>
      </c>
      <c r="J456" s="55" t="s">
        <v>3819</v>
      </c>
      <c r="K456" s="55" t="s">
        <v>4458</v>
      </c>
    </row>
    <row r="457" spans="1:11" ht="15.5">
      <c r="A457" s="53"/>
      <c r="B457" s="58"/>
      <c r="C457" s="58"/>
      <c r="D457" s="59" t="s">
        <v>1261</v>
      </c>
      <c r="E457" s="29" t="s">
        <v>1262</v>
      </c>
      <c r="F457" s="55" t="s">
        <v>2302</v>
      </c>
      <c r="G457" s="61" t="s">
        <v>12</v>
      </c>
      <c r="H457" s="55" t="s">
        <v>3394</v>
      </c>
      <c r="I457" s="43" t="s">
        <v>3103</v>
      </c>
      <c r="J457" s="55" t="s">
        <v>3925</v>
      </c>
      <c r="K457" s="55" t="s">
        <v>4459</v>
      </c>
    </row>
    <row r="458" spans="1:11" ht="15.5">
      <c r="A458" s="53"/>
      <c r="B458" s="58"/>
      <c r="C458" s="58"/>
      <c r="D458" s="59" t="s">
        <v>1263</v>
      </c>
      <c r="E458" s="29" t="s">
        <v>1264</v>
      </c>
      <c r="F458" s="55" t="s">
        <v>2302</v>
      </c>
      <c r="G458" s="61" t="s">
        <v>2922</v>
      </c>
      <c r="H458" s="55" t="s">
        <v>3395</v>
      </c>
      <c r="I458" s="43" t="s">
        <v>3637</v>
      </c>
      <c r="J458" s="55" t="s">
        <v>3926</v>
      </c>
      <c r="K458" s="55" t="s">
        <v>4460</v>
      </c>
    </row>
    <row r="459" spans="1:11" ht="31">
      <c r="A459" s="53"/>
      <c r="B459" s="58"/>
      <c r="C459" s="58" t="s">
        <v>1265</v>
      </c>
      <c r="D459" s="59" t="s">
        <v>1266</v>
      </c>
      <c r="E459" s="29" t="s">
        <v>1267</v>
      </c>
      <c r="F459" s="55" t="s">
        <v>2302</v>
      </c>
      <c r="G459" s="61" t="s">
        <v>2923</v>
      </c>
      <c r="H459" s="55" t="s">
        <v>3396</v>
      </c>
      <c r="I459" s="43" t="s">
        <v>3637</v>
      </c>
      <c r="J459" s="55" t="s">
        <v>3927</v>
      </c>
      <c r="K459" s="55" t="s">
        <v>4461</v>
      </c>
    </row>
    <row r="460" spans="1:11" ht="15.5">
      <c r="A460" s="53"/>
      <c r="B460" s="58"/>
      <c r="C460" s="58"/>
      <c r="D460" s="59" t="s">
        <v>1268</v>
      </c>
      <c r="E460" s="29" t="s">
        <v>1269</v>
      </c>
      <c r="F460" s="55" t="s">
        <v>2303</v>
      </c>
      <c r="G460" s="61" t="s">
        <v>2924</v>
      </c>
      <c r="H460" s="55" t="s">
        <v>3397</v>
      </c>
      <c r="I460" s="43" t="s">
        <v>3103</v>
      </c>
      <c r="J460" s="55" t="s">
        <v>3625</v>
      </c>
      <c r="K460" s="55" t="s">
        <v>4285</v>
      </c>
    </row>
    <row r="461" spans="1:11" ht="15.5">
      <c r="A461" s="53"/>
      <c r="B461" s="58"/>
      <c r="C461" s="58"/>
      <c r="D461" s="59" t="s">
        <v>1270</v>
      </c>
      <c r="E461" s="29" t="s">
        <v>1271</v>
      </c>
      <c r="F461" s="55" t="s">
        <v>2302</v>
      </c>
      <c r="G461" s="61" t="s">
        <v>2925</v>
      </c>
      <c r="H461" s="55" t="s">
        <v>3398</v>
      </c>
      <c r="I461" s="43" t="s">
        <v>3637</v>
      </c>
      <c r="J461" s="55" t="s">
        <v>3928</v>
      </c>
      <c r="K461" s="55" t="s">
        <v>4462</v>
      </c>
    </row>
    <row r="462" spans="1:11" ht="15.5">
      <c r="A462" s="53"/>
      <c r="B462" s="58"/>
      <c r="C462" s="58"/>
      <c r="D462" s="59" t="s">
        <v>1272</v>
      </c>
      <c r="E462" s="29" t="s">
        <v>1273</v>
      </c>
      <c r="F462" s="55" t="s">
        <v>2302</v>
      </c>
      <c r="G462" s="61" t="s">
        <v>1897</v>
      </c>
      <c r="H462" s="55" t="s">
        <v>3399</v>
      </c>
      <c r="I462" s="43" t="s">
        <v>3637</v>
      </c>
      <c r="J462" s="55" t="s">
        <v>3929</v>
      </c>
      <c r="K462" s="55" t="s">
        <v>4463</v>
      </c>
    </row>
    <row r="463" spans="1:11" ht="15.5">
      <c r="A463" s="53"/>
      <c r="B463" s="58"/>
      <c r="C463" s="58"/>
      <c r="D463" s="59" t="s">
        <v>1274</v>
      </c>
      <c r="E463" s="29" t="s">
        <v>1275</v>
      </c>
      <c r="F463" s="55" t="s">
        <v>2302</v>
      </c>
      <c r="G463" s="61" t="s">
        <v>12</v>
      </c>
      <c r="H463" s="55" t="s">
        <v>3400</v>
      </c>
      <c r="I463" s="43" t="s">
        <v>3637</v>
      </c>
      <c r="J463" s="55" t="s">
        <v>3930</v>
      </c>
      <c r="K463" s="55" t="s">
        <v>4464</v>
      </c>
    </row>
    <row r="464" spans="1:11" ht="15.5">
      <c r="A464" s="53"/>
      <c r="B464" s="58"/>
      <c r="C464" s="58" t="s">
        <v>1276</v>
      </c>
      <c r="D464" s="59" t="s">
        <v>1277</v>
      </c>
      <c r="E464" s="29" t="s">
        <v>1278</v>
      </c>
      <c r="F464" s="55" t="s">
        <v>2302</v>
      </c>
      <c r="G464" s="61" t="s">
        <v>2926</v>
      </c>
      <c r="H464" s="55" t="s">
        <v>3401</v>
      </c>
      <c r="I464" s="43" t="s">
        <v>3637</v>
      </c>
      <c r="J464" s="55" t="s">
        <v>3931</v>
      </c>
      <c r="K464" s="55" t="s">
        <v>4465</v>
      </c>
    </row>
    <row r="465" spans="1:11" ht="15.5">
      <c r="A465" s="53"/>
      <c r="B465" s="58"/>
      <c r="C465" s="58"/>
      <c r="D465" s="59" t="s">
        <v>1279</v>
      </c>
      <c r="E465" s="29" t="s">
        <v>1280</v>
      </c>
      <c r="F465" s="55" t="s">
        <v>2302</v>
      </c>
      <c r="G465" s="61" t="s">
        <v>2927</v>
      </c>
      <c r="H465" s="55" t="s">
        <v>3402</v>
      </c>
      <c r="I465" s="43" t="s">
        <v>3103</v>
      </c>
      <c r="J465" s="55" t="s">
        <v>3932</v>
      </c>
      <c r="K465" s="55" t="s">
        <v>4466</v>
      </c>
    </row>
    <row r="466" spans="1:11" ht="15.5">
      <c r="A466" s="53"/>
      <c r="B466" s="58"/>
      <c r="C466" s="58"/>
      <c r="D466" s="59" t="s">
        <v>1281</v>
      </c>
      <c r="E466" s="29" t="s">
        <v>1282</v>
      </c>
      <c r="F466" s="55" t="s">
        <v>2304</v>
      </c>
      <c r="G466" s="61" t="s">
        <v>2928</v>
      </c>
      <c r="H466" s="55" t="s">
        <v>3403</v>
      </c>
      <c r="I466" s="43" t="s">
        <v>3637</v>
      </c>
      <c r="J466" s="55" t="s">
        <v>3933</v>
      </c>
      <c r="K466" s="55" t="s">
        <v>4340</v>
      </c>
    </row>
    <row r="467" spans="1:11" ht="15.5">
      <c r="A467" s="53"/>
      <c r="B467" s="58"/>
      <c r="C467" s="58"/>
      <c r="D467" s="59" t="s">
        <v>1283</v>
      </c>
      <c r="E467" s="29" t="s">
        <v>1284</v>
      </c>
      <c r="F467" s="55" t="s">
        <v>2302</v>
      </c>
      <c r="G467" s="61" t="s">
        <v>2929</v>
      </c>
      <c r="H467" s="55" t="s">
        <v>3404</v>
      </c>
      <c r="I467" s="43" t="s">
        <v>3103</v>
      </c>
      <c r="J467" s="55" t="s">
        <v>3934</v>
      </c>
      <c r="K467" s="55" t="s">
        <v>4467</v>
      </c>
    </row>
    <row r="468" spans="1:11" ht="15.5">
      <c r="A468" s="53"/>
      <c r="B468" s="58"/>
      <c r="C468" s="58"/>
      <c r="D468" s="59" t="s">
        <v>1285</v>
      </c>
      <c r="E468" s="29" t="s">
        <v>1286</v>
      </c>
      <c r="F468" s="55" t="s">
        <v>2302</v>
      </c>
      <c r="G468" s="61" t="s">
        <v>2930</v>
      </c>
      <c r="H468" s="55" t="s">
        <v>3405</v>
      </c>
      <c r="I468" s="43" t="s">
        <v>3103</v>
      </c>
      <c r="J468" s="55" t="s">
        <v>3935</v>
      </c>
      <c r="K468" s="55" t="s">
        <v>4468</v>
      </c>
    </row>
    <row r="469" spans="1:11" ht="15.5">
      <c r="A469" s="53"/>
      <c r="B469" s="58"/>
      <c r="C469" s="58" t="s">
        <v>1287</v>
      </c>
      <c r="D469" s="59" t="s">
        <v>1288</v>
      </c>
      <c r="E469" s="29" t="s">
        <v>1289</v>
      </c>
      <c r="F469" s="55" t="s">
        <v>2302</v>
      </c>
      <c r="G469" s="61" t="s">
        <v>2931</v>
      </c>
      <c r="H469" s="55" t="s">
        <v>3406</v>
      </c>
      <c r="I469" s="43" t="s">
        <v>3637</v>
      </c>
      <c r="J469" s="55" t="s">
        <v>3936</v>
      </c>
      <c r="K469" s="55" t="s">
        <v>4469</v>
      </c>
    </row>
    <row r="470" spans="1:11" ht="15.5">
      <c r="A470" s="53"/>
      <c r="B470" s="58"/>
      <c r="C470" s="58"/>
      <c r="D470" s="59" t="s">
        <v>1290</v>
      </c>
      <c r="E470" s="29" t="s">
        <v>1291</v>
      </c>
      <c r="F470" s="55" t="s">
        <v>2302</v>
      </c>
      <c r="G470" s="61" t="s">
        <v>2932</v>
      </c>
      <c r="H470" s="55" t="s">
        <v>3407</v>
      </c>
      <c r="I470" s="43" t="s">
        <v>3103</v>
      </c>
      <c r="J470" s="55" t="s">
        <v>3937</v>
      </c>
      <c r="K470" s="55" t="s">
        <v>4470</v>
      </c>
    </row>
    <row r="471" spans="1:11" ht="15.5">
      <c r="A471" s="53"/>
      <c r="B471" s="58"/>
      <c r="C471" s="58"/>
      <c r="D471" s="59" t="s">
        <v>1292</v>
      </c>
      <c r="E471" s="29" t="s">
        <v>1293</v>
      </c>
      <c r="F471" s="55" t="s">
        <v>2304</v>
      </c>
      <c r="G471" s="61" t="s">
        <v>2933</v>
      </c>
      <c r="H471" s="55" t="s">
        <v>3408</v>
      </c>
      <c r="I471" s="43" t="s">
        <v>3637</v>
      </c>
      <c r="J471" s="55" t="s">
        <v>3938</v>
      </c>
      <c r="K471" s="55" t="s">
        <v>4471</v>
      </c>
    </row>
    <row r="472" spans="1:11" ht="15.5">
      <c r="A472" s="53"/>
      <c r="B472" s="58"/>
      <c r="C472" s="58"/>
      <c r="D472" s="59" t="s">
        <v>1294</v>
      </c>
      <c r="E472" s="29" t="s">
        <v>1295</v>
      </c>
      <c r="F472" s="55" t="s">
        <v>2302</v>
      </c>
      <c r="G472" s="61" t="s">
        <v>2934</v>
      </c>
      <c r="H472" s="55" t="s">
        <v>3409</v>
      </c>
      <c r="I472" s="43" t="s">
        <v>3103</v>
      </c>
      <c r="J472" s="55" t="s">
        <v>3939</v>
      </c>
      <c r="K472" s="55" t="s">
        <v>4472</v>
      </c>
    </row>
    <row r="473" spans="1:11" ht="15.5">
      <c r="A473" s="53"/>
      <c r="B473" s="58"/>
      <c r="C473" s="58"/>
      <c r="D473" s="59" t="s">
        <v>1296</v>
      </c>
      <c r="E473" s="29" t="s">
        <v>1297</v>
      </c>
      <c r="F473" s="55" t="s">
        <v>2302</v>
      </c>
      <c r="G473" s="61" t="s">
        <v>2935</v>
      </c>
      <c r="H473" s="55" t="s">
        <v>3410</v>
      </c>
      <c r="I473" s="43" t="s">
        <v>3103</v>
      </c>
      <c r="J473" s="55" t="s">
        <v>3940</v>
      </c>
      <c r="K473" s="55" t="s">
        <v>4473</v>
      </c>
    </row>
    <row r="474" spans="1:11" ht="15.5">
      <c r="A474" s="53"/>
      <c r="B474" s="58"/>
      <c r="C474" s="58" t="s">
        <v>1298</v>
      </c>
      <c r="D474" s="59" t="s">
        <v>1299</v>
      </c>
      <c r="E474" s="29" t="s">
        <v>1300</v>
      </c>
      <c r="F474" s="55" t="s">
        <v>2303</v>
      </c>
      <c r="G474" s="61" t="s">
        <v>2936</v>
      </c>
      <c r="H474" s="55" t="s">
        <v>3411</v>
      </c>
      <c r="I474" s="43" t="s">
        <v>3637</v>
      </c>
      <c r="J474" s="55" t="s">
        <v>3941</v>
      </c>
      <c r="K474" s="55" t="s">
        <v>4474</v>
      </c>
    </row>
    <row r="475" spans="1:11" ht="15.5">
      <c r="A475" s="53"/>
      <c r="B475" s="58"/>
      <c r="C475" s="58"/>
      <c r="D475" s="59" t="s">
        <v>1301</v>
      </c>
      <c r="E475" s="29" t="s">
        <v>1302</v>
      </c>
      <c r="F475" s="55" t="s">
        <v>2302</v>
      </c>
      <c r="G475" s="61" t="s">
        <v>2937</v>
      </c>
      <c r="H475" s="55" t="s">
        <v>3412</v>
      </c>
      <c r="I475" s="43" t="s">
        <v>3103</v>
      </c>
      <c r="J475" s="55" t="s">
        <v>3942</v>
      </c>
      <c r="K475" s="55" t="s">
        <v>4475</v>
      </c>
    </row>
    <row r="476" spans="1:11" ht="15.5">
      <c r="A476" s="53"/>
      <c r="B476" s="58"/>
      <c r="C476" s="58"/>
      <c r="D476" s="59" t="s">
        <v>1303</v>
      </c>
      <c r="E476" s="29" t="s">
        <v>1304</v>
      </c>
      <c r="F476" s="55" t="s">
        <v>2302</v>
      </c>
      <c r="G476" s="61" t="s">
        <v>2938</v>
      </c>
      <c r="H476" s="55" t="s">
        <v>3413</v>
      </c>
      <c r="I476" s="43" t="s">
        <v>3103</v>
      </c>
      <c r="J476" s="55" t="s">
        <v>3489</v>
      </c>
      <c r="K476" s="55" t="s">
        <v>4476</v>
      </c>
    </row>
    <row r="477" spans="1:11" ht="15.5">
      <c r="A477" s="53"/>
      <c r="B477" s="58"/>
      <c r="C477" s="58"/>
      <c r="D477" s="59" t="s">
        <v>1305</v>
      </c>
      <c r="E477" s="29" t="s">
        <v>1306</v>
      </c>
      <c r="F477" s="55" t="s">
        <v>2302</v>
      </c>
      <c r="G477" s="61" t="s">
        <v>2939</v>
      </c>
      <c r="H477" s="55" t="s">
        <v>3414</v>
      </c>
      <c r="I477" s="43" t="s">
        <v>3103</v>
      </c>
      <c r="J477" s="55" t="s">
        <v>3943</v>
      </c>
      <c r="K477" s="55" t="s">
        <v>4477</v>
      </c>
    </row>
    <row r="478" spans="1:11" ht="15.5">
      <c r="A478" s="53"/>
      <c r="B478" s="58"/>
      <c r="C478" s="58"/>
      <c r="D478" s="59" t="s">
        <v>1307</v>
      </c>
      <c r="E478" s="29" t="s">
        <v>1308</v>
      </c>
      <c r="F478" s="55" t="s">
        <v>2302</v>
      </c>
      <c r="G478" s="61" t="s">
        <v>2940</v>
      </c>
      <c r="H478" s="55" t="s">
        <v>3415</v>
      </c>
      <c r="I478" s="43" t="s">
        <v>3637</v>
      </c>
      <c r="J478" s="55" t="s">
        <v>3944</v>
      </c>
      <c r="K478" s="55" t="s">
        <v>4478</v>
      </c>
    </row>
    <row r="479" spans="1:11" ht="15.5">
      <c r="A479" s="53"/>
      <c r="B479" s="58" t="s">
        <v>56</v>
      </c>
      <c r="C479" s="62" t="s">
        <v>1309</v>
      </c>
      <c r="D479" s="59" t="s">
        <v>1310</v>
      </c>
      <c r="E479" s="29" t="s">
        <v>1311</v>
      </c>
      <c r="F479" s="55" t="s">
        <v>2302</v>
      </c>
      <c r="G479" s="61" t="s">
        <v>2941</v>
      </c>
      <c r="H479" s="55" t="s">
        <v>3416</v>
      </c>
      <c r="I479" s="43" t="s">
        <v>3637</v>
      </c>
      <c r="J479" s="55" t="s">
        <v>3945</v>
      </c>
      <c r="K479" s="55" t="s">
        <v>4479</v>
      </c>
    </row>
    <row r="480" spans="1:11" ht="15.5">
      <c r="A480" s="53"/>
      <c r="B480" s="58"/>
      <c r="C480" s="62"/>
      <c r="D480" s="59" t="s">
        <v>1312</v>
      </c>
      <c r="E480" s="29" t="s">
        <v>1313</v>
      </c>
      <c r="F480" s="55" t="s">
        <v>2302</v>
      </c>
      <c r="G480" s="61" t="s">
        <v>2942</v>
      </c>
      <c r="H480" s="55" t="s">
        <v>3417</v>
      </c>
      <c r="I480" s="43" t="s">
        <v>3103</v>
      </c>
      <c r="J480" s="55" t="s">
        <v>3946</v>
      </c>
      <c r="K480" s="55" t="s">
        <v>4480</v>
      </c>
    </row>
    <row r="481" spans="1:11" ht="15.5">
      <c r="A481" s="53"/>
      <c r="B481" s="58"/>
      <c r="C481" s="62"/>
      <c r="D481" s="59" t="s">
        <v>1314</v>
      </c>
      <c r="E481" s="29" t="s">
        <v>1315</v>
      </c>
      <c r="F481" s="55" t="s">
        <v>2302</v>
      </c>
      <c r="G481" s="61" t="s">
        <v>16</v>
      </c>
      <c r="H481" s="55" t="s">
        <v>3418</v>
      </c>
      <c r="I481" s="43" t="s">
        <v>3103</v>
      </c>
      <c r="J481" s="55" t="s">
        <v>3947</v>
      </c>
      <c r="K481" s="55" t="s">
        <v>4481</v>
      </c>
    </row>
    <row r="482" spans="1:11" ht="15.5">
      <c r="A482" s="53"/>
      <c r="B482" s="58"/>
      <c r="C482" s="62"/>
      <c r="D482" s="59" t="s">
        <v>1316</v>
      </c>
      <c r="E482" s="29" t="s">
        <v>1317</v>
      </c>
      <c r="F482" s="55" t="s">
        <v>2302</v>
      </c>
      <c r="G482" s="61" t="s">
        <v>2943</v>
      </c>
      <c r="H482" s="55" t="s">
        <v>3419</v>
      </c>
      <c r="I482" s="43" t="s">
        <v>3637</v>
      </c>
      <c r="J482" s="55" t="s">
        <v>3948</v>
      </c>
      <c r="K482" s="55" t="s">
        <v>4482</v>
      </c>
    </row>
    <row r="483" spans="1:11" ht="15.5">
      <c r="A483" s="53"/>
      <c r="B483" s="58"/>
      <c r="C483" s="62"/>
      <c r="D483" s="59" t="s">
        <v>1318</v>
      </c>
      <c r="E483" s="29" t="s">
        <v>1319</v>
      </c>
      <c r="F483" s="55" t="s">
        <v>2303</v>
      </c>
      <c r="G483" s="61" t="s">
        <v>2944</v>
      </c>
      <c r="H483" s="55" t="s">
        <v>3420</v>
      </c>
      <c r="I483" s="43" t="s">
        <v>3637</v>
      </c>
      <c r="J483" s="55" t="s">
        <v>3949</v>
      </c>
      <c r="K483" s="55" t="s">
        <v>4483</v>
      </c>
    </row>
    <row r="484" spans="1:11" ht="15.5">
      <c r="A484" s="53"/>
      <c r="B484" s="58"/>
      <c r="C484" s="58" t="s">
        <v>1320</v>
      </c>
      <c r="D484" s="59" t="s">
        <v>1321</v>
      </c>
      <c r="E484" s="29" t="s">
        <v>1322</v>
      </c>
      <c r="F484" s="55" t="s">
        <v>2303</v>
      </c>
      <c r="G484" s="61" t="s">
        <v>2945</v>
      </c>
      <c r="H484" s="55" t="s">
        <v>3421</v>
      </c>
      <c r="I484" s="43" t="s">
        <v>3103</v>
      </c>
      <c r="J484" s="55" t="s">
        <v>3950</v>
      </c>
      <c r="K484" s="55" t="s">
        <v>4450</v>
      </c>
    </row>
    <row r="485" spans="1:11" ht="15.5">
      <c r="A485" s="53"/>
      <c r="B485" s="58"/>
      <c r="C485" s="58"/>
      <c r="D485" s="59" t="s">
        <v>1323</v>
      </c>
      <c r="E485" s="29" t="s">
        <v>1324</v>
      </c>
      <c r="F485" s="55" t="s">
        <v>2303</v>
      </c>
      <c r="G485" s="61" t="s">
        <v>2946</v>
      </c>
      <c r="H485" s="55" t="s">
        <v>3422</v>
      </c>
      <c r="I485" s="43" t="s">
        <v>3637</v>
      </c>
      <c r="J485" s="55" t="s">
        <v>3951</v>
      </c>
      <c r="K485" s="55" t="s">
        <v>4484</v>
      </c>
    </row>
    <row r="486" spans="1:11" ht="15.5">
      <c r="A486" s="53"/>
      <c r="B486" s="58"/>
      <c r="C486" s="58"/>
      <c r="D486" s="59" t="s">
        <v>1325</v>
      </c>
      <c r="E486" s="29" t="s">
        <v>1326</v>
      </c>
      <c r="F486" s="55" t="s">
        <v>2302</v>
      </c>
      <c r="G486" s="61" t="s">
        <v>2947</v>
      </c>
      <c r="H486" s="55" t="s">
        <v>3423</v>
      </c>
      <c r="I486" s="43" t="s">
        <v>3637</v>
      </c>
      <c r="J486" s="55" t="s">
        <v>3952</v>
      </c>
      <c r="K486" s="55" t="s">
        <v>4485</v>
      </c>
    </row>
    <row r="487" spans="1:11" ht="15.5">
      <c r="A487" s="53"/>
      <c r="B487" s="58"/>
      <c r="C487" s="58"/>
      <c r="D487" s="59" t="s">
        <v>1327</v>
      </c>
      <c r="E487" s="29" t="s">
        <v>1328</v>
      </c>
      <c r="F487" s="55" t="s">
        <v>2302</v>
      </c>
      <c r="G487" s="61" t="s">
        <v>1897</v>
      </c>
      <c r="H487" s="55" t="s">
        <v>3424</v>
      </c>
      <c r="I487" s="43" t="s">
        <v>3637</v>
      </c>
      <c r="J487" s="55" t="s">
        <v>3953</v>
      </c>
      <c r="K487" s="55" t="s">
        <v>4486</v>
      </c>
    </row>
    <row r="488" spans="1:11" ht="15.5">
      <c r="A488" s="53"/>
      <c r="B488" s="58"/>
      <c r="C488" s="58"/>
      <c r="D488" s="59" t="s">
        <v>1329</v>
      </c>
      <c r="E488" s="29" t="s">
        <v>1330</v>
      </c>
      <c r="F488" s="55" t="s">
        <v>2302</v>
      </c>
      <c r="G488" s="61" t="s">
        <v>2870</v>
      </c>
      <c r="H488" s="55" t="s">
        <v>3425</v>
      </c>
      <c r="I488" s="43" t="s">
        <v>3637</v>
      </c>
      <c r="J488" s="55" t="s">
        <v>3954</v>
      </c>
      <c r="K488" s="55" t="s">
        <v>4487</v>
      </c>
    </row>
    <row r="489" spans="1:11" ht="15.5">
      <c r="A489" s="53"/>
      <c r="B489" s="58"/>
      <c r="C489" s="58" t="s">
        <v>1331</v>
      </c>
      <c r="D489" s="59" t="s">
        <v>1332</v>
      </c>
      <c r="E489" s="29" t="s">
        <v>1333</v>
      </c>
      <c r="F489" s="55" t="s">
        <v>2302</v>
      </c>
      <c r="G489" s="61" t="s">
        <v>2948</v>
      </c>
      <c r="H489" s="55" t="s">
        <v>3426</v>
      </c>
      <c r="I489" s="43" t="s">
        <v>3103</v>
      </c>
      <c r="J489" s="55" t="s">
        <v>3955</v>
      </c>
      <c r="K489" s="55" t="s">
        <v>4488</v>
      </c>
    </row>
    <row r="490" spans="1:11" ht="15.5">
      <c r="A490" s="53"/>
      <c r="B490" s="58"/>
      <c r="C490" s="58"/>
      <c r="D490" s="59" t="s">
        <v>1334</v>
      </c>
      <c r="E490" s="29" t="s">
        <v>1335</v>
      </c>
      <c r="F490" s="55" t="s">
        <v>2302</v>
      </c>
      <c r="G490" s="61" t="s">
        <v>2949</v>
      </c>
      <c r="H490" s="55" t="s">
        <v>3427</v>
      </c>
      <c r="I490" s="43" t="s">
        <v>3637</v>
      </c>
      <c r="J490" s="55" t="s">
        <v>3956</v>
      </c>
      <c r="K490" s="55" t="s">
        <v>4489</v>
      </c>
    </row>
    <row r="491" spans="1:11" ht="15.5">
      <c r="A491" s="53"/>
      <c r="B491" s="58"/>
      <c r="C491" s="58"/>
      <c r="D491" s="59" t="s">
        <v>1336</v>
      </c>
      <c r="E491" s="29" t="s">
        <v>1337</v>
      </c>
      <c r="F491" s="55" t="s">
        <v>2302</v>
      </c>
      <c r="G491" s="61" t="s">
        <v>2950</v>
      </c>
      <c r="H491" s="55" t="s">
        <v>3428</v>
      </c>
      <c r="I491" s="43" t="s">
        <v>3103</v>
      </c>
      <c r="J491" s="55" t="s">
        <v>3957</v>
      </c>
      <c r="K491" s="55" t="s">
        <v>4490</v>
      </c>
    </row>
    <row r="492" spans="1:11" ht="15.5">
      <c r="A492" s="53"/>
      <c r="B492" s="58"/>
      <c r="C492" s="58"/>
      <c r="D492" s="59" t="s">
        <v>1338</v>
      </c>
      <c r="E492" s="29" t="s">
        <v>1339</v>
      </c>
      <c r="F492" s="55" t="s">
        <v>2302</v>
      </c>
      <c r="G492" s="61" t="s">
        <v>2951</v>
      </c>
      <c r="H492" s="55" t="s">
        <v>3429</v>
      </c>
      <c r="I492" s="43" t="s">
        <v>3103</v>
      </c>
      <c r="J492" s="55" t="s">
        <v>3958</v>
      </c>
      <c r="K492" s="55" t="s">
        <v>4491</v>
      </c>
    </row>
    <row r="493" spans="1:11" ht="15.5">
      <c r="A493" s="53"/>
      <c r="B493" s="58"/>
      <c r="C493" s="58"/>
      <c r="D493" s="59" t="s">
        <v>1340</v>
      </c>
      <c r="E493" s="29" t="s">
        <v>1341</v>
      </c>
      <c r="F493" s="55" t="s">
        <v>2302</v>
      </c>
      <c r="G493" s="61" t="s">
        <v>54</v>
      </c>
      <c r="H493" s="55" t="s">
        <v>3430</v>
      </c>
      <c r="I493" s="43" t="s">
        <v>3637</v>
      </c>
      <c r="J493" s="55" t="s">
        <v>3959</v>
      </c>
      <c r="K493" s="55" t="s">
        <v>4492</v>
      </c>
    </row>
    <row r="494" spans="1:11" ht="15.5">
      <c r="A494" s="53"/>
      <c r="B494" s="58"/>
      <c r="C494" s="58" t="s">
        <v>1342</v>
      </c>
      <c r="D494" s="59" t="s">
        <v>1343</v>
      </c>
      <c r="E494" s="29" t="s">
        <v>1344</v>
      </c>
      <c r="F494" s="55" t="s">
        <v>2303</v>
      </c>
      <c r="G494" s="61" t="s">
        <v>2824</v>
      </c>
      <c r="H494" s="55" t="s">
        <v>3431</v>
      </c>
      <c r="I494" s="43" t="s">
        <v>3103</v>
      </c>
      <c r="J494" s="55" t="s">
        <v>3960</v>
      </c>
      <c r="K494" s="55" t="s">
        <v>4493</v>
      </c>
    </row>
    <row r="495" spans="1:11" ht="15.5">
      <c r="A495" s="53"/>
      <c r="B495" s="58"/>
      <c r="C495" s="58"/>
      <c r="D495" s="59" t="s">
        <v>1345</v>
      </c>
      <c r="E495" s="29" t="s">
        <v>1346</v>
      </c>
      <c r="F495" s="55" t="s">
        <v>2303</v>
      </c>
      <c r="G495" s="61" t="s">
        <v>12</v>
      </c>
      <c r="H495" s="55" t="s">
        <v>3432</v>
      </c>
      <c r="I495" s="43" t="s">
        <v>3637</v>
      </c>
      <c r="J495" s="55" t="s">
        <v>3961</v>
      </c>
      <c r="K495" s="55" t="s">
        <v>4494</v>
      </c>
    </row>
    <row r="496" spans="1:11" ht="15.5">
      <c r="A496" s="53"/>
      <c r="B496" s="58"/>
      <c r="C496" s="58"/>
      <c r="D496" s="59" t="s">
        <v>1347</v>
      </c>
      <c r="E496" s="29" t="s">
        <v>1348</v>
      </c>
      <c r="F496" s="55" t="s">
        <v>2303</v>
      </c>
      <c r="G496" s="61" t="s">
        <v>2952</v>
      </c>
      <c r="H496" s="55" t="s">
        <v>3433</v>
      </c>
      <c r="I496" s="43" t="s">
        <v>3103</v>
      </c>
      <c r="J496" s="55" t="s">
        <v>3852</v>
      </c>
      <c r="K496" s="55" t="s">
        <v>4495</v>
      </c>
    </row>
    <row r="497" spans="1:11" ht="15.5">
      <c r="A497" s="53"/>
      <c r="B497" s="58"/>
      <c r="C497" s="58"/>
      <c r="D497" s="59" t="s">
        <v>1349</v>
      </c>
      <c r="E497" s="29" t="s">
        <v>1350</v>
      </c>
      <c r="F497" s="55" t="s">
        <v>2303</v>
      </c>
      <c r="G497" s="61" t="s">
        <v>2953</v>
      </c>
      <c r="H497" s="55" t="s">
        <v>3434</v>
      </c>
      <c r="I497" s="43" t="s">
        <v>3103</v>
      </c>
      <c r="J497" s="55" t="s">
        <v>3962</v>
      </c>
      <c r="K497" s="55" t="s">
        <v>4496</v>
      </c>
    </row>
    <row r="498" spans="1:11" ht="15.5">
      <c r="A498" s="53"/>
      <c r="B498" s="58"/>
      <c r="C498" s="58"/>
      <c r="D498" s="59" t="s">
        <v>1351</v>
      </c>
      <c r="E498" s="29" t="s">
        <v>1352</v>
      </c>
      <c r="F498" s="55" t="s">
        <v>2303</v>
      </c>
      <c r="G498" s="61" t="s">
        <v>51</v>
      </c>
      <c r="H498" s="55" t="s">
        <v>3435</v>
      </c>
      <c r="I498" s="43" t="s">
        <v>3637</v>
      </c>
      <c r="J498" s="55" t="s">
        <v>3963</v>
      </c>
      <c r="K498" s="55" t="s">
        <v>4497</v>
      </c>
    </row>
    <row r="499" spans="1:11" ht="15.5">
      <c r="A499" s="53"/>
      <c r="B499" s="58"/>
      <c r="C499" s="58" t="s">
        <v>1353</v>
      </c>
      <c r="D499" s="59" t="s">
        <v>1354</v>
      </c>
      <c r="E499" s="29" t="s">
        <v>1355</v>
      </c>
      <c r="F499" s="55" t="s">
        <v>2303</v>
      </c>
      <c r="G499" s="61" t="s">
        <v>2954</v>
      </c>
      <c r="H499" s="55" t="s">
        <v>3436</v>
      </c>
      <c r="I499" s="43" t="s">
        <v>3103</v>
      </c>
      <c r="J499" s="55" t="s">
        <v>3964</v>
      </c>
      <c r="K499" s="55" t="s">
        <v>4498</v>
      </c>
    </row>
    <row r="500" spans="1:11" ht="15.5">
      <c r="A500" s="53"/>
      <c r="B500" s="58"/>
      <c r="C500" s="58"/>
      <c r="D500" s="59" t="s">
        <v>1356</v>
      </c>
      <c r="E500" s="29" t="s">
        <v>1357</v>
      </c>
      <c r="F500" s="55" t="s">
        <v>2302</v>
      </c>
      <c r="G500" s="61" t="s">
        <v>2955</v>
      </c>
      <c r="H500" s="55" t="s">
        <v>3437</v>
      </c>
      <c r="I500" s="43" t="s">
        <v>3103</v>
      </c>
      <c r="J500" s="55" t="s">
        <v>3965</v>
      </c>
      <c r="K500" s="55" t="s">
        <v>4499</v>
      </c>
    </row>
    <row r="501" spans="1:11" ht="15.5">
      <c r="A501" s="53"/>
      <c r="B501" s="58"/>
      <c r="C501" s="58"/>
      <c r="D501" s="59" t="s">
        <v>1358</v>
      </c>
      <c r="E501" s="29" t="s">
        <v>1359</v>
      </c>
      <c r="F501" s="55" t="s">
        <v>2302</v>
      </c>
      <c r="G501" s="61" t="s">
        <v>2956</v>
      </c>
      <c r="H501" s="55" t="s">
        <v>3438</v>
      </c>
      <c r="I501" s="43" t="s">
        <v>3103</v>
      </c>
      <c r="J501" s="55" t="s">
        <v>3966</v>
      </c>
      <c r="K501" s="55" t="s">
        <v>4500</v>
      </c>
    </row>
    <row r="502" spans="1:11" ht="15.5">
      <c r="A502" s="53"/>
      <c r="B502" s="58"/>
      <c r="C502" s="58"/>
      <c r="D502" s="59" t="s">
        <v>1360</v>
      </c>
      <c r="E502" s="29" t="s">
        <v>1361</v>
      </c>
      <c r="F502" s="55" t="s">
        <v>2302</v>
      </c>
      <c r="G502" s="61" t="s">
        <v>2957</v>
      </c>
      <c r="H502" s="55" t="s">
        <v>3439</v>
      </c>
      <c r="I502" s="43" t="s">
        <v>3637</v>
      </c>
      <c r="J502" s="55" t="s">
        <v>3631</v>
      </c>
      <c r="K502" s="55" t="s">
        <v>4501</v>
      </c>
    </row>
    <row r="503" spans="1:11" ht="15.5">
      <c r="A503" s="53"/>
      <c r="B503" s="58"/>
      <c r="C503" s="58"/>
      <c r="D503" s="59" t="s">
        <v>1362</v>
      </c>
      <c r="E503" s="29" t="s">
        <v>1363</v>
      </c>
      <c r="F503" s="55" t="s">
        <v>2302</v>
      </c>
      <c r="G503" s="61" t="s">
        <v>2958</v>
      </c>
      <c r="H503" s="55" t="s">
        <v>3440</v>
      </c>
      <c r="I503" s="43" t="s">
        <v>3637</v>
      </c>
      <c r="J503" s="55" t="s">
        <v>3967</v>
      </c>
      <c r="K503" s="55" t="s">
        <v>4502</v>
      </c>
    </row>
    <row r="504" spans="1:11" ht="15.5">
      <c r="A504" s="53" t="s">
        <v>1364</v>
      </c>
      <c r="B504" s="58" t="s">
        <v>59</v>
      </c>
      <c r="C504" s="58" t="s">
        <v>1365</v>
      </c>
      <c r="D504" s="59" t="s">
        <v>1366</v>
      </c>
      <c r="E504" s="29" t="s">
        <v>1367</v>
      </c>
      <c r="F504" s="55" t="s">
        <v>2302</v>
      </c>
      <c r="G504" s="61" t="s">
        <v>2959</v>
      </c>
      <c r="H504" s="55" t="s">
        <v>3441</v>
      </c>
      <c r="I504" s="43" t="s">
        <v>3103</v>
      </c>
      <c r="J504" s="55" t="s">
        <v>3968</v>
      </c>
      <c r="K504" s="55" t="s">
        <v>4503</v>
      </c>
    </row>
    <row r="505" spans="1:11" ht="15.5">
      <c r="A505" s="53"/>
      <c r="B505" s="58"/>
      <c r="C505" s="58"/>
      <c r="D505" s="59" t="s">
        <v>1368</v>
      </c>
      <c r="E505" s="29" t="s">
        <v>1369</v>
      </c>
      <c r="F505" s="55" t="s">
        <v>2302</v>
      </c>
      <c r="G505" s="61" t="s">
        <v>2960</v>
      </c>
      <c r="H505" s="55" t="s">
        <v>3442</v>
      </c>
      <c r="I505" s="43" t="s">
        <v>3103</v>
      </c>
      <c r="J505" s="55" t="s">
        <v>3969</v>
      </c>
      <c r="K505" s="55" t="s">
        <v>4504</v>
      </c>
    </row>
    <row r="506" spans="1:11" ht="15.5">
      <c r="A506" s="53"/>
      <c r="B506" s="58"/>
      <c r="C506" s="58"/>
      <c r="D506" s="59" t="s">
        <v>1370</v>
      </c>
      <c r="E506" s="29" t="s">
        <v>1371</v>
      </c>
      <c r="F506" s="55" t="s">
        <v>2302</v>
      </c>
      <c r="G506" s="61" t="s">
        <v>2961</v>
      </c>
      <c r="H506" s="55" t="s">
        <v>3443</v>
      </c>
      <c r="I506" s="43" t="s">
        <v>3637</v>
      </c>
      <c r="J506" s="55" t="s">
        <v>3970</v>
      </c>
      <c r="K506" s="55" t="s">
        <v>4505</v>
      </c>
    </row>
    <row r="507" spans="1:11" ht="15.5">
      <c r="A507" s="53"/>
      <c r="B507" s="58"/>
      <c r="C507" s="58"/>
      <c r="D507" s="59" t="s">
        <v>1372</v>
      </c>
      <c r="E507" s="29" t="s">
        <v>1373</v>
      </c>
      <c r="F507" s="55" t="s">
        <v>2302</v>
      </c>
      <c r="G507" s="61" t="s">
        <v>2962</v>
      </c>
      <c r="H507" s="55" t="s">
        <v>3444</v>
      </c>
      <c r="I507" s="43" t="s">
        <v>3637</v>
      </c>
      <c r="J507" s="55" t="s">
        <v>3971</v>
      </c>
      <c r="K507" s="55" t="s">
        <v>4506</v>
      </c>
    </row>
    <row r="508" spans="1:11" ht="15.5">
      <c r="A508" s="53"/>
      <c r="B508" s="58"/>
      <c r="C508" s="58"/>
      <c r="D508" s="59" t="s">
        <v>1374</v>
      </c>
      <c r="E508" s="29" t="s">
        <v>1375</v>
      </c>
      <c r="F508" s="55" t="s">
        <v>2304</v>
      </c>
      <c r="G508" s="61" t="s">
        <v>12</v>
      </c>
      <c r="H508" s="55" t="s">
        <v>3445</v>
      </c>
      <c r="I508" s="43" t="s">
        <v>3103</v>
      </c>
      <c r="J508" s="55" t="s">
        <v>3972</v>
      </c>
      <c r="K508" s="55" t="s">
        <v>4507</v>
      </c>
    </row>
    <row r="509" spans="1:11" ht="15.5">
      <c r="A509" s="53"/>
      <c r="B509" s="58"/>
      <c r="C509" s="58" t="s">
        <v>1376</v>
      </c>
      <c r="D509" s="59" t="s">
        <v>1377</v>
      </c>
      <c r="E509" s="29" t="s">
        <v>1378</v>
      </c>
      <c r="F509" s="55" t="s">
        <v>2304</v>
      </c>
      <c r="G509" s="61" t="s">
        <v>2963</v>
      </c>
      <c r="H509" s="55" t="s">
        <v>3446</v>
      </c>
      <c r="I509" s="43" t="s">
        <v>3637</v>
      </c>
      <c r="J509" s="55" t="s">
        <v>3973</v>
      </c>
      <c r="K509" s="55" t="s">
        <v>4508</v>
      </c>
    </row>
    <row r="510" spans="1:11" ht="15.5">
      <c r="A510" s="53"/>
      <c r="B510" s="58"/>
      <c r="C510" s="58"/>
      <c r="D510" s="59" t="s">
        <v>1379</v>
      </c>
      <c r="E510" s="29" t="s">
        <v>1380</v>
      </c>
      <c r="F510" s="55" t="s">
        <v>2304</v>
      </c>
      <c r="G510" s="61" t="s">
        <v>2964</v>
      </c>
      <c r="H510" s="55" t="s">
        <v>3447</v>
      </c>
      <c r="I510" s="43" t="s">
        <v>3637</v>
      </c>
      <c r="J510" s="55" t="s">
        <v>3974</v>
      </c>
      <c r="K510" s="55" t="s">
        <v>4509</v>
      </c>
    </row>
    <row r="511" spans="1:11" ht="15.5">
      <c r="A511" s="53"/>
      <c r="B511" s="58"/>
      <c r="C511" s="58"/>
      <c r="D511" s="59" t="s">
        <v>1381</v>
      </c>
      <c r="E511" s="29" t="s">
        <v>1382</v>
      </c>
      <c r="F511" s="55" t="s">
        <v>2304</v>
      </c>
      <c r="G511" s="61" t="s">
        <v>2965</v>
      </c>
      <c r="H511" s="55" t="s">
        <v>3448</v>
      </c>
      <c r="I511" s="43" t="s">
        <v>3637</v>
      </c>
      <c r="J511" s="55" t="s">
        <v>3975</v>
      </c>
      <c r="K511" s="55" t="s">
        <v>4510</v>
      </c>
    </row>
    <row r="512" spans="1:11" ht="15.5">
      <c r="A512" s="53"/>
      <c r="B512" s="58"/>
      <c r="C512" s="58"/>
      <c r="D512" s="59" t="s">
        <v>1383</v>
      </c>
      <c r="E512" s="29" t="s">
        <v>1384</v>
      </c>
      <c r="F512" s="55" t="s">
        <v>2302</v>
      </c>
      <c r="G512" s="61" t="s">
        <v>2966</v>
      </c>
      <c r="H512" s="55" t="s">
        <v>3449</v>
      </c>
      <c r="I512" s="43" t="s">
        <v>3637</v>
      </c>
      <c r="J512" s="55" t="s">
        <v>3976</v>
      </c>
      <c r="K512" s="55" t="s">
        <v>4511</v>
      </c>
    </row>
    <row r="513" spans="1:11" ht="15.5">
      <c r="A513" s="53"/>
      <c r="B513" s="58"/>
      <c r="C513" s="58"/>
      <c r="D513" s="59" t="s">
        <v>1385</v>
      </c>
      <c r="E513" s="29" t="s">
        <v>1386</v>
      </c>
      <c r="F513" s="55" t="s">
        <v>2302</v>
      </c>
      <c r="G513" s="61" t="s">
        <v>2967</v>
      </c>
      <c r="H513" s="55" t="s">
        <v>3450</v>
      </c>
      <c r="I513" s="43" t="s">
        <v>3103</v>
      </c>
      <c r="J513" s="55" t="s">
        <v>3977</v>
      </c>
      <c r="K513" s="55" t="s">
        <v>4512</v>
      </c>
    </row>
    <row r="514" spans="1:11" ht="15.5">
      <c r="A514" s="53"/>
      <c r="B514" s="58"/>
      <c r="C514" s="58" t="s">
        <v>1387</v>
      </c>
      <c r="D514" s="59" t="s">
        <v>1388</v>
      </c>
      <c r="E514" s="29" t="s">
        <v>1389</v>
      </c>
      <c r="F514" s="55" t="s">
        <v>2302</v>
      </c>
      <c r="G514" s="61" t="s">
        <v>2968</v>
      </c>
      <c r="H514" s="55" t="s">
        <v>3451</v>
      </c>
      <c r="I514" s="43" t="s">
        <v>3637</v>
      </c>
      <c r="J514" s="55" t="s">
        <v>3978</v>
      </c>
      <c r="K514" s="55" t="s">
        <v>4513</v>
      </c>
    </row>
    <row r="515" spans="1:11" ht="15.5">
      <c r="A515" s="53"/>
      <c r="B515" s="58"/>
      <c r="C515" s="58"/>
      <c r="D515" s="59" t="s">
        <v>1390</v>
      </c>
      <c r="E515" s="29" t="s">
        <v>1391</v>
      </c>
      <c r="F515" s="55" t="s">
        <v>2302</v>
      </c>
      <c r="G515" s="61" t="s">
        <v>2969</v>
      </c>
      <c r="H515" s="55" t="s">
        <v>3452</v>
      </c>
      <c r="I515" s="43" t="s">
        <v>3103</v>
      </c>
      <c r="J515" s="55" t="s">
        <v>3979</v>
      </c>
      <c r="K515" s="55" t="s">
        <v>4514</v>
      </c>
    </row>
    <row r="516" spans="1:11" ht="15.5">
      <c r="A516" s="53"/>
      <c r="B516" s="58"/>
      <c r="C516" s="58"/>
      <c r="D516" s="59" t="s">
        <v>1392</v>
      </c>
      <c r="E516" s="29" t="s">
        <v>1393</v>
      </c>
      <c r="F516" s="55" t="s">
        <v>2302</v>
      </c>
      <c r="G516" s="61" t="s">
        <v>2939</v>
      </c>
      <c r="H516" s="55" t="s">
        <v>3453</v>
      </c>
      <c r="I516" s="43" t="s">
        <v>3103</v>
      </c>
      <c r="J516" s="55" t="s">
        <v>3980</v>
      </c>
      <c r="K516" s="55" t="s">
        <v>4515</v>
      </c>
    </row>
    <row r="517" spans="1:11" ht="15.5">
      <c r="A517" s="53"/>
      <c r="B517" s="58"/>
      <c r="C517" s="58"/>
      <c r="D517" s="59" t="s">
        <v>1394</v>
      </c>
      <c r="E517" s="29" t="s">
        <v>1395</v>
      </c>
      <c r="F517" s="55" t="s">
        <v>2302</v>
      </c>
      <c r="G517" s="61" t="s">
        <v>2940</v>
      </c>
      <c r="H517" s="55" t="s">
        <v>3454</v>
      </c>
      <c r="I517" s="43" t="s">
        <v>3637</v>
      </c>
      <c r="J517" s="55" t="s">
        <v>3981</v>
      </c>
      <c r="K517" s="55" t="s">
        <v>4516</v>
      </c>
    </row>
    <row r="518" spans="1:11" ht="15.5">
      <c r="A518" s="53"/>
      <c r="B518" s="58"/>
      <c r="C518" s="58"/>
      <c r="D518" s="59" t="s">
        <v>1396</v>
      </c>
      <c r="E518" s="29" t="s">
        <v>1397</v>
      </c>
      <c r="F518" s="55" t="s">
        <v>2302</v>
      </c>
      <c r="G518" s="61" t="s">
        <v>2970</v>
      </c>
      <c r="H518" s="55" t="s">
        <v>3455</v>
      </c>
      <c r="I518" s="43" t="s">
        <v>3103</v>
      </c>
      <c r="J518" s="55" t="s">
        <v>3744</v>
      </c>
      <c r="K518" s="55" t="s">
        <v>4517</v>
      </c>
    </row>
    <row r="519" spans="1:11" ht="15.5">
      <c r="A519" s="53"/>
      <c r="B519" s="58"/>
      <c r="C519" s="58" t="s">
        <v>1398</v>
      </c>
      <c r="D519" s="59" t="s">
        <v>1399</v>
      </c>
      <c r="E519" s="29" t="s">
        <v>1400</v>
      </c>
      <c r="F519" s="55" t="s">
        <v>2302</v>
      </c>
      <c r="G519" s="61" t="s">
        <v>2971</v>
      </c>
      <c r="H519" s="55" t="s">
        <v>3456</v>
      </c>
      <c r="I519" s="43" t="s">
        <v>3637</v>
      </c>
      <c r="J519" s="55" t="s">
        <v>3982</v>
      </c>
      <c r="K519" s="55" t="s">
        <v>4518</v>
      </c>
    </row>
    <row r="520" spans="1:11" ht="15.5">
      <c r="A520" s="53"/>
      <c r="B520" s="58"/>
      <c r="C520" s="58"/>
      <c r="D520" s="59" t="s">
        <v>1401</v>
      </c>
      <c r="E520" s="29" t="s">
        <v>1402</v>
      </c>
      <c r="F520" s="55" t="s">
        <v>2302</v>
      </c>
      <c r="G520" s="61" t="s">
        <v>2883</v>
      </c>
      <c r="H520" s="55" t="s">
        <v>3457</v>
      </c>
      <c r="I520" s="43" t="s">
        <v>3103</v>
      </c>
      <c r="J520" s="55" t="s">
        <v>3983</v>
      </c>
      <c r="K520" s="55" t="s">
        <v>4519</v>
      </c>
    </row>
    <row r="521" spans="1:11" ht="15.5">
      <c r="A521" s="53"/>
      <c r="B521" s="58"/>
      <c r="C521" s="58"/>
      <c r="D521" s="59" t="s">
        <v>1403</v>
      </c>
      <c r="E521" s="29" t="s">
        <v>1404</v>
      </c>
      <c r="F521" s="55" t="s">
        <v>2302</v>
      </c>
      <c r="G521" s="61" t="s">
        <v>12</v>
      </c>
      <c r="H521" s="55" t="s">
        <v>3458</v>
      </c>
      <c r="I521" s="43" t="s">
        <v>3103</v>
      </c>
      <c r="J521" s="55" t="s">
        <v>3984</v>
      </c>
      <c r="K521" s="55" t="s">
        <v>4520</v>
      </c>
    </row>
    <row r="522" spans="1:11" ht="15.5">
      <c r="A522" s="53"/>
      <c r="B522" s="58"/>
      <c r="C522" s="58"/>
      <c r="D522" s="59" t="s">
        <v>1405</v>
      </c>
      <c r="E522" s="29" t="s">
        <v>1406</v>
      </c>
      <c r="F522" s="55" t="s">
        <v>2302</v>
      </c>
      <c r="G522" s="61" t="s">
        <v>2972</v>
      </c>
      <c r="H522" s="55" t="s">
        <v>3459</v>
      </c>
      <c r="I522" s="43" t="s">
        <v>3637</v>
      </c>
      <c r="J522" s="55" t="s">
        <v>3985</v>
      </c>
      <c r="K522" s="55" t="s">
        <v>4521</v>
      </c>
    </row>
    <row r="523" spans="1:11" ht="15.5">
      <c r="A523" s="53"/>
      <c r="B523" s="58"/>
      <c r="C523" s="58"/>
      <c r="D523" s="59" t="s">
        <v>1407</v>
      </c>
      <c r="E523" s="29" t="s">
        <v>1408</v>
      </c>
      <c r="F523" s="55" t="s">
        <v>2302</v>
      </c>
      <c r="G523" s="61" t="s">
        <v>2885</v>
      </c>
      <c r="H523" s="55" t="s">
        <v>3460</v>
      </c>
      <c r="I523" s="43" t="s">
        <v>3103</v>
      </c>
      <c r="J523" s="55" t="s">
        <v>3986</v>
      </c>
      <c r="K523" s="55" t="s">
        <v>4522</v>
      </c>
    </row>
    <row r="524" spans="1:11" ht="15.5">
      <c r="A524" s="53"/>
      <c r="B524" s="58"/>
      <c r="C524" s="58" t="s">
        <v>1409</v>
      </c>
      <c r="D524" s="59" t="s">
        <v>1410</v>
      </c>
      <c r="E524" s="29" t="s">
        <v>1411</v>
      </c>
      <c r="F524" s="55" t="s">
        <v>2302</v>
      </c>
      <c r="G524" s="61" t="s">
        <v>2973</v>
      </c>
      <c r="H524" s="55" t="s">
        <v>3461</v>
      </c>
      <c r="I524" s="43" t="s">
        <v>3103</v>
      </c>
      <c r="J524" s="55" t="s">
        <v>3987</v>
      </c>
      <c r="K524" s="55" t="s">
        <v>4523</v>
      </c>
    </row>
    <row r="525" spans="1:11" ht="15.5">
      <c r="A525" s="53"/>
      <c r="B525" s="58"/>
      <c r="C525" s="58"/>
      <c r="D525" s="59" t="s">
        <v>1412</v>
      </c>
      <c r="E525" s="29" t="s">
        <v>1413</v>
      </c>
      <c r="F525" s="55" t="s">
        <v>2302</v>
      </c>
      <c r="G525" s="61" t="s">
        <v>2974</v>
      </c>
      <c r="H525" s="55" t="s">
        <v>3462</v>
      </c>
      <c r="I525" s="43" t="s">
        <v>3103</v>
      </c>
      <c r="J525" s="55" t="s">
        <v>3988</v>
      </c>
      <c r="K525" s="55" t="s">
        <v>4524</v>
      </c>
    </row>
    <row r="526" spans="1:11" ht="15.5">
      <c r="A526" s="53"/>
      <c r="B526" s="58"/>
      <c r="C526" s="58"/>
      <c r="D526" s="59" t="s">
        <v>1399</v>
      </c>
      <c r="E526" s="29" t="s">
        <v>1414</v>
      </c>
      <c r="F526" s="55" t="s">
        <v>2304</v>
      </c>
      <c r="G526" s="61" t="s">
        <v>12</v>
      </c>
      <c r="H526" s="55" t="s">
        <v>3463</v>
      </c>
      <c r="I526" s="43" t="s">
        <v>3637</v>
      </c>
      <c r="J526" s="55" t="s">
        <v>3989</v>
      </c>
      <c r="K526" s="55" t="s">
        <v>4525</v>
      </c>
    </row>
    <row r="527" spans="1:11" ht="15.5">
      <c r="A527" s="53"/>
      <c r="B527" s="58"/>
      <c r="C527" s="58"/>
      <c r="D527" s="59" t="s">
        <v>1415</v>
      </c>
      <c r="E527" s="29" t="s">
        <v>1416</v>
      </c>
      <c r="F527" s="55" t="s">
        <v>2304</v>
      </c>
      <c r="G527" s="61" t="s">
        <v>2975</v>
      </c>
      <c r="H527" s="55" t="s">
        <v>3464</v>
      </c>
      <c r="I527" s="43" t="s">
        <v>3637</v>
      </c>
      <c r="J527" s="55" t="s">
        <v>3990</v>
      </c>
      <c r="K527" s="55" t="s">
        <v>4526</v>
      </c>
    </row>
    <row r="528" spans="1:11" ht="15.5">
      <c r="A528" s="53"/>
      <c r="B528" s="58"/>
      <c r="C528" s="58"/>
      <c r="D528" s="59" t="s">
        <v>1417</v>
      </c>
      <c r="E528" s="29" t="s">
        <v>1418</v>
      </c>
      <c r="F528" s="55" t="s">
        <v>2304</v>
      </c>
      <c r="G528" s="61" t="s">
        <v>49</v>
      </c>
      <c r="H528" s="55" t="s">
        <v>3465</v>
      </c>
      <c r="I528" s="43" t="s">
        <v>3103</v>
      </c>
      <c r="J528" s="55" t="s">
        <v>3991</v>
      </c>
      <c r="K528" s="55" t="s">
        <v>4527</v>
      </c>
    </row>
    <row r="529" spans="1:11" ht="15.5">
      <c r="A529" s="53"/>
      <c r="B529" s="58" t="s">
        <v>61</v>
      </c>
      <c r="C529" s="58" t="s">
        <v>1419</v>
      </c>
      <c r="D529" s="59" t="s">
        <v>1420</v>
      </c>
      <c r="E529" s="29" t="s">
        <v>1421</v>
      </c>
      <c r="F529" s="55" t="s">
        <v>2304</v>
      </c>
      <c r="G529" s="61" t="s">
        <v>2915</v>
      </c>
      <c r="H529" s="55" t="s">
        <v>3466</v>
      </c>
      <c r="I529" s="43" t="s">
        <v>3103</v>
      </c>
      <c r="J529" s="55" t="s">
        <v>3992</v>
      </c>
      <c r="K529" s="55" t="s">
        <v>4528</v>
      </c>
    </row>
    <row r="530" spans="1:11" ht="15.5">
      <c r="A530" s="53"/>
      <c r="B530" s="58"/>
      <c r="C530" s="58"/>
      <c r="D530" s="59" t="s">
        <v>1422</v>
      </c>
      <c r="E530" s="29" t="s">
        <v>1423</v>
      </c>
      <c r="F530" s="55" t="s">
        <v>2304</v>
      </c>
      <c r="G530" s="61" t="s">
        <v>2976</v>
      </c>
      <c r="H530" s="55" t="s">
        <v>3467</v>
      </c>
      <c r="I530" s="43" t="s">
        <v>3637</v>
      </c>
      <c r="J530" s="55" t="s">
        <v>3993</v>
      </c>
      <c r="K530" s="55" t="s">
        <v>4529</v>
      </c>
    </row>
    <row r="531" spans="1:11" ht="15.5">
      <c r="A531" s="53"/>
      <c r="B531" s="58"/>
      <c r="C531" s="58"/>
      <c r="D531" s="59" t="s">
        <v>1424</v>
      </c>
      <c r="E531" s="29" t="s">
        <v>1425</v>
      </c>
      <c r="F531" s="55" t="s">
        <v>2304</v>
      </c>
      <c r="G531" s="61" t="s">
        <v>2933</v>
      </c>
      <c r="H531" s="55" t="s">
        <v>3468</v>
      </c>
      <c r="I531" s="43" t="s">
        <v>3637</v>
      </c>
      <c r="J531" s="55" t="s">
        <v>3994</v>
      </c>
      <c r="K531" s="55" t="s">
        <v>4530</v>
      </c>
    </row>
    <row r="532" spans="1:11" ht="15.5">
      <c r="A532" s="53"/>
      <c r="B532" s="58"/>
      <c r="C532" s="58"/>
      <c r="D532" s="59" t="s">
        <v>1426</v>
      </c>
      <c r="E532" s="29" t="s">
        <v>1427</v>
      </c>
      <c r="F532" s="55" t="s">
        <v>2304</v>
      </c>
      <c r="G532" s="61" t="s">
        <v>2977</v>
      </c>
      <c r="H532" s="55" t="s">
        <v>3469</v>
      </c>
      <c r="I532" s="43" t="s">
        <v>3103</v>
      </c>
      <c r="J532" s="55" t="s">
        <v>3995</v>
      </c>
      <c r="K532" s="55" t="s">
        <v>4531</v>
      </c>
    </row>
    <row r="533" spans="1:11" ht="15.5">
      <c r="A533" s="53"/>
      <c r="B533" s="58"/>
      <c r="C533" s="58"/>
      <c r="D533" s="59" t="s">
        <v>1428</v>
      </c>
      <c r="E533" s="29" t="s">
        <v>1429</v>
      </c>
      <c r="F533" s="55" t="s">
        <v>2302</v>
      </c>
      <c r="G533" s="61" t="s">
        <v>2978</v>
      </c>
      <c r="H533" s="55" t="s">
        <v>3470</v>
      </c>
      <c r="I533" s="43" t="s">
        <v>3637</v>
      </c>
      <c r="J533" s="55" t="s">
        <v>3996</v>
      </c>
      <c r="K533" s="55" t="s">
        <v>4532</v>
      </c>
    </row>
    <row r="534" spans="1:11" ht="15.5">
      <c r="A534" s="53"/>
      <c r="B534" s="58"/>
      <c r="C534" s="58" t="s">
        <v>1430</v>
      </c>
      <c r="D534" s="59" t="s">
        <v>1431</v>
      </c>
      <c r="E534" s="29" t="s">
        <v>1432</v>
      </c>
      <c r="F534" s="55" t="s">
        <v>2302</v>
      </c>
      <c r="G534" s="61" t="s">
        <v>2979</v>
      </c>
      <c r="H534" s="55" t="s">
        <v>3471</v>
      </c>
      <c r="I534" s="43" t="s">
        <v>3637</v>
      </c>
      <c r="J534" s="55" t="s">
        <v>3997</v>
      </c>
      <c r="K534" s="55" t="s">
        <v>4533</v>
      </c>
    </row>
    <row r="535" spans="1:11" ht="15.5">
      <c r="A535" s="53"/>
      <c r="B535" s="58"/>
      <c r="C535" s="58"/>
      <c r="D535" s="59" t="s">
        <v>1433</v>
      </c>
      <c r="E535" s="29" t="s">
        <v>1434</v>
      </c>
      <c r="F535" s="55" t="s">
        <v>2302</v>
      </c>
      <c r="G535" s="61" t="s">
        <v>2980</v>
      </c>
      <c r="H535" s="55" t="s">
        <v>3472</v>
      </c>
      <c r="I535" s="43" t="s">
        <v>3637</v>
      </c>
      <c r="J535" s="55" t="s">
        <v>3998</v>
      </c>
      <c r="K535" s="55" t="s">
        <v>4534</v>
      </c>
    </row>
    <row r="536" spans="1:11" ht="15.5">
      <c r="A536" s="53"/>
      <c r="B536" s="58"/>
      <c r="C536" s="58"/>
      <c r="D536" s="59" t="s">
        <v>1435</v>
      </c>
      <c r="E536" s="29" t="s">
        <v>1436</v>
      </c>
      <c r="F536" s="55" t="s">
        <v>2302</v>
      </c>
      <c r="G536" s="61" t="s">
        <v>35</v>
      </c>
      <c r="H536" s="55" t="s">
        <v>3473</v>
      </c>
      <c r="I536" s="43" t="s">
        <v>3637</v>
      </c>
      <c r="J536" s="55" t="s">
        <v>3999</v>
      </c>
      <c r="K536" s="55" t="s">
        <v>4535</v>
      </c>
    </row>
    <row r="537" spans="1:11" ht="15.5">
      <c r="A537" s="53"/>
      <c r="B537" s="58"/>
      <c r="C537" s="58"/>
      <c r="D537" s="59" t="s">
        <v>1437</v>
      </c>
      <c r="E537" s="29" t="s">
        <v>1438</v>
      </c>
      <c r="F537" s="55" t="s">
        <v>2302</v>
      </c>
      <c r="G537" s="61" t="s">
        <v>2981</v>
      </c>
      <c r="H537" s="55" t="s">
        <v>3474</v>
      </c>
      <c r="I537" s="43" t="s">
        <v>3103</v>
      </c>
      <c r="J537" s="55" t="s">
        <v>4000</v>
      </c>
      <c r="K537" s="55" t="s">
        <v>4536</v>
      </c>
    </row>
    <row r="538" spans="1:11" ht="15.5">
      <c r="A538" s="53"/>
      <c r="B538" s="58"/>
      <c r="C538" s="58"/>
      <c r="D538" s="59" t="s">
        <v>1439</v>
      </c>
      <c r="E538" s="29" t="s">
        <v>1440</v>
      </c>
      <c r="F538" s="55" t="s">
        <v>2302</v>
      </c>
      <c r="G538" s="61" t="s">
        <v>2982</v>
      </c>
      <c r="H538" s="55" t="s">
        <v>3475</v>
      </c>
      <c r="I538" s="43" t="s">
        <v>3637</v>
      </c>
      <c r="J538" s="55" t="s">
        <v>4001</v>
      </c>
      <c r="K538" s="55" t="s">
        <v>4537</v>
      </c>
    </row>
    <row r="539" spans="1:11" ht="15.5">
      <c r="A539" s="53"/>
      <c r="B539" s="58"/>
      <c r="C539" s="58" t="s">
        <v>1441</v>
      </c>
      <c r="D539" s="59" t="s">
        <v>1442</v>
      </c>
      <c r="E539" s="29" t="s">
        <v>1443</v>
      </c>
      <c r="F539" s="55" t="s">
        <v>2302</v>
      </c>
      <c r="G539" s="61" t="s">
        <v>2983</v>
      </c>
      <c r="H539" s="55" t="s">
        <v>3476</v>
      </c>
      <c r="I539" s="43" t="s">
        <v>3103</v>
      </c>
      <c r="J539" s="55" t="s">
        <v>4002</v>
      </c>
      <c r="K539" s="55" t="s">
        <v>4538</v>
      </c>
    </row>
    <row r="540" spans="1:11" ht="15.5">
      <c r="A540" s="53"/>
      <c r="B540" s="58"/>
      <c r="C540" s="58"/>
      <c r="D540" s="59" t="s">
        <v>1444</v>
      </c>
      <c r="E540" s="29" t="s">
        <v>1445</v>
      </c>
      <c r="F540" s="55" t="s">
        <v>2302</v>
      </c>
      <c r="G540" s="61" t="s">
        <v>2984</v>
      </c>
      <c r="H540" s="55" t="s">
        <v>3477</v>
      </c>
      <c r="I540" s="43" t="s">
        <v>3103</v>
      </c>
      <c r="J540" s="55" t="s">
        <v>4003</v>
      </c>
      <c r="K540" s="55" t="s">
        <v>4539</v>
      </c>
    </row>
    <row r="541" spans="1:11" ht="15.5">
      <c r="A541" s="53"/>
      <c r="B541" s="58"/>
      <c r="C541" s="58"/>
      <c r="D541" s="59" t="s">
        <v>1446</v>
      </c>
      <c r="E541" s="29" t="s">
        <v>1447</v>
      </c>
      <c r="F541" s="55" t="s">
        <v>2302</v>
      </c>
      <c r="G541" s="61" t="s">
        <v>12</v>
      </c>
      <c r="H541" s="55" t="s">
        <v>3478</v>
      </c>
      <c r="I541" s="43" t="s">
        <v>3637</v>
      </c>
      <c r="J541" s="55" t="s">
        <v>4004</v>
      </c>
      <c r="K541" s="55" t="s">
        <v>4540</v>
      </c>
    </row>
    <row r="542" spans="1:11" ht="15.5">
      <c r="A542" s="53"/>
      <c r="B542" s="58"/>
      <c r="C542" s="58"/>
      <c r="D542" s="59" t="s">
        <v>1448</v>
      </c>
      <c r="E542" s="29" t="s">
        <v>1449</v>
      </c>
      <c r="F542" s="55" t="s">
        <v>2302</v>
      </c>
      <c r="G542" s="61" t="s">
        <v>2985</v>
      </c>
      <c r="H542" s="55" t="s">
        <v>3479</v>
      </c>
      <c r="I542" s="43" t="s">
        <v>3103</v>
      </c>
      <c r="J542" s="55" t="s">
        <v>4005</v>
      </c>
      <c r="K542" s="55" t="s">
        <v>4541</v>
      </c>
    </row>
    <row r="543" spans="1:11" ht="15.5">
      <c r="A543" s="53"/>
      <c r="B543" s="58"/>
      <c r="C543" s="58"/>
      <c r="D543" s="59" t="s">
        <v>1450</v>
      </c>
      <c r="E543" s="29" t="s">
        <v>1451</v>
      </c>
      <c r="F543" s="55" t="s">
        <v>2302</v>
      </c>
      <c r="G543" s="61" t="s">
        <v>51</v>
      </c>
      <c r="H543" s="55" t="s">
        <v>3480</v>
      </c>
      <c r="I543" s="43" t="s">
        <v>3637</v>
      </c>
      <c r="J543" s="55" t="s">
        <v>4006</v>
      </c>
      <c r="K543" s="55" t="s">
        <v>4542</v>
      </c>
    </row>
    <row r="544" spans="1:11" ht="15.5">
      <c r="A544" s="53"/>
      <c r="B544" s="58"/>
      <c r="C544" s="58" t="s">
        <v>1452</v>
      </c>
      <c r="D544" s="59" t="s">
        <v>1453</v>
      </c>
      <c r="E544" s="29" t="s">
        <v>1454</v>
      </c>
      <c r="F544" s="55" t="s">
        <v>2302</v>
      </c>
      <c r="G544" s="61" t="s">
        <v>2926</v>
      </c>
      <c r="H544" s="55" t="s">
        <v>3481</v>
      </c>
      <c r="I544" s="43" t="s">
        <v>3103</v>
      </c>
      <c r="J544" s="55" t="s">
        <v>4007</v>
      </c>
      <c r="K544" s="55" t="s">
        <v>4543</v>
      </c>
    </row>
    <row r="545" spans="1:11" ht="15.5">
      <c r="A545" s="53"/>
      <c r="B545" s="58"/>
      <c r="C545" s="58"/>
      <c r="D545" s="59" t="s">
        <v>1455</v>
      </c>
      <c r="E545" s="29" t="s">
        <v>1456</v>
      </c>
      <c r="F545" s="55" t="s">
        <v>2302</v>
      </c>
      <c r="G545" s="61" t="s">
        <v>2986</v>
      </c>
      <c r="H545" s="55" t="s">
        <v>3482</v>
      </c>
      <c r="I545" s="43" t="s">
        <v>3103</v>
      </c>
      <c r="J545" s="55" t="s">
        <v>4008</v>
      </c>
      <c r="K545" s="55" t="s">
        <v>4544</v>
      </c>
    </row>
    <row r="546" spans="1:11" ht="15.5">
      <c r="A546" s="53"/>
      <c r="B546" s="58"/>
      <c r="C546" s="58"/>
      <c r="D546" s="59" t="s">
        <v>1457</v>
      </c>
      <c r="E546" s="29" t="s">
        <v>1458</v>
      </c>
      <c r="F546" s="55" t="s">
        <v>2302</v>
      </c>
      <c r="G546" s="61" t="s">
        <v>2987</v>
      </c>
      <c r="H546" s="55" t="s">
        <v>3483</v>
      </c>
      <c r="I546" s="43" t="s">
        <v>3637</v>
      </c>
      <c r="J546" s="55" t="s">
        <v>4009</v>
      </c>
      <c r="K546" s="55" t="s">
        <v>4545</v>
      </c>
    </row>
    <row r="547" spans="1:11" ht="15.5">
      <c r="A547" s="53"/>
      <c r="B547" s="58"/>
      <c r="C547" s="58"/>
      <c r="D547" s="59" t="s">
        <v>1459</v>
      </c>
      <c r="E547" s="29" t="s">
        <v>1460</v>
      </c>
      <c r="F547" s="55" t="s">
        <v>2302</v>
      </c>
      <c r="G547" s="61" t="s">
        <v>2988</v>
      </c>
      <c r="H547" s="55" t="s">
        <v>3484</v>
      </c>
      <c r="I547" s="43" t="s">
        <v>3103</v>
      </c>
      <c r="J547" s="55" t="s">
        <v>4010</v>
      </c>
      <c r="K547" s="55" t="s">
        <v>4546</v>
      </c>
    </row>
    <row r="548" spans="1:11" ht="15.5">
      <c r="A548" s="53"/>
      <c r="B548" s="58"/>
      <c r="C548" s="58"/>
      <c r="D548" s="59" t="s">
        <v>1461</v>
      </c>
      <c r="E548" s="29" t="s">
        <v>1462</v>
      </c>
      <c r="F548" s="55" t="s">
        <v>2302</v>
      </c>
      <c r="G548" s="61" t="s">
        <v>2929</v>
      </c>
      <c r="H548" s="55" t="s">
        <v>3485</v>
      </c>
      <c r="I548" s="43" t="s">
        <v>3103</v>
      </c>
      <c r="J548" s="55" t="s">
        <v>4011</v>
      </c>
      <c r="K548" s="55" t="s">
        <v>4547</v>
      </c>
    </row>
    <row r="549" spans="1:11" ht="15.5">
      <c r="A549" s="53"/>
      <c r="B549" s="58"/>
      <c r="C549" s="58" t="s">
        <v>1463</v>
      </c>
      <c r="D549" s="59" t="s">
        <v>1464</v>
      </c>
      <c r="E549" s="29" t="s">
        <v>1465</v>
      </c>
      <c r="F549" s="55" t="s">
        <v>2302</v>
      </c>
      <c r="G549" s="61" t="s">
        <v>2989</v>
      </c>
      <c r="H549" s="55" t="s">
        <v>3486</v>
      </c>
      <c r="I549" s="43" t="s">
        <v>3103</v>
      </c>
      <c r="J549" s="55" t="s">
        <v>4012</v>
      </c>
      <c r="K549" s="55" t="s">
        <v>4548</v>
      </c>
    </row>
    <row r="550" spans="1:11" ht="15.5">
      <c r="A550" s="53"/>
      <c r="B550" s="58"/>
      <c r="C550" s="58"/>
      <c r="D550" s="59" t="s">
        <v>1466</v>
      </c>
      <c r="E550" s="29" t="s">
        <v>1467</v>
      </c>
      <c r="F550" s="55" t="s">
        <v>2302</v>
      </c>
      <c r="G550" s="61" t="s">
        <v>2990</v>
      </c>
      <c r="H550" s="55" t="s">
        <v>3487</v>
      </c>
      <c r="I550" s="43" t="s">
        <v>3637</v>
      </c>
      <c r="J550" s="55" t="s">
        <v>4013</v>
      </c>
      <c r="K550" s="55" t="s">
        <v>4549</v>
      </c>
    </row>
    <row r="551" spans="1:11" ht="15.5">
      <c r="A551" s="53"/>
      <c r="B551" s="58"/>
      <c r="C551" s="58"/>
      <c r="D551" s="59" t="s">
        <v>1468</v>
      </c>
      <c r="E551" s="29" t="s">
        <v>1469</v>
      </c>
      <c r="F551" s="55" t="s">
        <v>2302</v>
      </c>
      <c r="G551" s="61" t="s">
        <v>12</v>
      </c>
      <c r="H551" s="55" t="s">
        <v>3488</v>
      </c>
      <c r="I551" s="43" t="s">
        <v>3637</v>
      </c>
      <c r="J551" s="55" t="s">
        <v>4014</v>
      </c>
      <c r="K551" s="55" t="s">
        <v>4550</v>
      </c>
    </row>
    <row r="552" spans="1:11" ht="15.5">
      <c r="A552" s="53"/>
      <c r="B552" s="58"/>
      <c r="C552" s="58"/>
      <c r="D552" s="59" t="s">
        <v>1470</v>
      </c>
      <c r="E552" s="29" t="s">
        <v>1471</v>
      </c>
      <c r="F552" s="55" t="s">
        <v>2302</v>
      </c>
      <c r="G552" s="61" t="s">
        <v>2991</v>
      </c>
      <c r="H552" s="55" t="s">
        <v>3489</v>
      </c>
      <c r="I552" s="43" t="s">
        <v>3103</v>
      </c>
      <c r="J552" s="55" t="s">
        <v>4015</v>
      </c>
      <c r="K552" s="55" t="s">
        <v>4551</v>
      </c>
    </row>
    <row r="553" spans="1:11" ht="15.5">
      <c r="A553" s="53"/>
      <c r="B553" s="58"/>
      <c r="C553" s="58"/>
      <c r="D553" s="59" t="s">
        <v>1472</v>
      </c>
      <c r="E553" s="29" t="s">
        <v>1473</v>
      </c>
      <c r="F553" s="55" t="s">
        <v>2302</v>
      </c>
      <c r="G553" s="61" t="s">
        <v>2992</v>
      </c>
      <c r="H553" s="55" t="s">
        <v>3490</v>
      </c>
      <c r="I553" s="43" t="s">
        <v>3103</v>
      </c>
      <c r="J553" s="55" t="s">
        <v>4016</v>
      </c>
      <c r="K553" s="55" t="s">
        <v>4552</v>
      </c>
    </row>
    <row r="554" spans="1:11" ht="15.5">
      <c r="A554" s="53"/>
      <c r="B554" s="58" t="s">
        <v>62</v>
      </c>
      <c r="C554" s="58" t="s">
        <v>1474</v>
      </c>
      <c r="D554" s="59" t="s">
        <v>1475</v>
      </c>
      <c r="E554" s="29" t="s">
        <v>1476</v>
      </c>
      <c r="F554" s="55" t="s">
        <v>2302</v>
      </c>
      <c r="G554" s="61" t="s">
        <v>2993</v>
      </c>
      <c r="H554" s="55" t="s">
        <v>3491</v>
      </c>
      <c r="I554" s="43" t="s">
        <v>3637</v>
      </c>
      <c r="J554" s="55" t="s">
        <v>4017</v>
      </c>
      <c r="K554" s="55" t="s">
        <v>4553</v>
      </c>
    </row>
    <row r="555" spans="1:11" ht="15.5">
      <c r="A555" s="53"/>
      <c r="B555" s="58"/>
      <c r="C555" s="58"/>
      <c r="D555" s="59" t="s">
        <v>1477</v>
      </c>
      <c r="E555" s="29" t="s">
        <v>1478</v>
      </c>
      <c r="F555" s="55" t="s">
        <v>2303</v>
      </c>
      <c r="G555" s="61" t="s">
        <v>2994</v>
      </c>
      <c r="H555" s="55" t="s">
        <v>3492</v>
      </c>
      <c r="I555" s="43" t="s">
        <v>3637</v>
      </c>
      <c r="J555" s="55" t="s">
        <v>4018</v>
      </c>
      <c r="K555" s="55" t="s">
        <v>4554</v>
      </c>
    </row>
    <row r="556" spans="1:11" ht="15.5">
      <c r="A556" s="53"/>
      <c r="B556" s="58"/>
      <c r="C556" s="58"/>
      <c r="D556" s="59" t="s">
        <v>1479</v>
      </c>
      <c r="E556" s="29" t="s">
        <v>1480</v>
      </c>
      <c r="F556" s="55" t="s">
        <v>2304</v>
      </c>
      <c r="G556" s="61" t="s">
        <v>2933</v>
      </c>
      <c r="H556" s="55" t="s">
        <v>3493</v>
      </c>
      <c r="I556" s="43" t="s">
        <v>3103</v>
      </c>
      <c r="J556" s="55" t="s">
        <v>4019</v>
      </c>
      <c r="K556" s="55" t="s">
        <v>4555</v>
      </c>
    </row>
    <row r="557" spans="1:11" ht="15.5">
      <c r="A557" s="53"/>
      <c r="B557" s="58"/>
      <c r="C557" s="58"/>
      <c r="D557" s="59" t="s">
        <v>1481</v>
      </c>
      <c r="E557" s="29" t="s">
        <v>1482</v>
      </c>
      <c r="F557" s="55" t="s">
        <v>2302</v>
      </c>
      <c r="G557" s="61" t="s">
        <v>57</v>
      </c>
      <c r="H557" s="55" t="s">
        <v>3494</v>
      </c>
      <c r="I557" s="43" t="s">
        <v>3637</v>
      </c>
      <c r="J557" s="55" t="s">
        <v>4020</v>
      </c>
      <c r="K557" s="55" t="s">
        <v>4556</v>
      </c>
    </row>
    <row r="558" spans="1:11" ht="15.5">
      <c r="A558" s="53"/>
      <c r="B558" s="58"/>
      <c r="C558" s="58"/>
      <c r="D558" s="59" t="s">
        <v>1483</v>
      </c>
      <c r="E558" s="29" t="s">
        <v>1484</v>
      </c>
      <c r="F558" s="55" t="s">
        <v>2302</v>
      </c>
      <c r="G558" s="61" t="s">
        <v>1897</v>
      </c>
      <c r="H558" s="55" t="s">
        <v>3495</v>
      </c>
      <c r="I558" s="43" t="s">
        <v>3637</v>
      </c>
      <c r="J558" s="55" t="s">
        <v>4021</v>
      </c>
      <c r="K558" s="55" t="s">
        <v>4557</v>
      </c>
    </row>
    <row r="559" spans="1:11" ht="15.5">
      <c r="A559" s="53"/>
      <c r="B559" s="58"/>
      <c r="C559" s="58" t="s">
        <v>1485</v>
      </c>
      <c r="D559" s="59" t="s">
        <v>1486</v>
      </c>
      <c r="E559" s="29" t="s">
        <v>1487</v>
      </c>
      <c r="F559" s="55" t="s">
        <v>2302</v>
      </c>
      <c r="G559" s="61" t="s">
        <v>2995</v>
      </c>
      <c r="H559" s="55" t="s">
        <v>3496</v>
      </c>
      <c r="I559" s="43" t="s">
        <v>3637</v>
      </c>
      <c r="J559" s="55" t="s">
        <v>4022</v>
      </c>
      <c r="K559" s="55" t="s">
        <v>4558</v>
      </c>
    </row>
    <row r="560" spans="1:11" ht="15.5">
      <c r="A560" s="53"/>
      <c r="B560" s="58"/>
      <c r="C560" s="58"/>
      <c r="D560" s="59" t="s">
        <v>1488</v>
      </c>
      <c r="E560" s="29" t="s">
        <v>1489</v>
      </c>
      <c r="F560" s="55" t="s">
        <v>2302</v>
      </c>
      <c r="G560" s="61" t="s">
        <v>2996</v>
      </c>
      <c r="H560" s="55" t="s">
        <v>3497</v>
      </c>
      <c r="I560" s="43" t="s">
        <v>3637</v>
      </c>
      <c r="J560" s="55" t="s">
        <v>4023</v>
      </c>
      <c r="K560" s="55" t="s">
        <v>4559</v>
      </c>
    </row>
    <row r="561" spans="1:11" ht="15.5">
      <c r="A561" s="53"/>
      <c r="B561" s="58"/>
      <c r="C561" s="58"/>
      <c r="D561" s="59" t="s">
        <v>1490</v>
      </c>
      <c r="E561" s="29" t="s">
        <v>1491</v>
      </c>
      <c r="F561" s="55" t="s">
        <v>2302</v>
      </c>
      <c r="G561" s="61" t="s">
        <v>2997</v>
      </c>
      <c r="H561" s="55" t="s">
        <v>3498</v>
      </c>
      <c r="I561" s="43" t="s">
        <v>3103</v>
      </c>
      <c r="J561" s="55" t="s">
        <v>4024</v>
      </c>
      <c r="K561" s="55" t="s">
        <v>4560</v>
      </c>
    </row>
    <row r="562" spans="1:11" ht="15.5">
      <c r="A562" s="53"/>
      <c r="B562" s="58"/>
      <c r="C562" s="58"/>
      <c r="D562" s="59" t="s">
        <v>1492</v>
      </c>
      <c r="E562" s="29" t="s">
        <v>1493</v>
      </c>
      <c r="F562" s="55" t="s">
        <v>2302</v>
      </c>
      <c r="G562" s="61" t="s">
        <v>2998</v>
      </c>
      <c r="H562" s="55" t="s">
        <v>3499</v>
      </c>
      <c r="I562" s="43" t="s">
        <v>3637</v>
      </c>
      <c r="J562" s="55" t="s">
        <v>4025</v>
      </c>
      <c r="K562" s="55" t="s">
        <v>4561</v>
      </c>
    </row>
    <row r="563" spans="1:11" ht="15.5">
      <c r="A563" s="53"/>
      <c r="B563" s="58"/>
      <c r="C563" s="58"/>
      <c r="D563" s="59" t="s">
        <v>1494</v>
      </c>
      <c r="E563" s="29" t="s">
        <v>1495</v>
      </c>
      <c r="F563" s="55" t="s">
        <v>2302</v>
      </c>
      <c r="G563" s="61" t="s">
        <v>2999</v>
      </c>
      <c r="H563" s="55" t="s">
        <v>3500</v>
      </c>
      <c r="I563" s="43" t="s">
        <v>3103</v>
      </c>
      <c r="J563" s="55" t="s">
        <v>4026</v>
      </c>
      <c r="K563" s="55" t="s">
        <v>4562</v>
      </c>
    </row>
    <row r="564" spans="1:11" ht="15.5">
      <c r="A564" s="53"/>
      <c r="B564" s="58"/>
      <c r="C564" s="58" t="s">
        <v>1496</v>
      </c>
      <c r="D564" s="59" t="s">
        <v>1497</v>
      </c>
      <c r="E564" s="29" t="s">
        <v>1498</v>
      </c>
      <c r="F564" s="55" t="s">
        <v>2304</v>
      </c>
      <c r="G564" s="61" t="s">
        <v>3000</v>
      </c>
      <c r="H564" s="55" t="s">
        <v>3501</v>
      </c>
      <c r="I564" s="43" t="s">
        <v>3103</v>
      </c>
      <c r="J564" s="55" t="s">
        <v>4027</v>
      </c>
      <c r="K564" s="55" t="s">
        <v>4563</v>
      </c>
    </row>
    <row r="565" spans="1:11" ht="15.5">
      <c r="A565" s="53"/>
      <c r="B565" s="58"/>
      <c r="C565" s="58"/>
      <c r="D565" s="59" t="s">
        <v>1499</v>
      </c>
      <c r="E565" s="29" t="s">
        <v>1500</v>
      </c>
      <c r="F565" s="55" t="s">
        <v>2302</v>
      </c>
      <c r="G565" s="61" t="s">
        <v>3001</v>
      </c>
      <c r="H565" s="55" t="s">
        <v>3502</v>
      </c>
      <c r="I565" s="43" t="s">
        <v>3637</v>
      </c>
      <c r="J565" s="55" t="s">
        <v>4028</v>
      </c>
      <c r="K565" s="55" t="s">
        <v>4564</v>
      </c>
    </row>
    <row r="566" spans="1:11" ht="15.5">
      <c r="A566" s="53"/>
      <c r="B566" s="58"/>
      <c r="C566" s="58"/>
      <c r="D566" s="59" t="s">
        <v>1501</v>
      </c>
      <c r="E566" s="29" t="s">
        <v>1502</v>
      </c>
      <c r="F566" s="55" t="s">
        <v>2304</v>
      </c>
      <c r="G566" s="61" t="s">
        <v>29</v>
      </c>
      <c r="H566" s="55" t="s">
        <v>3503</v>
      </c>
      <c r="I566" s="43" t="s">
        <v>3103</v>
      </c>
      <c r="J566" s="55" t="s">
        <v>4029</v>
      </c>
      <c r="K566" s="55" t="s">
        <v>4565</v>
      </c>
    </row>
    <row r="567" spans="1:11" ht="15.5">
      <c r="A567" s="53"/>
      <c r="B567" s="58"/>
      <c r="C567" s="58"/>
      <c r="D567" s="59" t="s">
        <v>1503</v>
      </c>
      <c r="E567" s="29" t="s">
        <v>1504</v>
      </c>
      <c r="F567" s="55" t="s">
        <v>2302</v>
      </c>
      <c r="G567" s="61" t="s">
        <v>3002</v>
      </c>
      <c r="H567" s="55" t="s">
        <v>3504</v>
      </c>
      <c r="I567" s="43" t="s">
        <v>3637</v>
      </c>
      <c r="J567" s="55" t="s">
        <v>4030</v>
      </c>
      <c r="K567" s="55" t="s">
        <v>4566</v>
      </c>
    </row>
    <row r="568" spans="1:11" ht="15.5">
      <c r="A568" s="53"/>
      <c r="B568" s="58"/>
      <c r="C568" s="58"/>
      <c r="D568" s="59" t="s">
        <v>1505</v>
      </c>
      <c r="E568" s="29" t="s">
        <v>1506</v>
      </c>
      <c r="F568" s="55" t="s">
        <v>2302</v>
      </c>
      <c r="G568" s="61" t="s">
        <v>3003</v>
      </c>
      <c r="H568" s="55" t="s">
        <v>3505</v>
      </c>
      <c r="I568" s="43" t="s">
        <v>3103</v>
      </c>
      <c r="J568" s="55" t="s">
        <v>4031</v>
      </c>
      <c r="K568" s="55" t="s">
        <v>4567</v>
      </c>
    </row>
    <row r="569" spans="1:11" ht="15.5">
      <c r="A569" s="53"/>
      <c r="B569" s="58"/>
      <c r="C569" s="58" t="s">
        <v>1507</v>
      </c>
      <c r="D569" s="59" t="s">
        <v>1508</v>
      </c>
      <c r="E569" s="29" t="s">
        <v>1509</v>
      </c>
      <c r="F569" s="55" t="s">
        <v>2302</v>
      </c>
      <c r="G569" s="61" t="s">
        <v>3004</v>
      </c>
      <c r="H569" s="55" t="s">
        <v>3506</v>
      </c>
      <c r="I569" s="43" t="s">
        <v>3103</v>
      </c>
      <c r="J569" s="55" t="s">
        <v>4032</v>
      </c>
      <c r="K569" s="55" t="s">
        <v>4568</v>
      </c>
    </row>
    <row r="570" spans="1:11" ht="15.5">
      <c r="A570" s="53"/>
      <c r="B570" s="58"/>
      <c r="C570" s="58"/>
      <c r="D570" s="59" t="s">
        <v>1510</v>
      </c>
      <c r="E570" s="29" t="s">
        <v>1511</v>
      </c>
      <c r="F570" s="55" t="s">
        <v>2302</v>
      </c>
      <c r="G570" s="61" t="s">
        <v>2983</v>
      </c>
      <c r="H570" s="55" t="s">
        <v>3507</v>
      </c>
      <c r="I570" s="43" t="s">
        <v>3637</v>
      </c>
      <c r="J570" s="55" t="s">
        <v>4033</v>
      </c>
      <c r="K570" s="55" t="s">
        <v>4569</v>
      </c>
    </row>
    <row r="571" spans="1:11" ht="15.5">
      <c r="A571" s="53"/>
      <c r="B571" s="58"/>
      <c r="C571" s="58"/>
      <c r="D571" s="59" t="s">
        <v>1512</v>
      </c>
      <c r="E571" s="29" t="s">
        <v>1513</v>
      </c>
      <c r="F571" s="55" t="s">
        <v>2302</v>
      </c>
      <c r="G571" s="61" t="s">
        <v>12</v>
      </c>
      <c r="H571" s="55" t="s">
        <v>3508</v>
      </c>
      <c r="I571" s="43" t="s">
        <v>3103</v>
      </c>
      <c r="J571" s="55" t="s">
        <v>4034</v>
      </c>
      <c r="K571" s="55" t="s">
        <v>4570</v>
      </c>
    </row>
    <row r="572" spans="1:11" ht="15.5">
      <c r="A572" s="53"/>
      <c r="B572" s="58"/>
      <c r="C572" s="58"/>
      <c r="D572" s="59" t="s">
        <v>1514</v>
      </c>
      <c r="E572" s="29" t="s">
        <v>1515</v>
      </c>
      <c r="F572" s="55" t="s">
        <v>2302</v>
      </c>
      <c r="G572" s="61" t="s">
        <v>3005</v>
      </c>
      <c r="H572" s="55" t="s">
        <v>3509</v>
      </c>
      <c r="I572" s="43" t="s">
        <v>3103</v>
      </c>
      <c r="J572" s="55" t="s">
        <v>4035</v>
      </c>
      <c r="K572" s="55" t="s">
        <v>4571</v>
      </c>
    </row>
    <row r="573" spans="1:11" ht="15.5">
      <c r="A573" s="53"/>
      <c r="B573" s="58"/>
      <c r="C573" s="58"/>
      <c r="D573" s="59" t="s">
        <v>1516</v>
      </c>
      <c r="E573" s="29" t="s">
        <v>1517</v>
      </c>
      <c r="F573" s="55" t="s">
        <v>2302</v>
      </c>
      <c r="G573" s="61" t="s">
        <v>3006</v>
      </c>
      <c r="H573" s="55" t="s">
        <v>3510</v>
      </c>
      <c r="I573" s="43" t="s">
        <v>3103</v>
      </c>
      <c r="J573" s="55" t="s">
        <v>4036</v>
      </c>
      <c r="K573" s="55" t="s">
        <v>4572</v>
      </c>
    </row>
    <row r="574" spans="1:11" ht="15.5">
      <c r="A574" s="53"/>
      <c r="B574" s="58"/>
      <c r="C574" s="58" t="s">
        <v>1518</v>
      </c>
      <c r="D574" s="59" t="s">
        <v>1519</v>
      </c>
      <c r="E574" s="29" t="s">
        <v>1520</v>
      </c>
      <c r="F574" s="55" t="s">
        <v>2302</v>
      </c>
      <c r="G574" s="61" t="s">
        <v>3007</v>
      </c>
      <c r="H574" s="55" t="s">
        <v>3511</v>
      </c>
      <c r="I574" s="43" t="s">
        <v>3637</v>
      </c>
      <c r="J574" s="55" t="s">
        <v>4037</v>
      </c>
      <c r="K574" s="55" t="s">
        <v>4573</v>
      </c>
    </row>
    <row r="575" spans="1:11" ht="15.5">
      <c r="A575" s="53"/>
      <c r="B575" s="58"/>
      <c r="C575" s="58"/>
      <c r="D575" s="59" t="s">
        <v>1521</v>
      </c>
      <c r="E575" s="29" t="s">
        <v>1522</v>
      </c>
      <c r="F575" s="55" t="s">
        <v>2302</v>
      </c>
      <c r="G575" s="61" t="s">
        <v>3008</v>
      </c>
      <c r="H575" s="55" t="s">
        <v>3512</v>
      </c>
      <c r="I575" s="43" t="s">
        <v>3637</v>
      </c>
      <c r="J575" s="55" t="s">
        <v>4038</v>
      </c>
      <c r="K575" s="55" t="s">
        <v>4574</v>
      </c>
    </row>
    <row r="576" spans="1:11" ht="15.5">
      <c r="A576" s="53"/>
      <c r="B576" s="58"/>
      <c r="C576" s="58"/>
      <c r="D576" s="59" t="s">
        <v>1523</v>
      </c>
      <c r="E576" s="29" t="s">
        <v>1524</v>
      </c>
      <c r="F576" s="55" t="s">
        <v>2302</v>
      </c>
      <c r="G576" s="61" t="s">
        <v>2956</v>
      </c>
      <c r="H576" s="55" t="s">
        <v>3513</v>
      </c>
      <c r="I576" s="43" t="s">
        <v>3103</v>
      </c>
      <c r="J576" s="55" t="s">
        <v>4039</v>
      </c>
      <c r="K576" s="55" t="s">
        <v>4575</v>
      </c>
    </row>
    <row r="577" spans="1:11" ht="15.5">
      <c r="A577" s="53"/>
      <c r="B577" s="58"/>
      <c r="C577" s="58"/>
      <c r="D577" s="59" t="s">
        <v>1525</v>
      </c>
      <c r="E577" s="29" t="s">
        <v>1526</v>
      </c>
      <c r="F577" s="55" t="s">
        <v>2302</v>
      </c>
      <c r="G577" s="61" t="s">
        <v>3009</v>
      </c>
      <c r="H577" s="55" t="s">
        <v>3514</v>
      </c>
      <c r="I577" s="43" t="s">
        <v>3103</v>
      </c>
      <c r="J577" s="55" t="s">
        <v>4040</v>
      </c>
      <c r="K577" s="55" t="s">
        <v>4576</v>
      </c>
    </row>
    <row r="578" spans="1:11" ht="15.5">
      <c r="A578" s="53"/>
      <c r="B578" s="58"/>
      <c r="C578" s="58"/>
      <c r="D578" s="59" t="s">
        <v>1527</v>
      </c>
      <c r="E578" s="29" t="s">
        <v>1528</v>
      </c>
      <c r="F578" s="55" t="s">
        <v>2302</v>
      </c>
      <c r="G578" s="61" t="s">
        <v>3010</v>
      </c>
      <c r="H578" s="55" t="s">
        <v>3515</v>
      </c>
      <c r="I578" s="43" t="s">
        <v>3637</v>
      </c>
      <c r="J578" s="55" t="s">
        <v>4041</v>
      </c>
      <c r="K578" s="55" t="s">
        <v>4577</v>
      </c>
    </row>
    <row r="579" spans="1:11" ht="15.5">
      <c r="A579" s="53" t="s">
        <v>1529</v>
      </c>
      <c r="B579" s="58" t="s">
        <v>64</v>
      </c>
      <c r="C579" s="58" t="s">
        <v>1530</v>
      </c>
      <c r="D579" s="59" t="s">
        <v>1531</v>
      </c>
      <c r="E579" s="29" t="s">
        <v>1532</v>
      </c>
      <c r="F579" s="55" t="s">
        <v>2302</v>
      </c>
      <c r="G579" s="61" t="s">
        <v>35</v>
      </c>
      <c r="H579" s="55" t="s">
        <v>3516</v>
      </c>
      <c r="I579" s="43" t="s">
        <v>3637</v>
      </c>
      <c r="J579" s="55" t="s">
        <v>4042</v>
      </c>
      <c r="K579" s="55" t="s">
        <v>4578</v>
      </c>
    </row>
    <row r="580" spans="1:11" ht="15.5">
      <c r="A580" s="53"/>
      <c r="B580" s="58"/>
      <c r="C580" s="58"/>
      <c r="D580" s="59" t="s">
        <v>1533</v>
      </c>
      <c r="E580" s="29" t="s">
        <v>1534</v>
      </c>
      <c r="F580" s="55" t="s">
        <v>2302</v>
      </c>
      <c r="G580" s="61" t="s">
        <v>3011</v>
      </c>
      <c r="H580" s="55" t="s">
        <v>3517</v>
      </c>
      <c r="I580" s="43" t="s">
        <v>3103</v>
      </c>
      <c r="J580" s="55" t="s">
        <v>4043</v>
      </c>
      <c r="K580" s="55" t="s">
        <v>4579</v>
      </c>
    </row>
    <row r="581" spans="1:11" ht="15.5">
      <c r="A581" s="53"/>
      <c r="B581" s="58"/>
      <c r="C581" s="58"/>
      <c r="D581" s="59" t="s">
        <v>1535</v>
      </c>
      <c r="E581" s="29" t="s">
        <v>1536</v>
      </c>
      <c r="F581" s="55" t="s">
        <v>2302</v>
      </c>
      <c r="G581" s="61" t="s">
        <v>2858</v>
      </c>
      <c r="H581" s="55" t="s">
        <v>3518</v>
      </c>
      <c r="I581" s="43" t="s">
        <v>3637</v>
      </c>
      <c r="J581" s="55" t="s">
        <v>4044</v>
      </c>
      <c r="K581" s="55" t="s">
        <v>4580</v>
      </c>
    </row>
    <row r="582" spans="1:11" ht="15.5">
      <c r="A582" s="53"/>
      <c r="B582" s="58"/>
      <c r="C582" s="58"/>
      <c r="D582" s="59" t="s">
        <v>1537</v>
      </c>
      <c r="E582" s="29" t="s">
        <v>1538</v>
      </c>
      <c r="F582" s="55" t="s">
        <v>2302</v>
      </c>
      <c r="G582" s="61" t="s">
        <v>2895</v>
      </c>
      <c r="H582" s="55" t="s">
        <v>3519</v>
      </c>
      <c r="I582" s="43" t="s">
        <v>3637</v>
      </c>
      <c r="J582" s="55" t="s">
        <v>4045</v>
      </c>
      <c r="K582" s="55" t="s">
        <v>4581</v>
      </c>
    </row>
    <row r="583" spans="1:11" ht="15.5">
      <c r="A583" s="53"/>
      <c r="B583" s="58"/>
      <c r="C583" s="58"/>
      <c r="D583" s="59" t="s">
        <v>1539</v>
      </c>
      <c r="E583" s="29" t="s">
        <v>1540</v>
      </c>
      <c r="F583" s="55" t="s">
        <v>2302</v>
      </c>
      <c r="G583" s="61" t="s">
        <v>3012</v>
      </c>
      <c r="H583" s="55" t="s">
        <v>3521</v>
      </c>
      <c r="I583" s="43" t="s">
        <v>3637</v>
      </c>
      <c r="J583" s="55" t="s">
        <v>4046</v>
      </c>
      <c r="K583" s="55" t="s">
        <v>4582</v>
      </c>
    </row>
    <row r="584" spans="1:11" ht="15.5">
      <c r="A584" s="53"/>
      <c r="B584" s="58"/>
      <c r="C584" s="58" t="s">
        <v>1541</v>
      </c>
      <c r="D584" s="59" t="s">
        <v>1542</v>
      </c>
      <c r="E584" s="29" t="s">
        <v>1543</v>
      </c>
      <c r="F584" s="55" t="s">
        <v>2302</v>
      </c>
      <c r="G584" s="61" t="s">
        <v>3013</v>
      </c>
      <c r="H584" s="55" t="s">
        <v>3522</v>
      </c>
      <c r="I584" s="43" t="s">
        <v>3637</v>
      </c>
      <c r="J584" s="55" t="s">
        <v>4047</v>
      </c>
      <c r="K584" s="55" t="s">
        <v>4583</v>
      </c>
    </row>
    <row r="585" spans="1:11" ht="15.5">
      <c r="A585" s="53"/>
      <c r="B585" s="58"/>
      <c r="C585" s="58"/>
      <c r="D585" s="59" t="s">
        <v>1544</v>
      </c>
      <c r="E585" s="29" t="s">
        <v>1545</v>
      </c>
      <c r="F585" s="55" t="s">
        <v>2303</v>
      </c>
      <c r="G585" s="61" t="s">
        <v>3014</v>
      </c>
      <c r="H585" s="55" t="s">
        <v>3523</v>
      </c>
      <c r="I585" s="43" t="s">
        <v>3103</v>
      </c>
      <c r="J585" s="55" t="s">
        <v>4048</v>
      </c>
      <c r="K585" s="55" t="s">
        <v>4584</v>
      </c>
    </row>
    <row r="586" spans="1:11" ht="15.5">
      <c r="A586" s="53"/>
      <c r="B586" s="58"/>
      <c r="C586" s="58"/>
      <c r="D586" s="59" t="s">
        <v>1546</v>
      </c>
      <c r="E586" s="29" t="s">
        <v>1547</v>
      </c>
      <c r="F586" s="55" t="s">
        <v>2303</v>
      </c>
      <c r="G586" s="61" t="s">
        <v>3015</v>
      </c>
      <c r="H586" s="55" t="s">
        <v>3524</v>
      </c>
      <c r="I586" s="43" t="s">
        <v>3637</v>
      </c>
      <c r="J586" s="55" t="s">
        <v>4049</v>
      </c>
      <c r="K586" s="55" t="s">
        <v>4585</v>
      </c>
    </row>
    <row r="587" spans="1:11" ht="15.5">
      <c r="A587" s="53"/>
      <c r="B587" s="58"/>
      <c r="C587" s="58"/>
      <c r="D587" s="59" t="s">
        <v>1548</v>
      </c>
      <c r="E587" s="29" t="s">
        <v>1549</v>
      </c>
      <c r="F587" s="55" t="s">
        <v>2303</v>
      </c>
      <c r="G587" s="61" t="s">
        <v>3016</v>
      </c>
      <c r="H587" s="55" t="s">
        <v>3525</v>
      </c>
      <c r="I587" s="43" t="s">
        <v>3103</v>
      </c>
      <c r="J587" s="55" t="s">
        <v>4050</v>
      </c>
      <c r="K587" s="55" t="s">
        <v>4586</v>
      </c>
    </row>
    <row r="588" spans="1:11" ht="15.5">
      <c r="A588" s="53"/>
      <c r="B588" s="58"/>
      <c r="C588" s="58"/>
      <c r="D588" s="59" t="s">
        <v>1550</v>
      </c>
      <c r="E588" s="29" t="s">
        <v>1551</v>
      </c>
      <c r="F588" s="55" t="s">
        <v>2302</v>
      </c>
      <c r="G588" s="61" t="s">
        <v>12</v>
      </c>
      <c r="H588" s="55" t="s">
        <v>3526</v>
      </c>
      <c r="I588" s="43" t="s">
        <v>3103</v>
      </c>
      <c r="J588" s="55" t="s">
        <v>4051</v>
      </c>
      <c r="K588" s="55" t="s">
        <v>4587</v>
      </c>
    </row>
    <row r="589" spans="1:11" ht="15.5">
      <c r="A589" s="53"/>
      <c r="B589" s="58"/>
      <c r="C589" s="58" t="s">
        <v>1552</v>
      </c>
      <c r="D589" s="59" t="s">
        <v>1553</v>
      </c>
      <c r="E589" s="29" t="s">
        <v>1554</v>
      </c>
      <c r="F589" s="55" t="s">
        <v>2302</v>
      </c>
      <c r="G589" s="61" t="s">
        <v>2983</v>
      </c>
      <c r="H589" s="55" t="s">
        <v>3527</v>
      </c>
      <c r="I589" s="43" t="s">
        <v>3637</v>
      </c>
      <c r="J589" s="55" t="s">
        <v>4052</v>
      </c>
      <c r="K589" s="55" t="s">
        <v>4588</v>
      </c>
    </row>
    <row r="590" spans="1:11" ht="15.5">
      <c r="A590" s="53"/>
      <c r="B590" s="58"/>
      <c r="C590" s="58"/>
      <c r="D590" s="59" t="s">
        <v>1555</v>
      </c>
      <c r="E590" s="29" t="s">
        <v>1556</v>
      </c>
      <c r="F590" s="55" t="s">
        <v>2302</v>
      </c>
      <c r="G590" s="61" t="s">
        <v>3017</v>
      </c>
      <c r="H590" s="55" t="s">
        <v>3528</v>
      </c>
      <c r="I590" s="43" t="s">
        <v>3103</v>
      </c>
      <c r="J590" s="55" t="s">
        <v>4053</v>
      </c>
      <c r="K590" s="55" t="s">
        <v>4589</v>
      </c>
    </row>
    <row r="591" spans="1:11" ht="15.5">
      <c r="A591" s="53"/>
      <c r="B591" s="58"/>
      <c r="C591" s="58"/>
      <c r="D591" s="59" t="s">
        <v>1557</v>
      </c>
      <c r="E591" s="29" t="s">
        <v>1558</v>
      </c>
      <c r="F591" s="55" t="s">
        <v>2302</v>
      </c>
      <c r="G591" s="61" t="s">
        <v>3018</v>
      </c>
      <c r="H591" s="55" t="s">
        <v>3529</v>
      </c>
      <c r="I591" s="43" t="s">
        <v>3637</v>
      </c>
      <c r="J591" s="55" t="s">
        <v>4054</v>
      </c>
      <c r="K591" s="55" t="s">
        <v>4590</v>
      </c>
    </row>
    <row r="592" spans="1:11" ht="15.5">
      <c r="A592" s="53"/>
      <c r="B592" s="58"/>
      <c r="C592" s="58"/>
      <c r="D592" s="59" t="s">
        <v>1559</v>
      </c>
      <c r="E592" s="29" t="s">
        <v>1560</v>
      </c>
      <c r="F592" s="55" t="s">
        <v>2302</v>
      </c>
      <c r="G592" s="61" t="s">
        <v>57</v>
      </c>
      <c r="H592" s="55" t="s">
        <v>3530</v>
      </c>
      <c r="I592" s="43" t="s">
        <v>3103</v>
      </c>
      <c r="J592" s="55" t="s">
        <v>4055</v>
      </c>
      <c r="K592" s="55" t="s">
        <v>4471</v>
      </c>
    </row>
    <row r="593" spans="1:11" ht="15.5">
      <c r="A593" s="53"/>
      <c r="B593" s="58"/>
      <c r="C593" s="58"/>
      <c r="D593" s="59" t="s">
        <v>1561</v>
      </c>
      <c r="E593" s="29" t="s">
        <v>1562</v>
      </c>
      <c r="F593" s="55" t="s">
        <v>2302</v>
      </c>
      <c r="G593" s="61" t="s">
        <v>3019</v>
      </c>
      <c r="H593" s="55" t="s">
        <v>3531</v>
      </c>
      <c r="I593" s="43" t="s">
        <v>3103</v>
      </c>
      <c r="J593" s="55" t="s">
        <v>4056</v>
      </c>
      <c r="K593" s="55" t="s">
        <v>4591</v>
      </c>
    </row>
    <row r="594" spans="1:11" ht="15.5">
      <c r="A594" s="53"/>
      <c r="B594" s="58"/>
      <c r="C594" s="58" t="s">
        <v>1563</v>
      </c>
      <c r="D594" s="59" t="s">
        <v>1564</v>
      </c>
      <c r="E594" s="29" t="s">
        <v>1565</v>
      </c>
      <c r="F594" s="55" t="s">
        <v>2302</v>
      </c>
      <c r="G594" s="61" t="s">
        <v>3020</v>
      </c>
      <c r="H594" s="55" t="s">
        <v>3532</v>
      </c>
      <c r="I594" s="43" t="s">
        <v>3637</v>
      </c>
      <c r="J594" s="55" t="s">
        <v>4057</v>
      </c>
      <c r="K594" s="55" t="s">
        <v>4592</v>
      </c>
    </row>
    <row r="595" spans="1:11" ht="15.5">
      <c r="A595" s="53"/>
      <c r="B595" s="58"/>
      <c r="C595" s="58"/>
      <c r="D595" s="59" t="s">
        <v>1566</v>
      </c>
      <c r="E595" s="29" t="s">
        <v>1567</v>
      </c>
      <c r="F595" s="55" t="s">
        <v>2302</v>
      </c>
      <c r="G595" s="61" t="s">
        <v>3021</v>
      </c>
      <c r="H595" s="55" t="s">
        <v>3533</v>
      </c>
      <c r="I595" s="43" t="s">
        <v>3103</v>
      </c>
      <c r="J595" s="55" t="s">
        <v>4058</v>
      </c>
      <c r="K595" s="55" t="s">
        <v>4593</v>
      </c>
    </row>
    <row r="596" spans="1:11" ht="15.5">
      <c r="A596" s="53"/>
      <c r="B596" s="58"/>
      <c r="C596" s="58"/>
      <c r="D596" s="59" t="s">
        <v>1568</v>
      </c>
      <c r="E596" s="29" t="s">
        <v>1569</v>
      </c>
      <c r="F596" s="55" t="s">
        <v>2302</v>
      </c>
      <c r="G596" s="61" t="s">
        <v>3022</v>
      </c>
      <c r="H596" s="55" t="s">
        <v>3534</v>
      </c>
      <c r="I596" s="43" t="s">
        <v>3103</v>
      </c>
      <c r="J596" s="55" t="s">
        <v>4059</v>
      </c>
      <c r="K596" s="55" t="s">
        <v>4594</v>
      </c>
    </row>
    <row r="597" spans="1:11" ht="15.5">
      <c r="A597" s="53"/>
      <c r="B597" s="58"/>
      <c r="C597" s="58"/>
      <c r="D597" s="59" t="s">
        <v>1570</v>
      </c>
      <c r="E597" s="29" t="s">
        <v>1571</v>
      </c>
      <c r="F597" s="55" t="s">
        <v>2302</v>
      </c>
      <c r="G597" s="61" t="s">
        <v>3023</v>
      </c>
      <c r="H597" s="55" t="s">
        <v>3535</v>
      </c>
      <c r="I597" s="43" t="s">
        <v>3103</v>
      </c>
      <c r="J597" s="55" t="s">
        <v>4060</v>
      </c>
      <c r="K597" s="55" t="s">
        <v>4595</v>
      </c>
    </row>
    <row r="598" spans="1:11" ht="15.5">
      <c r="A598" s="53"/>
      <c r="B598" s="58"/>
      <c r="C598" s="58"/>
      <c r="D598" s="59" t="s">
        <v>1572</v>
      </c>
      <c r="E598" s="29" t="s">
        <v>1573</v>
      </c>
      <c r="F598" s="55" t="s">
        <v>2302</v>
      </c>
      <c r="G598" s="61" t="s">
        <v>3024</v>
      </c>
      <c r="H598" s="55" t="s">
        <v>3464</v>
      </c>
      <c r="I598" s="43" t="s">
        <v>3637</v>
      </c>
      <c r="J598" s="55" t="s">
        <v>4061</v>
      </c>
      <c r="K598" s="55" t="s">
        <v>4596</v>
      </c>
    </row>
    <row r="599" spans="1:11" ht="15.5">
      <c r="A599" s="53"/>
      <c r="B599" s="58"/>
      <c r="C599" s="58" t="s">
        <v>1574</v>
      </c>
      <c r="D599" s="59" t="s">
        <v>1575</v>
      </c>
      <c r="E599" s="29" t="s">
        <v>1576</v>
      </c>
      <c r="F599" s="55" t="s">
        <v>2302</v>
      </c>
      <c r="G599" s="61" t="s">
        <v>3025</v>
      </c>
      <c r="H599" s="55" t="s">
        <v>3536</v>
      </c>
      <c r="I599" s="43" t="s">
        <v>3637</v>
      </c>
      <c r="J599" s="55" t="s">
        <v>4062</v>
      </c>
      <c r="K599" s="55" t="s">
        <v>4597</v>
      </c>
    </row>
    <row r="600" spans="1:11" ht="15.5">
      <c r="A600" s="53"/>
      <c r="B600" s="58"/>
      <c r="C600" s="58"/>
      <c r="D600" s="59" t="s">
        <v>1577</v>
      </c>
      <c r="E600" s="29" t="s">
        <v>1578</v>
      </c>
      <c r="F600" s="55" t="s">
        <v>2302</v>
      </c>
      <c r="G600" s="61" t="s">
        <v>3026</v>
      </c>
      <c r="H600" s="55" t="s">
        <v>3537</v>
      </c>
      <c r="I600" s="43" t="s">
        <v>3103</v>
      </c>
      <c r="J600" s="55" t="s">
        <v>4063</v>
      </c>
      <c r="K600" s="55" t="s">
        <v>4598</v>
      </c>
    </row>
    <row r="601" spans="1:11" ht="15.5">
      <c r="A601" s="53"/>
      <c r="B601" s="58"/>
      <c r="C601" s="58"/>
      <c r="D601" s="59" t="s">
        <v>1579</v>
      </c>
      <c r="E601" s="29" t="s">
        <v>1580</v>
      </c>
      <c r="F601" s="55" t="s">
        <v>2303</v>
      </c>
      <c r="G601" s="61" t="s">
        <v>3027</v>
      </c>
      <c r="H601" s="55" t="s">
        <v>3538</v>
      </c>
      <c r="I601" s="43" t="s">
        <v>3103</v>
      </c>
      <c r="J601" s="55" t="s">
        <v>4064</v>
      </c>
      <c r="K601" s="55" t="s">
        <v>4599</v>
      </c>
    </row>
    <row r="602" spans="1:11" ht="15.5">
      <c r="A602" s="53"/>
      <c r="B602" s="58"/>
      <c r="C602" s="58"/>
      <c r="D602" s="59" t="s">
        <v>1581</v>
      </c>
      <c r="E602" s="29" t="s">
        <v>1582</v>
      </c>
      <c r="F602" s="55" t="s">
        <v>2303</v>
      </c>
      <c r="G602" s="61" t="s">
        <v>2949</v>
      </c>
      <c r="H602" s="55" t="s">
        <v>3539</v>
      </c>
      <c r="I602" s="43" t="s">
        <v>3637</v>
      </c>
      <c r="J602" s="55" t="s">
        <v>4065</v>
      </c>
      <c r="K602" s="55" t="s">
        <v>4600</v>
      </c>
    </row>
    <row r="603" spans="1:11" ht="15.5">
      <c r="A603" s="53"/>
      <c r="B603" s="58"/>
      <c r="C603" s="58"/>
      <c r="D603" s="59" t="s">
        <v>1583</v>
      </c>
      <c r="E603" s="29" t="s">
        <v>1584</v>
      </c>
      <c r="F603" s="55" t="s">
        <v>2303</v>
      </c>
      <c r="G603" s="61" t="s">
        <v>3028</v>
      </c>
      <c r="H603" s="55" t="s">
        <v>3540</v>
      </c>
      <c r="I603" s="43" t="s">
        <v>3637</v>
      </c>
      <c r="J603" s="55" t="s">
        <v>4066</v>
      </c>
      <c r="K603" s="55" t="s">
        <v>4601</v>
      </c>
    </row>
    <row r="604" spans="1:11" ht="15.5">
      <c r="A604" s="53"/>
      <c r="B604" s="58" t="s">
        <v>65</v>
      </c>
      <c r="C604" s="58" t="s">
        <v>1585</v>
      </c>
      <c r="D604" s="59" t="s">
        <v>1586</v>
      </c>
      <c r="E604" s="29" t="s">
        <v>1587</v>
      </c>
      <c r="F604" s="55" t="s">
        <v>2303</v>
      </c>
      <c r="G604" s="61" t="s">
        <v>3029</v>
      </c>
      <c r="H604" s="55" t="s">
        <v>3541</v>
      </c>
      <c r="I604" s="43" t="s">
        <v>3103</v>
      </c>
      <c r="J604" s="55" t="s">
        <v>4067</v>
      </c>
      <c r="K604" s="55" t="s">
        <v>4602</v>
      </c>
    </row>
    <row r="605" spans="1:11" ht="15.5">
      <c r="A605" s="53"/>
      <c r="B605" s="58"/>
      <c r="C605" s="58"/>
      <c r="D605" s="59" t="s">
        <v>1588</v>
      </c>
      <c r="E605" s="29" t="s">
        <v>1589</v>
      </c>
      <c r="F605" s="55" t="s">
        <v>2303</v>
      </c>
      <c r="G605" s="61" t="s">
        <v>3030</v>
      </c>
      <c r="H605" s="55" t="s">
        <v>3542</v>
      </c>
      <c r="I605" s="43" t="s">
        <v>3637</v>
      </c>
      <c r="J605" s="55" t="s">
        <v>4068</v>
      </c>
      <c r="K605" s="55" t="s">
        <v>4603</v>
      </c>
    </row>
    <row r="606" spans="1:11" ht="15.5">
      <c r="A606" s="53"/>
      <c r="B606" s="58"/>
      <c r="C606" s="58"/>
      <c r="D606" s="59" t="s">
        <v>1590</v>
      </c>
      <c r="E606" s="29" t="s">
        <v>1591</v>
      </c>
      <c r="F606" s="55" t="s">
        <v>2303</v>
      </c>
      <c r="G606" s="61" t="s">
        <v>2992</v>
      </c>
      <c r="H606" s="55" t="s">
        <v>3543</v>
      </c>
      <c r="I606" s="43" t="s">
        <v>3637</v>
      </c>
      <c r="J606" s="55" t="s">
        <v>4069</v>
      </c>
      <c r="K606" s="55" t="s">
        <v>4604</v>
      </c>
    </row>
    <row r="607" spans="1:11" ht="15.5">
      <c r="A607" s="53"/>
      <c r="B607" s="58"/>
      <c r="C607" s="58"/>
      <c r="D607" s="59" t="s">
        <v>1592</v>
      </c>
      <c r="E607" s="29" t="s">
        <v>1593</v>
      </c>
      <c r="F607" s="55" t="s">
        <v>2303</v>
      </c>
      <c r="G607" s="61" t="s">
        <v>2929</v>
      </c>
      <c r="H607" s="55" t="s">
        <v>3544</v>
      </c>
      <c r="I607" s="43" t="s">
        <v>3637</v>
      </c>
      <c r="J607" s="55" t="s">
        <v>4070</v>
      </c>
      <c r="K607" s="55" t="s">
        <v>4605</v>
      </c>
    </row>
    <row r="608" spans="1:11" ht="15.5">
      <c r="A608" s="53"/>
      <c r="B608" s="58"/>
      <c r="C608" s="58"/>
      <c r="D608" s="59" t="s">
        <v>1594</v>
      </c>
      <c r="E608" s="29" t="s">
        <v>1595</v>
      </c>
      <c r="F608" s="55" t="s">
        <v>2303</v>
      </c>
      <c r="G608" s="61" t="s">
        <v>3031</v>
      </c>
      <c r="H608" s="55" t="s">
        <v>3545</v>
      </c>
      <c r="I608" s="43" t="s">
        <v>3637</v>
      </c>
      <c r="J608" s="55" t="s">
        <v>4071</v>
      </c>
      <c r="K608" s="55" t="s">
        <v>4606</v>
      </c>
    </row>
    <row r="609" spans="1:11" ht="15.5">
      <c r="A609" s="53"/>
      <c r="B609" s="58"/>
      <c r="C609" s="58" t="s">
        <v>1596</v>
      </c>
      <c r="D609" s="59" t="s">
        <v>1597</v>
      </c>
      <c r="E609" s="29" t="s">
        <v>1598</v>
      </c>
      <c r="F609" s="55" t="s">
        <v>2303</v>
      </c>
      <c r="G609" s="61" t="s">
        <v>3032</v>
      </c>
      <c r="H609" s="55" t="s">
        <v>3546</v>
      </c>
      <c r="I609" s="43" t="s">
        <v>3103</v>
      </c>
      <c r="J609" s="55" t="s">
        <v>4072</v>
      </c>
      <c r="K609" s="55" t="s">
        <v>4607</v>
      </c>
    </row>
    <row r="610" spans="1:11" ht="15.5">
      <c r="A610" s="53"/>
      <c r="B610" s="58"/>
      <c r="C610" s="58"/>
      <c r="D610" s="59" t="s">
        <v>1599</v>
      </c>
      <c r="E610" s="29" t="s">
        <v>2130</v>
      </c>
      <c r="F610" s="55" t="s">
        <v>2303</v>
      </c>
      <c r="G610" s="61" t="s">
        <v>3033</v>
      </c>
      <c r="H610" s="55" t="s">
        <v>3485</v>
      </c>
      <c r="I610" s="43" t="s">
        <v>3637</v>
      </c>
      <c r="J610" s="55" t="s">
        <v>4073</v>
      </c>
      <c r="K610" s="55" t="s">
        <v>4608</v>
      </c>
    </row>
    <row r="611" spans="1:11" ht="15.5">
      <c r="A611" s="53"/>
      <c r="B611" s="58"/>
      <c r="C611" s="58"/>
      <c r="D611" s="59" t="s">
        <v>1600</v>
      </c>
      <c r="E611" s="29" t="s">
        <v>1601</v>
      </c>
      <c r="F611" s="55" t="s">
        <v>2303</v>
      </c>
      <c r="G611" s="61" t="s">
        <v>3034</v>
      </c>
      <c r="H611" s="55" t="s">
        <v>3547</v>
      </c>
      <c r="I611" s="43" t="s">
        <v>3103</v>
      </c>
      <c r="J611" s="55" t="s">
        <v>4074</v>
      </c>
      <c r="K611" s="55" t="s">
        <v>4609</v>
      </c>
    </row>
    <row r="612" spans="1:11" ht="15.5">
      <c r="A612" s="53"/>
      <c r="B612" s="58"/>
      <c r="C612" s="58"/>
      <c r="D612" s="59" t="s">
        <v>1602</v>
      </c>
      <c r="E612" s="29" t="s">
        <v>1603</v>
      </c>
      <c r="F612" s="55" t="s">
        <v>2303</v>
      </c>
      <c r="G612" s="61" t="s">
        <v>3035</v>
      </c>
      <c r="H612" s="55" t="s">
        <v>3548</v>
      </c>
      <c r="I612" s="43" t="s">
        <v>3103</v>
      </c>
      <c r="J612" s="55" t="s">
        <v>4075</v>
      </c>
      <c r="K612" s="55" t="s">
        <v>4610</v>
      </c>
    </row>
    <row r="613" spans="1:11" ht="15.5">
      <c r="A613" s="53"/>
      <c r="B613" s="58"/>
      <c r="C613" s="58"/>
      <c r="D613" s="59" t="s">
        <v>1604</v>
      </c>
      <c r="E613" s="29" t="s">
        <v>1605</v>
      </c>
      <c r="F613" s="55" t="s">
        <v>2302</v>
      </c>
      <c r="G613" s="61" t="s">
        <v>3036</v>
      </c>
      <c r="H613" s="55" t="s">
        <v>3549</v>
      </c>
      <c r="I613" s="43" t="s">
        <v>3637</v>
      </c>
      <c r="J613" s="55" t="s">
        <v>4076</v>
      </c>
      <c r="K613" s="55" t="s">
        <v>4611</v>
      </c>
    </row>
    <row r="614" spans="1:11" ht="15.5">
      <c r="A614" s="53"/>
      <c r="B614" s="58"/>
      <c r="C614" s="58" t="s">
        <v>1606</v>
      </c>
      <c r="D614" s="59" t="s">
        <v>1607</v>
      </c>
      <c r="E614" s="29" t="s">
        <v>1608</v>
      </c>
      <c r="F614" s="55" t="s">
        <v>2302</v>
      </c>
      <c r="G614" s="61" t="s">
        <v>3037</v>
      </c>
      <c r="H614" s="55" t="s">
        <v>3550</v>
      </c>
      <c r="I614" s="43" t="s">
        <v>3103</v>
      </c>
      <c r="J614" s="55" t="s">
        <v>4077</v>
      </c>
      <c r="K614" s="55" t="s">
        <v>4612</v>
      </c>
    </row>
    <row r="615" spans="1:11" ht="15.5">
      <c r="A615" s="53"/>
      <c r="B615" s="58"/>
      <c r="C615" s="58"/>
      <c r="D615" s="59" t="s">
        <v>1609</v>
      </c>
      <c r="E615" s="29" t="s">
        <v>1610</v>
      </c>
      <c r="F615" s="55" t="s">
        <v>2302</v>
      </c>
      <c r="G615" s="61" t="s">
        <v>3038</v>
      </c>
      <c r="H615" s="55" t="s">
        <v>3551</v>
      </c>
      <c r="I615" s="43" t="s">
        <v>3637</v>
      </c>
      <c r="J615" s="55" t="s">
        <v>4078</v>
      </c>
      <c r="K615" s="55" t="s">
        <v>4613</v>
      </c>
    </row>
    <row r="616" spans="1:11" ht="15.5">
      <c r="A616" s="53"/>
      <c r="B616" s="58"/>
      <c r="C616" s="58"/>
      <c r="D616" s="59" t="s">
        <v>1611</v>
      </c>
      <c r="E616" s="29" t="s">
        <v>1612</v>
      </c>
      <c r="F616" s="55" t="s">
        <v>2302</v>
      </c>
      <c r="G616" s="61" t="s">
        <v>3039</v>
      </c>
      <c r="H616" s="55" t="s">
        <v>3552</v>
      </c>
      <c r="I616" s="43" t="s">
        <v>3103</v>
      </c>
      <c r="J616" s="55" t="s">
        <v>4079</v>
      </c>
      <c r="K616" s="55" t="s">
        <v>4614</v>
      </c>
    </row>
    <row r="617" spans="1:11" ht="15.5">
      <c r="A617" s="53"/>
      <c r="B617" s="58"/>
      <c r="C617" s="58"/>
      <c r="D617" s="59" t="s">
        <v>1613</v>
      </c>
      <c r="E617" s="29" t="s">
        <v>1614</v>
      </c>
      <c r="F617" s="55" t="s">
        <v>2302</v>
      </c>
      <c r="G617" s="61" t="s">
        <v>3040</v>
      </c>
      <c r="H617" s="55" t="s">
        <v>3553</v>
      </c>
      <c r="I617" s="43" t="s">
        <v>3103</v>
      </c>
      <c r="J617" s="55" t="s">
        <v>4080</v>
      </c>
      <c r="K617" s="55" t="s">
        <v>4615</v>
      </c>
    </row>
    <row r="618" spans="1:11" ht="15.5">
      <c r="A618" s="53"/>
      <c r="B618" s="58"/>
      <c r="C618" s="58"/>
      <c r="D618" s="59" t="s">
        <v>1615</v>
      </c>
      <c r="E618" s="29" t="s">
        <v>1616</v>
      </c>
      <c r="F618" s="55" t="s">
        <v>2302</v>
      </c>
      <c r="G618" s="61" t="s">
        <v>3041</v>
      </c>
      <c r="H618" s="55" t="s">
        <v>3554</v>
      </c>
      <c r="I618" s="43" t="s">
        <v>3637</v>
      </c>
      <c r="J618" s="55" t="s">
        <v>4016</v>
      </c>
      <c r="K618" s="55" t="s">
        <v>4616</v>
      </c>
    </row>
    <row r="619" spans="1:11" ht="15.5">
      <c r="A619" s="53"/>
      <c r="B619" s="58"/>
      <c r="C619" s="58" t="s">
        <v>1617</v>
      </c>
      <c r="D619" s="59" t="s">
        <v>1618</v>
      </c>
      <c r="E619" s="29" t="s">
        <v>1619</v>
      </c>
      <c r="F619" s="55" t="s">
        <v>2302</v>
      </c>
      <c r="G619" s="61" t="s">
        <v>3042</v>
      </c>
      <c r="H619" s="55" t="s">
        <v>3555</v>
      </c>
      <c r="I619" s="43" t="s">
        <v>3103</v>
      </c>
      <c r="J619" s="55" t="s">
        <v>3918</v>
      </c>
      <c r="K619" s="55" t="s">
        <v>4617</v>
      </c>
    </row>
    <row r="620" spans="1:11" ht="15.5">
      <c r="A620" s="53"/>
      <c r="B620" s="58"/>
      <c r="C620" s="58"/>
      <c r="D620" s="59" t="s">
        <v>1620</v>
      </c>
      <c r="E620" s="29" t="s">
        <v>1621</v>
      </c>
      <c r="F620" s="55" t="s">
        <v>2302</v>
      </c>
      <c r="G620" s="61" t="s">
        <v>3043</v>
      </c>
      <c r="H620" s="55" t="s">
        <v>3556</v>
      </c>
      <c r="I620" s="43" t="s">
        <v>3103</v>
      </c>
      <c r="J620" s="55" t="s">
        <v>4081</v>
      </c>
      <c r="K620" s="55" t="s">
        <v>4618</v>
      </c>
    </row>
    <row r="621" spans="1:11" ht="15.5">
      <c r="A621" s="53"/>
      <c r="B621" s="58"/>
      <c r="C621" s="58"/>
      <c r="D621" s="59" t="s">
        <v>1622</v>
      </c>
      <c r="E621" s="29" t="s">
        <v>1623</v>
      </c>
      <c r="F621" s="55" t="s">
        <v>2302</v>
      </c>
      <c r="G621" s="61" t="s">
        <v>3044</v>
      </c>
      <c r="H621" s="55" t="s">
        <v>3557</v>
      </c>
      <c r="I621" s="43" t="s">
        <v>3103</v>
      </c>
      <c r="J621" s="55" t="s">
        <v>4082</v>
      </c>
      <c r="K621" s="55" t="s">
        <v>4619</v>
      </c>
    </row>
    <row r="622" spans="1:11" ht="15.5">
      <c r="A622" s="53"/>
      <c r="B622" s="58"/>
      <c r="C622" s="58"/>
      <c r="D622" s="59" t="s">
        <v>1624</v>
      </c>
      <c r="E622" s="29" t="s">
        <v>1625</v>
      </c>
      <c r="F622" s="55" t="s">
        <v>2302</v>
      </c>
      <c r="G622" s="61" t="s">
        <v>3045</v>
      </c>
      <c r="H622" s="55" t="s">
        <v>3558</v>
      </c>
      <c r="I622" s="43" t="s">
        <v>3637</v>
      </c>
      <c r="J622" s="55" t="s">
        <v>3937</v>
      </c>
      <c r="K622" s="55" t="s">
        <v>4620</v>
      </c>
    </row>
    <row r="623" spans="1:11" ht="15.5">
      <c r="A623" s="53"/>
      <c r="B623" s="58"/>
      <c r="C623" s="58"/>
      <c r="D623" s="59" t="s">
        <v>1626</v>
      </c>
      <c r="E623" s="29" t="s">
        <v>1627</v>
      </c>
      <c r="F623" s="55" t="s">
        <v>2302</v>
      </c>
      <c r="G623" s="61" t="s">
        <v>3046</v>
      </c>
      <c r="H623" s="55" t="s">
        <v>3559</v>
      </c>
      <c r="I623" s="43" t="s">
        <v>3637</v>
      </c>
      <c r="J623" s="55" t="s">
        <v>4083</v>
      </c>
      <c r="K623" s="55" t="s">
        <v>4621</v>
      </c>
    </row>
    <row r="624" spans="1:11" ht="15.5">
      <c r="A624" s="53"/>
      <c r="B624" s="58"/>
      <c r="C624" s="58" t="s">
        <v>1628</v>
      </c>
      <c r="D624" s="59" t="s">
        <v>1629</v>
      </c>
      <c r="E624" s="29" t="s">
        <v>1630</v>
      </c>
      <c r="F624" s="55" t="s">
        <v>2302</v>
      </c>
      <c r="G624" s="61" t="s">
        <v>3036</v>
      </c>
      <c r="H624" s="55" t="s">
        <v>3560</v>
      </c>
      <c r="I624" s="43" t="s">
        <v>3103</v>
      </c>
      <c r="J624" s="55" t="s">
        <v>4084</v>
      </c>
      <c r="K624" s="55" t="s">
        <v>4622</v>
      </c>
    </row>
    <row r="625" spans="1:11" ht="15.5">
      <c r="A625" s="53"/>
      <c r="B625" s="58"/>
      <c r="C625" s="58"/>
      <c r="D625" s="59" t="s">
        <v>1631</v>
      </c>
      <c r="E625" s="29" t="s">
        <v>1632</v>
      </c>
      <c r="F625" s="55" t="s">
        <v>2302</v>
      </c>
      <c r="G625" s="61" t="s">
        <v>3047</v>
      </c>
      <c r="H625" s="55" t="s">
        <v>3561</v>
      </c>
      <c r="I625" s="43" t="s">
        <v>3103</v>
      </c>
      <c r="J625" s="55" t="s">
        <v>4085</v>
      </c>
      <c r="K625" s="55" t="s">
        <v>4623</v>
      </c>
    </row>
    <row r="626" spans="1:11" ht="15.5">
      <c r="A626" s="53"/>
      <c r="B626" s="58"/>
      <c r="C626" s="58"/>
      <c r="D626" s="59" t="s">
        <v>1633</v>
      </c>
      <c r="E626" s="29" t="s">
        <v>1634</v>
      </c>
      <c r="F626" s="55" t="s">
        <v>2302</v>
      </c>
      <c r="G626" s="61" t="s">
        <v>3048</v>
      </c>
      <c r="H626" s="55" t="s">
        <v>3537</v>
      </c>
      <c r="I626" s="43" t="s">
        <v>3637</v>
      </c>
      <c r="J626" s="55" t="s">
        <v>4086</v>
      </c>
      <c r="K626" s="55" t="s">
        <v>4624</v>
      </c>
    </row>
    <row r="627" spans="1:11" ht="15.5">
      <c r="A627" s="53"/>
      <c r="B627" s="58"/>
      <c r="C627" s="58"/>
      <c r="D627" s="59" t="s">
        <v>1635</v>
      </c>
      <c r="E627" s="29" t="s">
        <v>1636</v>
      </c>
      <c r="F627" s="55" t="s">
        <v>2302</v>
      </c>
      <c r="G627" s="61" t="s">
        <v>2992</v>
      </c>
      <c r="H627" s="55" t="s">
        <v>3562</v>
      </c>
      <c r="I627" s="43" t="s">
        <v>3637</v>
      </c>
      <c r="J627" s="55" t="s">
        <v>4087</v>
      </c>
      <c r="K627" s="55" t="s">
        <v>4625</v>
      </c>
    </row>
    <row r="628" spans="1:11" ht="15.5">
      <c r="A628" s="53"/>
      <c r="B628" s="58"/>
      <c r="C628" s="58"/>
      <c r="D628" s="59" t="s">
        <v>1637</v>
      </c>
      <c r="E628" s="29" t="s">
        <v>1638</v>
      </c>
      <c r="F628" s="55" t="s">
        <v>2302</v>
      </c>
      <c r="G628" s="61" t="s">
        <v>3049</v>
      </c>
      <c r="H628" s="55" t="s">
        <v>3563</v>
      </c>
      <c r="I628" s="43" t="s">
        <v>3103</v>
      </c>
      <c r="J628" s="55" t="s">
        <v>4088</v>
      </c>
      <c r="K628" s="55" t="s">
        <v>4626</v>
      </c>
    </row>
    <row r="629" spans="1:11" ht="15.5">
      <c r="A629" s="53"/>
      <c r="B629" s="58" t="s">
        <v>66</v>
      </c>
      <c r="C629" s="58" t="s">
        <v>1639</v>
      </c>
      <c r="D629" s="59" t="s">
        <v>1640</v>
      </c>
      <c r="E629" s="29" t="s">
        <v>1641</v>
      </c>
      <c r="F629" s="55" t="s">
        <v>2302</v>
      </c>
      <c r="G629" s="61" t="s">
        <v>3050</v>
      </c>
      <c r="H629" s="55" t="s">
        <v>3564</v>
      </c>
      <c r="I629" s="43" t="s">
        <v>3637</v>
      </c>
      <c r="J629" s="55" t="s">
        <v>4089</v>
      </c>
      <c r="K629" s="55" t="s">
        <v>4627</v>
      </c>
    </row>
    <row r="630" spans="1:11" ht="15.5">
      <c r="A630" s="53"/>
      <c r="B630" s="58"/>
      <c r="C630" s="58"/>
      <c r="D630" s="59" t="s">
        <v>1642</v>
      </c>
      <c r="E630" s="29" t="s">
        <v>1643</v>
      </c>
      <c r="F630" s="55" t="s">
        <v>2302</v>
      </c>
      <c r="G630" s="61" t="s">
        <v>3051</v>
      </c>
      <c r="H630" s="55" t="s">
        <v>3565</v>
      </c>
      <c r="I630" s="43" t="s">
        <v>3637</v>
      </c>
      <c r="J630" s="55" t="s">
        <v>4090</v>
      </c>
      <c r="K630" s="55" t="s">
        <v>4628</v>
      </c>
    </row>
    <row r="631" spans="1:11" ht="15.5">
      <c r="A631" s="53"/>
      <c r="B631" s="58"/>
      <c r="C631" s="58"/>
      <c r="D631" s="59" t="s">
        <v>1644</v>
      </c>
      <c r="E631" s="29" t="s">
        <v>1645</v>
      </c>
      <c r="F631" s="55" t="s">
        <v>2302</v>
      </c>
      <c r="G631" s="61" t="s">
        <v>1897</v>
      </c>
      <c r="H631" s="55" t="s">
        <v>3566</v>
      </c>
      <c r="I631" s="43" t="s">
        <v>3637</v>
      </c>
      <c r="J631" s="55" t="s">
        <v>4091</v>
      </c>
      <c r="K631" s="55" t="s">
        <v>4629</v>
      </c>
    </row>
    <row r="632" spans="1:11" ht="15.5">
      <c r="A632" s="53"/>
      <c r="B632" s="58"/>
      <c r="C632" s="58"/>
      <c r="D632" s="59" t="s">
        <v>1646</v>
      </c>
      <c r="E632" s="29" t="s">
        <v>1647</v>
      </c>
      <c r="F632" s="55" t="s">
        <v>2302</v>
      </c>
      <c r="G632" s="61" t="s">
        <v>3052</v>
      </c>
      <c r="H632" s="55" t="s">
        <v>3567</v>
      </c>
      <c r="I632" s="43" t="s">
        <v>3637</v>
      </c>
      <c r="J632" s="55" t="s">
        <v>4092</v>
      </c>
      <c r="K632" s="55" t="s">
        <v>4630</v>
      </c>
    </row>
    <row r="633" spans="1:11" ht="15.5">
      <c r="A633" s="53"/>
      <c r="B633" s="58"/>
      <c r="C633" s="58"/>
      <c r="D633" s="59" t="s">
        <v>1648</v>
      </c>
      <c r="E633" s="29" t="s">
        <v>1649</v>
      </c>
      <c r="F633" s="55" t="s">
        <v>2302</v>
      </c>
      <c r="G633" s="61" t="s">
        <v>3053</v>
      </c>
      <c r="H633" s="55" t="s">
        <v>3495</v>
      </c>
      <c r="I633" s="43" t="s">
        <v>3103</v>
      </c>
      <c r="J633" s="55" t="s">
        <v>4093</v>
      </c>
      <c r="K633" s="55" t="s">
        <v>4631</v>
      </c>
    </row>
    <row r="634" spans="1:11" ht="15.5">
      <c r="A634" s="53"/>
      <c r="B634" s="58"/>
      <c r="C634" s="58" t="s">
        <v>1650</v>
      </c>
      <c r="D634" s="59" t="s">
        <v>1651</v>
      </c>
      <c r="E634" s="29" t="s">
        <v>1652</v>
      </c>
      <c r="F634" s="55" t="s">
        <v>2302</v>
      </c>
      <c r="G634" s="61" t="s">
        <v>3054</v>
      </c>
      <c r="H634" s="55" t="s">
        <v>3568</v>
      </c>
      <c r="I634" s="43" t="s">
        <v>3637</v>
      </c>
      <c r="J634" s="55" t="s">
        <v>4094</v>
      </c>
      <c r="K634" s="55" t="s">
        <v>4632</v>
      </c>
    </row>
    <row r="635" spans="1:11" ht="15.5">
      <c r="A635" s="53"/>
      <c r="B635" s="58"/>
      <c r="C635" s="58"/>
      <c r="D635" s="59" t="s">
        <v>1653</v>
      </c>
      <c r="E635" s="29" t="s">
        <v>1654</v>
      </c>
      <c r="F635" s="55" t="s">
        <v>2302</v>
      </c>
      <c r="G635" s="61" t="s">
        <v>3055</v>
      </c>
      <c r="H635" s="55" t="s">
        <v>3569</v>
      </c>
      <c r="I635" s="43" t="s">
        <v>3103</v>
      </c>
      <c r="J635" s="55" t="s">
        <v>4050</v>
      </c>
      <c r="K635" s="55" t="s">
        <v>4633</v>
      </c>
    </row>
    <row r="636" spans="1:11" ht="15.5">
      <c r="A636" s="53"/>
      <c r="B636" s="58"/>
      <c r="C636" s="58"/>
      <c r="D636" s="59" t="s">
        <v>1655</v>
      </c>
      <c r="E636" s="29" t="s">
        <v>1656</v>
      </c>
      <c r="F636" s="55" t="s">
        <v>2302</v>
      </c>
      <c r="G636" s="61" t="s">
        <v>3056</v>
      </c>
      <c r="H636" s="55" t="s">
        <v>3570</v>
      </c>
      <c r="I636" s="43" t="s">
        <v>3103</v>
      </c>
      <c r="J636" s="55" t="s">
        <v>3919</v>
      </c>
      <c r="K636" s="55" t="s">
        <v>4634</v>
      </c>
    </row>
    <row r="637" spans="1:11" ht="15.5">
      <c r="A637" s="53"/>
      <c r="B637" s="58"/>
      <c r="C637" s="58"/>
      <c r="D637" s="59" t="s">
        <v>1657</v>
      </c>
      <c r="E637" s="29" t="s">
        <v>1658</v>
      </c>
      <c r="F637" s="55" t="s">
        <v>2302</v>
      </c>
      <c r="G637" s="61" t="s">
        <v>3057</v>
      </c>
      <c r="H637" s="55" t="s">
        <v>3571</v>
      </c>
      <c r="I637" s="43" t="s">
        <v>3637</v>
      </c>
      <c r="J637" s="55" t="s">
        <v>4095</v>
      </c>
      <c r="K637" s="55" t="s">
        <v>4635</v>
      </c>
    </row>
    <row r="638" spans="1:11" ht="15.5">
      <c r="A638" s="53"/>
      <c r="B638" s="58"/>
      <c r="C638" s="58"/>
      <c r="D638" s="59" t="s">
        <v>1659</v>
      </c>
      <c r="E638" s="29" t="s">
        <v>1660</v>
      </c>
      <c r="F638" s="55" t="s">
        <v>2302</v>
      </c>
      <c r="G638" s="61" t="s">
        <v>3058</v>
      </c>
      <c r="H638" s="55" t="s">
        <v>3572</v>
      </c>
      <c r="I638" s="43" t="s">
        <v>3103</v>
      </c>
      <c r="J638" s="55" t="s">
        <v>4096</v>
      </c>
      <c r="K638" s="55" t="s">
        <v>4636</v>
      </c>
    </row>
    <row r="639" spans="1:11" ht="15.5">
      <c r="A639" s="53"/>
      <c r="B639" s="58"/>
      <c r="C639" s="58" t="s">
        <v>1661</v>
      </c>
      <c r="D639" s="59" t="s">
        <v>1662</v>
      </c>
      <c r="E639" s="29" t="s">
        <v>1663</v>
      </c>
      <c r="F639" s="55" t="s">
        <v>2302</v>
      </c>
      <c r="G639" s="61" t="s">
        <v>3059</v>
      </c>
      <c r="H639" s="55" t="s">
        <v>3573</v>
      </c>
      <c r="I639" s="43" t="s">
        <v>3637</v>
      </c>
      <c r="J639" s="55" t="s">
        <v>4097</v>
      </c>
      <c r="K639" s="55" t="s">
        <v>4637</v>
      </c>
    </row>
    <row r="640" spans="1:11" ht="15.5">
      <c r="A640" s="53"/>
      <c r="B640" s="58"/>
      <c r="C640" s="58"/>
      <c r="D640" s="59" t="s">
        <v>1664</v>
      </c>
      <c r="E640" s="29" t="s">
        <v>1665</v>
      </c>
      <c r="F640" s="55" t="s">
        <v>2302</v>
      </c>
      <c r="G640" s="61" t="s">
        <v>3060</v>
      </c>
      <c r="H640" s="55" t="s">
        <v>3574</v>
      </c>
      <c r="I640" s="43" t="s">
        <v>3103</v>
      </c>
      <c r="J640" s="55" t="s">
        <v>4098</v>
      </c>
      <c r="K640" s="55" t="s">
        <v>4638</v>
      </c>
    </row>
    <row r="641" spans="1:11" ht="15.5">
      <c r="A641" s="53"/>
      <c r="B641" s="58"/>
      <c r="C641" s="58"/>
      <c r="D641" s="59" t="s">
        <v>1666</v>
      </c>
      <c r="E641" s="29" t="s">
        <v>1667</v>
      </c>
      <c r="F641" s="55" t="s">
        <v>2302</v>
      </c>
      <c r="G641" s="61" t="s">
        <v>3061</v>
      </c>
      <c r="H641" s="55" t="s">
        <v>3575</v>
      </c>
      <c r="I641" s="43" t="s">
        <v>3103</v>
      </c>
      <c r="J641" s="55" t="s">
        <v>4099</v>
      </c>
      <c r="K641" s="55" t="s">
        <v>4639</v>
      </c>
    </row>
    <row r="642" spans="1:11" ht="15.5">
      <c r="A642" s="53"/>
      <c r="B642" s="58"/>
      <c r="C642" s="58"/>
      <c r="D642" s="59" t="s">
        <v>1668</v>
      </c>
      <c r="E642" s="29" t="s">
        <v>1669</v>
      </c>
      <c r="F642" s="55" t="s">
        <v>2302</v>
      </c>
      <c r="G642" s="61" t="s">
        <v>2992</v>
      </c>
      <c r="H642" s="55" t="s">
        <v>3576</v>
      </c>
      <c r="I642" s="43" t="s">
        <v>3637</v>
      </c>
      <c r="J642" s="55" t="s">
        <v>4100</v>
      </c>
      <c r="K642" s="55" t="s">
        <v>4640</v>
      </c>
    </row>
    <row r="643" spans="1:11" ht="15.5">
      <c r="A643" s="53"/>
      <c r="B643" s="58"/>
      <c r="C643" s="58"/>
      <c r="D643" s="59" t="s">
        <v>1670</v>
      </c>
      <c r="E643" s="29" t="s">
        <v>1671</v>
      </c>
      <c r="F643" s="55" t="s">
        <v>2304</v>
      </c>
      <c r="G643" s="61" t="s">
        <v>3062</v>
      </c>
      <c r="H643" s="55" t="s">
        <v>3577</v>
      </c>
      <c r="I643" s="43" t="s">
        <v>3103</v>
      </c>
      <c r="J643" s="55" t="s">
        <v>4101</v>
      </c>
      <c r="K643" s="55" t="s">
        <v>4641</v>
      </c>
    </row>
    <row r="644" spans="1:11" ht="15.5">
      <c r="A644" s="53"/>
      <c r="B644" s="58"/>
      <c r="C644" s="58" t="s">
        <v>1672</v>
      </c>
      <c r="D644" s="59" t="s">
        <v>1673</v>
      </c>
      <c r="E644" s="29" t="s">
        <v>1674</v>
      </c>
      <c r="F644" s="55" t="s">
        <v>2304</v>
      </c>
      <c r="G644" s="61" t="s">
        <v>3063</v>
      </c>
      <c r="H644" s="55" t="s">
        <v>3578</v>
      </c>
      <c r="I644" s="43" t="s">
        <v>3103</v>
      </c>
      <c r="J644" s="55" t="s">
        <v>4102</v>
      </c>
      <c r="K644" s="55" t="s">
        <v>4642</v>
      </c>
    </row>
    <row r="645" spans="1:11" ht="15.5">
      <c r="A645" s="53"/>
      <c r="B645" s="58"/>
      <c r="C645" s="58"/>
      <c r="D645" s="59" t="s">
        <v>1675</v>
      </c>
      <c r="E645" s="29" t="s">
        <v>1676</v>
      </c>
      <c r="F645" s="55" t="s">
        <v>2304</v>
      </c>
      <c r="G645" s="61" t="s">
        <v>46</v>
      </c>
      <c r="H645" s="55" t="s">
        <v>3579</v>
      </c>
      <c r="I645" s="43" t="s">
        <v>3103</v>
      </c>
      <c r="J645" s="55" t="s">
        <v>4103</v>
      </c>
      <c r="K645" s="55" t="s">
        <v>4643</v>
      </c>
    </row>
    <row r="646" spans="1:11" ht="15.5">
      <c r="A646" s="53"/>
      <c r="B646" s="58"/>
      <c r="C646" s="58"/>
      <c r="D646" s="59" t="s">
        <v>1677</v>
      </c>
      <c r="E646" s="29" t="s">
        <v>1678</v>
      </c>
      <c r="F646" s="55" t="s">
        <v>2304</v>
      </c>
      <c r="G646" s="61" t="s">
        <v>37</v>
      </c>
      <c r="H646" s="55" t="s">
        <v>3580</v>
      </c>
      <c r="I646" s="43" t="s">
        <v>3637</v>
      </c>
      <c r="J646" s="55" t="s">
        <v>4104</v>
      </c>
      <c r="K646" s="55" t="s">
        <v>4644</v>
      </c>
    </row>
    <row r="647" spans="1:11" ht="15.5">
      <c r="A647" s="53"/>
      <c r="B647" s="58"/>
      <c r="C647" s="58"/>
      <c r="D647" s="59" t="s">
        <v>1679</v>
      </c>
      <c r="E647" s="29" t="s">
        <v>1680</v>
      </c>
      <c r="F647" s="55" t="s">
        <v>2304</v>
      </c>
      <c r="G647" s="61" t="s">
        <v>3064</v>
      </c>
      <c r="H647" s="55" t="s">
        <v>3581</v>
      </c>
      <c r="I647" s="43" t="s">
        <v>3637</v>
      </c>
      <c r="J647" s="55" t="s">
        <v>4105</v>
      </c>
      <c r="K647" s="55" t="s">
        <v>4645</v>
      </c>
    </row>
    <row r="648" spans="1:11" ht="15.5">
      <c r="A648" s="53"/>
      <c r="B648" s="58"/>
      <c r="C648" s="58"/>
      <c r="D648" s="59" t="s">
        <v>1681</v>
      </c>
      <c r="E648" s="29" t="s">
        <v>1682</v>
      </c>
      <c r="F648" s="55" t="s">
        <v>2304</v>
      </c>
      <c r="G648" s="61" t="s">
        <v>3065</v>
      </c>
      <c r="H648" s="55" t="s">
        <v>3582</v>
      </c>
      <c r="I648" s="43" t="s">
        <v>3103</v>
      </c>
      <c r="J648" s="55" t="s">
        <v>4106</v>
      </c>
      <c r="K648" s="55" t="s">
        <v>4646</v>
      </c>
    </row>
    <row r="649" spans="1:11" ht="15.5">
      <c r="A649" s="53"/>
      <c r="B649" s="58"/>
      <c r="C649" s="58" t="s">
        <v>1683</v>
      </c>
      <c r="D649" s="59" t="s">
        <v>1684</v>
      </c>
      <c r="E649" s="29" t="s">
        <v>1682</v>
      </c>
      <c r="F649" s="55" t="s">
        <v>2304</v>
      </c>
      <c r="G649" s="61" t="s">
        <v>3066</v>
      </c>
      <c r="H649" s="55" t="s">
        <v>3583</v>
      </c>
      <c r="I649" s="43" t="s">
        <v>3103</v>
      </c>
      <c r="J649" s="55" t="s">
        <v>4107</v>
      </c>
      <c r="K649" s="55" t="s">
        <v>4406</v>
      </c>
    </row>
    <row r="650" spans="1:11" ht="15.5">
      <c r="A650" s="53"/>
      <c r="B650" s="58"/>
      <c r="C650" s="58"/>
      <c r="D650" s="59" t="s">
        <v>1685</v>
      </c>
      <c r="E650" s="29" t="s">
        <v>1686</v>
      </c>
      <c r="F650" s="55" t="s">
        <v>2302</v>
      </c>
      <c r="G650" s="61" t="s">
        <v>35</v>
      </c>
      <c r="H650" s="55" t="s">
        <v>3584</v>
      </c>
      <c r="I650" s="43" t="s">
        <v>3637</v>
      </c>
      <c r="J650" s="55" t="s">
        <v>3942</v>
      </c>
      <c r="K650" s="55" t="s">
        <v>4647</v>
      </c>
    </row>
    <row r="651" spans="1:11" ht="15.5">
      <c r="A651" s="53"/>
      <c r="B651" s="58"/>
      <c r="C651" s="58"/>
      <c r="D651" s="59" t="s">
        <v>1687</v>
      </c>
      <c r="E651" s="29" t="s">
        <v>1688</v>
      </c>
      <c r="F651" s="55" t="s">
        <v>2302</v>
      </c>
      <c r="G651" s="61" t="s">
        <v>3067</v>
      </c>
      <c r="H651" s="55" t="s">
        <v>3585</v>
      </c>
      <c r="I651" s="43" t="s">
        <v>3637</v>
      </c>
      <c r="J651" s="55" t="s">
        <v>4108</v>
      </c>
      <c r="K651" s="55" t="s">
        <v>4648</v>
      </c>
    </row>
    <row r="652" spans="1:11" ht="15.5">
      <c r="A652" s="53"/>
      <c r="B652" s="58"/>
      <c r="C652" s="58"/>
      <c r="D652" s="59" t="s">
        <v>1689</v>
      </c>
      <c r="E652" s="29" t="s">
        <v>1690</v>
      </c>
      <c r="F652" s="55" t="s">
        <v>2302</v>
      </c>
      <c r="G652" s="61" t="s">
        <v>3068</v>
      </c>
      <c r="H652" s="55" t="s">
        <v>3586</v>
      </c>
      <c r="I652" s="43" t="s">
        <v>3103</v>
      </c>
      <c r="J652" s="55" t="s">
        <v>4109</v>
      </c>
      <c r="K652" s="55" t="s">
        <v>4649</v>
      </c>
    </row>
    <row r="653" spans="1:11" ht="15.5">
      <c r="A653" s="53"/>
      <c r="B653" s="58"/>
      <c r="C653" s="58"/>
      <c r="D653" s="59" t="s">
        <v>1691</v>
      </c>
      <c r="E653" s="29" t="s">
        <v>1692</v>
      </c>
      <c r="F653" s="55" t="s">
        <v>2302</v>
      </c>
      <c r="G653" s="61" t="s">
        <v>3069</v>
      </c>
      <c r="H653" s="55" t="s">
        <v>3587</v>
      </c>
      <c r="I653" s="43" t="s">
        <v>3637</v>
      </c>
      <c r="J653" s="55" t="s">
        <v>4110</v>
      </c>
      <c r="K653" s="55" t="s">
        <v>4650</v>
      </c>
    </row>
    <row r="654" spans="1:11" ht="15.5">
      <c r="A654" s="53" t="s">
        <v>1693</v>
      </c>
      <c r="B654" s="58" t="s">
        <v>68</v>
      </c>
      <c r="C654" s="58" t="s">
        <v>1694</v>
      </c>
      <c r="D654" s="59" t="s">
        <v>1695</v>
      </c>
      <c r="E654" s="29" t="s">
        <v>1696</v>
      </c>
      <c r="F654" s="55" t="s">
        <v>2302</v>
      </c>
      <c r="G654" s="61" t="s">
        <v>3070</v>
      </c>
      <c r="H654" s="55" t="s">
        <v>3588</v>
      </c>
      <c r="I654" s="43" t="s">
        <v>3637</v>
      </c>
      <c r="J654" s="55" t="s">
        <v>4111</v>
      </c>
      <c r="K654" s="55" t="s">
        <v>4651</v>
      </c>
    </row>
    <row r="655" spans="1:11" ht="15.5">
      <c r="A655" s="53"/>
      <c r="B655" s="58"/>
      <c r="C655" s="58"/>
      <c r="D655" s="59" t="s">
        <v>1697</v>
      </c>
      <c r="E655" s="29" t="s">
        <v>1698</v>
      </c>
      <c r="F655" s="55" t="s">
        <v>2302</v>
      </c>
      <c r="G655" s="61" t="s">
        <v>48</v>
      </c>
      <c r="H655" s="55" t="s">
        <v>3589</v>
      </c>
      <c r="I655" s="43" t="s">
        <v>3637</v>
      </c>
      <c r="J655" s="55" t="s">
        <v>4112</v>
      </c>
      <c r="K655" s="55" t="s">
        <v>4652</v>
      </c>
    </row>
    <row r="656" spans="1:11" ht="15.5">
      <c r="A656" s="53"/>
      <c r="B656" s="58"/>
      <c r="C656" s="58"/>
      <c r="D656" s="59" t="s">
        <v>1699</v>
      </c>
      <c r="E656" s="29" t="s">
        <v>1700</v>
      </c>
      <c r="F656" s="55" t="s">
        <v>2302</v>
      </c>
      <c r="G656" s="61" t="s">
        <v>3071</v>
      </c>
      <c r="H656" s="55" t="s">
        <v>3590</v>
      </c>
      <c r="I656" s="43" t="s">
        <v>3637</v>
      </c>
      <c r="J656" s="55" t="s">
        <v>4113</v>
      </c>
      <c r="K656" s="55" t="s">
        <v>4653</v>
      </c>
    </row>
    <row r="657" spans="1:11" ht="15.5">
      <c r="A657" s="53"/>
      <c r="B657" s="58"/>
      <c r="C657" s="58"/>
      <c r="D657" s="59" t="s">
        <v>1701</v>
      </c>
      <c r="E657" s="29" t="s">
        <v>1702</v>
      </c>
      <c r="F657" s="55" t="s">
        <v>2302</v>
      </c>
      <c r="G657" s="61" t="s">
        <v>3072</v>
      </c>
      <c r="H657" s="55" t="s">
        <v>3591</v>
      </c>
      <c r="I657" s="43" t="s">
        <v>3103</v>
      </c>
      <c r="J657" s="55" t="s">
        <v>4114</v>
      </c>
      <c r="K657" s="55" t="s">
        <v>4654</v>
      </c>
    </row>
    <row r="658" spans="1:11" ht="15.5">
      <c r="A658" s="53"/>
      <c r="B658" s="58"/>
      <c r="C658" s="58"/>
      <c r="D658" s="59" t="s">
        <v>1703</v>
      </c>
      <c r="E658" s="29" t="s">
        <v>1704</v>
      </c>
      <c r="F658" s="55" t="s">
        <v>2302</v>
      </c>
      <c r="G658" s="61" t="s">
        <v>29</v>
      </c>
      <c r="H658" s="55" t="s">
        <v>3592</v>
      </c>
      <c r="I658" s="43" t="s">
        <v>3637</v>
      </c>
      <c r="J658" s="55" t="s">
        <v>4115</v>
      </c>
      <c r="K658" s="55" t="s">
        <v>4655</v>
      </c>
    </row>
    <row r="659" spans="1:11" ht="15.5">
      <c r="A659" s="53"/>
      <c r="B659" s="58"/>
      <c r="C659" s="58" t="s">
        <v>1705</v>
      </c>
      <c r="D659" s="59" t="s">
        <v>1706</v>
      </c>
      <c r="E659" s="29" t="s">
        <v>1707</v>
      </c>
      <c r="F659" s="55" t="s">
        <v>2302</v>
      </c>
      <c r="G659" s="61" t="s">
        <v>3073</v>
      </c>
      <c r="H659" s="55" t="s">
        <v>3593</v>
      </c>
      <c r="I659" s="43" t="s">
        <v>3103</v>
      </c>
      <c r="J659" s="55" t="s">
        <v>3951</v>
      </c>
      <c r="K659" s="55" t="s">
        <v>4656</v>
      </c>
    </row>
    <row r="660" spans="1:11" ht="15.5">
      <c r="A660" s="53"/>
      <c r="B660" s="58"/>
      <c r="C660" s="58"/>
      <c r="D660" s="59" t="s">
        <v>1708</v>
      </c>
      <c r="E660" s="29" t="s">
        <v>1709</v>
      </c>
      <c r="F660" s="55" t="s">
        <v>2302</v>
      </c>
      <c r="G660" s="61" t="s">
        <v>51</v>
      </c>
      <c r="H660" s="55" t="s">
        <v>3594</v>
      </c>
      <c r="I660" s="43" t="s">
        <v>3103</v>
      </c>
      <c r="J660" s="55" t="s">
        <v>4116</v>
      </c>
      <c r="K660" s="55" t="s">
        <v>4657</v>
      </c>
    </row>
    <row r="661" spans="1:11" ht="15.5">
      <c r="A661" s="53"/>
      <c r="B661" s="58"/>
      <c r="C661" s="58"/>
      <c r="D661" s="59" t="s">
        <v>1710</v>
      </c>
      <c r="E661" s="29" t="s">
        <v>1711</v>
      </c>
      <c r="F661" s="55" t="s">
        <v>2302</v>
      </c>
      <c r="G661" s="61" t="s">
        <v>3074</v>
      </c>
      <c r="H661" s="55" t="s">
        <v>3595</v>
      </c>
      <c r="I661" s="43" t="s">
        <v>3637</v>
      </c>
      <c r="J661" s="55" t="s">
        <v>4034</v>
      </c>
      <c r="K661" s="55" t="s">
        <v>4658</v>
      </c>
    </row>
    <row r="662" spans="1:11" ht="15.5">
      <c r="A662" s="53"/>
      <c r="B662" s="58"/>
      <c r="C662" s="58"/>
      <c r="D662" s="59" t="s">
        <v>1712</v>
      </c>
      <c r="E662" s="29" t="s">
        <v>1713</v>
      </c>
      <c r="F662" s="55" t="s">
        <v>2302</v>
      </c>
      <c r="G662" s="61" t="s">
        <v>1918</v>
      </c>
      <c r="H662" s="55" t="s">
        <v>3596</v>
      </c>
      <c r="I662" s="43" t="s">
        <v>3103</v>
      </c>
      <c r="J662" s="55" t="s">
        <v>4117</v>
      </c>
      <c r="K662" s="55" t="s">
        <v>4659</v>
      </c>
    </row>
    <row r="663" spans="1:11" ht="15.5">
      <c r="A663" s="53"/>
      <c r="B663" s="58"/>
      <c r="C663" s="58"/>
      <c r="D663" s="59" t="s">
        <v>1714</v>
      </c>
      <c r="E663" s="29" t="s">
        <v>1715</v>
      </c>
      <c r="F663" s="55" t="s">
        <v>2302</v>
      </c>
      <c r="G663" s="61" t="s">
        <v>3075</v>
      </c>
      <c r="H663" s="55" t="s">
        <v>3597</v>
      </c>
      <c r="I663" s="43" t="s">
        <v>3637</v>
      </c>
      <c r="J663" s="55" t="s">
        <v>4118</v>
      </c>
      <c r="K663" s="55" t="s">
        <v>4660</v>
      </c>
    </row>
    <row r="664" spans="1:11" ht="15.5">
      <c r="A664" s="53"/>
      <c r="B664" s="58"/>
      <c r="C664" s="58" t="s">
        <v>1716</v>
      </c>
      <c r="D664" s="59" t="s">
        <v>1717</v>
      </c>
      <c r="E664" s="29" t="s">
        <v>1718</v>
      </c>
      <c r="F664" s="55" t="s">
        <v>2302</v>
      </c>
      <c r="G664" s="61" t="s">
        <v>3076</v>
      </c>
      <c r="H664" s="55" t="s">
        <v>3598</v>
      </c>
      <c r="I664" s="43" t="s">
        <v>3103</v>
      </c>
      <c r="J664" s="55" t="s">
        <v>4119</v>
      </c>
      <c r="K664" s="55" t="s">
        <v>4661</v>
      </c>
    </row>
    <row r="665" spans="1:11" ht="15.5">
      <c r="A665" s="53"/>
      <c r="B665" s="58"/>
      <c r="C665" s="58"/>
      <c r="D665" s="59" t="s">
        <v>1719</v>
      </c>
      <c r="E665" s="29" t="s">
        <v>1720</v>
      </c>
      <c r="F665" s="55" t="s">
        <v>2302</v>
      </c>
      <c r="G665" s="61" t="s">
        <v>1897</v>
      </c>
      <c r="H665" s="55" t="s">
        <v>3599</v>
      </c>
      <c r="I665" s="43" t="s">
        <v>3103</v>
      </c>
      <c r="J665" s="55" t="s">
        <v>4120</v>
      </c>
      <c r="K665" s="55" t="s">
        <v>4662</v>
      </c>
    </row>
    <row r="666" spans="1:11" ht="15.5">
      <c r="A666" s="53"/>
      <c r="B666" s="58"/>
      <c r="C666" s="58"/>
      <c r="D666" s="59" t="s">
        <v>1721</v>
      </c>
      <c r="E666" s="29" t="s">
        <v>1722</v>
      </c>
      <c r="F666" s="55" t="s">
        <v>2302</v>
      </c>
      <c r="G666" s="61" t="s">
        <v>3077</v>
      </c>
      <c r="H666" s="55" t="s">
        <v>3600</v>
      </c>
      <c r="I666" s="43" t="s">
        <v>3637</v>
      </c>
      <c r="J666" s="55" t="s">
        <v>4121</v>
      </c>
      <c r="K666" s="55" t="s">
        <v>4663</v>
      </c>
    </row>
    <row r="667" spans="1:11" ht="15.5">
      <c r="A667" s="53"/>
      <c r="B667" s="58"/>
      <c r="C667" s="58"/>
      <c r="D667" s="59" t="s">
        <v>1723</v>
      </c>
      <c r="E667" s="29" t="s">
        <v>1724</v>
      </c>
      <c r="F667" s="55" t="s">
        <v>2302</v>
      </c>
      <c r="G667" s="61" t="s">
        <v>2870</v>
      </c>
      <c r="H667" s="55" t="s">
        <v>3601</v>
      </c>
      <c r="I667" s="43" t="s">
        <v>3103</v>
      </c>
      <c r="J667" s="55" t="s">
        <v>4122</v>
      </c>
      <c r="K667" s="55" t="s">
        <v>4175</v>
      </c>
    </row>
    <row r="668" spans="1:11" ht="15.5">
      <c r="A668" s="53"/>
      <c r="B668" s="58"/>
      <c r="C668" s="58"/>
      <c r="D668" s="59" t="s">
        <v>1725</v>
      </c>
      <c r="E668" s="29" t="s">
        <v>1726</v>
      </c>
      <c r="F668" s="55" t="s">
        <v>2302</v>
      </c>
      <c r="G668" s="61" t="s">
        <v>3078</v>
      </c>
      <c r="H668" s="55" t="s">
        <v>3602</v>
      </c>
      <c r="I668" s="43" t="s">
        <v>3103</v>
      </c>
      <c r="J668" s="55" t="s">
        <v>4123</v>
      </c>
      <c r="K668" s="55" t="s">
        <v>4664</v>
      </c>
    </row>
    <row r="669" spans="1:11" ht="15.5">
      <c r="A669" s="53"/>
      <c r="B669" s="58"/>
      <c r="C669" s="58" t="s">
        <v>1727</v>
      </c>
      <c r="D669" s="59" t="s">
        <v>1728</v>
      </c>
      <c r="E669" s="29" t="s">
        <v>1729</v>
      </c>
      <c r="F669" s="55" t="s">
        <v>2304</v>
      </c>
      <c r="G669" s="61" t="s">
        <v>3079</v>
      </c>
      <c r="H669" s="55" t="s">
        <v>3603</v>
      </c>
      <c r="I669" s="43" t="s">
        <v>3103</v>
      </c>
      <c r="J669" s="55" t="s">
        <v>4124</v>
      </c>
      <c r="K669" s="55" t="s">
        <v>4665</v>
      </c>
    </row>
    <row r="670" spans="1:11" ht="15.5">
      <c r="A670" s="53"/>
      <c r="B670" s="58"/>
      <c r="C670" s="58"/>
      <c r="D670" s="59" t="s">
        <v>1730</v>
      </c>
      <c r="E670" s="29" t="s">
        <v>1731</v>
      </c>
      <c r="F670" s="55" t="s">
        <v>2302</v>
      </c>
      <c r="G670" s="61" t="s">
        <v>3080</v>
      </c>
      <c r="H670" s="55" t="s">
        <v>3604</v>
      </c>
      <c r="I670" s="43" t="s">
        <v>3637</v>
      </c>
      <c r="J670" s="55" t="s">
        <v>4125</v>
      </c>
      <c r="K670" s="55" t="s">
        <v>4666</v>
      </c>
    </row>
    <row r="671" spans="1:11" ht="15.5">
      <c r="A671" s="53"/>
      <c r="B671" s="58"/>
      <c r="C671" s="58"/>
      <c r="D671" s="59" t="s">
        <v>1732</v>
      </c>
      <c r="E671" s="29" t="s">
        <v>1733</v>
      </c>
      <c r="F671" s="55" t="s">
        <v>2302</v>
      </c>
      <c r="G671" s="61" t="s">
        <v>3081</v>
      </c>
      <c r="H671" s="55" t="s">
        <v>3605</v>
      </c>
      <c r="I671" s="43" t="s">
        <v>3637</v>
      </c>
      <c r="J671" s="55" t="s">
        <v>4126</v>
      </c>
      <c r="K671" s="55" t="s">
        <v>4667</v>
      </c>
    </row>
    <row r="672" spans="1:11" ht="15.5">
      <c r="A672" s="53"/>
      <c r="B672" s="58"/>
      <c r="C672" s="58"/>
      <c r="D672" s="59" t="s">
        <v>1734</v>
      </c>
      <c r="E672" s="29" t="s">
        <v>1735</v>
      </c>
      <c r="F672" s="55" t="s">
        <v>2303</v>
      </c>
      <c r="G672" s="61" t="s">
        <v>3082</v>
      </c>
      <c r="H672" s="55" t="s">
        <v>3606</v>
      </c>
      <c r="I672" s="43" t="s">
        <v>3103</v>
      </c>
      <c r="J672" s="55" t="s">
        <v>4127</v>
      </c>
      <c r="K672" s="55" t="s">
        <v>4668</v>
      </c>
    </row>
    <row r="673" spans="1:11" ht="15.5">
      <c r="A673" s="53"/>
      <c r="B673" s="58"/>
      <c r="C673" s="58"/>
      <c r="D673" s="59" t="s">
        <v>1736</v>
      </c>
      <c r="E673" s="29" t="s">
        <v>1737</v>
      </c>
      <c r="F673" s="55" t="s">
        <v>2302</v>
      </c>
      <c r="G673" s="61" t="s">
        <v>3083</v>
      </c>
      <c r="H673" s="55" t="s">
        <v>3607</v>
      </c>
      <c r="I673" s="43" t="s">
        <v>3103</v>
      </c>
      <c r="J673" s="55" t="s">
        <v>4128</v>
      </c>
      <c r="K673" s="55" t="s">
        <v>4669</v>
      </c>
    </row>
    <row r="674" spans="1:11" ht="15.5">
      <c r="A674" s="53"/>
      <c r="B674" s="58"/>
      <c r="C674" s="58" t="s">
        <v>1738</v>
      </c>
      <c r="D674" s="59" t="s">
        <v>1739</v>
      </c>
      <c r="E674" s="29" t="s">
        <v>1740</v>
      </c>
      <c r="F674" s="55" t="s">
        <v>2302</v>
      </c>
      <c r="G674" s="61" t="s">
        <v>3084</v>
      </c>
      <c r="H674" s="55" t="s">
        <v>3608</v>
      </c>
      <c r="I674" s="43" t="s">
        <v>3637</v>
      </c>
      <c r="J674" s="55" t="s">
        <v>4129</v>
      </c>
      <c r="K674" s="55" t="s">
        <v>4670</v>
      </c>
    </row>
    <row r="675" spans="1:11" ht="15.5">
      <c r="A675" s="53"/>
      <c r="B675" s="58"/>
      <c r="C675" s="58"/>
      <c r="D675" s="59" t="s">
        <v>1741</v>
      </c>
      <c r="E675" s="29" t="s">
        <v>1742</v>
      </c>
      <c r="F675" s="55" t="s">
        <v>2302</v>
      </c>
      <c r="G675" s="61" t="s">
        <v>3085</v>
      </c>
      <c r="H675" s="55" t="s">
        <v>3609</v>
      </c>
      <c r="I675" s="43" t="s">
        <v>3637</v>
      </c>
      <c r="J675" s="55" t="s">
        <v>4130</v>
      </c>
      <c r="K675" s="55" t="s">
        <v>4671</v>
      </c>
    </row>
    <row r="676" spans="1:11" ht="15.5">
      <c r="A676" s="53"/>
      <c r="B676" s="58"/>
      <c r="C676" s="58"/>
      <c r="D676" s="59" t="s">
        <v>1743</v>
      </c>
      <c r="E676" s="29" t="s">
        <v>1744</v>
      </c>
      <c r="F676" s="55" t="s">
        <v>2302</v>
      </c>
      <c r="G676" s="61" t="s">
        <v>3086</v>
      </c>
      <c r="H676" s="55" t="s">
        <v>3610</v>
      </c>
      <c r="I676" s="43" t="s">
        <v>3103</v>
      </c>
      <c r="J676" s="55" t="s">
        <v>4131</v>
      </c>
      <c r="K676" s="55" t="s">
        <v>4672</v>
      </c>
    </row>
    <row r="677" spans="1:11" ht="15.5">
      <c r="A677" s="53"/>
      <c r="B677" s="58"/>
      <c r="C677" s="58"/>
      <c r="D677" s="59" t="s">
        <v>1745</v>
      </c>
      <c r="E677" s="29" t="s">
        <v>1746</v>
      </c>
      <c r="F677" s="55" t="s">
        <v>2302</v>
      </c>
      <c r="G677" s="61" t="s">
        <v>3087</v>
      </c>
      <c r="H677" s="55" t="s">
        <v>3611</v>
      </c>
      <c r="I677" s="43" t="s">
        <v>3637</v>
      </c>
      <c r="J677" s="55" t="s">
        <v>4132</v>
      </c>
      <c r="K677" s="55" t="s">
        <v>4376</v>
      </c>
    </row>
    <row r="678" spans="1:11" ht="15.5">
      <c r="A678" s="53"/>
      <c r="B678" s="58"/>
      <c r="C678" s="58"/>
      <c r="D678" s="59" t="s">
        <v>1747</v>
      </c>
      <c r="E678" s="29" t="s">
        <v>1129</v>
      </c>
      <c r="F678" s="55" t="s">
        <v>2302</v>
      </c>
      <c r="G678" s="61" t="s">
        <v>2953</v>
      </c>
      <c r="H678" s="55" t="s">
        <v>3612</v>
      </c>
      <c r="I678" s="43" t="s">
        <v>3637</v>
      </c>
      <c r="J678" s="55" t="s">
        <v>4133</v>
      </c>
      <c r="K678" s="55" t="s">
        <v>4673</v>
      </c>
    </row>
    <row r="679" spans="1:11" ht="15.5">
      <c r="A679" s="53"/>
      <c r="B679" s="58" t="s">
        <v>69</v>
      </c>
      <c r="C679" s="58" t="s">
        <v>1748</v>
      </c>
      <c r="D679" s="59" t="s">
        <v>1749</v>
      </c>
      <c r="E679" s="29" t="s">
        <v>1750</v>
      </c>
      <c r="F679" s="55" t="s">
        <v>2302</v>
      </c>
      <c r="G679" s="61" t="s">
        <v>3088</v>
      </c>
      <c r="H679" s="55" t="s">
        <v>3613</v>
      </c>
      <c r="I679" s="43" t="s">
        <v>3637</v>
      </c>
      <c r="J679" s="55" t="s">
        <v>4134</v>
      </c>
      <c r="K679" s="55" t="s">
        <v>4674</v>
      </c>
    </row>
    <row r="680" spans="1:11" ht="15.5">
      <c r="A680" s="53"/>
      <c r="B680" s="58"/>
      <c r="C680" s="58"/>
      <c r="D680" s="59" t="s">
        <v>1751</v>
      </c>
      <c r="E680" s="29" t="s">
        <v>1752</v>
      </c>
      <c r="F680" s="55" t="s">
        <v>2302</v>
      </c>
      <c r="G680" s="61" t="s">
        <v>3089</v>
      </c>
      <c r="H680" s="55" t="s">
        <v>3614</v>
      </c>
      <c r="I680" s="43" t="s">
        <v>3637</v>
      </c>
      <c r="J680" s="55" t="s">
        <v>4135</v>
      </c>
      <c r="K680" s="55" t="s">
        <v>4675</v>
      </c>
    </row>
    <row r="681" spans="1:11" ht="15.5">
      <c r="A681" s="53"/>
      <c r="B681" s="58"/>
      <c r="C681" s="58"/>
      <c r="D681" s="59" t="s">
        <v>1753</v>
      </c>
      <c r="E681" s="29" t="s">
        <v>1754</v>
      </c>
      <c r="F681" s="55" t="s">
        <v>2302</v>
      </c>
      <c r="G681" s="61" t="s">
        <v>3090</v>
      </c>
      <c r="H681" s="55" t="s">
        <v>3615</v>
      </c>
      <c r="I681" s="43" t="s">
        <v>3103</v>
      </c>
      <c r="J681" s="55" t="s">
        <v>4136</v>
      </c>
      <c r="K681" s="55" t="s">
        <v>4676</v>
      </c>
    </row>
    <row r="682" spans="1:11" ht="15.5">
      <c r="A682" s="53"/>
      <c r="B682" s="58"/>
      <c r="C682" s="58"/>
      <c r="D682" s="59" t="s">
        <v>1755</v>
      </c>
      <c r="E682" s="29" t="s">
        <v>1756</v>
      </c>
      <c r="F682" s="55" t="s">
        <v>2302</v>
      </c>
      <c r="G682" s="61" t="s">
        <v>3091</v>
      </c>
      <c r="H682" s="55" t="s">
        <v>3616</v>
      </c>
      <c r="I682" s="43" t="s">
        <v>3637</v>
      </c>
      <c r="J682" s="55" t="s">
        <v>4137</v>
      </c>
      <c r="K682" s="55" t="s">
        <v>4677</v>
      </c>
    </row>
    <row r="683" spans="1:11" ht="15.5">
      <c r="A683" s="53"/>
      <c r="B683" s="58"/>
      <c r="C683" s="58"/>
      <c r="D683" s="59" t="s">
        <v>1757</v>
      </c>
      <c r="E683" s="29" t="s">
        <v>1758</v>
      </c>
      <c r="F683" s="55" t="s">
        <v>2302</v>
      </c>
      <c r="G683" s="61" t="s">
        <v>3092</v>
      </c>
      <c r="H683" s="55" t="s">
        <v>3617</v>
      </c>
      <c r="I683" s="43" t="s">
        <v>3103</v>
      </c>
      <c r="J683" s="55" t="s">
        <v>4138</v>
      </c>
      <c r="K683" s="55" t="s">
        <v>4678</v>
      </c>
    </row>
    <row r="684" spans="1:11" ht="15.5">
      <c r="A684" s="53"/>
      <c r="B684" s="58"/>
      <c r="C684" s="58" t="s">
        <v>1759</v>
      </c>
      <c r="D684" s="59" t="s">
        <v>1760</v>
      </c>
      <c r="E684" s="29" t="s">
        <v>1761</v>
      </c>
      <c r="F684" s="55" t="s">
        <v>2302</v>
      </c>
      <c r="G684" s="61" t="s">
        <v>3093</v>
      </c>
      <c r="H684" s="55" t="s">
        <v>3618</v>
      </c>
      <c r="I684" s="43" t="s">
        <v>3103</v>
      </c>
      <c r="J684" s="55" t="s">
        <v>4139</v>
      </c>
      <c r="K684" s="55" t="s">
        <v>4591</v>
      </c>
    </row>
    <row r="685" spans="1:11" ht="15.5">
      <c r="A685" s="53"/>
      <c r="B685" s="58"/>
      <c r="C685" s="58"/>
      <c r="D685" s="59" t="s">
        <v>1762</v>
      </c>
      <c r="E685" s="29" t="s">
        <v>1763</v>
      </c>
      <c r="F685" s="55" t="s">
        <v>2302</v>
      </c>
      <c r="G685" s="61" t="s">
        <v>3094</v>
      </c>
      <c r="H685" s="55" t="s">
        <v>3619</v>
      </c>
      <c r="I685" s="43" t="s">
        <v>3637</v>
      </c>
      <c r="J685" s="55" t="s">
        <v>4140</v>
      </c>
      <c r="K685" s="55" t="s">
        <v>4679</v>
      </c>
    </row>
    <row r="686" spans="1:11" ht="15.5">
      <c r="A686" s="53"/>
      <c r="B686" s="58"/>
      <c r="C686" s="58"/>
      <c r="D686" s="59" t="s">
        <v>1764</v>
      </c>
      <c r="E686" s="29" t="s">
        <v>1765</v>
      </c>
      <c r="F686" s="55" t="s">
        <v>2302</v>
      </c>
      <c r="G686" s="61" t="s">
        <v>16</v>
      </c>
      <c r="H686" s="55" t="s">
        <v>3620</v>
      </c>
      <c r="I686" s="43" t="s">
        <v>3103</v>
      </c>
      <c r="J686" s="55" t="s">
        <v>4141</v>
      </c>
      <c r="K686" s="55" t="s">
        <v>4680</v>
      </c>
    </row>
    <row r="687" spans="1:11" ht="15.5">
      <c r="A687" s="53"/>
      <c r="B687" s="58"/>
      <c r="C687" s="58"/>
      <c r="D687" s="59" t="s">
        <v>1766</v>
      </c>
      <c r="E687" s="29" t="s">
        <v>1767</v>
      </c>
      <c r="F687" s="55" t="s">
        <v>2302</v>
      </c>
      <c r="G687" s="61" t="s">
        <v>3095</v>
      </c>
      <c r="H687" s="55" t="s">
        <v>3621</v>
      </c>
      <c r="I687" s="43" t="s">
        <v>3637</v>
      </c>
      <c r="J687" s="55" t="s">
        <v>4142</v>
      </c>
      <c r="K687" s="55" t="s">
        <v>4681</v>
      </c>
    </row>
    <row r="688" spans="1:11" ht="15.5">
      <c r="A688" s="53"/>
      <c r="B688" s="58"/>
      <c r="C688" s="58"/>
      <c r="D688" s="59" t="s">
        <v>1768</v>
      </c>
      <c r="E688" s="29" t="s">
        <v>1769</v>
      </c>
      <c r="F688" s="55" t="s">
        <v>2302</v>
      </c>
      <c r="G688" s="61" t="s">
        <v>3096</v>
      </c>
      <c r="H688" s="55" t="s">
        <v>3622</v>
      </c>
      <c r="I688" s="43" t="s">
        <v>3103</v>
      </c>
      <c r="J688" s="55" t="s">
        <v>4143</v>
      </c>
      <c r="K688" s="55" t="s">
        <v>4682</v>
      </c>
    </row>
    <row r="689" spans="1:11" ht="15.5">
      <c r="A689" s="53"/>
      <c r="B689" s="58"/>
      <c r="C689" s="58" t="s">
        <v>1770</v>
      </c>
      <c r="D689" s="59" t="s">
        <v>1771</v>
      </c>
      <c r="E689" s="29" t="s">
        <v>1772</v>
      </c>
      <c r="F689" s="55" t="s">
        <v>2303</v>
      </c>
      <c r="G689" s="61" t="s">
        <v>3097</v>
      </c>
      <c r="H689" s="55" t="s">
        <v>3623</v>
      </c>
      <c r="I689" s="43" t="s">
        <v>3103</v>
      </c>
      <c r="J689" s="55" t="s">
        <v>4144</v>
      </c>
      <c r="K689" s="55" t="s">
        <v>4683</v>
      </c>
    </row>
    <row r="690" spans="1:11" ht="15.5">
      <c r="A690" s="53"/>
      <c r="B690" s="58"/>
      <c r="C690" s="58"/>
      <c r="D690" s="59" t="s">
        <v>1773</v>
      </c>
      <c r="E690" s="29" t="s">
        <v>1774</v>
      </c>
      <c r="F690" s="55" t="s">
        <v>2303</v>
      </c>
      <c r="G690" s="61" t="s">
        <v>3098</v>
      </c>
      <c r="H690" s="55" t="s">
        <v>3624</v>
      </c>
      <c r="I690" s="43" t="s">
        <v>3637</v>
      </c>
      <c r="J690" s="55" t="s">
        <v>4145</v>
      </c>
      <c r="K690" s="55" t="s">
        <v>4684</v>
      </c>
    </row>
    <row r="691" spans="1:11" ht="15.5">
      <c r="A691" s="53"/>
      <c r="B691" s="58"/>
      <c r="C691" s="58"/>
      <c r="D691" s="59" t="s">
        <v>1775</v>
      </c>
      <c r="E691" s="29" t="s">
        <v>1776</v>
      </c>
      <c r="F691" s="55" t="s">
        <v>2303</v>
      </c>
      <c r="G691" s="61" t="s">
        <v>3099</v>
      </c>
      <c r="H691" s="55" t="s">
        <v>3625</v>
      </c>
      <c r="I691" s="43" t="s">
        <v>3103</v>
      </c>
      <c r="J691" s="55" t="s">
        <v>3769</v>
      </c>
      <c r="K691" s="55" t="s">
        <v>4685</v>
      </c>
    </row>
    <row r="692" spans="1:11" ht="15.5">
      <c r="A692" s="53"/>
      <c r="B692" s="58"/>
      <c r="C692" s="58"/>
      <c r="D692" s="59" t="s">
        <v>1777</v>
      </c>
      <c r="E692" s="29" t="s">
        <v>1778</v>
      </c>
      <c r="F692" s="55" t="s">
        <v>2302</v>
      </c>
      <c r="G692" s="61" t="s">
        <v>3100</v>
      </c>
      <c r="H692" s="55" t="s">
        <v>3626</v>
      </c>
      <c r="I692" s="43" t="s">
        <v>3103</v>
      </c>
      <c r="J692" s="55" t="s">
        <v>4146</v>
      </c>
      <c r="K692" s="55" t="s">
        <v>4686</v>
      </c>
    </row>
    <row r="693" spans="1:11" ht="15.5">
      <c r="A693" s="53"/>
      <c r="B693" s="58"/>
      <c r="C693" s="58"/>
      <c r="D693" s="59" t="s">
        <v>1779</v>
      </c>
      <c r="E693" s="29" t="s">
        <v>1780</v>
      </c>
      <c r="F693" s="55" t="s">
        <v>2302</v>
      </c>
      <c r="G693" s="61" t="s">
        <v>2990</v>
      </c>
      <c r="H693" s="55" t="s">
        <v>3627</v>
      </c>
      <c r="I693" s="43" t="s">
        <v>3103</v>
      </c>
      <c r="J693" s="55" t="s">
        <v>4147</v>
      </c>
      <c r="K693" s="55" t="s">
        <v>4687</v>
      </c>
    </row>
    <row r="694" spans="1:11" ht="15.5">
      <c r="A694" s="53"/>
      <c r="B694" s="58"/>
      <c r="C694" s="63" t="s">
        <v>1781</v>
      </c>
      <c r="D694" s="59" t="s">
        <v>1782</v>
      </c>
      <c r="E694" s="29" t="s">
        <v>1783</v>
      </c>
      <c r="F694" s="55" t="s">
        <v>2302</v>
      </c>
      <c r="G694" s="61" t="s">
        <v>12</v>
      </c>
      <c r="H694" s="55" t="s">
        <v>3628</v>
      </c>
      <c r="I694" s="43" t="s">
        <v>3637</v>
      </c>
      <c r="J694" s="55" t="s">
        <v>4148</v>
      </c>
      <c r="K694" s="55" t="s">
        <v>4688</v>
      </c>
    </row>
    <row r="695" spans="1:11" ht="15.5">
      <c r="A695" s="53"/>
      <c r="B695" s="58"/>
      <c r="C695" s="63"/>
      <c r="D695" s="59" t="s">
        <v>1784</v>
      </c>
      <c r="E695" s="29" t="s">
        <v>1785</v>
      </c>
      <c r="F695" s="55" t="s">
        <v>2302</v>
      </c>
      <c r="G695" s="61" t="s">
        <v>2991</v>
      </c>
      <c r="H695" s="55" t="s">
        <v>3629</v>
      </c>
      <c r="I695" s="43" t="s">
        <v>3637</v>
      </c>
      <c r="J695" s="55" t="s">
        <v>4149</v>
      </c>
      <c r="K695" s="55" t="s">
        <v>4689</v>
      </c>
    </row>
    <row r="696" spans="1:11" ht="15.5">
      <c r="A696" s="53"/>
      <c r="B696" s="58"/>
      <c r="C696" s="63"/>
      <c r="D696" s="59" t="s">
        <v>1786</v>
      </c>
      <c r="E696" s="29" t="s">
        <v>1787</v>
      </c>
      <c r="F696" s="55" t="s">
        <v>2302</v>
      </c>
      <c r="G696" s="61" t="s">
        <v>2992</v>
      </c>
      <c r="H696" s="55" t="s">
        <v>3630</v>
      </c>
      <c r="I696" s="43" t="s">
        <v>3103</v>
      </c>
      <c r="J696" s="55" t="s">
        <v>4150</v>
      </c>
      <c r="K696" s="55" t="s">
        <v>4690</v>
      </c>
    </row>
    <row r="697" spans="1:11" ht="15.5">
      <c r="A697" s="53"/>
      <c r="B697" s="58"/>
      <c r="C697" s="63"/>
      <c r="D697" s="59" t="s">
        <v>1788</v>
      </c>
      <c r="E697" s="29" t="s">
        <v>1789</v>
      </c>
      <c r="F697" s="55" t="s">
        <v>2302</v>
      </c>
      <c r="G697" s="61" t="s">
        <v>2993</v>
      </c>
      <c r="H697" s="55" t="s">
        <v>3631</v>
      </c>
      <c r="I697" s="43" t="s">
        <v>3103</v>
      </c>
      <c r="J697" s="55" t="s">
        <v>4151</v>
      </c>
      <c r="K697" s="55" t="s">
        <v>4691</v>
      </c>
    </row>
    <row r="698" spans="1:11" ht="15.5">
      <c r="A698" s="53"/>
      <c r="B698" s="58"/>
      <c r="C698" s="63"/>
      <c r="D698" s="59" t="s">
        <v>1790</v>
      </c>
      <c r="E698" s="29" t="s">
        <v>1791</v>
      </c>
      <c r="F698" s="55" t="s">
        <v>2302</v>
      </c>
      <c r="G698" s="61" t="s">
        <v>2994</v>
      </c>
      <c r="H698" s="55" t="s">
        <v>3632</v>
      </c>
      <c r="I698" s="43" t="s">
        <v>3637</v>
      </c>
      <c r="J698" s="55" t="s">
        <v>4152</v>
      </c>
      <c r="K698" s="55" t="s">
        <v>4692</v>
      </c>
    </row>
    <row r="699" spans="1:11" ht="15.5">
      <c r="A699" s="53"/>
      <c r="B699" s="58"/>
      <c r="C699" s="63" t="s">
        <v>1792</v>
      </c>
      <c r="D699" s="59" t="s">
        <v>1793</v>
      </c>
      <c r="E699" s="29" t="s">
        <v>1794</v>
      </c>
      <c r="F699" s="55" t="s">
        <v>2302</v>
      </c>
      <c r="G699" s="61" t="s">
        <v>2933</v>
      </c>
      <c r="H699" s="55" t="s">
        <v>3633</v>
      </c>
      <c r="I699" s="43" t="s">
        <v>3637</v>
      </c>
      <c r="J699" s="55" t="s">
        <v>4153</v>
      </c>
      <c r="K699" s="55" t="s">
        <v>4693</v>
      </c>
    </row>
    <row r="700" spans="1:11" ht="15.5">
      <c r="A700" s="53"/>
      <c r="B700" s="58"/>
      <c r="C700" s="63"/>
      <c r="D700" s="59" t="s">
        <v>1795</v>
      </c>
      <c r="E700" s="29" t="s">
        <v>1796</v>
      </c>
      <c r="F700" s="55" t="s">
        <v>2302</v>
      </c>
      <c r="G700" s="61" t="s">
        <v>57</v>
      </c>
      <c r="H700" s="55" t="s">
        <v>3634</v>
      </c>
      <c r="I700" s="43" t="s">
        <v>3103</v>
      </c>
      <c r="J700" s="55" t="s">
        <v>4154</v>
      </c>
      <c r="K700" s="55" t="s">
        <v>4161</v>
      </c>
    </row>
    <row r="701" spans="1:11" ht="15.5">
      <c r="A701" s="53"/>
      <c r="B701" s="58"/>
      <c r="C701" s="63"/>
      <c r="D701" s="59" t="s">
        <v>1797</v>
      </c>
      <c r="E701" s="29" t="s">
        <v>1798</v>
      </c>
      <c r="F701" s="55" t="s">
        <v>2302</v>
      </c>
      <c r="G701" s="61" t="s">
        <v>1897</v>
      </c>
      <c r="H701" s="55" t="s">
        <v>3635</v>
      </c>
      <c r="I701" s="43" t="s">
        <v>3637</v>
      </c>
      <c r="J701" s="55" t="s">
        <v>4155</v>
      </c>
      <c r="K701" s="55" t="s">
        <v>4694</v>
      </c>
    </row>
    <row r="702" spans="1:11" ht="15.5">
      <c r="A702" s="53"/>
      <c r="B702" s="58"/>
      <c r="C702" s="63"/>
      <c r="D702" s="59" t="s">
        <v>1799</v>
      </c>
      <c r="E702" s="29" t="s">
        <v>1800</v>
      </c>
      <c r="F702" s="55" t="s">
        <v>2303</v>
      </c>
      <c r="G702" s="61" t="s">
        <v>3026</v>
      </c>
      <c r="H702" s="55" t="s">
        <v>3636</v>
      </c>
      <c r="I702" s="43" t="s">
        <v>3637</v>
      </c>
      <c r="J702" s="55" t="s">
        <v>4156</v>
      </c>
      <c r="K702" s="55" t="s">
        <v>4695</v>
      </c>
    </row>
    <row r="703" spans="1:11" ht="15.5">
      <c r="A703" s="53"/>
      <c r="B703" s="58"/>
      <c r="C703" s="63"/>
      <c r="D703" s="59" t="s">
        <v>1801</v>
      </c>
      <c r="E703" s="29" t="s">
        <v>1802</v>
      </c>
      <c r="F703" s="55" t="s">
        <v>2302</v>
      </c>
      <c r="G703" s="61" t="s">
        <v>3001</v>
      </c>
      <c r="H703" s="55" t="s">
        <v>3369</v>
      </c>
      <c r="I703" s="43" t="s">
        <v>3637</v>
      </c>
      <c r="J703" s="55" t="s">
        <v>4105</v>
      </c>
      <c r="K703" s="55" t="s">
        <v>4696</v>
      </c>
    </row>
    <row r="704" spans="1:11" ht="15" thickBot="1"/>
    <row r="705" spans="1:11" ht="16" thickBot="1">
      <c r="A705" s="8" t="s">
        <v>0</v>
      </c>
      <c r="B705" s="9" t="s">
        <v>70</v>
      </c>
      <c r="C705" s="2" t="s">
        <v>71</v>
      </c>
      <c r="D705" s="1" t="s">
        <v>72</v>
      </c>
      <c r="E705" s="1" t="s">
        <v>1</v>
      </c>
      <c r="F705" s="50" t="s">
        <v>2</v>
      </c>
      <c r="G705" s="1" t="s">
        <v>3</v>
      </c>
      <c r="H705" s="1" t="s">
        <v>4</v>
      </c>
      <c r="I705" s="50" t="s">
        <v>5</v>
      </c>
      <c r="J705" s="1" t="s">
        <v>6</v>
      </c>
      <c r="K705" s="1" t="s">
        <v>73</v>
      </c>
    </row>
    <row r="706" spans="1:11" ht="15.5">
      <c r="A706" s="37" t="s">
        <v>2131</v>
      </c>
      <c r="B706" s="37" t="s">
        <v>2132</v>
      </c>
      <c r="C706" s="37" t="s">
        <v>2145</v>
      </c>
      <c r="D706" s="40" t="s">
        <v>2305</v>
      </c>
      <c r="E706" t="s">
        <v>5278</v>
      </c>
      <c r="F706" s="55" t="s">
        <v>2302</v>
      </c>
      <c r="G706" s="42" t="s">
        <v>5644</v>
      </c>
      <c r="H706" t="s">
        <v>6000</v>
      </c>
      <c r="I706" s="43" t="s">
        <v>3637</v>
      </c>
      <c r="J706" t="s">
        <v>6366</v>
      </c>
      <c r="K706" t="s">
        <v>6731</v>
      </c>
    </row>
    <row r="707" spans="1:11" ht="15.5">
      <c r="A707" s="36"/>
      <c r="B707" s="38"/>
      <c r="C707" s="36"/>
      <c r="D707" s="40" t="s">
        <v>2306</v>
      </c>
      <c r="E707" t="s">
        <v>5279</v>
      </c>
      <c r="F707" s="55" t="s">
        <v>2302</v>
      </c>
      <c r="G707" s="42" t="s">
        <v>5645</v>
      </c>
      <c r="H707" t="s">
        <v>6001</v>
      </c>
      <c r="I707" s="43" t="s">
        <v>3103</v>
      </c>
      <c r="J707" t="s">
        <v>6367</v>
      </c>
      <c r="K707" t="s">
        <v>6732</v>
      </c>
    </row>
    <row r="708" spans="1:11" ht="15.5">
      <c r="A708" s="36"/>
      <c r="B708" s="38"/>
      <c r="C708" s="36"/>
      <c r="D708" s="40" t="s">
        <v>2307</v>
      </c>
      <c r="E708" t="s">
        <v>5280</v>
      </c>
      <c r="F708" s="55" t="s">
        <v>2302</v>
      </c>
      <c r="G708" s="42" t="s">
        <v>5646</v>
      </c>
      <c r="H708" t="s">
        <v>6002</v>
      </c>
      <c r="I708" s="43" t="s">
        <v>3103</v>
      </c>
      <c r="J708" t="s">
        <v>6368</v>
      </c>
      <c r="K708" t="s">
        <v>6733</v>
      </c>
    </row>
    <row r="709" spans="1:11">
      <c r="A709" s="36"/>
      <c r="B709" s="38"/>
      <c r="C709" s="36"/>
      <c r="D709" s="41" t="s">
        <v>2308</v>
      </c>
      <c r="E709" t="s">
        <v>5281</v>
      </c>
      <c r="F709" s="55" t="s">
        <v>2302</v>
      </c>
      <c r="G709" s="42" t="s">
        <v>5647</v>
      </c>
      <c r="H709" t="s">
        <v>6003</v>
      </c>
      <c r="I709" s="43" t="s">
        <v>3637</v>
      </c>
      <c r="J709" t="s">
        <v>6369</v>
      </c>
      <c r="K709" t="s">
        <v>6734</v>
      </c>
    </row>
    <row r="710" spans="1:11">
      <c r="A710" s="36"/>
      <c r="B710" s="38"/>
      <c r="C710" s="36"/>
      <c r="D710" s="41" t="s">
        <v>2309</v>
      </c>
      <c r="E710" t="s">
        <v>5282</v>
      </c>
      <c r="F710" s="55" t="s">
        <v>2302</v>
      </c>
      <c r="G710" s="42" t="s">
        <v>5648</v>
      </c>
      <c r="H710" t="s">
        <v>6004</v>
      </c>
      <c r="I710" s="43" t="s">
        <v>3103</v>
      </c>
      <c r="J710" t="s">
        <v>6370</v>
      </c>
      <c r="K710" t="s">
        <v>6735</v>
      </c>
    </row>
    <row r="711" spans="1:11">
      <c r="A711" s="36"/>
      <c r="B711" s="38"/>
      <c r="C711" s="36" t="s">
        <v>2146</v>
      </c>
      <c r="D711" s="41" t="s">
        <v>2310</v>
      </c>
      <c r="E711" t="s">
        <v>5283</v>
      </c>
      <c r="F711" s="55" t="s">
        <v>2302</v>
      </c>
      <c r="G711" s="42" t="s">
        <v>5649</v>
      </c>
      <c r="H711" t="s">
        <v>6005</v>
      </c>
      <c r="I711" s="43" t="s">
        <v>3637</v>
      </c>
      <c r="J711" t="s">
        <v>6371</v>
      </c>
      <c r="K711" t="s">
        <v>6736</v>
      </c>
    </row>
    <row r="712" spans="1:11">
      <c r="A712" s="36"/>
      <c r="B712" s="38"/>
      <c r="C712" s="36"/>
      <c r="D712" s="41" t="s">
        <v>2311</v>
      </c>
      <c r="E712" t="s">
        <v>5284</v>
      </c>
      <c r="F712" s="55" t="s">
        <v>2302</v>
      </c>
      <c r="G712" s="42" t="s">
        <v>5650</v>
      </c>
      <c r="H712" t="s">
        <v>6006</v>
      </c>
      <c r="I712" s="43" t="s">
        <v>3103</v>
      </c>
      <c r="J712" t="s">
        <v>6372</v>
      </c>
      <c r="K712" t="s">
        <v>6737</v>
      </c>
    </row>
    <row r="713" spans="1:11">
      <c r="A713" s="36"/>
      <c r="B713" s="38"/>
      <c r="C713" s="36"/>
      <c r="D713" s="41" t="s">
        <v>2312</v>
      </c>
      <c r="E713" t="s">
        <v>5285</v>
      </c>
      <c r="F713" s="55" t="s">
        <v>2302</v>
      </c>
      <c r="G713" s="42" t="s">
        <v>2724</v>
      </c>
      <c r="H713" t="s">
        <v>6007</v>
      </c>
      <c r="I713" s="43" t="s">
        <v>3103</v>
      </c>
      <c r="J713" t="s">
        <v>6373</v>
      </c>
      <c r="K713" t="s">
        <v>6738</v>
      </c>
    </row>
    <row r="714" spans="1:11">
      <c r="A714" s="36"/>
      <c r="B714" s="38"/>
      <c r="C714" s="36"/>
      <c r="D714" s="41" t="s">
        <v>2313</v>
      </c>
      <c r="E714" t="s">
        <v>5286</v>
      </c>
      <c r="F714" s="55" t="s">
        <v>2304</v>
      </c>
      <c r="G714" s="42" t="s">
        <v>5651</v>
      </c>
      <c r="H714" t="s">
        <v>6008</v>
      </c>
      <c r="I714" s="43" t="s">
        <v>3637</v>
      </c>
      <c r="J714" t="s">
        <v>6374</v>
      </c>
      <c r="K714" t="s">
        <v>6739</v>
      </c>
    </row>
    <row r="715" spans="1:11">
      <c r="A715" s="36"/>
      <c r="B715" s="38"/>
      <c r="C715" s="36"/>
      <c r="D715" s="41" t="s">
        <v>2314</v>
      </c>
      <c r="E715" t="s">
        <v>5287</v>
      </c>
      <c r="F715" s="55" t="s">
        <v>2304</v>
      </c>
      <c r="G715" s="42" t="s">
        <v>5652</v>
      </c>
      <c r="H715" t="s">
        <v>6009</v>
      </c>
      <c r="I715" s="43" t="s">
        <v>3103</v>
      </c>
      <c r="J715" t="s">
        <v>6375</v>
      </c>
      <c r="K715" t="s">
        <v>6740</v>
      </c>
    </row>
    <row r="716" spans="1:11">
      <c r="A716" s="36"/>
      <c r="B716" s="38"/>
      <c r="C716" s="36" t="s">
        <v>2147</v>
      </c>
      <c r="D716" s="41" t="s">
        <v>2315</v>
      </c>
      <c r="E716" t="s">
        <v>5288</v>
      </c>
      <c r="F716" s="55" t="s">
        <v>2304</v>
      </c>
      <c r="G716" s="42" t="s">
        <v>5653</v>
      </c>
      <c r="H716" t="s">
        <v>6010</v>
      </c>
      <c r="I716" s="43" t="s">
        <v>3103</v>
      </c>
      <c r="J716" t="s">
        <v>6376</v>
      </c>
      <c r="K716" t="s">
        <v>6741</v>
      </c>
    </row>
    <row r="717" spans="1:11">
      <c r="A717" s="36"/>
      <c r="B717" s="38"/>
      <c r="C717" s="36"/>
      <c r="D717" s="41" t="s">
        <v>2316</v>
      </c>
      <c r="E717" t="s">
        <v>5289</v>
      </c>
      <c r="F717" s="55" t="s">
        <v>2304</v>
      </c>
      <c r="G717" s="42" t="s">
        <v>5654</v>
      </c>
      <c r="H717" t="s">
        <v>6011</v>
      </c>
      <c r="I717" s="43" t="s">
        <v>3103</v>
      </c>
      <c r="J717" t="s">
        <v>6377</v>
      </c>
      <c r="K717" t="s">
        <v>6742</v>
      </c>
    </row>
    <row r="718" spans="1:11">
      <c r="A718" s="36"/>
      <c r="B718" s="38"/>
      <c r="C718" s="36"/>
      <c r="D718" s="41" t="s">
        <v>2317</v>
      </c>
      <c r="E718" t="s">
        <v>5290</v>
      </c>
      <c r="F718" s="55" t="s">
        <v>2302</v>
      </c>
      <c r="G718" s="42" t="s">
        <v>5655</v>
      </c>
      <c r="H718" t="s">
        <v>6012</v>
      </c>
      <c r="I718" s="43" t="s">
        <v>3637</v>
      </c>
      <c r="J718" t="s">
        <v>6378</v>
      </c>
      <c r="K718" t="s">
        <v>6743</v>
      </c>
    </row>
    <row r="719" spans="1:11">
      <c r="A719" s="36"/>
      <c r="B719" s="38"/>
      <c r="C719" s="36"/>
      <c r="D719" s="41" t="s">
        <v>2318</v>
      </c>
      <c r="E719" t="s">
        <v>5291</v>
      </c>
      <c r="F719" s="55" t="s">
        <v>2302</v>
      </c>
      <c r="G719" s="42" t="s">
        <v>5656</v>
      </c>
      <c r="H719" t="s">
        <v>6013</v>
      </c>
      <c r="I719" s="43" t="s">
        <v>3637</v>
      </c>
      <c r="J719" t="s">
        <v>6379</v>
      </c>
      <c r="K719" t="s">
        <v>6744</v>
      </c>
    </row>
    <row r="720" spans="1:11">
      <c r="A720" s="36"/>
      <c r="B720" s="38"/>
      <c r="C720" s="36"/>
      <c r="D720" s="41" t="s">
        <v>2319</v>
      </c>
      <c r="E720" t="s">
        <v>5292</v>
      </c>
      <c r="F720" s="55" t="s">
        <v>2302</v>
      </c>
      <c r="G720" s="42" t="s">
        <v>5657</v>
      </c>
      <c r="H720" t="s">
        <v>6014</v>
      </c>
      <c r="I720" s="43" t="s">
        <v>3103</v>
      </c>
      <c r="J720" t="s">
        <v>6380</v>
      </c>
      <c r="K720" t="s">
        <v>6745</v>
      </c>
    </row>
    <row r="721" spans="1:11">
      <c r="A721" s="36"/>
      <c r="B721" s="38"/>
      <c r="C721" s="36" t="s">
        <v>2148</v>
      </c>
      <c r="D721" s="41" t="s">
        <v>2320</v>
      </c>
      <c r="E721" t="s">
        <v>5293</v>
      </c>
      <c r="F721" s="55" t="s">
        <v>2302</v>
      </c>
      <c r="G721" s="42" t="s">
        <v>5658</v>
      </c>
      <c r="H721" t="s">
        <v>6015</v>
      </c>
      <c r="I721" s="43" t="s">
        <v>3103</v>
      </c>
      <c r="J721" t="s">
        <v>6381</v>
      </c>
      <c r="K721" t="s">
        <v>6746</v>
      </c>
    </row>
    <row r="722" spans="1:11">
      <c r="A722" s="36"/>
      <c r="B722" s="38"/>
      <c r="C722" s="36"/>
      <c r="D722" s="41" t="s">
        <v>2321</v>
      </c>
      <c r="E722" t="s">
        <v>5294</v>
      </c>
      <c r="F722" s="55" t="s">
        <v>2302</v>
      </c>
      <c r="G722" s="42" t="s">
        <v>5659</v>
      </c>
      <c r="H722" t="s">
        <v>6016</v>
      </c>
      <c r="I722" s="43" t="s">
        <v>3637</v>
      </c>
      <c r="J722" t="s">
        <v>6382</v>
      </c>
      <c r="K722" t="s">
        <v>6747</v>
      </c>
    </row>
    <row r="723" spans="1:11">
      <c r="A723" s="36"/>
      <c r="B723" s="38"/>
      <c r="C723" s="36"/>
      <c r="D723" s="41" t="s">
        <v>2322</v>
      </c>
      <c r="E723" t="s">
        <v>5295</v>
      </c>
      <c r="F723" s="55" t="s">
        <v>2303</v>
      </c>
      <c r="G723" s="42" t="s">
        <v>5660</v>
      </c>
      <c r="H723" t="s">
        <v>6017</v>
      </c>
      <c r="I723" s="43" t="s">
        <v>3637</v>
      </c>
      <c r="J723" t="s">
        <v>6383</v>
      </c>
      <c r="K723" t="s">
        <v>6748</v>
      </c>
    </row>
    <row r="724" spans="1:11">
      <c r="A724" s="36"/>
      <c r="B724" s="38"/>
      <c r="C724" s="36"/>
      <c r="D724" s="41" t="s">
        <v>2323</v>
      </c>
      <c r="E724" t="s">
        <v>5296</v>
      </c>
      <c r="F724" s="55" t="s">
        <v>2302</v>
      </c>
      <c r="G724" s="42" t="s">
        <v>5661</v>
      </c>
      <c r="H724" t="s">
        <v>6018</v>
      </c>
      <c r="I724" s="43" t="s">
        <v>3103</v>
      </c>
      <c r="J724" t="s">
        <v>6384</v>
      </c>
      <c r="K724" t="s">
        <v>6749</v>
      </c>
    </row>
    <row r="725" spans="1:11">
      <c r="A725" s="36"/>
      <c r="B725" s="38"/>
      <c r="C725" s="36"/>
      <c r="D725" s="41" t="s">
        <v>2324</v>
      </c>
      <c r="E725" t="s">
        <v>5297</v>
      </c>
      <c r="F725" s="55" t="s">
        <v>2302</v>
      </c>
      <c r="G725" s="42" t="s">
        <v>5662</v>
      </c>
      <c r="H725" t="s">
        <v>6019</v>
      </c>
      <c r="I725" s="43" t="s">
        <v>3637</v>
      </c>
      <c r="J725" t="s">
        <v>6385</v>
      </c>
      <c r="K725" t="s">
        <v>6750</v>
      </c>
    </row>
    <row r="726" spans="1:11">
      <c r="A726" s="36"/>
      <c r="B726" s="38"/>
      <c r="C726" s="36" t="s">
        <v>2149</v>
      </c>
      <c r="D726" s="41" t="s">
        <v>2325</v>
      </c>
      <c r="E726" t="s">
        <v>5298</v>
      </c>
      <c r="F726" s="55" t="s">
        <v>2302</v>
      </c>
      <c r="G726" s="42" t="s">
        <v>5663</v>
      </c>
      <c r="H726" t="s">
        <v>6020</v>
      </c>
      <c r="I726" s="43" t="s">
        <v>3637</v>
      </c>
      <c r="J726" t="s">
        <v>6386</v>
      </c>
      <c r="K726" t="s">
        <v>6751</v>
      </c>
    </row>
    <row r="727" spans="1:11">
      <c r="A727" s="36"/>
      <c r="B727" s="38"/>
      <c r="C727" s="36"/>
      <c r="D727" s="41" t="s">
        <v>2326</v>
      </c>
      <c r="E727" t="s">
        <v>5299</v>
      </c>
      <c r="F727" s="55" t="s">
        <v>2302</v>
      </c>
      <c r="G727" s="42" t="s">
        <v>5664</v>
      </c>
      <c r="H727" t="s">
        <v>6021</v>
      </c>
      <c r="I727" s="43" t="s">
        <v>3637</v>
      </c>
      <c r="J727" t="s">
        <v>6387</v>
      </c>
      <c r="K727" t="s">
        <v>6752</v>
      </c>
    </row>
    <row r="728" spans="1:11">
      <c r="A728" s="36"/>
      <c r="B728" s="38"/>
      <c r="C728" s="36"/>
      <c r="D728" s="41" t="s">
        <v>2327</v>
      </c>
      <c r="E728" t="s">
        <v>5300</v>
      </c>
      <c r="F728" s="55" t="s">
        <v>2302</v>
      </c>
      <c r="G728" s="42" t="s">
        <v>5665</v>
      </c>
      <c r="H728" t="s">
        <v>6022</v>
      </c>
      <c r="I728" s="43" t="s">
        <v>3637</v>
      </c>
      <c r="J728" t="s">
        <v>6388</v>
      </c>
      <c r="K728" t="s">
        <v>6753</v>
      </c>
    </row>
    <row r="729" spans="1:11">
      <c r="A729" s="36"/>
      <c r="B729" s="38"/>
      <c r="C729" s="36"/>
      <c r="D729" s="41" t="s">
        <v>2328</v>
      </c>
      <c r="E729" t="s">
        <v>5301</v>
      </c>
      <c r="F729" s="55" t="s">
        <v>2302</v>
      </c>
      <c r="G729" s="42" t="s">
        <v>5666</v>
      </c>
      <c r="H729" t="s">
        <v>6023</v>
      </c>
      <c r="I729" s="43" t="s">
        <v>3103</v>
      </c>
      <c r="J729" t="s">
        <v>6389</v>
      </c>
      <c r="K729" t="s">
        <v>6754</v>
      </c>
    </row>
    <row r="730" spans="1:11">
      <c r="A730" s="36"/>
      <c r="B730" s="38"/>
      <c r="C730" s="36"/>
      <c r="D730" s="41" t="s">
        <v>2329</v>
      </c>
      <c r="E730" t="s">
        <v>5302</v>
      </c>
      <c r="F730" s="55" t="s">
        <v>2302</v>
      </c>
      <c r="G730" s="42" t="s">
        <v>2676</v>
      </c>
      <c r="H730" t="s">
        <v>6024</v>
      </c>
      <c r="I730" s="43" t="s">
        <v>3637</v>
      </c>
      <c r="J730" t="s">
        <v>6390</v>
      </c>
      <c r="K730" t="s">
        <v>6755</v>
      </c>
    </row>
    <row r="731" spans="1:11">
      <c r="A731" s="36"/>
      <c r="B731" s="36" t="s">
        <v>2133</v>
      </c>
      <c r="C731" s="36" t="s">
        <v>2150</v>
      </c>
      <c r="D731" s="41" t="s">
        <v>2330</v>
      </c>
      <c r="E731" t="s">
        <v>5303</v>
      </c>
      <c r="F731" s="55" t="s">
        <v>2302</v>
      </c>
      <c r="G731" s="42" t="s">
        <v>5667</v>
      </c>
      <c r="H731" t="s">
        <v>6025</v>
      </c>
      <c r="I731" s="43" t="s">
        <v>3103</v>
      </c>
      <c r="J731" t="s">
        <v>6391</v>
      </c>
      <c r="K731" t="s">
        <v>6756</v>
      </c>
    </row>
    <row r="732" spans="1:11">
      <c r="A732" s="36"/>
      <c r="B732" s="36"/>
      <c r="C732" s="36"/>
      <c r="D732" s="41" t="s">
        <v>2331</v>
      </c>
      <c r="E732" t="s">
        <v>5304</v>
      </c>
      <c r="F732" s="55" t="s">
        <v>2302</v>
      </c>
      <c r="G732" s="42" t="s">
        <v>5668</v>
      </c>
      <c r="H732" t="s">
        <v>6026</v>
      </c>
      <c r="I732" s="43" t="s">
        <v>3103</v>
      </c>
      <c r="J732" t="s">
        <v>6392</v>
      </c>
      <c r="K732" t="s">
        <v>6757</v>
      </c>
    </row>
    <row r="733" spans="1:11">
      <c r="A733" s="36"/>
      <c r="B733" s="36"/>
      <c r="C733" s="36"/>
      <c r="D733" s="41" t="s">
        <v>2332</v>
      </c>
      <c r="E733" t="s">
        <v>5305</v>
      </c>
      <c r="F733" s="55" t="s">
        <v>2302</v>
      </c>
      <c r="G733" s="42" t="s">
        <v>5669</v>
      </c>
      <c r="H733" t="s">
        <v>6027</v>
      </c>
      <c r="I733" s="43" t="s">
        <v>3637</v>
      </c>
      <c r="J733" t="s">
        <v>6393</v>
      </c>
      <c r="K733" t="s">
        <v>6758</v>
      </c>
    </row>
    <row r="734" spans="1:11">
      <c r="A734" s="36"/>
      <c r="B734" s="36"/>
      <c r="C734" s="36"/>
      <c r="D734" s="41" t="s">
        <v>2333</v>
      </c>
      <c r="E734" t="s">
        <v>5306</v>
      </c>
      <c r="F734" s="55" t="s">
        <v>2302</v>
      </c>
      <c r="G734" s="42" t="s">
        <v>5670</v>
      </c>
      <c r="H734" t="s">
        <v>6028</v>
      </c>
      <c r="I734" s="43" t="s">
        <v>3103</v>
      </c>
      <c r="J734" t="s">
        <v>6394</v>
      </c>
      <c r="K734" t="s">
        <v>6759</v>
      </c>
    </row>
    <row r="735" spans="1:11">
      <c r="A735" s="36"/>
      <c r="B735" s="36"/>
      <c r="C735" s="36"/>
      <c r="D735" s="41" t="s">
        <v>2334</v>
      </c>
      <c r="E735" t="s">
        <v>5307</v>
      </c>
      <c r="F735" s="55" t="s">
        <v>2302</v>
      </c>
      <c r="G735" s="42" t="s">
        <v>5671</v>
      </c>
      <c r="H735" t="s">
        <v>6029</v>
      </c>
      <c r="I735" s="43" t="s">
        <v>3637</v>
      </c>
      <c r="J735" t="s">
        <v>6395</v>
      </c>
      <c r="K735" t="s">
        <v>6760</v>
      </c>
    </row>
    <row r="736" spans="1:11">
      <c r="A736" s="36"/>
      <c r="B736" s="36"/>
      <c r="C736" s="36" t="s">
        <v>2151</v>
      </c>
      <c r="D736" s="41" t="s">
        <v>2335</v>
      </c>
      <c r="E736" t="s">
        <v>5308</v>
      </c>
      <c r="F736" s="55" t="s">
        <v>2303</v>
      </c>
      <c r="G736" s="42" t="s">
        <v>5672</v>
      </c>
      <c r="H736" t="s">
        <v>6030</v>
      </c>
      <c r="I736" s="43" t="s">
        <v>3103</v>
      </c>
      <c r="J736" t="s">
        <v>6396</v>
      </c>
      <c r="K736" t="s">
        <v>6761</v>
      </c>
    </row>
    <row r="737" spans="1:11">
      <c r="A737" s="36"/>
      <c r="B737" s="36"/>
      <c r="C737" s="36"/>
      <c r="D737" s="41" t="s">
        <v>2336</v>
      </c>
      <c r="E737" t="s">
        <v>5309</v>
      </c>
      <c r="F737" s="55" t="s">
        <v>2302</v>
      </c>
      <c r="G737" s="42" t="s">
        <v>5673</v>
      </c>
      <c r="H737" t="s">
        <v>6031</v>
      </c>
      <c r="I737" s="43" t="s">
        <v>3103</v>
      </c>
      <c r="J737" t="s">
        <v>6397</v>
      </c>
      <c r="K737" t="s">
        <v>6762</v>
      </c>
    </row>
    <row r="738" spans="1:11">
      <c r="A738" s="36"/>
      <c r="B738" s="36"/>
      <c r="C738" s="36"/>
      <c r="D738" s="41" t="s">
        <v>2337</v>
      </c>
      <c r="E738" t="s">
        <v>5310</v>
      </c>
      <c r="F738" s="55" t="s">
        <v>2302</v>
      </c>
      <c r="G738" s="42" t="s">
        <v>5674</v>
      </c>
      <c r="H738" t="s">
        <v>6032</v>
      </c>
      <c r="I738" s="43" t="s">
        <v>3637</v>
      </c>
      <c r="J738" t="s">
        <v>6398</v>
      </c>
      <c r="K738" t="s">
        <v>6763</v>
      </c>
    </row>
    <row r="739" spans="1:11">
      <c r="A739" s="36"/>
      <c r="B739" s="36"/>
      <c r="C739" s="36"/>
      <c r="D739" s="41" t="s">
        <v>2338</v>
      </c>
      <c r="E739" t="s">
        <v>5311</v>
      </c>
      <c r="F739" s="55" t="s">
        <v>2302</v>
      </c>
      <c r="G739" s="42" t="s">
        <v>5675</v>
      </c>
      <c r="H739" t="s">
        <v>6033</v>
      </c>
      <c r="I739" s="43" t="s">
        <v>3103</v>
      </c>
      <c r="J739" t="s">
        <v>6399</v>
      </c>
      <c r="K739" t="s">
        <v>6764</v>
      </c>
    </row>
    <row r="740" spans="1:11">
      <c r="A740" s="36"/>
      <c r="B740" s="36"/>
      <c r="C740" s="36"/>
      <c r="D740" s="41" t="s">
        <v>2339</v>
      </c>
      <c r="E740" t="s">
        <v>5312</v>
      </c>
      <c r="F740" s="55" t="s">
        <v>2302</v>
      </c>
      <c r="G740" s="42" t="s">
        <v>5676</v>
      </c>
      <c r="H740" t="s">
        <v>6034</v>
      </c>
      <c r="I740" s="43" t="s">
        <v>3103</v>
      </c>
      <c r="J740" t="s">
        <v>6400</v>
      </c>
      <c r="K740" t="s">
        <v>6765</v>
      </c>
    </row>
    <row r="741" spans="1:11">
      <c r="A741" s="36"/>
      <c r="B741" s="36"/>
      <c r="C741" s="36" t="s">
        <v>2152</v>
      </c>
      <c r="D741" s="41" t="s">
        <v>2340</v>
      </c>
      <c r="E741" t="s">
        <v>5313</v>
      </c>
      <c r="F741" s="55" t="s">
        <v>2302</v>
      </c>
      <c r="G741" s="42" t="s">
        <v>5677</v>
      </c>
      <c r="H741" t="s">
        <v>6035</v>
      </c>
      <c r="I741" s="43" t="s">
        <v>3103</v>
      </c>
      <c r="J741" t="s">
        <v>6401</v>
      </c>
      <c r="K741" t="s">
        <v>6766</v>
      </c>
    </row>
    <row r="742" spans="1:11">
      <c r="A742" s="36"/>
      <c r="B742" s="36"/>
      <c r="C742" s="36"/>
      <c r="D742" s="41" t="s">
        <v>2341</v>
      </c>
      <c r="E742" t="s">
        <v>5314</v>
      </c>
      <c r="F742" s="55" t="s">
        <v>2302</v>
      </c>
      <c r="G742" s="42" t="s">
        <v>5678</v>
      </c>
      <c r="H742" t="s">
        <v>6036</v>
      </c>
      <c r="I742" s="43" t="s">
        <v>3637</v>
      </c>
      <c r="J742" t="s">
        <v>6402</v>
      </c>
      <c r="K742" t="s">
        <v>6767</v>
      </c>
    </row>
    <row r="743" spans="1:11">
      <c r="A743" s="36"/>
      <c r="B743" s="36"/>
      <c r="C743" s="36"/>
      <c r="D743" s="41" t="s">
        <v>2342</v>
      </c>
      <c r="E743" t="s">
        <v>5315</v>
      </c>
      <c r="F743" s="55" t="s">
        <v>2302</v>
      </c>
      <c r="G743" s="42" t="s">
        <v>5679</v>
      </c>
      <c r="H743" t="s">
        <v>6037</v>
      </c>
      <c r="I743" s="43" t="s">
        <v>3637</v>
      </c>
      <c r="J743" t="s">
        <v>6403</v>
      </c>
      <c r="K743" t="s">
        <v>6768</v>
      </c>
    </row>
    <row r="744" spans="1:11">
      <c r="A744" s="36"/>
      <c r="B744" s="36"/>
      <c r="C744" s="36"/>
      <c r="D744" s="41" t="s">
        <v>2343</v>
      </c>
      <c r="E744" t="s">
        <v>5316</v>
      </c>
      <c r="F744" s="55" t="s">
        <v>2302</v>
      </c>
      <c r="G744" s="42" t="s">
        <v>5680</v>
      </c>
      <c r="H744" t="s">
        <v>6038</v>
      </c>
      <c r="I744" s="43" t="s">
        <v>3103</v>
      </c>
      <c r="J744" t="s">
        <v>6404</v>
      </c>
      <c r="K744" t="s">
        <v>6769</v>
      </c>
    </row>
    <row r="745" spans="1:11">
      <c r="A745" s="36"/>
      <c r="B745" s="36"/>
      <c r="C745" s="36"/>
      <c r="D745" s="41" t="s">
        <v>2344</v>
      </c>
      <c r="E745" t="s">
        <v>5317</v>
      </c>
      <c r="F745" s="55" t="s">
        <v>2302</v>
      </c>
      <c r="G745" s="42" t="s">
        <v>5681</v>
      </c>
      <c r="H745" t="s">
        <v>6039</v>
      </c>
      <c r="I745" s="43" t="s">
        <v>3103</v>
      </c>
      <c r="J745" t="s">
        <v>6405</v>
      </c>
      <c r="K745" t="s">
        <v>6770</v>
      </c>
    </row>
    <row r="746" spans="1:11">
      <c r="A746" s="36"/>
      <c r="B746" s="36"/>
      <c r="C746" s="36" t="s">
        <v>2153</v>
      </c>
      <c r="D746" s="41" t="s">
        <v>2345</v>
      </c>
      <c r="E746" t="s">
        <v>5318</v>
      </c>
      <c r="F746" s="55" t="s">
        <v>2302</v>
      </c>
      <c r="G746" s="42" t="s">
        <v>5682</v>
      </c>
      <c r="H746" t="s">
        <v>6040</v>
      </c>
      <c r="I746" s="43" t="s">
        <v>3637</v>
      </c>
      <c r="J746" t="s">
        <v>6406</v>
      </c>
      <c r="K746" t="s">
        <v>6771</v>
      </c>
    </row>
    <row r="747" spans="1:11">
      <c r="A747" s="36"/>
      <c r="B747" s="36"/>
      <c r="C747" s="36"/>
      <c r="D747" s="41" t="s">
        <v>2346</v>
      </c>
      <c r="E747" t="s">
        <v>5319</v>
      </c>
      <c r="F747" s="55" t="s">
        <v>2302</v>
      </c>
      <c r="G747" s="42" t="s">
        <v>5683</v>
      </c>
      <c r="H747" t="s">
        <v>6041</v>
      </c>
      <c r="I747" s="43" t="s">
        <v>3637</v>
      </c>
      <c r="J747" t="s">
        <v>6407</v>
      </c>
      <c r="K747" t="s">
        <v>6772</v>
      </c>
    </row>
    <row r="748" spans="1:11">
      <c r="A748" s="36"/>
      <c r="B748" s="36"/>
      <c r="C748" s="36"/>
      <c r="D748" s="41" t="s">
        <v>2347</v>
      </c>
      <c r="E748" t="s">
        <v>5320</v>
      </c>
      <c r="F748" s="55" t="s">
        <v>2302</v>
      </c>
      <c r="G748" s="42" t="s">
        <v>5684</v>
      </c>
      <c r="H748" t="s">
        <v>6042</v>
      </c>
      <c r="I748" s="43" t="s">
        <v>3103</v>
      </c>
      <c r="J748" t="s">
        <v>6408</v>
      </c>
      <c r="K748" t="s">
        <v>6773</v>
      </c>
    </row>
    <row r="749" spans="1:11">
      <c r="A749" s="36"/>
      <c r="B749" s="36"/>
      <c r="C749" s="36"/>
      <c r="D749" s="41" t="s">
        <v>2348</v>
      </c>
      <c r="E749" t="s">
        <v>5321</v>
      </c>
      <c r="F749" s="55" t="s">
        <v>2303</v>
      </c>
      <c r="G749" s="42" t="s">
        <v>5685</v>
      </c>
      <c r="H749" t="s">
        <v>6043</v>
      </c>
      <c r="I749" s="43" t="s">
        <v>3637</v>
      </c>
      <c r="J749" t="s">
        <v>6409</v>
      </c>
      <c r="K749" t="s">
        <v>6774</v>
      </c>
    </row>
    <row r="750" spans="1:11">
      <c r="A750" s="36"/>
      <c r="B750" s="36"/>
      <c r="C750" s="36"/>
      <c r="D750" s="41" t="s">
        <v>2349</v>
      </c>
      <c r="E750" t="s">
        <v>5322</v>
      </c>
      <c r="F750" s="55" t="s">
        <v>2302</v>
      </c>
      <c r="G750" s="42" t="s">
        <v>5686</v>
      </c>
      <c r="H750" t="s">
        <v>6044</v>
      </c>
      <c r="I750" s="43" t="s">
        <v>3637</v>
      </c>
      <c r="J750" t="s">
        <v>6410</v>
      </c>
      <c r="K750" t="s">
        <v>6775</v>
      </c>
    </row>
    <row r="751" spans="1:11">
      <c r="A751" s="36"/>
      <c r="B751" s="36"/>
      <c r="C751" s="36" t="s">
        <v>2154</v>
      </c>
      <c r="D751" s="41" t="s">
        <v>2350</v>
      </c>
      <c r="E751" t="s">
        <v>5323</v>
      </c>
      <c r="F751" s="55" t="s">
        <v>2302</v>
      </c>
      <c r="G751" s="42" t="s">
        <v>5687</v>
      </c>
      <c r="H751" t="s">
        <v>6045</v>
      </c>
      <c r="I751" s="43" t="s">
        <v>3637</v>
      </c>
      <c r="J751" t="s">
        <v>6411</v>
      </c>
      <c r="K751" t="s">
        <v>6776</v>
      </c>
    </row>
    <row r="752" spans="1:11">
      <c r="A752" s="36"/>
      <c r="B752" s="36"/>
      <c r="C752" s="36"/>
      <c r="D752" s="41" t="s">
        <v>2351</v>
      </c>
      <c r="E752" t="s">
        <v>5324</v>
      </c>
      <c r="F752" s="55" t="s">
        <v>2302</v>
      </c>
      <c r="G752" s="42" t="s">
        <v>5688</v>
      </c>
      <c r="H752" t="s">
        <v>6046</v>
      </c>
      <c r="I752" s="43" t="s">
        <v>3637</v>
      </c>
      <c r="J752" t="s">
        <v>6412</v>
      </c>
      <c r="K752" t="s">
        <v>6777</v>
      </c>
    </row>
    <row r="753" spans="1:11">
      <c r="A753" s="36"/>
      <c r="B753" s="36"/>
      <c r="C753" s="36"/>
      <c r="D753" s="41" t="s">
        <v>2352</v>
      </c>
      <c r="E753" t="s">
        <v>5325</v>
      </c>
      <c r="F753" s="55" t="s">
        <v>2302</v>
      </c>
      <c r="G753" s="42" t="s">
        <v>5689</v>
      </c>
      <c r="H753" t="s">
        <v>6047</v>
      </c>
      <c r="I753" s="43" t="s">
        <v>3103</v>
      </c>
      <c r="J753" t="s">
        <v>6413</v>
      </c>
      <c r="K753" t="s">
        <v>6778</v>
      </c>
    </row>
    <row r="754" spans="1:11">
      <c r="A754" s="36"/>
      <c r="B754" s="36"/>
      <c r="C754" s="36"/>
      <c r="D754" s="41" t="s">
        <v>2353</v>
      </c>
      <c r="E754" t="s">
        <v>5326</v>
      </c>
      <c r="F754" s="55" t="s">
        <v>2302</v>
      </c>
      <c r="G754" s="42" t="s">
        <v>5690</v>
      </c>
      <c r="H754" t="s">
        <v>6048</v>
      </c>
      <c r="I754" s="43" t="s">
        <v>3637</v>
      </c>
      <c r="J754" t="s">
        <v>6414</v>
      </c>
      <c r="K754" t="s">
        <v>6779</v>
      </c>
    </row>
    <row r="755" spans="1:11">
      <c r="A755" s="36"/>
      <c r="B755" s="36"/>
      <c r="C755" s="36"/>
      <c r="D755" s="41" t="s">
        <v>2354</v>
      </c>
      <c r="E755" t="s">
        <v>5327</v>
      </c>
      <c r="F755" s="55" t="s">
        <v>2302</v>
      </c>
      <c r="G755" s="42" t="s">
        <v>5691</v>
      </c>
      <c r="H755" t="s">
        <v>6049</v>
      </c>
      <c r="I755" s="43" t="s">
        <v>3103</v>
      </c>
      <c r="J755" t="s">
        <v>6415</v>
      </c>
      <c r="K755" t="s">
        <v>6780</v>
      </c>
    </row>
    <row r="756" spans="1:11">
      <c r="A756" s="36"/>
      <c r="B756" s="36" t="s">
        <v>2134</v>
      </c>
      <c r="C756" s="36" t="s">
        <v>2155</v>
      </c>
      <c r="D756" s="41" t="s">
        <v>2355</v>
      </c>
      <c r="E756" t="s">
        <v>5328</v>
      </c>
      <c r="F756" s="55" t="s">
        <v>2302</v>
      </c>
      <c r="G756" s="42" t="s">
        <v>5692</v>
      </c>
      <c r="H756" t="s">
        <v>6050</v>
      </c>
      <c r="I756" s="43" t="s">
        <v>3103</v>
      </c>
      <c r="J756" t="s">
        <v>6416</v>
      </c>
      <c r="K756" t="s">
        <v>6781</v>
      </c>
    </row>
    <row r="757" spans="1:11">
      <c r="A757" s="36"/>
      <c r="B757" s="36"/>
      <c r="C757" s="36"/>
      <c r="D757" s="41" t="s">
        <v>2356</v>
      </c>
      <c r="E757" t="s">
        <v>5329</v>
      </c>
      <c r="F757" s="55" t="s">
        <v>2302</v>
      </c>
      <c r="G757" s="42" t="s">
        <v>5693</v>
      </c>
      <c r="H757" t="s">
        <v>6051</v>
      </c>
      <c r="I757" s="43" t="s">
        <v>3637</v>
      </c>
      <c r="J757" t="s">
        <v>6417</v>
      </c>
      <c r="K757" t="s">
        <v>6790</v>
      </c>
    </row>
    <row r="758" spans="1:11">
      <c r="A758" s="36"/>
      <c r="B758" s="36"/>
      <c r="C758" s="36"/>
      <c r="D758" s="41" t="s">
        <v>2357</v>
      </c>
      <c r="E758" t="s">
        <v>5330</v>
      </c>
      <c r="F758" s="55" t="s">
        <v>2302</v>
      </c>
      <c r="G758" s="42" t="s">
        <v>5694</v>
      </c>
      <c r="H758" t="s">
        <v>6052</v>
      </c>
      <c r="I758" s="43" t="s">
        <v>3103</v>
      </c>
      <c r="J758" t="s">
        <v>6418</v>
      </c>
      <c r="K758" t="s">
        <v>6782</v>
      </c>
    </row>
    <row r="759" spans="1:11">
      <c r="A759" s="36"/>
      <c r="B759" s="36"/>
      <c r="C759" s="36"/>
      <c r="D759" s="41" t="s">
        <v>2358</v>
      </c>
      <c r="E759" t="s">
        <v>5331</v>
      </c>
      <c r="F759" s="55" t="s">
        <v>2302</v>
      </c>
      <c r="G759" s="42" t="s">
        <v>18</v>
      </c>
      <c r="H759" t="s">
        <v>6053</v>
      </c>
      <c r="I759" s="43" t="s">
        <v>3637</v>
      </c>
      <c r="J759" t="s">
        <v>6419</v>
      </c>
      <c r="K759" t="s">
        <v>6783</v>
      </c>
    </row>
    <row r="760" spans="1:11">
      <c r="A760" s="36"/>
      <c r="B760" s="36"/>
      <c r="C760" s="36"/>
      <c r="D760" s="41" t="s">
        <v>2359</v>
      </c>
      <c r="E760" t="s">
        <v>5332</v>
      </c>
      <c r="F760" s="55" t="s">
        <v>2302</v>
      </c>
      <c r="G760" s="42" t="s">
        <v>5695</v>
      </c>
      <c r="H760" t="s">
        <v>6054</v>
      </c>
      <c r="I760" s="43" t="s">
        <v>3103</v>
      </c>
      <c r="J760" t="s">
        <v>6420</v>
      </c>
      <c r="K760" t="s">
        <v>6789</v>
      </c>
    </row>
    <row r="761" spans="1:11">
      <c r="A761" s="36"/>
      <c r="B761" s="36"/>
      <c r="C761" s="36" t="s">
        <v>2156</v>
      </c>
      <c r="D761" s="41" t="s">
        <v>2360</v>
      </c>
      <c r="E761" t="s">
        <v>5333</v>
      </c>
      <c r="F761" s="55" t="s">
        <v>2302</v>
      </c>
      <c r="G761" s="42" t="s">
        <v>5696</v>
      </c>
      <c r="H761" t="s">
        <v>6055</v>
      </c>
      <c r="I761" s="43" t="s">
        <v>3103</v>
      </c>
      <c r="J761" t="s">
        <v>6421</v>
      </c>
      <c r="K761" t="s">
        <v>6784</v>
      </c>
    </row>
    <row r="762" spans="1:11">
      <c r="A762" s="36"/>
      <c r="B762" s="36"/>
      <c r="C762" s="36"/>
      <c r="D762" s="41" t="s">
        <v>2361</v>
      </c>
      <c r="E762" t="s">
        <v>5334</v>
      </c>
      <c r="F762" s="55" t="s">
        <v>2302</v>
      </c>
      <c r="G762" s="42" t="s">
        <v>5697</v>
      </c>
      <c r="H762" t="s">
        <v>6056</v>
      </c>
      <c r="I762" s="43" t="s">
        <v>3637</v>
      </c>
      <c r="J762" t="s">
        <v>6422</v>
      </c>
      <c r="K762" t="s">
        <v>6785</v>
      </c>
    </row>
    <row r="763" spans="1:11">
      <c r="A763" s="36"/>
      <c r="B763" s="36"/>
      <c r="C763" s="36"/>
      <c r="D763" s="41" t="s">
        <v>2362</v>
      </c>
      <c r="E763" t="s">
        <v>5335</v>
      </c>
      <c r="F763" s="55" t="s">
        <v>2302</v>
      </c>
      <c r="G763" s="42" t="s">
        <v>5698</v>
      </c>
      <c r="H763" t="s">
        <v>6057</v>
      </c>
      <c r="I763" s="43" t="s">
        <v>3103</v>
      </c>
      <c r="J763" t="s">
        <v>6423</v>
      </c>
      <c r="K763" t="s">
        <v>6786</v>
      </c>
    </row>
    <row r="764" spans="1:11">
      <c r="A764" s="36"/>
      <c r="B764" s="36"/>
      <c r="C764" s="36"/>
      <c r="D764" s="41" t="s">
        <v>2363</v>
      </c>
      <c r="E764" t="s">
        <v>5336</v>
      </c>
      <c r="F764" s="55" t="s">
        <v>2302</v>
      </c>
      <c r="G764" s="42" t="s">
        <v>5699</v>
      </c>
      <c r="H764" t="s">
        <v>6058</v>
      </c>
      <c r="I764" s="43" t="s">
        <v>3103</v>
      </c>
      <c r="J764" t="s">
        <v>6424</v>
      </c>
      <c r="K764" t="s">
        <v>6787</v>
      </c>
    </row>
    <row r="765" spans="1:11">
      <c r="A765" s="36"/>
      <c r="B765" s="36"/>
      <c r="C765" s="36"/>
      <c r="D765" s="41" t="s">
        <v>2364</v>
      </c>
      <c r="E765" t="s">
        <v>5337</v>
      </c>
      <c r="F765" s="55" t="s">
        <v>2302</v>
      </c>
      <c r="G765" s="42" t="s">
        <v>5700</v>
      </c>
      <c r="H765" t="s">
        <v>6059</v>
      </c>
      <c r="I765" s="43" t="s">
        <v>3103</v>
      </c>
      <c r="J765" t="s">
        <v>6425</v>
      </c>
      <c r="K765" t="s">
        <v>6788</v>
      </c>
    </row>
    <row r="766" spans="1:11">
      <c r="A766" s="36"/>
      <c r="B766" s="36"/>
      <c r="C766" s="36" t="s">
        <v>2157</v>
      </c>
      <c r="D766" s="41" t="s">
        <v>2365</v>
      </c>
      <c r="E766" t="s">
        <v>5338</v>
      </c>
      <c r="F766" s="55" t="s">
        <v>2302</v>
      </c>
      <c r="G766" s="42" t="s">
        <v>5701</v>
      </c>
      <c r="H766" t="s">
        <v>6060</v>
      </c>
      <c r="I766" s="43" t="s">
        <v>3637</v>
      </c>
      <c r="J766" t="s">
        <v>6426</v>
      </c>
      <c r="K766" t="s">
        <v>6791</v>
      </c>
    </row>
    <row r="767" spans="1:11">
      <c r="A767" s="36"/>
      <c r="B767" s="36"/>
      <c r="C767" s="36"/>
      <c r="D767" s="41" t="s">
        <v>2366</v>
      </c>
      <c r="E767" t="s">
        <v>5339</v>
      </c>
      <c r="F767" s="55" t="s">
        <v>2302</v>
      </c>
      <c r="G767" s="42" t="s">
        <v>5702</v>
      </c>
      <c r="H767" t="s">
        <v>6061</v>
      </c>
      <c r="I767" s="43" t="s">
        <v>3637</v>
      </c>
      <c r="J767" t="s">
        <v>6427</v>
      </c>
      <c r="K767" t="s">
        <v>6792</v>
      </c>
    </row>
    <row r="768" spans="1:11">
      <c r="A768" s="36"/>
      <c r="B768" s="36"/>
      <c r="C768" s="36"/>
      <c r="D768" s="41" t="s">
        <v>2367</v>
      </c>
      <c r="E768" t="s">
        <v>5340</v>
      </c>
      <c r="F768" s="55" t="s">
        <v>2302</v>
      </c>
      <c r="G768" s="42" t="s">
        <v>5703</v>
      </c>
      <c r="H768" t="s">
        <v>6062</v>
      </c>
      <c r="I768" s="43" t="s">
        <v>3103</v>
      </c>
      <c r="J768" t="s">
        <v>6428</v>
      </c>
      <c r="K768" t="s">
        <v>6793</v>
      </c>
    </row>
    <row r="769" spans="1:11">
      <c r="A769" s="36"/>
      <c r="B769" s="36"/>
      <c r="C769" s="36"/>
      <c r="D769" s="41" t="s">
        <v>2368</v>
      </c>
      <c r="E769" t="s">
        <v>5341</v>
      </c>
      <c r="F769" s="55" t="s">
        <v>2302</v>
      </c>
      <c r="G769" s="42" t="s">
        <v>5704</v>
      </c>
      <c r="H769" t="s">
        <v>6063</v>
      </c>
      <c r="I769" s="43" t="s">
        <v>3103</v>
      </c>
      <c r="J769" t="s">
        <v>6429</v>
      </c>
      <c r="K769" t="s">
        <v>6794</v>
      </c>
    </row>
    <row r="770" spans="1:11">
      <c r="A770" s="36"/>
      <c r="B770" s="36"/>
      <c r="C770" s="36"/>
      <c r="D770" s="41" t="s">
        <v>2369</v>
      </c>
      <c r="E770" t="s">
        <v>5342</v>
      </c>
      <c r="F770" s="55" t="s">
        <v>2302</v>
      </c>
      <c r="G770" s="42" t="s">
        <v>5705</v>
      </c>
      <c r="H770" t="s">
        <v>6064</v>
      </c>
      <c r="I770" s="43" t="s">
        <v>3637</v>
      </c>
      <c r="J770" t="s">
        <v>6430</v>
      </c>
      <c r="K770" t="s">
        <v>6795</v>
      </c>
    </row>
    <row r="771" spans="1:11">
      <c r="A771" s="36"/>
      <c r="B771" s="36"/>
      <c r="C771" s="36" t="s">
        <v>2158</v>
      </c>
      <c r="D771" s="41" t="s">
        <v>2370</v>
      </c>
      <c r="E771" t="s">
        <v>5343</v>
      </c>
      <c r="F771" s="55" t="s">
        <v>2302</v>
      </c>
      <c r="G771" s="42" t="s">
        <v>5706</v>
      </c>
      <c r="H771" t="s">
        <v>6065</v>
      </c>
      <c r="I771" s="43" t="s">
        <v>3637</v>
      </c>
      <c r="J771" t="s">
        <v>6381</v>
      </c>
      <c r="K771" t="s">
        <v>6796</v>
      </c>
    </row>
    <row r="772" spans="1:11">
      <c r="A772" s="36"/>
      <c r="B772" s="36"/>
      <c r="C772" s="36"/>
      <c r="D772" s="41" t="s">
        <v>2371</v>
      </c>
      <c r="E772" t="s">
        <v>5344</v>
      </c>
      <c r="F772" s="55" t="s">
        <v>2302</v>
      </c>
      <c r="G772" s="42" t="s">
        <v>5707</v>
      </c>
      <c r="H772" t="s">
        <v>6066</v>
      </c>
      <c r="I772" s="43" t="s">
        <v>3103</v>
      </c>
      <c r="J772" t="s">
        <v>6431</v>
      </c>
      <c r="K772" t="s">
        <v>6797</v>
      </c>
    </row>
    <row r="773" spans="1:11">
      <c r="A773" s="36"/>
      <c r="B773" s="36"/>
      <c r="C773" s="36"/>
      <c r="D773" s="41" t="s">
        <v>2372</v>
      </c>
      <c r="E773" t="s">
        <v>5345</v>
      </c>
      <c r="F773" s="55" t="s">
        <v>2302</v>
      </c>
      <c r="G773" s="42" t="s">
        <v>5708</v>
      </c>
      <c r="H773" t="s">
        <v>6067</v>
      </c>
      <c r="I773" s="43" t="s">
        <v>3637</v>
      </c>
      <c r="J773" t="s">
        <v>6432</v>
      </c>
      <c r="K773" t="s">
        <v>6798</v>
      </c>
    </row>
    <row r="774" spans="1:11">
      <c r="A774" s="36"/>
      <c r="B774" s="36"/>
      <c r="C774" s="36"/>
      <c r="D774" s="41" t="s">
        <v>2373</v>
      </c>
      <c r="E774" t="s">
        <v>5346</v>
      </c>
      <c r="F774" s="55" t="s">
        <v>2302</v>
      </c>
      <c r="G774" s="42" t="s">
        <v>5709</v>
      </c>
      <c r="H774" t="s">
        <v>6068</v>
      </c>
      <c r="I774" s="43" t="s">
        <v>3637</v>
      </c>
      <c r="J774" t="s">
        <v>6433</v>
      </c>
      <c r="K774" t="s">
        <v>6799</v>
      </c>
    </row>
    <row r="775" spans="1:11">
      <c r="A775" s="36"/>
      <c r="B775" s="36"/>
      <c r="C775" s="36"/>
      <c r="D775" s="41" t="s">
        <v>2374</v>
      </c>
      <c r="E775" t="s">
        <v>5347</v>
      </c>
      <c r="F775" s="55" t="s">
        <v>2302</v>
      </c>
      <c r="G775" s="42" t="s">
        <v>5710</v>
      </c>
      <c r="H775" t="s">
        <v>6069</v>
      </c>
      <c r="I775" s="43" t="s">
        <v>3637</v>
      </c>
      <c r="J775" t="s">
        <v>6434</v>
      </c>
      <c r="K775" t="s">
        <v>6800</v>
      </c>
    </row>
    <row r="776" spans="1:11">
      <c r="A776" s="36"/>
      <c r="B776" s="36"/>
      <c r="C776" s="36" t="s">
        <v>2159</v>
      </c>
      <c r="D776" s="41" t="s">
        <v>2375</v>
      </c>
      <c r="E776" t="s">
        <v>5348</v>
      </c>
      <c r="F776" s="55" t="s">
        <v>2302</v>
      </c>
      <c r="G776" s="67" t="s">
        <v>5711</v>
      </c>
      <c r="H776" t="s">
        <v>6070</v>
      </c>
      <c r="I776" s="43" t="s">
        <v>3637</v>
      </c>
      <c r="J776" t="s">
        <v>6435</v>
      </c>
      <c r="K776" t="s">
        <v>6801</v>
      </c>
    </row>
    <row r="777" spans="1:11">
      <c r="A777" s="36"/>
      <c r="B777" s="36"/>
      <c r="C777" s="36"/>
      <c r="D777" s="41" t="s">
        <v>2376</v>
      </c>
      <c r="E777" t="s">
        <v>5349</v>
      </c>
      <c r="F777" s="55" t="s">
        <v>2304</v>
      </c>
      <c r="G777" s="67" t="s">
        <v>5712</v>
      </c>
      <c r="H777" t="s">
        <v>6071</v>
      </c>
      <c r="I777" s="43" t="s">
        <v>3103</v>
      </c>
      <c r="J777" t="s">
        <v>6436</v>
      </c>
      <c r="K777" t="s">
        <v>6802</v>
      </c>
    </row>
    <row r="778" spans="1:11">
      <c r="A778" s="36"/>
      <c r="B778" s="36"/>
      <c r="C778" s="36"/>
      <c r="D778" s="41" t="s">
        <v>2377</v>
      </c>
      <c r="E778" t="s">
        <v>5350</v>
      </c>
      <c r="F778" s="55" t="s">
        <v>2302</v>
      </c>
      <c r="G778" s="67" t="s">
        <v>5713</v>
      </c>
      <c r="H778" t="s">
        <v>6072</v>
      </c>
      <c r="I778" s="43" t="s">
        <v>3637</v>
      </c>
      <c r="J778" t="s">
        <v>6437</v>
      </c>
      <c r="K778" t="s">
        <v>6803</v>
      </c>
    </row>
    <row r="779" spans="1:11">
      <c r="A779" s="36"/>
      <c r="B779" s="36"/>
      <c r="C779" s="36"/>
      <c r="D779" s="41" t="s">
        <v>2369</v>
      </c>
      <c r="E779" t="s">
        <v>5351</v>
      </c>
      <c r="F779" s="55" t="s">
        <v>2302</v>
      </c>
      <c r="G779" s="67" t="s">
        <v>5714</v>
      </c>
      <c r="H779" t="s">
        <v>6073</v>
      </c>
      <c r="I779" s="43" t="s">
        <v>3103</v>
      </c>
      <c r="J779" t="s">
        <v>6438</v>
      </c>
      <c r="K779" t="s">
        <v>6804</v>
      </c>
    </row>
    <row r="780" spans="1:11">
      <c r="A780" s="36"/>
      <c r="B780" s="36"/>
      <c r="C780" s="36"/>
      <c r="D780" s="41" t="s">
        <v>2378</v>
      </c>
      <c r="E780" t="s">
        <v>5352</v>
      </c>
      <c r="F780" s="55" t="s">
        <v>2302</v>
      </c>
      <c r="G780" s="67" t="s">
        <v>5715</v>
      </c>
      <c r="H780" t="s">
        <v>6074</v>
      </c>
      <c r="I780" s="43" t="s">
        <v>3103</v>
      </c>
      <c r="J780" t="s">
        <v>6439</v>
      </c>
      <c r="K780" t="s">
        <v>6805</v>
      </c>
    </row>
    <row r="781" spans="1:11">
      <c r="A781" s="36"/>
      <c r="B781" s="36" t="s">
        <v>2135</v>
      </c>
      <c r="C781" s="36" t="s">
        <v>2160</v>
      </c>
      <c r="D781" s="41" t="s">
        <v>2379</v>
      </c>
      <c r="E781" t="s">
        <v>5353</v>
      </c>
      <c r="F781" s="55" t="s">
        <v>2302</v>
      </c>
      <c r="G781" s="67" t="s">
        <v>5716</v>
      </c>
      <c r="H781" t="s">
        <v>6075</v>
      </c>
      <c r="I781" s="43" t="s">
        <v>3637</v>
      </c>
      <c r="J781" t="s">
        <v>6440</v>
      </c>
      <c r="K781" t="s">
        <v>6806</v>
      </c>
    </row>
    <row r="782" spans="1:11">
      <c r="A782" s="36"/>
      <c r="B782" s="36"/>
      <c r="C782" s="36"/>
      <c r="D782" s="41" t="s">
        <v>2380</v>
      </c>
      <c r="E782" t="s">
        <v>5354</v>
      </c>
      <c r="F782" s="55" t="s">
        <v>2302</v>
      </c>
      <c r="G782" s="67" t="s">
        <v>5717</v>
      </c>
      <c r="H782" t="s">
        <v>6076</v>
      </c>
      <c r="I782" s="43" t="s">
        <v>3103</v>
      </c>
      <c r="J782" t="s">
        <v>6441</v>
      </c>
      <c r="K782" t="s">
        <v>6807</v>
      </c>
    </row>
    <row r="783" spans="1:11">
      <c r="A783" s="36"/>
      <c r="B783" s="36"/>
      <c r="C783" s="36"/>
      <c r="D783" s="41" t="s">
        <v>2381</v>
      </c>
      <c r="E783" t="s">
        <v>5355</v>
      </c>
      <c r="F783" s="55" t="s">
        <v>2302</v>
      </c>
      <c r="G783" s="67" t="s">
        <v>5718</v>
      </c>
      <c r="H783" t="s">
        <v>6077</v>
      </c>
      <c r="I783" s="43" t="s">
        <v>3637</v>
      </c>
      <c r="J783" t="s">
        <v>6442</v>
      </c>
      <c r="K783" t="s">
        <v>6808</v>
      </c>
    </row>
    <row r="784" spans="1:11">
      <c r="A784" s="36"/>
      <c r="B784" s="36"/>
      <c r="C784" s="36"/>
      <c r="D784" s="41" t="s">
        <v>2382</v>
      </c>
      <c r="E784" t="s">
        <v>5356</v>
      </c>
      <c r="F784" s="55" t="s">
        <v>2302</v>
      </c>
      <c r="G784" s="67" t="s">
        <v>5719</v>
      </c>
      <c r="H784" t="s">
        <v>6078</v>
      </c>
      <c r="I784" s="43" t="s">
        <v>3103</v>
      </c>
      <c r="J784" t="s">
        <v>6443</v>
      </c>
      <c r="K784" t="s">
        <v>6809</v>
      </c>
    </row>
    <row r="785" spans="1:11">
      <c r="A785" s="36"/>
      <c r="B785" s="36"/>
      <c r="C785" s="36"/>
      <c r="D785" s="41" t="s">
        <v>2383</v>
      </c>
      <c r="E785" t="s">
        <v>5357</v>
      </c>
      <c r="F785" s="55" t="s">
        <v>2302</v>
      </c>
      <c r="G785" s="67" t="s">
        <v>5701</v>
      </c>
      <c r="H785" t="s">
        <v>6079</v>
      </c>
      <c r="I785" s="43" t="s">
        <v>3103</v>
      </c>
      <c r="J785" t="s">
        <v>6444</v>
      </c>
      <c r="K785" t="s">
        <v>6810</v>
      </c>
    </row>
    <row r="786" spans="1:11">
      <c r="A786" s="36"/>
      <c r="B786" s="36"/>
      <c r="C786" s="36" t="s">
        <v>2161</v>
      </c>
      <c r="D786" s="41" t="s">
        <v>2384</v>
      </c>
      <c r="E786" t="s">
        <v>5358</v>
      </c>
      <c r="F786" s="55" t="s">
        <v>2302</v>
      </c>
      <c r="G786" s="67" t="s">
        <v>47</v>
      </c>
      <c r="H786" t="s">
        <v>6080</v>
      </c>
      <c r="I786" s="43" t="s">
        <v>3637</v>
      </c>
      <c r="J786" t="s">
        <v>6445</v>
      </c>
      <c r="K786" t="s">
        <v>6811</v>
      </c>
    </row>
    <row r="787" spans="1:11">
      <c r="A787" s="36"/>
      <c r="B787" s="36"/>
      <c r="C787" s="36"/>
      <c r="D787" s="41" t="s">
        <v>2385</v>
      </c>
      <c r="E787" t="s">
        <v>5359</v>
      </c>
      <c r="F787" s="55" t="s">
        <v>2302</v>
      </c>
      <c r="G787" s="67" t="s">
        <v>5720</v>
      </c>
      <c r="H787" t="s">
        <v>6081</v>
      </c>
      <c r="I787" s="43" t="s">
        <v>3103</v>
      </c>
      <c r="J787" t="s">
        <v>6446</v>
      </c>
      <c r="K787" t="s">
        <v>6812</v>
      </c>
    </row>
    <row r="788" spans="1:11">
      <c r="A788" s="36"/>
      <c r="B788" s="36"/>
      <c r="C788" s="36"/>
      <c r="D788" s="41" t="s">
        <v>2386</v>
      </c>
      <c r="E788" t="s">
        <v>5360</v>
      </c>
      <c r="F788" s="55" t="s">
        <v>2302</v>
      </c>
      <c r="G788" s="67" t="s">
        <v>5721</v>
      </c>
      <c r="H788" t="s">
        <v>6082</v>
      </c>
      <c r="I788" s="43" t="s">
        <v>3103</v>
      </c>
      <c r="J788" t="s">
        <v>6447</v>
      </c>
      <c r="K788" t="s">
        <v>6813</v>
      </c>
    </row>
    <row r="789" spans="1:11">
      <c r="A789" s="36"/>
      <c r="B789" s="36"/>
      <c r="C789" s="36"/>
      <c r="D789" s="41" t="s">
        <v>2387</v>
      </c>
      <c r="E789" t="s">
        <v>5361</v>
      </c>
      <c r="F789" s="55" t="s">
        <v>2302</v>
      </c>
      <c r="G789" s="67" t="s">
        <v>5722</v>
      </c>
      <c r="H789" t="s">
        <v>6083</v>
      </c>
      <c r="I789" s="43" t="s">
        <v>3103</v>
      </c>
      <c r="J789" t="s">
        <v>6448</v>
      </c>
      <c r="K789" t="s">
        <v>6814</v>
      </c>
    </row>
    <row r="790" spans="1:11">
      <c r="A790" s="36"/>
      <c r="B790" s="36"/>
      <c r="C790" s="36"/>
      <c r="D790" s="41" t="s">
        <v>2388</v>
      </c>
      <c r="E790" t="s">
        <v>5362</v>
      </c>
      <c r="F790" s="55" t="s">
        <v>2302</v>
      </c>
      <c r="G790" s="67" t="s">
        <v>5723</v>
      </c>
      <c r="H790" t="s">
        <v>6084</v>
      </c>
      <c r="I790" s="43" t="s">
        <v>3637</v>
      </c>
      <c r="J790" t="s">
        <v>6449</v>
      </c>
      <c r="K790" t="s">
        <v>6815</v>
      </c>
    </row>
    <row r="791" spans="1:11">
      <c r="A791" s="36"/>
      <c r="B791" s="36"/>
      <c r="C791" s="36" t="s">
        <v>2162</v>
      </c>
      <c r="D791" s="41" t="s">
        <v>2389</v>
      </c>
      <c r="E791" t="s">
        <v>5363</v>
      </c>
      <c r="F791" s="55" t="s">
        <v>2302</v>
      </c>
      <c r="G791" s="67" t="s">
        <v>5724</v>
      </c>
      <c r="H791" t="s">
        <v>6085</v>
      </c>
      <c r="I791" s="43" t="s">
        <v>3637</v>
      </c>
      <c r="J791" t="s">
        <v>6450</v>
      </c>
      <c r="K791" t="s">
        <v>6816</v>
      </c>
    </row>
    <row r="792" spans="1:11">
      <c r="A792" s="36"/>
      <c r="B792" s="36"/>
      <c r="C792" s="36"/>
      <c r="D792" s="41" t="s">
        <v>2390</v>
      </c>
      <c r="E792" t="s">
        <v>5364</v>
      </c>
      <c r="F792" s="55" t="s">
        <v>2302</v>
      </c>
      <c r="G792" s="67" t="s">
        <v>5725</v>
      </c>
      <c r="H792" t="s">
        <v>6086</v>
      </c>
      <c r="I792" s="43" t="s">
        <v>3103</v>
      </c>
      <c r="J792" t="s">
        <v>6451</v>
      </c>
      <c r="K792" t="s">
        <v>6817</v>
      </c>
    </row>
    <row r="793" spans="1:11">
      <c r="A793" s="36"/>
      <c r="B793" s="36"/>
      <c r="C793" s="36"/>
      <c r="D793" s="41" t="s">
        <v>2391</v>
      </c>
      <c r="E793" t="s">
        <v>5365</v>
      </c>
      <c r="F793" s="55" t="s">
        <v>2302</v>
      </c>
      <c r="G793" s="67" t="s">
        <v>5726</v>
      </c>
      <c r="H793" t="s">
        <v>6087</v>
      </c>
      <c r="I793" s="43" t="s">
        <v>3103</v>
      </c>
      <c r="J793" t="s">
        <v>6452</v>
      </c>
      <c r="K793" t="s">
        <v>6818</v>
      </c>
    </row>
    <row r="794" spans="1:11">
      <c r="A794" s="36"/>
      <c r="B794" s="36"/>
      <c r="C794" s="36"/>
      <c r="D794" s="41" t="s">
        <v>2392</v>
      </c>
      <c r="E794" t="s">
        <v>5366</v>
      </c>
      <c r="F794" s="55" t="s">
        <v>2302</v>
      </c>
      <c r="G794" s="67" t="s">
        <v>5727</v>
      </c>
      <c r="H794" t="s">
        <v>6088</v>
      </c>
      <c r="I794" s="43" t="s">
        <v>3637</v>
      </c>
      <c r="J794" t="s">
        <v>6453</v>
      </c>
      <c r="K794" t="s">
        <v>6819</v>
      </c>
    </row>
    <row r="795" spans="1:11">
      <c r="A795" s="36"/>
      <c r="B795" s="36"/>
      <c r="C795" s="36"/>
      <c r="D795" s="41" t="s">
        <v>2393</v>
      </c>
      <c r="E795" t="s">
        <v>5367</v>
      </c>
      <c r="F795" s="55" t="s">
        <v>2302</v>
      </c>
      <c r="G795" s="67" t="s">
        <v>5728</v>
      </c>
      <c r="H795" t="s">
        <v>6089</v>
      </c>
      <c r="I795" s="43" t="s">
        <v>3637</v>
      </c>
      <c r="J795" t="s">
        <v>6454</v>
      </c>
      <c r="K795" t="s">
        <v>6820</v>
      </c>
    </row>
    <row r="796" spans="1:11">
      <c r="A796" s="36"/>
      <c r="B796" s="36"/>
      <c r="C796" s="36" t="s">
        <v>2163</v>
      </c>
      <c r="D796" s="41" t="s">
        <v>2394</v>
      </c>
      <c r="E796" t="s">
        <v>5368</v>
      </c>
      <c r="F796" s="55" t="s">
        <v>2302</v>
      </c>
      <c r="G796" s="67" t="s">
        <v>5729</v>
      </c>
      <c r="H796" t="s">
        <v>6090</v>
      </c>
      <c r="I796" s="43" t="s">
        <v>3103</v>
      </c>
      <c r="J796" t="s">
        <v>6455</v>
      </c>
      <c r="K796" t="s">
        <v>6821</v>
      </c>
    </row>
    <row r="797" spans="1:11">
      <c r="A797" s="36"/>
      <c r="B797" s="36"/>
      <c r="C797" s="36"/>
      <c r="D797" s="41" t="s">
        <v>2395</v>
      </c>
      <c r="E797" t="s">
        <v>5369</v>
      </c>
      <c r="F797" s="55" t="s">
        <v>2302</v>
      </c>
      <c r="G797" s="67" t="s">
        <v>5730</v>
      </c>
      <c r="H797" t="s">
        <v>6091</v>
      </c>
      <c r="I797" s="43" t="s">
        <v>3637</v>
      </c>
      <c r="J797" t="s">
        <v>6456</v>
      </c>
      <c r="K797" t="s">
        <v>6822</v>
      </c>
    </row>
    <row r="798" spans="1:11">
      <c r="A798" s="36"/>
      <c r="B798" s="36"/>
      <c r="C798" s="36"/>
      <c r="D798" s="41" t="s">
        <v>2396</v>
      </c>
      <c r="E798" t="s">
        <v>5370</v>
      </c>
      <c r="F798" s="55" t="s">
        <v>2302</v>
      </c>
      <c r="G798" s="67" t="s">
        <v>5731</v>
      </c>
      <c r="H798" t="s">
        <v>6092</v>
      </c>
      <c r="I798" s="43" t="s">
        <v>3637</v>
      </c>
      <c r="J798" t="s">
        <v>6457</v>
      </c>
      <c r="K798" t="s">
        <v>6823</v>
      </c>
    </row>
    <row r="799" spans="1:11">
      <c r="A799" s="36"/>
      <c r="B799" s="36"/>
      <c r="C799" s="36"/>
      <c r="D799" s="41" t="s">
        <v>2397</v>
      </c>
      <c r="E799" t="s">
        <v>5371</v>
      </c>
      <c r="F799" s="55" t="s">
        <v>2302</v>
      </c>
      <c r="G799" s="67" t="s">
        <v>5732</v>
      </c>
      <c r="H799" t="s">
        <v>3733</v>
      </c>
      <c r="I799" s="43" t="s">
        <v>3637</v>
      </c>
      <c r="J799" t="s">
        <v>6458</v>
      </c>
      <c r="K799" t="s">
        <v>6824</v>
      </c>
    </row>
    <row r="800" spans="1:11">
      <c r="A800" s="36"/>
      <c r="B800" s="36"/>
      <c r="C800" s="36"/>
      <c r="D800" s="41" t="s">
        <v>2398</v>
      </c>
      <c r="E800" t="s">
        <v>5372</v>
      </c>
      <c r="F800" s="55" t="s">
        <v>2302</v>
      </c>
      <c r="G800" s="67" t="s">
        <v>5733</v>
      </c>
      <c r="H800" t="s">
        <v>6093</v>
      </c>
      <c r="I800" s="43" t="s">
        <v>3637</v>
      </c>
      <c r="J800" t="s">
        <v>6459</v>
      </c>
      <c r="K800" t="s">
        <v>6825</v>
      </c>
    </row>
    <row r="801" spans="1:11">
      <c r="A801" s="36"/>
      <c r="B801" s="36"/>
      <c r="C801" s="36" t="s">
        <v>2164</v>
      </c>
      <c r="D801" s="41" t="s">
        <v>2399</v>
      </c>
      <c r="E801" t="s">
        <v>5373</v>
      </c>
      <c r="F801" s="55" t="s">
        <v>2302</v>
      </c>
      <c r="G801" s="67" t="s">
        <v>5734</v>
      </c>
      <c r="H801" t="s">
        <v>6094</v>
      </c>
      <c r="I801" s="43" t="s">
        <v>3103</v>
      </c>
      <c r="J801" t="s">
        <v>6460</v>
      </c>
      <c r="K801" t="s">
        <v>6826</v>
      </c>
    </row>
    <row r="802" spans="1:11">
      <c r="A802" s="36"/>
      <c r="B802" s="36"/>
      <c r="C802" s="36"/>
      <c r="D802" s="41" t="s">
        <v>2400</v>
      </c>
      <c r="E802" t="s">
        <v>5374</v>
      </c>
      <c r="F802" s="55" t="s">
        <v>2302</v>
      </c>
      <c r="G802" s="67" t="s">
        <v>5735</v>
      </c>
      <c r="H802" t="s">
        <v>6095</v>
      </c>
      <c r="I802" s="43" t="s">
        <v>3637</v>
      </c>
      <c r="J802" t="s">
        <v>6461</v>
      </c>
      <c r="K802" t="s">
        <v>6827</v>
      </c>
    </row>
    <row r="803" spans="1:11">
      <c r="A803" s="36"/>
      <c r="B803" s="36"/>
      <c r="C803" s="36"/>
      <c r="D803" s="41" t="s">
        <v>2401</v>
      </c>
      <c r="E803" t="s">
        <v>5375</v>
      </c>
      <c r="F803" s="55" t="s">
        <v>2302</v>
      </c>
      <c r="G803" s="67" t="s">
        <v>5736</v>
      </c>
      <c r="H803" t="s">
        <v>6096</v>
      </c>
      <c r="I803" s="43" t="s">
        <v>3103</v>
      </c>
      <c r="J803" t="s">
        <v>6462</v>
      </c>
      <c r="K803" t="s">
        <v>6828</v>
      </c>
    </row>
    <row r="804" spans="1:11">
      <c r="A804" s="36"/>
      <c r="B804" s="36"/>
      <c r="C804" s="36"/>
      <c r="D804" s="41" t="s">
        <v>2402</v>
      </c>
      <c r="E804" t="s">
        <v>5376</v>
      </c>
      <c r="F804" s="55" t="s">
        <v>2302</v>
      </c>
      <c r="G804" s="67" t="s">
        <v>5737</v>
      </c>
      <c r="H804" t="s">
        <v>6097</v>
      </c>
      <c r="I804" s="43" t="s">
        <v>3103</v>
      </c>
      <c r="J804" t="s">
        <v>6463</v>
      </c>
      <c r="K804" t="s">
        <v>6829</v>
      </c>
    </row>
    <row r="805" spans="1:11">
      <c r="A805" s="36"/>
      <c r="B805" s="36"/>
      <c r="C805" s="36"/>
      <c r="D805" s="41" t="s">
        <v>2403</v>
      </c>
      <c r="E805" t="s">
        <v>5377</v>
      </c>
      <c r="F805" s="55" t="s">
        <v>2302</v>
      </c>
      <c r="G805" s="67" t="s">
        <v>5738</v>
      </c>
      <c r="H805" t="s">
        <v>6098</v>
      </c>
      <c r="I805" s="43" t="s">
        <v>3637</v>
      </c>
      <c r="J805" t="s">
        <v>6464</v>
      </c>
      <c r="K805" t="s">
        <v>6830</v>
      </c>
    </row>
    <row r="806" spans="1:11">
      <c r="A806" s="36"/>
      <c r="B806" s="36" t="s">
        <v>2136</v>
      </c>
      <c r="C806" s="36" t="s">
        <v>2165</v>
      </c>
      <c r="D806" s="41" t="s">
        <v>2404</v>
      </c>
      <c r="E806" t="s">
        <v>5378</v>
      </c>
      <c r="F806" s="55" t="s">
        <v>2302</v>
      </c>
      <c r="G806" s="67" t="s">
        <v>5739</v>
      </c>
      <c r="H806" t="s">
        <v>6099</v>
      </c>
      <c r="I806" s="43" t="s">
        <v>3103</v>
      </c>
      <c r="J806" t="s">
        <v>6465</v>
      </c>
      <c r="K806" t="s">
        <v>6831</v>
      </c>
    </row>
    <row r="807" spans="1:11">
      <c r="A807" s="36"/>
      <c r="B807" s="36"/>
      <c r="C807" s="36"/>
      <c r="D807" s="41" t="s">
        <v>2405</v>
      </c>
      <c r="E807" t="s">
        <v>5379</v>
      </c>
      <c r="F807" s="55" t="s">
        <v>2304</v>
      </c>
      <c r="G807" s="67" t="s">
        <v>5740</v>
      </c>
      <c r="H807" t="s">
        <v>6100</v>
      </c>
      <c r="I807" s="43" t="s">
        <v>3637</v>
      </c>
      <c r="J807" t="s">
        <v>6466</v>
      </c>
      <c r="K807" t="s">
        <v>6832</v>
      </c>
    </row>
    <row r="808" spans="1:11">
      <c r="A808" s="36"/>
      <c r="B808" s="36"/>
      <c r="C808" s="36"/>
      <c r="D808" s="41" t="s">
        <v>2406</v>
      </c>
      <c r="E808" t="s">
        <v>5380</v>
      </c>
      <c r="F808" s="55" t="s">
        <v>2304</v>
      </c>
      <c r="G808" s="67" t="s">
        <v>5741</v>
      </c>
      <c r="H808" t="s">
        <v>6101</v>
      </c>
      <c r="I808" s="43" t="s">
        <v>3103</v>
      </c>
      <c r="J808" t="s">
        <v>6467</v>
      </c>
      <c r="K808" t="s">
        <v>6833</v>
      </c>
    </row>
    <row r="809" spans="1:11">
      <c r="A809" s="36"/>
      <c r="B809" s="36"/>
      <c r="C809" s="36"/>
      <c r="D809" s="41" t="s">
        <v>2407</v>
      </c>
      <c r="E809" t="s">
        <v>5381</v>
      </c>
      <c r="F809" s="55" t="s">
        <v>2304</v>
      </c>
      <c r="G809" s="67" t="s">
        <v>5742</v>
      </c>
      <c r="H809" t="s">
        <v>6102</v>
      </c>
      <c r="I809" s="43" t="s">
        <v>3103</v>
      </c>
      <c r="J809" t="s">
        <v>6468</v>
      </c>
      <c r="K809" t="s">
        <v>6834</v>
      </c>
    </row>
    <row r="810" spans="1:11">
      <c r="A810" s="36"/>
      <c r="B810" s="36"/>
      <c r="C810" s="36"/>
      <c r="D810" s="41" t="s">
        <v>2408</v>
      </c>
      <c r="E810" t="s">
        <v>5382</v>
      </c>
      <c r="F810" s="55" t="s">
        <v>2304</v>
      </c>
      <c r="G810" s="67" t="s">
        <v>5743</v>
      </c>
      <c r="H810" t="s">
        <v>6103</v>
      </c>
      <c r="I810" s="43" t="s">
        <v>3637</v>
      </c>
      <c r="J810" t="s">
        <v>6469</v>
      </c>
      <c r="K810" t="s">
        <v>6835</v>
      </c>
    </row>
    <row r="811" spans="1:11">
      <c r="A811" s="36"/>
      <c r="B811" s="36"/>
      <c r="C811" s="36" t="s">
        <v>2166</v>
      </c>
      <c r="D811" s="41" t="s">
        <v>2409</v>
      </c>
      <c r="E811" t="s">
        <v>5383</v>
      </c>
      <c r="F811" s="55" t="s">
        <v>2304</v>
      </c>
      <c r="G811" s="67" t="s">
        <v>5744</v>
      </c>
      <c r="H811" t="s">
        <v>6104</v>
      </c>
      <c r="I811" s="43" t="s">
        <v>3103</v>
      </c>
      <c r="J811" t="s">
        <v>6470</v>
      </c>
      <c r="K811" t="s">
        <v>6836</v>
      </c>
    </row>
    <row r="812" spans="1:11">
      <c r="A812" s="36"/>
      <c r="B812" s="36"/>
      <c r="C812" s="36"/>
      <c r="D812" s="41" t="s">
        <v>2410</v>
      </c>
      <c r="E812" t="s">
        <v>5384</v>
      </c>
      <c r="F812" s="55" t="s">
        <v>2304</v>
      </c>
      <c r="G812" s="67" t="s">
        <v>5745</v>
      </c>
      <c r="H812" t="s">
        <v>6105</v>
      </c>
      <c r="I812" s="43" t="s">
        <v>3103</v>
      </c>
      <c r="J812" t="s">
        <v>6471</v>
      </c>
      <c r="K812" t="s">
        <v>6837</v>
      </c>
    </row>
    <row r="813" spans="1:11">
      <c r="A813" s="36"/>
      <c r="B813" s="36"/>
      <c r="C813" s="36"/>
      <c r="D813" s="41" t="s">
        <v>2411</v>
      </c>
      <c r="E813" t="s">
        <v>5385</v>
      </c>
      <c r="F813" s="55" t="s">
        <v>2304</v>
      </c>
      <c r="G813" s="67" t="s">
        <v>5746</v>
      </c>
      <c r="H813" t="s">
        <v>6106</v>
      </c>
      <c r="I813" s="43" t="s">
        <v>3103</v>
      </c>
      <c r="J813" t="s">
        <v>6472</v>
      </c>
      <c r="K813" t="s">
        <v>6838</v>
      </c>
    </row>
    <row r="814" spans="1:11">
      <c r="A814" s="36"/>
      <c r="B814" s="36"/>
      <c r="C814" s="36"/>
      <c r="D814" s="41" t="s">
        <v>2412</v>
      </c>
      <c r="E814" t="s">
        <v>5386</v>
      </c>
      <c r="F814" s="55" t="s">
        <v>2304</v>
      </c>
      <c r="G814" s="67" t="s">
        <v>5747</v>
      </c>
      <c r="H814" t="s">
        <v>6107</v>
      </c>
      <c r="I814" s="43" t="s">
        <v>3637</v>
      </c>
      <c r="J814" t="s">
        <v>6473</v>
      </c>
      <c r="K814" t="s">
        <v>6839</v>
      </c>
    </row>
    <row r="815" spans="1:11">
      <c r="A815" s="36"/>
      <c r="B815" s="36"/>
      <c r="C815" s="36"/>
      <c r="D815" s="41" t="s">
        <v>2413</v>
      </c>
      <c r="E815" t="s">
        <v>5387</v>
      </c>
      <c r="F815" s="55" t="s">
        <v>2302</v>
      </c>
      <c r="G815" s="67" t="s">
        <v>5748</v>
      </c>
      <c r="H815" t="s">
        <v>6108</v>
      </c>
      <c r="I815" s="43" t="s">
        <v>3637</v>
      </c>
      <c r="J815" t="s">
        <v>6474</v>
      </c>
      <c r="K815" t="s">
        <v>6840</v>
      </c>
    </row>
    <row r="816" spans="1:11">
      <c r="A816" s="36"/>
      <c r="B816" s="36"/>
      <c r="C816" s="36" t="s">
        <v>2167</v>
      </c>
      <c r="D816" s="41" t="s">
        <v>2414</v>
      </c>
      <c r="E816" t="s">
        <v>5388</v>
      </c>
      <c r="F816" s="55" t="s">
        <v>2302</v>
      </c>
      <c r="G816" s="67" t="s">
        <v>5749</v>
      </c>
      <c r="H816" t="s">
        <v>6109</v>
      </c>
      <c r="I816" s="43" t="s">
        <v>3103</v>
      </c>
      <c r="J816" t="s">
        <v>6475</v>
      </c>
      <c r="K816" t="s">
        <v>6841</v>
      </c>
    </row>
    <row r="817" spans="1:11">
      <c r="A817" s="36"/>
      <c r="B817" s="36"/>
      <c r="C817" s="36"/>
      <c r="D817" s="41" t="s">
        <v>2415</v>
      </c>
      <c r="E817" t="s">
        <v>5389</v>
      </c>
      <c r="F817" s="55" t="s">
        <v>2302</v>
      </c>
      <c r="G817" s="67" t="s">
        <v>5750</v>
      </c>
      <c r="H817" t="s">
        <v>6110</v>
      </c>
      <c r="I817" s="43" t="s">
        <v>3103</v>
      </c>
      <c r="J817" t="s">
        <v>6476</v>
      </c>
      <c r="K817" t="s">
        <v>6842</v>
      </c>
    </row>
    <row r="818" spans="1:11">
      <c r="A818" s="36"/>
      <c r="B818" s="36"/>
      <c r="C818" s="36"/>
      <c r="D818" s="41" t="s">
        <v>2416</v>
      </c>
      <c r="E818" t="s">
        <v>5390</v>
      </c>
      <c r="F818" s="55" t="s">
        <v>2302</v>
      </c>
      <c r="G818" t="s">
        <v>5751</v>
      </c>
      <c r="H818" t="s">
        <v>6111</v>
      </c>
      <c r="I818" s="43" t="s">
        <v>3637</v>
      </c>
      <c r="J818" t="s">
        <v>6477</v>
      </c>
      <c r="K818" t="s">
        <v>6843</v>
      </c>
    </row>
    <row r="819" spans="1:11">
      <c r="A819" s="36"/>
      <c r="B819" s="36"/>
      <c r="C819" s="36"/>
      <c r="D819" s="41" t="s">
        <v>2417</v>
      </c>
      <c r="E819" t="s">
        <v>5391</v>
      </c>
      <c r="F819" s="55" t="s">
        <v>2302</v>
      </c>
      <c r="G819" t="s">
        <v>5752</v>
      </c>
      <c r="H819" t="s">
        <v>6112</v>
      </c>
      <c r="I819" s="43" t="s">
        <v>3637</v>
      </c>
      <c r="J819" t="s">
        <v>6478</v>
      </c>
      <c r="K819" t="s">
        <v>6844</v>
      </c>
    </row>
    <row r="820" spans="1:11">
      <c r="A820" s="36"/>
      <c r="B820" s="36"/>
      <c r="C820" s="36"/>
      <c r="D820" s="41" t="s">
        <v>2418</v>
      </c>
      <c r="E820" t="s">
        <v>5392</v>
      </c>
      <c r="F820" s="55" t="s">
        <v>2302</v>
      </c>
      <c r="G820" t="s">
        <v>5753</v>
      </c>
      <c r="H820" t="s">
        <v>6113</v>
      </c>
      <c r="I820" s="43" t="s">
        <v>3103</v>
      </c>
      <c r="J820" t="s">
        <v>6479</v>
      </c>
      <c r="K820" t="s">
        <v>6845</v>
      </c>
    </row>
    <row r="821" spans="1:11">
      <c r="A821" s="36"/>
      <c r="B821" s="36"/>
      <c r="C821" s="36" t="s">
        <v>2168</v>
      </c>
      <c r="D821" s="41" t="s">
        <v>2419</v>
      </c>
      <c r="E821" t="s">
        <v>5393</v>
      </c>
      <c r="F821" s="55" t="s">
        <v>2302</v>
      </c>
      <c r="G821" t="s">
        <v>5754</v>
      </c>
      <c r="H821" t="s">
        <v>6114</v>
      </c>
      <c r="I821" s="43" t="s">
        <v>3637</v>
      </c>
      <c r="J821" t="s">
        <v>6480</v>
      </c>
      <c r="K821" t="s">
        <v>6846</v>
      </c>
    </row>
    <row r="822" spans="1:11">
      <c r="A822" s="36"/>
      <c r="B822" s="36"/>
      <c r="C822" s="36"/>
      <c r="D822" s="41" t="s">
        <v>2420</v>
      </c>
      <c r="E822" t="s">
        <v>5394</v>
      </c>
      <c r="F822" s="55" t="s">
        <v>2302</v>
      </c>
      <c r="G822" t="s">
        <v>5755</v>
      </c>
      <c r="H822" t="s">
        <v>6115</v>
      </c>
      <c r="I822" s="43" t="s">
        <v>3637</v>
      </c>
      <c r="J822" t="s">
        <v>6481</v>
      </c>
      <c r="K822" t="s">
        <v>6847</v>
      </c>
    </row>
    <row r="823" spans="1:11">
      <c r="A823" s="36"/>
      <c r="B823" s="36"/>
      <c r="C823" s="36"/>
      <c r="D823" s="41" t="s">
        <v>2421</v>
      </c>
      <c r="E823" t="s">
        <v>5395</v>
      </c>
      <c r="F823" s="55" t="s">
        <v>2302</v>
      </c>
      <c r="G823" t="s">
        <v>5756</v>
      </c>
      <c r="H823" t="s">
        <v>6116</v>
      </c>
      <c r="I823" s="43" t="s">
        <v>3637</v>
      </c>
      <c r="J823" t="s">
        <v>6452</v>
      </c>
      <c r="K823" t="s">
        <v>6848</v>
      </c>
    </row>
    <row r="824" spans="1:11">
      <c r="A824" s="36"/>
      <c r="B824" s="36"/>
      <c r="C824" s="36"/>
      <c r="D824" s="41" t="s">
        <v>2422</v>
      </c>
      <c r="E824" t="s">
        <v>5396</v>
      </c>
      <c r="F824" s="55" t="s">
        <v>2302</v>
      </c>
      <c r="G824" t="s">
        <v>5757</v>
      </c>
      <c r="H824" t="s">
        <v>6117</v>
      </c>
      <c r="I824" s="43" t="s">
        <v>3637</v>
      </c>
      <c r="J824" t="s">
        <v>6482</v>
      </c>
      <c r="K824" t="s">
        <v>6849</v>
      </c>
    </row>
    <row r="825" spans="1:11">
      <c r="A825" s="36"/>
      <c r="B825" s="36"/>
      <c r="C825" s="36"/>
      <c r="D825" s="41" t="s">
        <v>2423</v>
      </c>
      <c r="E825" t="s">
        <v>5397</v>
      </c>
      <c r="F825" s="55" t="s">
        <v>2302</v>
      </c>
      <c r="G825" t="s">
        <v>5758</v>
      </c>
      <c r="H825" t="s">
        <v>6118</v>
      </c>
      <c r="I825" s="43" t="s">
        <v>3103</v>
      </c>
      <c r="J825" t="s">
        <v>6483</v>
      </c>
      <c r="K825" t="s">
        <v>6850</v>
      </c>
    </row>
    <row r="826" spans="1:11">
      <c r="A826" s="36"/>
      <c r="B826" s="36"/>
      <c r="C826" s="36" t="s">
        <v>2169</v>
      </c>
      <c r="D826" s="41" t="s">
        <v>2424</v>
      </c>
      <c r="E826" t="s">
        <v>5398</v>
      </c>
      <c r="F826" s="55" t="s">
        <v>2302</v>
      </c>
      <c r="G826" t="s">
        <v>5759</v>
      </c>
      <c r="H826" t="s">
        <v>6119</v>
      </c>
      <c r="I826" s="43" t="s">
        <v>3637</v>
      </c>
      <c r="J826" t="s">
        <v>6484</v>
      </c>
      <c r="K826" t="s">
        <v>6851</v>
      </c>
    </row>
    <row r="827" spans="1:11">
      <c r="A827" s="36"/>
      <c r="B827" s="36"/>
      <c r="C827" s="36"/>
      <c r="D827" s="41" t="s">
        <v>2425</v>
      </c>
      <c r="E827" t="s">
        <v>5399</v>
      </c>
      <c r="F827" s="55" t="s">
        <v>2302</v>
      </c>
      <c r="G827" t="s">
        <v>5760</v>
      </c>
      <c r="H827" t="s">
        <v>6120</v>
      </c>
      <c r="I827" s="43" t="s">
        <v>3103</v>
      </c>
      <c r="J827" t="s">
        <v>6485</v>
      </c>
      <c r="K827" t="s">
        <v>6852</v>
      </c>
    </row>
    <row r="828" spans="1:11">
      <c r="A828" s="36"/>
      <c r="B828" s="36"/>
      <c r="C828" s="36"/>
      <c r="D828" s="41" t="s">
        <v>2426</v>
      </c>
      <c r="E828" t="s">
        <v>5400</v>
      </c>
      <c r="F828" s="55" t="s">
        <v>2302</v>
      </c>
      <c r="G828" t="s">
        <v>5761</v>
      </c>
      <c r="H828" t="s">
        <v>6121</v>
      </c>
      <c r="I828" s="43" t="s">
        <v>3103</v>
      </c>
      <c r="J828" t="s">
        <v>6486</v>
      </c>
      <c r="K828" t="s">
        <v>6853</v>
      </c>
    </row>
    <row r="829" spans="1:11">
      <c r="A829" s="36"/>
      <c r="B829" s="36"/>
      <c r="C829" s="36"/>
      <c r="D829" s="41" t="s">
        <v>2427</v>
      </c>
      <c r="E829" t="s">
        <v>5401</v>
      </c>
      <c r="F829" s="55" t="s">
        <v>2302</v>
      </c>
      <c r="G829" t="s">
        <v>5762</v>
      </c>
      <c r="H829" t="s">
        <v>6122</v>
      </c>
      <c r="I829" s="43" t="s">
        <v>3637</v>
      </c>
      <c r="J829" t="s">
        <v>6487</v>
      </c>
      <c r="K829" t="s">
        <v>6854</v>
      </c>
    </row>
    <row r="830" spans="1:11">
      <c r="A830" s="36"/>
      <c r="B830" s="36"/>
      <c r="C830" s="36"/>
      <c r="D830" s="41" t="s">
        <v>2428</v>
      </c>
      <c r="E830" t="s">
        <v>5402</v>
      </c>
      <c r="F830" s="55" t="s">
        <v>2302</v>
      </c>
      <c r="G830" t="s">
        <v>5763</v>
      </c>
      <c r="H830" t="s">
        <v>3748</v>
      </c>
      <c r="I830" s="43" t="s">
        <v>3103</v>
      </c>
      <c r="J830" t="s">
        <v>6488</v>
      </c>
      <c r="K830" t="s">
        <v>6855</v>
      </c>
    </row>
    <row r="831" spans="1:11">
      <c r="A831" s="36"/>
      <c r="B831" s="36" t="s">
        <v>2137</v>
      </c>
      <c r="C831" s="36" t="s">
        <v>2170</v>
      </c>
      <c r="D831" s="41" t="s">
        <v>2429</v>
      </c>
      <c r="E831" t="s">
        <v>5403</v>
      </c>
      <c r="F831" s="55" t="s">
        <v>2302</v>
      </c>
      <c r="G831" t="s">
        <v>5764</v>
      </c>
      <c r="H831" t="s">
        <v>6123</v>
      </c>
      <c r="I831" s="43" t="s">
        <v>3637</v>
      </c>
      <c r="J831" t="s">
        <v>6489</v>
      </c>
      <c r="K831" t="s">
        <v>6856</v>
      </c>
    </row>
    <row r="832" spans="1:11">
      <c r="A832" s="36"/>
      <c r="B832" s="36"/>
      <c r="C832" s="36"/>
      <c r="D832" s="41" t="s">
        <v>2430</v>
      </c>
      <c r="E832" t="s">
        <v>5404</v>
      </c>
      <c r="F832" s="55" t="s">
        <v>2303</v>
      </c>
      <c r="G832" t="s">
        <v>5765</v>
      </c>
      <c r="H832" t="s">
        <v>6124</v>
      </c>
      <c r="I832" s="43" t="s">
        <v>3103</v>
      </c>
      <c r="J832" t="s">
        <v>6490</v>
      </c>
      <c r="K832" t="s">
        <v>6857</v>
      </c>
    </row>
    <row r="833" spans="1:11">
      <c r="A833" s="36"/>
      <c r="B833" s="36"/>
      <c r="C833" s="36"/>
      <c r="D833" s="41" t="s">
        <v>2431</v>
      </c>
      <c r="E833" t="s">
        <v>5405</v>
      </c>
      <c r="F833" s="55" t="s">
        <v>2303</v>
      </c>
      <c r="G833" t="s">
        <v>5766</v>
      </c>
      <c r="H833" t="s">
        <v>6125</v>
      </c>
      <c r="I833" s="43" t="s">
        <v>3103</v>
      </c>
      <c r="J833" t="s">
        <v>6491</v>
      </c>
      <c r="K833" t="s">
        <v>6858</v>
      </c>
    </row>
    <row r="834" spans="1:11">
      <c r="A834" s="36"/>
      <c r="B834" s="36"/>
      <c r="C834" s="36"/>
      <c r="D834" s="41" t="s">
        <v>2432</v>
      </c>
      <c r="E834" t="s">
        <v>5406</v>
      </c>
      <c r="F834" s="55" t="s">
        <v>2303</v>
      </c>
      <c r="G834" t="s">
        <v>5767</v>
      </c>
      <c r="H834" t="s">
        <v>6126</v>
      </c>
      <c r="I834" s="43" t="s">
        <v>3637</v>
      </c>
      <c r="J834" t="s">
        <v>6492</v>
      </c>
      <c r="K834" t="s">
        <v>6859</v>
      </c>
    </row>
    <row r="835" spans="1:11">
      <c r="A835" s="36"/>
      <c r="B835" s="36"/>
      <c r="C835" s="36"/>
      <c r="D835" s="41" t="s">
        <v>2433</v>
      </c>
      <c r="E835" t="s">
        <v>5407</v>
      </c>
      <c r="F835" s="55" t="s">
        <v>2303</v>
      </c>
      <c r="G835" t="s">
        <v>5768</v>
      </c>
      <c r="H835" t="s">
        <v>6127</v>
      </c>
      <c r="I835" s="43" t="s">
        <v>3103</v>
      </c>
      <c r="J835" t="s">
        <v>6493</v>
      </c>
      <c r="K835" t="s">
        <v>6860</v>
      </c>
    </row>
    <row r="836" spans="1:11">
      <c r="A836" s="36"/>
      <c r="B836" s="36"/>
      <c r="C836" s="36" t="s">
        <v>2171</v>
      </c>
      <c r="D836" s="41" t="s">
        <v>2434</v>
      </c>
      <c r="E836" t="s">
        <v>5408</v>
      </c>
      <c r="F836" s="55" t="s">
        <v>2303</v>
      </c>
      <c r="G836" t="s">
        <v>5769</v>
      </c>
      <c r="H836" t="s">
        <v>6128</v>
      </c>
      <c r="I836" s="43" t="s">
        <v>3103</v>
      </c>
      <c r="J836" t="s">
        <v>6494</v>
      </c>
      <c r="K836" t="s">
        <v>6861</v>
      </c>
    </row>
    <row r="837" spans="1:11">
      <c r="A837" s="36"/>
      <c r="B837" s="36"/>
      <c r="C837" s="36"/>
      <c r="D837" s="41" t="s">
        <v>2435</v>
      </c>
      <c r="E837" t="s">
        <v>5409</v>
      </c>
      <c r="F837" s="55" t="s">
        <v>2302</v>
      </c>
      <c r="G837" t="s">
        <v>5770</v>
      </c>
      <c r="H837" t="s">
        <v>6129</v>
      </c>
      <c r="I837" s="43" t="s">
        <v>3103</v>
      </c>
      <c r="J837" t="s">
        <v>6495</v>
      </c>
      <c r="K837" t="s">
        <v>6862</v>
      </c>
    </row>
    <row r="838" spans="1:11">
      <c r="A838" s="36"/>
      <c r="B838" s="36"/>
      <c r="C838" s="36"/>
      <c r="D838" s="41" t="s">
        <v>2436</v>
      </c>
      <c r="E838" t="s">
        <v>5410</v>
      </c>
      <c r="F838" s="55" t="s">
        <v>2302</v>
      </c>
      <c r="G838" t="s">
        <v>5771</v>
      </c>
      <c r="H838" t="s">
        <v>6130</v>
      </c>
      <c r="I838" s="43" t="s">
        <v>3637</v>
      </c>
      <c r="J838" t="s">
        <v>6496</v>
      </c>
      <c r="K838" t="s">
        <v>6863</v>
      </c>
    </row>
    <row r="839" spans="1:11">
      <c r="A839" s="36"/>
      <c r="B839" s="36"/>
      <c r="C839" s="36"/>
      <c r="D839" s="41" t="s">
        <v>2437</v>
      </c>
      <c r="E839" t="s">
        <v>5411</v>
      </c>
      <c r="F839" s="55" t="s">
        <v>2302</v>
      </c>
      <c r="G839" t="s">
        <v>5772</v>
      </c>
      <c r="H839" t="s">
        <v>6131</v>
      </c>
      <c r="I839" s="43" t="s">
        <v>3637</v>
      </c>
      <c r="J839" t="s">
        <v>6497</v>
      </c>
      <c r="K839" t="s">
        <v>6864</v>
      </c>
    </row>
    <row r="840" spans="1:11">
      <c r="A840" s="36"/>
      <c r="B840" s="36"/>
      <c r="C840" s="36"/>
      <c r="D840" s="41" t="s">
        <v>2438</v>
      </c>
      <c r="E840" t="s">
        <v>5412</v>
      </c>
      <c r="F840" s="55" t="s">
        <v>2302</v>
      </c>
      <c r="G840" t="s">
        <v>5773</v>
      </c>
      <c r="H840" t="s">
        <v>6132</v>
      </c>
      <c r="I840" s="43" t="s">
        <v>3103</v>
      </c>
      <c r="J840" t="s">
        <v>6498</v>
      </c>
      <c r="K840" t="s">
        <v>6865</v>
      </c>
    </row>
    <row r="841" spans="1:11">
      <c r="A841" s="36"/>
      <c r="B841" s="36"/>
      <c r="C841" s="36" t="s">
        <v>2172</v>
      </c>
      <c r="D841" s="41" t="s">
        <v>2439</v>
      </c>
      <c r="E841" t="s">
        <v>5413</v>
      </c>
      <c r="F841" s="55" t="s">
        <v>2302</v>
      </c>
      <c r="G841" t="s">
        <v>5774</v>
      </c>
      <c r="H841" t="s">
        <v>6133</v>
      </c>
      <c r="I841" s="43" t="s">
        <v>3103</v>
      </c>
      <c r="J841" t="s">
        <v>6499</v>
      </c>
      <c r="K841" t="s">
        <v>6866</v>
      </c>
    </row>
    <row r="842" spans="1:11">
      <c r="A842" s="36"/>
      <c r="B842" s="36"/>
      <c r="C842" s="36"/>
      <c r="D842" s="41" t="s">
        <v>2440</v>
      </c>
      <c r="E842" t="s">
        <v>5414</v>
      </c>
      <c r="F842" s="55" t="s">
        <v>2302</v>
      </c>
      <c r="G842" t="s">
        <v>5775</v>
      </c>
      <c r="H842" t="s">
        <v>6134</v>
      </c>
      <c r="I842" s="43" t="s">
        <v>3637</v>
      </c>
      <c r="J842" t="s">
        <v>6500</v>
      </c>
      <c r="K842" t="s">
        <v>6867</v>
      </c>
    </row>
    <row r="843" spans="1:11">
      <c r="A843" s="36"/>
      <c r="B843" s="36"/>
      <c r="C843" s="36"/>
      <c r="D843" s="41" t="s">
        <v>2441</v>
      </c>
      <c r="E843" t="s">
        <v>5415</v>
      </c>
      <c r="F843" s="55" t="s">
        <v>2302</v>
      </c>
      <c r="G843" t="s">
        <v>5776</v>
      </c>
      <c r="H843" t="s">
        <v>6135</v>
      </c>
      <c r="I843" s="43" t="s">
        <v>3637</v>
      </c>
      <c r="J843" t="s">
        <v>6501</v>
      </c>
      <c r="K843" t="s">
        <v>6868</v>
      </c>
    </row>
    <row r="844" spans="1:11">
      <c r="A844" s="36"/>
      <c r="B844" s="36"/>
      <c r="C844" s="36"/>
      <c r="D844" s="41" t="s">
        <v>2442</v>
      </c>
      <c r="E844" t="s">
        <v>5416</v>
      </c>
      <c r="F844" s="55" t="s">
        <v>2302</v>
      </c>
      <c r="G844" t="s">
        <v>5777</v>
      </c>
      <c r="H844" t="s">
        <v>6136</v>
      </c>
      <c r="I844" s="43" t="s">
        <v>3103</v>
      </c>
      <c r="J844" t="s">
        <v>6502</v>
      </c>
      <c r="K844" t="s">
        <v>6869</v>
      </c>
    </row>
    <row r="845" spans="1:11">
      <c r="A845" s="36"/>
      <c r="B845" s="36"/>
      <c r="C845" s="36"/>
      <c r="D845" s="41" t="s">
        <v>2443</v>
      </c>
      <c r="E845" t="s">
        <v>5417</v>
      </c>
      <c r="F845" s="55" t="s">
        <v>2302</v>
      </c>
      <c r="G845" t="s">
        <v>5778</v>
      </c>
      <c r="H845" t="s">
        <v>6137</v>
      </c>
      <c r="I845" s="43" t="s">
        <v>3637</v>
      </c>
      <c r="J845" t="s">
        <v>6503</v>
      </c>
      <c r="K845" t="s">
        <v>6870</v>
      </c>
    </row>
    <row r="846" spans="1:11">
      <c r="A846" s="36"/>
      <c r="B846" s="36"/>
      <c r="C846" s="36" t="s">
        <v>2173</v>
      </c>
      <c r="D846" s="41" t="s">
        <v>2444</v>
      </c>
      <c r="E846" t="s">
        <v>5418</v>
      </c>
      <c r="F846" s="55" t="s">
        <v>2302</v>
      </c>
      <c r="G846" t="s">
        <v>5779</v>
      </c>
      <c r="H846" t="s">
        <v>6138</v>
      </c>
      <c r="I846" s="43" t="s">
        <v>3637</v>
      </c>
      <c r="J846" t="s">
        <v>6504</v>
      </c>
      <c r="K846" t="s">
        <v>6871</v>
      </c>
    </row>
    <row r="847" spans="1:11">
      <c r="A847" s="36"/>
      <c r="B847" s="36"/>
      <c r="C847" s="36"/>
      <c r="D847" s="41" t="s">
        <v>2445</v>
      </c>
      <c r="E847" t="s">
        <v>5419</v>
      </c>
      <c r="F847" s="55" t="s">
        <v>2302</v>
      </c>
      <c r="G847" t="s">
        <v>5780</v>
      </c>
      <c r="H847" t="s">
        <v>6139</v>
      </c>
      <c r="I847" s="43" t="s">
        <v>3637</v>
      </c>
      <c r="J847" t="s">
        <v>6505</v>
      </c>
      <c r="K847" t="s">
        <v>6872</v>
      </c>
    </row>
    <row r="848" spans="1:11">
      <c r="A848" s="36"/>
      <c r="B848" s="36"/>
      <c r="C848" s="36"/>
      <c r="D848" s="41" t="s">
        <v>2446</v>
      </c>
      <c r="E848" t="s">
        <v>5420</v>
      </c>
      <c r="F848" s="55" t="s">
        <v>2302</v>
      </c>
      <c r="G848" t="s">
        <v>5781</v>
      </c>
      <c r="H848" t="s">
        <v>6140</v>
      </c>
      <c r="I848" s="43" t="s">
        <v>3637</v>
      </c>
      <c r="J848" t="s">
        <v>6506</v>
      </c>
      <c r="K848" t="s">
        <v>6873</v>
      </c>
    </row>
    <row r="849" spans="1:11">
      <c r="A849" s="36"/>
      <c r="B849" s="36"/>
      <c r="C849" s="36"/>
      <c r="D849" s="41" t="s">
        <v>2447</v>
      </c>
      <c r="E849" t="s">
        <v>5421</v>
      </c>
      <c r="F849" s="55" t="s">
        <v>2302</v>
      </c>
      <c r="G849" t="s">
        <v>5782</v>
      </c>
      <c r="H849" t="s">
        <v>6141</v>
      </c>
      <c r="I849" s="43" t="s">
        <v>3103</v>
      </c>
      <c r="J849" t="s">
        <v>6507</v>
      </c>
      <c r="K849" t="s">
        <v>6874</v>
      </c>
    </row>
    <row r="850" spans="1:11">
      <c r="A850" s="36"/>
      <c r="B850" s="36"/>
      <c r="C850" s="36"/>
      <c r="D850" s="41" t="s">
        <v>2448</v>
      </c>
      <c r="E850" t="s">
        <v>5422</v>
      </c>
      <c r="F850" s="55" t="s">
        <v>2303</v>
      </c>
      <c r="G850" t="s">
        <v>5783</v>
      </c>
      <c r="H850" t="s">
        <v>6142</v>
      </c>
      <c r="I850" s="43" t="s">
        <v>3637</v>
      </c>
      <c r="J850" t="s">
        <v>6508</v>
      </c>
      <c r="K850" t="s">
        <v>6875</v>
      </c>
    </row>
    <row r="851" spans="1:11" ht="15.5">
      <c r="A851" s="36"/>
      <c r="B851" s="36"/>
      <c r="C851" s="36" t="s">
        <v>2174</v>
      </c>
      <c r="D851" s="40" t="s">
        <v>2449</v>
      </c>
      <c r="E851" t="s">
        <v>5423</v>
      </c>
      <c r="F851" s="55" t="s">
        <v>2302</v>
      </c>
      <c r="G851" t="s">
        <v>5784</v>
      </c>
      <c r="H851" t="s">
        <v>6143</v>
      </c>
      <c r="I851" s="43" t="s">
        <v>3103</v>
      </c>
      <c r="J851" t="s">
        <v>6509</v>
      </c>
      <c r="K851" t="s">
        <v>6876</v>
      </c>
    </row>
    <row r="852" spans="1:11" ht="15.5">
      <c r="A852" s="36"/>
      <c r="B852" s="36"/>
      <c r="C852" s="36"/>
      <c r="D852" s="40" t="s">
        <v>2450</v>
      </c>
      <c r="E852" t="s">
        <v>5424</v>
      </c>
      <c r="F852" s="55" t="s">
        <v>2302</v>
      </c>
      <c r="G852" t="s">
        <v>5785</v>
      </c>
      <c r="H852" t="s">
        <v>6144</v>
      </c>
      <c r="I852" s="43" t="s">
        <v>3103</v>
      </c>
      <c r="J852" t="s">
        <v>6510</v>
      </c>
      <c r="K852" t="s">
        <v>6877</v>
      </c>
    </row>
    <row r="853" spans="1:11" ht="15.5">
      <c r="A853" s="36"/>
      <c r="B853" s="36"/>
      <c r="C853" s="36"/>
      <c r="D853" s="40" t="s">
        <v>2451</v>
      </c>
      <c r="E853" t="s">
        <v>5425</v>
      </c>
      <c r="F853" s="55" t="s">
        <v>2302</v>
      </c>
      <c r="G853" t="s">
        <v>5786</v>
      </c>
      <c r="H853" t="s">
        <v>6145</v>
      </c>
      <c r="I853" s="43" t="s">
        <v>3637</v>
      </c>
      <c r="J853" t="s">
        <v>6511</v>
      </c>
      <c r="K853" t="s">
        <v>6878</v>
      </c>
    </row>
    <row r="854" spans="1:11" ht="15.5">
      <c r="A854" s="36"/>
      <c r="B854" s="36"/>
      <c r="C854" s="36"/>
      <c r="D854" s="40" t="s">
        <v>2452</v>
      </c>
      <c r="E854" t="s">
        <v>5426</v>
      </c>
      <c r="F854" s="55" t="s">
        <v>2302</v>
      </c>
      <c r="G854" t="s">
        <v>5787</v>
      </c>
      <c r="H854" t="s">
        <v>6146</v>
      </c>
      <c r="I854" s="43" t="s">
        <v>3103</v>
      </c>
      <c r="J854" t="s">
        <v>6512</v>
      </c>
      <c r="K854" t="s">
        <v>6879</v>
      </c>
    </row>
    <row r="855" spans="1:11" ht="15.5">
      <c r="A855" s="36"/>
      <c r="B855" s="36"/>
      <c r="C855" s="36"/>
      <c r="D855" s="40" t="s">
        <v>2453</v>
      </c>
      <c r="E855" t="s">
        <v>5427</v>
      </c>
      <c r="F855" s="55" t="s">
        <v>2304</v>
      </c>
      <c r="G855" t="s">
        <v>5788</v>
      </c>
      <c r="H855" t="s">
        <v>6147</v>
      </c>
      <c r="I855" s="43" t="s">
        <v>3637</v>
      </c>
      <c r="J855" t="s">
        <v>6513</v>
      </c>
      <c r="K855" t="s">
        <v>6880</v>
      </c>
    </row>
    <row r="856" spans="1:11" ht="15.5">
      <c r="A856" s="36"/>
      <c r="B856" s="36" t="s">
        <v>2138</v>
      </c>
      <c r="C856" s="36" t="s">
        <v>2175</v>
      </c>
      <c r="D856" s="40" t="s">
        <v>2454</v>
      </c>
      <c r="E856" t="s">
        <v>5428</v>
      </c>
      <c r="F856" s="55" t="s">
        <v>2302</v>
      </c>
      <c r="G856" t="s">
        <v>5789</v>
      </c>
      <c r="H856" t="s">
        <v>6148</v>
      </c>
      <c r="I856" s="43" t="s">
        <v>3103</v>
      </c>
      <c r="J856" t="s">
        <v>6514</v>
      </c>
      <c r="K856" t="s">
        <v>6881</v>
      </c>
    </row>
    <row r="857" spans="1:11" ht="15.5">
      <c r="A857" s="36"/>
      <c r="B857" s="36"/>
      <c r="C857" s="36"/>
      <c r="D857" s="40" t="s">
        <v>2455</v>
      </c>
      <c r="E857" t="s">
        <v>5429</v>
      </c>
      <c r="F857" s="55" t="s">
        <v>2302</v>
      </c>
      <c r="G857" t="s">
        <v>5790</v>
      </c>
      <c r="H857" t="s">
        <v>6149</v>
      </c>
      <c r="I857" s="43" t="s">
        <v>3103</v>
      </c>
      <c r="J857" t="s">
        <v>6515</v>
      </c>
      <c r="K857" t="s">
        <v>6882</v>
      </c>
    </row>
    <row r="858" spans="1:11" ht="15.5">
      <c r="A858" s="36"/>
      <c r="B858" s="36"/>
      <c r="C858" s="36"/>
      <c r="D858" s="40" t="s">
        <v>2456</v>
      </c>
      <c r="E858" t="s">
        <v>5430</v>
      </c>
      <c r="F858" s="55" t="s">
        <v>2302</v>
      </c>
      <c r="G858" t="s">
        <v>5791</v>
      </c>
      <c r="H858" t="s">
        <v>6150</v>
      </c>
      <c r="I858" s="43" t="s">
        <v>3637</v>
      </c>
      <c r="J858" t="s">
        <v>6516</v>
      </c>
      <c r="K858" t="s">
        <v>6883</v>
      </c>
    </row>
    <row r="859" spans="1:11" ht="15.5">
      <c r="A859" s="36"/>
      <c r="B859" s="36"/>
      <c r="C859" s="36"/>
      <c r="D859" s="40" t="s">
        <v>2457</v>
      </c>
      <c r="E859" t="s">
        <v>5431</v>
      </c>
      <c r="F859" s="55" t="s">
        <v>2302</v>
      </c>
      <c r="G859" t="s">
        <v>5792</v>
      </c>
      <c r="H859" t="s">
        <v>6151</v>
      </c>
      <c r="I859" s="43" t="s">
        <v>3103</v>
      </c>
      <c r="J859" t="s">
        <v>6517</v>
      </c>
      <c r="K859" t="s">
        <v>6884</v>
      </c>
    </row>
    <row r="860" spans="1:11" ht="15.5">
      <c r="A860" s="36"/>
      <c r="B860" s="36"/>
      <c r="C860" s="36"/>
      <c r="D860" s="40" t="s">
        <v>2458</v>
      </c>
      <c r="E860" t="s">
        <v>5432</v>
      </c>
      <c r="F860" s="55" t="s">
        <v>2302</v>
      </c>
      <c r="G860" t="s">
        <v>5793</v>
      </c>
      <c r="H860" t="s">
        <v>6152</v>
      </c>
      <c r="I860" s="43" t="s">
        <v>3103</v>
      </c>
      <c r="J860" t="s">
        <v>6518</v>
      </c>
      <c r="K860" t="s">
        <v>6885</v>
      </c>
    </row>
    <row r="861" spans="1:11" ht="15.5">
      <c r="A861" s="36"/>
      <c r="B861" s="36"/>
      <c r="C861" s="36" t="s">
        <v>2176</v>
      </c>
      <c r="D861" s="40" t="s">
        <v>2459</v>
      </c>
      <c r="E861" t="s">
        <v>5433</v>
      </c>
      <c r="F861" s="55" t="s">
        <v>2302</v>
      </c>
      <c r="G861" t="s">
        <v>5794</v>
      </c>
      <c r="H861" t="s">
        <v>6153</v>
      </c>
      <c r="I861" s="43" t="s">
        <v>3103</v>
      </c>
      <c r="J861" t="s">
        <v>6519</v>
      </c>
      <c r="K861" t="s">
        <v>6886</v>
      </c>
    </row>
    <row r="862" spans="1:11" ht="15.5">
      <c r="A862" s="36"/>
      <c r="B862" s="36"/>
      <c r="C862" s="36"/>
      <c r="D862" s="40" t="s">
        <v>2460</v>
      </c>
      <c r="E862" t="s">
        <v>5434</v>
      </c>
      <c r="F862" s="55" t="s">
        <v>2303</v>
      </c>
      <c r="G862" t="s">
        <v>5795</v>
      </c>
      <c r="H862" t="s">
        <v>6154</v>
      </c>
      <c r="I862" s="43" t="s">
        <v>3637</v>
      </c>
      <c r="J862" t="s">
        <v>6520</v>
      </c>
      <c r="K862" t="s">
        <v>6887</v>
      </c>
    </row>
    <row r="863" spans="1:11" ht="15.5">
      <c r="A863" s="36"/>
      <c r="B863" s="36"/>
      <c r="C863" s="36"/>
      <c r="D863" s="40" t="s">
        <v>2461</v>
      </c>
      <c r="E863" t="s">
        <v>5435</v>
      </c>
      <c r="F863" s="55" t="s">
        <v>2302</v>
      </c>
      <c r="G863" t="s">
        <v>5796</v>
      </c>
      <c r="H863" t="s">
        <v>6155</v>
      </c>
      <c r="I863" s="43" t="s">
        <v>3637</v>
      </c>
      <c r="J863" t="s">
        <v>6521</v>
      </c>
      <c r="K863" t="s">
        <v>6888</v>
      </c>
    </row>
    <row r="864" spans="1:11" ht="15.5">
      <c r="A864" s="36"/>
      <c r="B864" s="36"/>
      <c r="C864" s="36"/>
      <c r="D864" s="40" t="s">
        <v>2462</v>
      </c>
      <c r="E864" t="s">
        <v>5436</v>
      </c>
      <c r="F864" s="55" t="s">
        <v>2302</v>
      </c>
      <c r="G864" t="s">
        <v>5797</v>
      </c>
      <c r="H864" t="s">
        <v>6156</v>
      </c>
      <c r="I864" s="43" t="s">
        <v>3103</v>
      </c>
      <c r="J864" t="s">
        <v>6522</v>
      </c>
      <c r="K864" t="s">
        <v>6889</v>
      </c>
    </row>
    <row r="865" spans="1:11" ht="15.5">
      <c r="A865" s="36"/>
      <c r="B865" s="36"/>
      <c r="C865" s="36"/>
      <c r="D865" s="40" t="s">
        <v>2463</v>
      </c>
      <c r="E865" t="s">
        <v>5437</v>
      </c>
      <c r="F865" s="55" t="s">
        <v>2302</v>
      </c>
      <c r="G865" t="s">
        <v>5798</v>
      </c>
      <c r="H865" t="s">
        <v>6157</v>
      </c>
      <c r="I865" s="43" t="s">
        <v>3103</v>
      </c>
      <c r="J865" t="s">
        <v>6523</v>
      </c>
      <c r="K865" t="s">
        <v>6890</v>
      </c>
    </row>
    <row r="866" spans="1:11" ht="15.5">
      <c r="A866" s="36"/>
      <c r="B866" s="36"/>
      <c r="C866" s="36" t="s">
        <v>2177</v>
      </c>
      <c r="D866" s="40" t="s">
        <v>2464</v>
      </c>
      <c r="E866" t="s">
        <v>5438</v>
      </c>
      <c r="F866" s="55" t="s">
        <v>2303</v>
      </c>
      <c r="G866" t="s">
        <v>5799</v>
      </c>
      <c r="H866" t="s">
        <v>6158</v>
      </c>
      <c r="I866" s="43" t="s">
        <v>3637</v>
      </c>
      <c r="J866" t="s">
        <v>6524</v>
      </c>
      <c r="K866" t="s">
        <v>6891</v>
      </c>
    </row>
    <row r="867" spans="1:11" ht="15.5">
      <c r="A867" s="36"/>
      <c r="B867" s="36"/>
      <c r="C867" s="36"/>
      <c r="D867" s="40" t="s">
        <v>2465</v>
      </c>
      <c r="E867" t="s">
        <v>5439</v>
      </c>
      <c r="F867" s="55" t="s">
        <v>2303</v>
      </c>
      <c r="G867" t="s">
        <v>5800</v>
      </c>
      <c r="H867" t="s">
        <v>6159</v>
      </c>
      <c r="I867" s="43" t="s">
        <v>3637</v>
      </c>
      <c r="J867" t="s">
        <v>6525</v>
      </c>
      <c r="K867" t="s">
        <v>6892</v>
      </c>
    </row>
    <row r="868" spans="1:11" ht="15.5">
      <c r="A868" s="36"/>
      <c r="B868" s="36"/>
      <c r="C868" s="36"/>
      <c r="D868" s="40" t="s">
        <v>2466</v>
      </c>
      <c r="E868" t="s">
        <v>5440</v>
      </c>
      <c r="F868" s="55" t="s">
        <v>2303</v>
      </c>
      <c r="G868" t="s">
        <v>5801</v>
      </c>
      <c r="H868" t="s">
        <v>6160</v>
      </c>
      <c r="I868" s="43" t="s">
        <v>3103</v>
      </c>
      <c r="J868" t="s">
        <v>6526</v>
      </c>
      <c r="K868" t="s">
        <v>6893</v>
      </c>
    </row>
    <row r="869" spans="1:11" ht="15.5">
      <c r="A869" s="36"/>
      <c r="B869" s="36"/>
      <c r="C869" s="36"/>
      <c r="D869" s="40" t="s">
        <v>2467</v>
      </c>
      <c r="E869" t="s">
        <v>5441</v>
      </c>
      <c r="F869" s="55" t="s">
        <v>2303</v>
      </c>
      <c r="G869" t="s">
        <v>5802</v>
      </c>
      <c r="H869" t="s">
        <v>6161</v>
      </c>
      <c r="I869" s="43" t="s">
        <v>3637</v>
      </c>
      <c r="J869" t="s">
        <v>6527</v>
      </c>
      <c r="K869" t="s">
        <v>6894</v>
      </c>
    </row>
    <row r="870" spans="1:11" ht="15.5">
      <c r="A870" s="36"/>
      <c r="B870" s="36"/>
      <c r="C870" s="36"/>
      <c r="D870" s="40" t="s">
        <v>2468</v>
      </c>
      <c r="E870" t="s">
        <v>5442</v>
      </c>
      <c r="F870" s="55" t="s">
        <v>2303</v>
      </c>
      <c r="G870" t="s">
        <v>5803</v>
      </c>
      <c r="H870" t="s">
        <v>6162</v>
      </c>
      <c r="I870" s="43" t="s">
        <v>3637</v>
      </c>
      <c r="J870" t="s">
        <v>6528</v>
      </c>
      <c r="K870" t="s">
        <v>6895</v>
      </c>
    </row>
    <row r="871" spans="1:11" ht="15.5">
      <c r="A871" s="36"/>
      <c r="B871" s="36"/>
      <c r="C871" s="36" t="s">
        <v>2178</v>
      </c>
      <c r="D871" s="40" t="s">
        <v>2469</v>
      </c>
      <c r="E871" t="s">
        <v>5443</v>
      </c>
      <c r="F871" s="55" t="s">
        <v>2303</v>
      </c>
      <c r="G871" t="s">
        <v>5804</v>
      </c>
      <c r="H871" t="s">
        <v>6163</v>
      </c>
      <c r="I871" s="43" t="s">
        <v>3637</v>
      </c>
      <c r="J871" t="s">
        <v>6529</v>
      </c>
      <c r="K871" t="s">
        <v>6896</v>
      </c>
    </row>
    <row r="872" spans="1:11" ht="15.5">
      <c r="A872" s="36"/>
      <c r="B872" s="36"/>
      <c r="C872" s="36"/>
      <c r="D872" s="40" t="s">
        <v>2470</v>
      </c>
      <c r="E872" t="s">
        <v>5444</v>
      </c>
      <c r="F872" s="55" t="s">
        <v>2302</v>
      </c>
      <c r="G872" t="s">
        <v>5805</v>
      </c>
      <c r="H872" t="s">
        <v>6164</v>
      </c>
      <c r="I872" s="43" t="s">
        <v>3637</v>
      </c>
      <c r="J872" t="s">
        <v>6530</v>
      </c>
      <c r="K872" t="s">
        <v>6897</v>
      </c>
    </row>
    <row r="873" spans="1:11" ht="15.5">
      <c r="A873" s="36"/>
      <c r="B873" s="36"/>
      <c r="C873" s="36"/>
      <c r="D873" s="40" t="s">
        <v>2471</v>
      </c>
      <c r="E873" t="s">
        <v>5445</v>
      </c>
      <c r="F873" s="55" t="s">
        <v>2302</v>
      </c>
      <c r="G873" t="s">
        <v>5806</v>
      </c>
      <c r="H873" t="s">
        <v>6165</v>
      </c>
      <c r="I873" s="43" t="s">
        <v>3103</v>
      </c>
      <c r="J873" t="s">
        <v>6531</v>
      </c>
      <c r="K873" t="s">
        <v>6898</v>
      </c>
    </row>
    <row r="874" spans="1:11" ht="15.5">
      <c r="A874" s="36"/>
      <c r="B874" s="36"/>
      <c r="C874" s="36"/>
      <c r="D874" s="40" t="s">
        <v>2472</v>
      </c>
      <c r="E874" t="s">
        <v>5446</v>
      </c>
      <c r="F874" s="55" t="s">
        <v>2302</v>
      </c>
      <c r="G874" t="s">
        <v>5807</v>
      </c>
      <c r="H874" t="s">
        <v>6166</v>
      </c>
      <c r="I874" s="43" t="s">
        <v>3637</v>
      </c>
      <c r="J874" t="s">
        <v>6532</v>
      </c>
      <c r="K874" t="s">
        <v>6899</v>
      </c>
    </row>
    <row r="875" spans="1:11" ht="15.5">
      <c r="A875" s="36"/>
      <c r="B875" s="36"/>
      <c r="C875" s="36"/>
      <c r="D875" s="40" t="s">
        <v>2473</v>
      </c>
      <c r="E875" t="s">
        <v>5447</v>
      </c>
      <c r="F875" s="55" t="s">
        <v>2302</v>
      </c>
      <c r="G875" t="s">
        <v>5808</v>
      </c>
      <c r="H875" t="s">
        <v>6167</v>
      </c>
      <c r="I875" s="43" t="s">
        <v>3103</v>
      </c>
      <c r="J875" t="s">
        <v>6533</v>
      </c>
      <c r="K875" t="s">
        <v>6900</v>
      </c>
    </row>
    <row r="876" spans="1:11" ht="15.5">
      <c r="A876" s="36"/>
      <c r="B876" s="36"/>
      <c r="C876" s="36" t="s">
        <v>2179</v>
      </c>
      <c r="D876" s="40" t="s">
        <v>2474</v>
      </c>
      <c r="E876" t="s">
        <v>5448</v>
      </c>
      <c r="F876" s="55" t="s">
        <v>2302</v>
      </c>
      <c r="G876" t="s">
        <v>5809</v>
      </c>
      <c r="H876" t="s">
        <v>6168</v>
      </c>
      <c r="I876" s="43" t="s">
        <v>3103</v>
      </c>
      <c r="J876" t="s">
        <v>6534</v>
      </c>
      <c r="K876" t="s">
        <v>6901</v>
      </c>
    </row>
    <row r="877" spans="1:11" ht="15.5">
      <c r="A877" s="36"/>
      <c r="B877" s="36"/>
      <c r="C877" s="36"/>
      <c r="D877" s="40" t="s">
        <v>2475</v>
      </c>
      <c r="E877" t="s">
        <v>5449</v>
      </c>
      <c r="F877" s="55" t="s">
        <v>2302</v>
      </c>
      <c r="G877" t="s">
        <v>5810</v>
      </c>
      <c r="H877" t="s">
        <v>6169</v>
      </c>
      <c r="I877" s="43" t="s">
        <v>3637</v>
      </c>
      <c r="J877" t="s">
        <v>6535</v>
      </c>
      <c r="K877" t="s">
        <v>6902</v>
      </c>
    </row>
    <row r="878" spans="1:11" ht="15.5">
      <c r="A878" s="36"/>
      <c r="B878" s="36"/>
      <c r="C878" s="36"/>
      <c r="D878" s="40" t="s">
        <v>2476</v>
      </c>
      <c r="E878" t="s">
        <v>5450</v>
      </c>
      <c r="F878" s="55" t="s">
        <v>2304</v>
      </c>
      <c r="G878" t="s">
        <v>5811</v>
      </c>
      <c r="H878" t="s">
        <v>6170</v>
      </c>
      <c r="I878" s="43" t="s">
        <v>3103</v>
      </c>
      <c r="J878" t="s">
        <v>6536</v>
      </c>
      <c r="K878" t="s">
        <v>6903</v>
      </c>
    </row>
    <row r="879" spans="1:11" ht="15.5">
      <c r="A879" s="36"/>
      <c r="B879" s="36"/>
      <c r="C879" s="36"/>
      <c r="D879" s="40" t="s">
        <v>2477</v>
      </c>
      <c r="E879" t="s">
        <v>5451</v>
      </c>
      <c r="F879" s="55" t="s">
        <v>2302</v>
      </c>
      <c r="G879" t="s">
        <v>5812</v>
      </c>
      <c r="H879" t="s">
        <v>6171</v>
      </c>
      <c r="I879" s="43" t="s">
        <v>3637</v>
      </c>
      <c r="J879" t="s">
        <v>6537</v>
      </c>
      <c r="K879" t="s">
        <v>6904</v>
      </c>
    </row>
    <row r="880" spans="1:11" ht="15.5">
      <c r="A880" s="36"/>
      <c r="B880" s="36"/>
      <c r="C880" s="36"/>
      <c r="D880" s="40" t="s">
        <v>2478</v>
      </c>
      <c r="E880" t="s">
        <v>5452</v>
      </c>
      <c r="F880" s="55" t="s">
        <v>2302</v>
      </c>
      <c r="G880" t="s">
        <v>5813</v>
      </c>
      <c r="H880" t="s">
        <v>6172</v>
      </c>
      <c r="I880" s="43" t="s">
        <v>3103</v>
      </c>
      <c r="J880" t="s">
        <v>6538</v>
      </c>
      <c r="K880" t="s">
        <v>6905</v>
      </c>
    </row>
    <row r="881" spans="1:11" ht="15.5">
      <c r="A881" s="36"/>
      <c r="B881" s="36" t="s">
        <v>2139</v>
      </c>
      <c r="C881" s="36" t="s">
        <v>2180</v>
      </c>
      <c r="D881" s="40" t="s">
        <v>2479</v>
      </c>
      <c r="E881" t="s">
        <v>5453</v>
      </c>
      <c r="F881" s="55" t="s">
        <v>2302</v>
      </c>
      <c r="G881" t="s">
        <v>5814</v>
      </c>
      <c r="H881" t="s">
        <v>6173</v>
      </c>
      <c r="I881" s="43" t="s">
        <v>3103</v>
      </c>
      <c r="J881" t="s">
        <v>6539</v>
      </c>
      <c r="K881" t="s">
        <v>6906</v>
      </c>
    </row>
    <row r="882" spans="1:11" ht="15.5">
      <c r="A882" s="36"/>
      <c r="B882" s="36"/>
      <c r="C882" s="36"/>
      <c r="D882" s="40" t="s">
        <v>2480</v>
      </c>
      <c r="E882" t="s">
        <v>5454</v>
      </c>
      <c r="F882" s="55" t="s">
        <v>2302</v>
      </c>
      <c r="G882" t="s">
        <v>5815</v>
      </c>
      <c r="H882" t="s">
        <v>6174</v>
      </c>
      <c r="I882" s="43" t="s">
        <v>3637</v>
      </c>
      <c r="J882" t="s">
        <v>6544</v>
      </c>
      <c r="K882" t="s">
        <v>6907</v>
      </c>
    </row>
    <row r="883" spans="1:11" ht="15.5">
      <c r="A883" s="36"/>
      <c r="B883" s="36"/>
      <c r="C883" s="36"/>
      <c r="D883" s="40" t="s">
        <v>2481</v>
      </c>
      <c r="E883" t="s">
        <v>5455</v>
      </c>
      <c r="F883" s="55" t="s">
        <v>2304</v>
      </c>
      <c r="G883" t="s">
        <v>5816</v>
      </c>
      <c r="H883" t="s">
        <v>6175</v>
      </c>
      <c r="I883" s="43" t="s">
        <v>3103</v>
      </c>
      <c r="J883" t="s">
        <v>6529</v>
      </c>
      <c r="K883" t="s">
        <v>6908</v>
      </c>
    </row>
    <row r="884" spans="1:11" ht="15.5">
      <c r="A884" s="36"/>
      <c r="B884" s="36"/>
      <c r="C884" s="36"/>
      <c r="D884" s="40" t="s">
        <v>2482</v>
      </c>
      <c r="E884" t="s">
        <v>5456</v>
      </c>
      <c r="F884" s="55" t="s">
        <v>2302</v>
      </c>
      <c r="G884" t="s">
        <v>5817</v>
      </c>
      <c r="H884" t="s">
        <v>6176</v>
      </c>
      <c r="I884" s="43" t="s">
        <v>3103</v>
      </c>
      <c r="J884" t="s">
        <v>6540</v>
      </c>
      <c r="K884" t="s">
        <v>6909</v>
      </c>
    </row>
    <row r="885" spans="1:11" ht="15.5">
      <c r="A885" s="36"/>
      <c r="B885" s="36"/>
      <c r="C885" s="36"/>
      <c r="D885" s="40" t="s">
        <v>2483</v>
      </c>
      <c r="E885" t="s">
        <v>5457</v>
      </c>
      <c r="F885" s="55" t="s">
        <v>2302</v>
      </c>
      <c r="G885" t="s">
        <v>5818</v>
      </c>
      <c r="H885" t="s">
        <v>6177</v>
      </c>
      <c r="I885" s="43" t="s">
        <v>3103</v>
      </c>
      <c r="J885" t="s">
        <v>6541</v>
      </c>
      <c r="K885" t="s">
        <v>6910</v>
      </c>
    </row>
    <row r="886" spans="1:11" ht="15.5">
      <c r="A886" s="36"/>
      <c r="B886" s="36"/>
      <c r="C886" s="36" t="s">
        <v>2181</v>
      </c>
      <c r="D886" s="40" t="s">
        <v>2484</v>
      </c>
      <c r="E886" t="s">
        <v>5458</v>
      </c>
      <c r="F886" s="55" t="s">
        <v>2302</v>
      </c>
      <c r="G886" t="s">
        <v>5819</v>
      </c>
      <c r="H886" t="s">
        <v>6178</v>
      </c>
      <c r="I886" s="43" t="s">
        <v>3637</v>
      </c>
      <c r="J886" t="s">
        <v>6542</v>
      </c>
      <c r="K886" t="s">
        <v>6911</v>
      </c>
    </row>
    <row r="887" spans="1:11" ht="15.5">
      <c r="A887" s="36"/>
      <c r="B887" s="36"/>
      <c r="C887" s="36"/>
      <c r="D887" s="40" t="s">
        <v>2485</v>
      </c>
      <c r="E887" t="s">
        <v>5459</v>
      </c>
      <c r="F887" s="55" t="s">
        <v>2302</v>
      </c>
      <c r="G887" t="s">
        <v>5820</v>
      </c>
      <c r="H887" t="s">
        <v>6178</v>
      </c>
      <c r="I887" s="43" t="s">
        <v>3637</v>
      </c>
      <c r="J887" t="s">
        <v>6543</v>
      </c>
      <c r="K887" t="s">
        <v>6912</v>
      </c>
    </row>
    <row r="888" spans="1:11" ht="15.5">
      <c r="A888" s="36"/>
      <c r="B888" s="36"/>
      <c r="C888" s="36"/>
      <c r="D888" s="40" t="s">
        <v>2486</v>
      </c>
      <c r="E888" t="s">
        <v>5460</v>
      </c>
      <c r="F888" s="55" t="s">
        <v>2302</v>
      </c>
      <c r="G888" t="s">
        <v>5821</v>
      </c>
      <c r="H888" t="s">
        <v>6179</v>
      </c>
      <c r="I888" s="43" t="s">
        <v>3103</v>
      </c>
      <c r="J888" t="s">
        <v>6544</v>
      </c>
      <c r="K888" t="s">
        <v>6913</v>
      </c>
    </row>
    <row r="889" spans="1:11" ht="15.5">
      <c r="A889" s="36"/>
      <c r="B889" s="36"/>
      <c r="C889" s="36"/>
      <c r="D889" s="40" t="s">
        <v>2487</v>
      </c>
      <c r="E889" t="s">
        <v>5461</v>
      </c>
      <c r="F889" s="55" t="s">
        <v>2302</v>
      </c>
      <c r="G889" t="s">
        <v>5822</v>
      </c>
      <c r="H889" t="s">
        <v>6180</v>
      </c>
      <c r="I889" s="43" t="s">
        <v>3103</v>
      </c>
      <c r="J889" t="s">
        <v>6545</v>
      </c>
      <c r="K889" t="s">
        <v>6914</v>
      </c>
    </row>
    <row r="890" spans="1:11" ht="15.5">
      <c r="A890" s="36"/>
      <c r="B890" s="36"/>
      <c r="C890" s="36"/>
      <c r="D890" s="40" t="s">
        <v>2488</v>
      </c>
      <c r="E890" t="s">
        <v>5462</v>
      </c>
      <c r="F890" s="55" t="s">
        <v>2304</v>
      </c>
      <c r="G890" t="s">
        <v>5823</v>
      </c>
      <c r="H890" t="s">
        <v>6181</v>
      </c>
      <c r="I890" s="43" t="s">
        <v>3637</v>
      </c>
      <c r="J890" t="s">
        <v>6546</v>
      </c>
      <c r="K890" t="s">
        <v>6915</v>
      </c>
    </row>
    <row r="891" spans="1:11" ht="15.5">
      <c r="A891" s="36"/>
      <c r="B891" s="36"/>
      <c r="C891" s="36" t="s">
        <v>2182</v>
      </c>
      <c r="D891" s="40" t="s">
        <v>2489</v>
      </c>
      <c r="E891" t="s">
        <v>5463</v>
      </c>
      <c r="F891" s="55" t="s">
        <v>2304</v>
      </c>
      <c r="G891" t="s">
        <v>5824</v>
      </c>
      <c r="H891" t="s">
        <v>6182</v>
      </c>
      <c r="I891" s="43" t="s">
        <v>3637</v>
      </c>
      <c r="J891" t="s">
        <v>6547</v>
      </c>
      <c r="K891" t="s">
        <v>6916</v>
      </c>
    </row>
    <row r="892" spans="1:11" ht="15.5">
      <c r="A892" s="36"/>
      <c r="B892" s="36"/>
      <c r="C892" s="36"/>
      <c r="D892" s="40" t="s">
        <v>2490</v>
      </c>
      <c r="E892" t="s">
        <v>5464</v>
      </c>
      <c r="F892" s="55" t="s">
        <v>2304</v>
      </c>
      <c r="G892" t="s">
        <v>5825</v>
      </c>
      <c r="H892" t="s">
        <v>6183</v>
      </c>
      <c r="I892" s="43" t="s">
        <v>3103</v>
      </c>
      <c r="J892" t="s">
        <v>6548</v>
      </c>
      <c r="K892" t="s">
        <v>6917</v>
      </c>
    </row>
    <row r="893" spans="1:11" ht="15.5">
      <c r="A893" s="36"/>
      <c r="B893" s="36"/>
      <c r="C893" s="36"/>
      <c r="D893" s="40" t="s">
        <v>2491</v>
      </c>
      <c r="E893" t="s">
        <v>5465</v>
      </c>
      <c r="F893" s="55" t="s">
        <v>2302</v>
      </c>
      <c r="G893" t="s">
        <v>5826</v>
      </c>
      <c r="H893" t="s">
        <v>6184</v>
      </c>
      <c r="I893" s="43" t="s">
        <v>3637</v>
      </c>
      <c r="J893" t="s">
        <v>6549</v>
      </c>
      <c r="K893" t="s">
        <v>6918</v>
      </c>
    </row>
    <row r="894" spans="1:11" ht="15.5">
      <c r="A894" s="36"/>
      <c r="B894" s="36"/>
      <c r="C894" s="36"/>
      <c r="D894" s="40" t="s">
        <v>2492</v>
      </c>
      <c r="E894" t="s">
        <v>5466</v>
      </c>
      <c r="F894" s="55" t="s">
        <v>2302</v>
      </c>
      <c r="G894" t="s">
        <v>5827</v>
      </c>
      <c r="H894" t="s">
        <v>6185</v>
      </c>
      <c r="I894" s="43" t="s">
        <v>3637</v>
      </c>
      <c r="J894" t="s">
        <v>6550</v>
      </c>
      <c r="K894" t="s">
        <v>6919</v>
      </c>
    </row>
    <row r="895" spans="1:11" ht="15.5">
      <c r="A895" s="36"/>
      <c r="B895" s="36"/>
      <c r="C895" s="36"/>
      <c r="D895" s="40" t="s">
        <v>2493</v>
      </c>
      <c r="E895" t="s">
        <v>5467</v>
      </c>
      <c r="F895" s="55" t="s">
        <v>2302</v>
      </c>
      <c r="G895" t="s">
        <v>5828</v>
      </c>
      <c r="H895" t="s">
        <v>6186</v>
      </c>
      <c r="I895" s="43" t="s">
        <v>3637</v>
      </c>
      <c r="J895" t="s">
        <v>6551</v>
      </c>
      <c r="K895" t="s">
        <v>6920</v>
      </c>
    </row>
    <row r="896" spans="1:11" ht="15.5">
      <c r="A896" s="36"/>
      <c r="B896" s="36"/>
      <c r="C896" s="36" t="s">
        <v>2183</v>
      </c>
      <c r="D896" s="40" t="s">
        <v>2494</v>
      </c>
      <c r="E896" t="s">
        <v>5468</v>
      </c>
      <c r="F896" s="55" t="s">
        <v>2302</v>
      </c>
      <c r="G896" t="s">
        <v>5829</v>
      </c>
      <c r="H896" t="s">
        <v>6187</v>
      </c>
      <c r="I896" s="43" t="s">
        <v>3637</v>
      </c>
      <c r="J896" t="s">
        <v>6552</v>
      </c>
      <c r="K896" t="s">
        <v>6921</v>
      </c>
    </row>
    <row r="897" spans="1:11" ht="15.5">
      <c r="A897" s="36"/>
      <c r="B897" s="36"/>
      <c r="C897" s="36"/>
      <c r="D897" s="40" t="s">
        <v>2495</v>
      </c>
      <c r="E897" t="s">
        <v>5469</v>
      </c>
      <c r="F897" s="55" t="s">
        <v>2303</v>
      </c>
      <c r="G897" t="s">
        <v>5830</v>
      </c>
      <c r="H897" t="s">
        <v>6188</v>
      </c>
      <c r="I897" s="43" t="s">
        <v>3103</v>
      </c>
      <c r="J897" t="s">
        <v>6553</v>
      </c>
      <c r="K897" t="s">
        <v>6922</v>
      </c>
    </row>
    <row r="898" spans="1:11" ht="15.5">
      <c r="A898" s="36"/>
      <c r="B898" s="36"/>
      <c r="C898" s="36"/>
      <c r="D898" s="40" t="s">
        <v>2496</v>
      </c>
      <c r="E898" t="s">
        <v>5470</v>
      </c>
      <c r="F898" s="55" t="s">
        <v>2302</v>
      </c>
      <c r="G898" t="s">
        <v>5831</v>
      </c>
      <c r="H898" t="s">
        <v>6189</v>
      </c>
      <c r="I898" s="43" t="s">
        <v>3637</v>
      </c>
      <c r="J898" t="s">
        <v>6554</v>
      </c>
      <c r="K898" t="s">
        <v>6923</v>
      </c>
    </row>
    <row r="899" spans="1:11" ht="15.5">
      <c r="A899" s="36"/>
      <c r="B899" s="36"/>
      <c r="C899" s="36"/>
      <c r="D899" s="40" t="s">
        <v>2497</v>
      </c>
      <c r="E899" t="s">
        <v>5471</v>
      </c>
      <c r="F899" s="55" t="s">
        <v>2302</v>
      </c>
      <c r="G899" t="s">
        <v>5832</v>
      </c>
      <c r="H899" t="s">
        <v>6190</v>
      </c>
      <c r="I899" s="43" t="s">
        <v>3103</v>
      </c>
      <c r="J899" t="s">
        <v>6555</v>
      </c>
      <c r="K899" t="s">
        <v>6924</v>
      </c>
    </row>
    <row r="900" spans="1:11" ht="15.5">
      <c r="A900" s="36"/>
      <c r="B900" s="36"/>
      <c r="C900" s="36"/>
      <c r="D900" s="40" t="s">
        <v>2498</v>
      </c>
      <c r="E900" t="s">
        <v>5472</v>
      </c>
      <c r="F900" s="55" t="s">
        <v>2302</v>
      </c>
      <c r="G900" t="s">
        <v>5833</v>
      </c>
      <c r="H900" t="s">
        <v>6191</v>
      </c>
      <c r="I900" s="43" t="s">
        <v>3103</v>
      </c>
      <c r="J900" t="s">
        <v>6556</v>
      </c>
      <c r="K900" t="s">
        <v>6925</v>
      </c>
    </row>
    <row r="901" spans="1:11" ht="15.5">
      <c r="A901" s="36"/>
      <c r="B901" s="36"/>
      <c r="C901" s="36" t="s">
        <v>2184</v>
      </c>
      <c r="D901" s="40" t="s">
        <v>2499</v>
      </c>
      <c r="E901" t="s">
        <v>5473</v>
      </c>
      <c r="F901" s="55" t="s">
        <v>2302</v>
      </c>
      <c r="G901" t="s">
        <v>5834</v>
      </c>
      <c r="H901" t="s">
        <v>6192</v>
      </c>
      <c r="I901" s="43" t="s">
        <v>3637</v>
      </c>
      <c r="J901" t="s">
        <v>6557</v>
      </c>
      <c r="K901" t="s">
        <v>6926</v>
      </c>
    </row>
    <row r="902" spans="1:11" ht="15.5">
      <c r="A902" s="36"/>
      <c r="B902" s="36"/>
      <c r="C902" s="36"/>
      <c r="D902" s="40" t="s">
        <v>2500</v>
      </c>
      <c r="E902" t="s">
        <v>5474</v>
      </c>
      <c r="F902" s="55" t="s">
        <v>2302</v>
      </c>
      <c r="G902" t="s">
        <v>5835</v>
      </c>
      <c r="H902" t="s">
        <v>6193</v>
      </c>
      <c r="I902" s="43" t="s">
        <v>3103</v>
      </c>
      <c r="J902" t="s">
        <v>6558</v>
      </c>
      <c r="K902" t="s">
        <v>6927</v>
      </c>
    </row>
    <row r="903" spans="1:11" ht="15.5">
      <c r="A903" s="36"/>
      <c r="B903" s="36"/>
      <c r="C903" s="36"/>
      <c r="D903" s="40" t="s">
        <v>2501</v>
      </c>
      <c r="E903" t="s">
        <v>5475</v>
      </c>
      <c r="F903" s="55" t="s">
        <v>2304</v>
      </c>
      <c r="G903" t="s">
        <v>5836</v>
      </c>
      <c r="H903" t="s">
        <v>6194</v>
      </c>
      <c r="I903" s="43" t="s">
        <v>3637</v>
      </c>
      <c r="J903" t="s">
        <v>6559</v>
      </c>
      <c r="K903" t="s">
        <v>6928</v>
      </c>
    </row>
    <row r="904" spans="1:11" ht="15.5">
      <c r="A904" s="36"/>
      <c r="B904" s="36"/>
      <c r="C904" s="36"/>
      <c r="D904" s="40" t="s">
        <v>2502</v>
      </c>
      <c r="E904" t="s">
        <v>5476</v>
      </c>
      <c r="F904" s="55" t="s">
        <v>2302</v>
      </c>
      <c r="G904" t="s">
        <v>5837</v>
      </c>
      <c r="H904" t="s">
        <v>6195</v>
      </c>
      <c r="I904" s="43" t="s">
        <v>3103</v>
      </c>
      <c r="J904" t="s">
        <v>6560</v>
      </c>
      <c r="K904" t="s">
        <v>6929</v>
      </c>
    </row>
    <row r="905" spans="1:11" ht="15.5">
      <c r="A905" s="36"/>
      <c r="B905" s="36"/>
      <c r="C905" s="36"/>
      <c r="D905" s="40" t="s">
        <v>2490</v>
      </c>
      <c r="E905" t="s">
        <v>5477</v>
      </c>
      <c r="F905" s="55" t="s">
        <v>2302</v>
      </c>
      <c r="G905" t="s">
        <v>5838</v>
      </c>
      <c r="H905" t="s">
        <v>6196</v>
      </c>
      <c r="I905" s="43" t="s">
        <v>3103</v>
      </c>
      <c r="J905" t="s">
        <v>6561</v>
      </c>
      <c r="K905" t="s">
        <v>6930</v>
      </c>
    </row>
    <row r="906" spans="1:11" ht="15.5">
      <c r="A906" s="36"/>
      <c r="B906" s="36" t="s">
        <v>2140</v>
      </c>
      <c r="C906" s="36" t="s">
        <v>2185</v>
      </c>
      <c r="D906" s="40" t="s">
        <v>2503</v>
      </c>
      <c r="E906" t="s">
        <v>5478</v>
      </c>
      <c r="F906" s="55" t="s">
        <v>2302</v>
      </c>
      <c r="G906" t="s">
        <v>5839</v>
      </c>
      <c r="H906" t="s">
        <v>6197</v>
      </c>
      <c r="I906" s="43" t="s">
        <v>3637</v>
      </c>
      <c r="J906" t="s">
        <v>6562</v>
      </c>
      <c r="K906" t="s">
        <v>6931</v>
      </c>
    </row>
    <row r="907" spans="1:11" ht="15.5">
      <c r="A907" s="36"/>
      <c r="B907" s="36"/>
      <c r="C907" s="36"/>
      <c r="D907" s="40" t="s">
        <v>2504</v>
      </c>
      <c r="E907" t="s">
        <v>5479</v>
      </c>
      <c r="F907" s="55" t="s">
        <v>2302</v>
      </c>
      <c r="G907" t="s">
        <v>5840</v>
      </c>
      <c r="H907" t="s">
        <v>6198</v>
      </c>
      <c r="I907" s="43" t="s">
        <v>3103</v>
      </c>
      <c r="J907" t="s">
        <v>6563</v>
      </c>
      <c r="K907" t="s">
        <v>6932</v>
      </c>
    </row>
    <row r="908" spans="1:11" ht="15.5">
      <c r="A908" s="36"/>
      <c r="B908" s="36"/>
      <c r="C908" s="36"/>
      <c r="D908" s="40" t="s">
        <v>2505</v>
      </c>
      <c r="E908" t="s">
        <v>5480</v>
      </c>
      <c r="F908" s="55" t="s">
        <v>2303</v>
      </c>
      <c r="G908" t="s">
        <v>5841</v>
      </c>
      <c r="H908" t="s">
        <v>6199</v>
      </c>
      <c r="I908" s="43" t="s">
        <v>3103</v>
      </c>
      <c r="J908" t="s">
        <v>6564</v>
      </c>
      <c r="K908" t="s">
        <v>6933</v>
      </c>
    </row>
    <row r="909" spans="1:11" ht="15.5">
      <c r="A909" s="36"/>
      <c r="B909" s="36"/>
      <c r="C909" s="36"/>
      <c r="D909" s="40" t="s">
        <v>2506</v>
      </c>
      <c r="E909" t="s">
        <v>5481</v>
      </c>
      <c r="F909" s="55" t="s">
        <v>2303</v>
      </c>
      <c r="G909" t="s">
        <v>5842</v>
      </c>
      <c r="H909" t="s">
        <v>6200</v>
      </c>
      <c r="I909" s="43" t="s">
        <v>3103</v>
      </c>
      <c r="J909" t="s">
        <v>6565</v>
      </c>
      <c r="K909" t="s">
        <v>6934</v>
      </c>
    </row>
    <row r="910" spans="1:11" ht="15.5">
      <c r="A910" s="36"/>
      <c r="B910" s="36"/>
      <c r="C910" s="36"/>
      <c r="D910" s="40" t="s">
        <v>2408</v>
      </c>
      <c r="E910" t="s">
        <v>5482</v>
      </c>
      <c r="F910" s="55" t="s">
        <v>2303</v>
      </c>
      <c r="G910" t="s">
        <v>5843</v>
      </c>
      <c r="H910" t="s">
        <v>6201</v>
      </c>
      <c r="I910" s="43" t="s">
        <v>3637</v>
      </c>
      <c r="J910" t="s">
        <v>6566</v>
      </c>
      <c r="K910" t="s">
        <v>6935</v>
      </c>
    </row>
    <row r="911" spans="1:11" ht="15.5">
      <c r="A911" s="36"/>
      <c r="B911" s="36"/>
      <c r="C911" s="36" t="s">
        <v>2181</v>
      </c>
      <c r="D911" s="40" t="s">
        <v>2483</v>
      </c>
      <c r="E911" t="s">
        <v>5483</v>
      </c>
      <c r="F911" s="55" t="s">
        <v>2303</v>
      </c>
      <c r="G911" t="s">
        <v>5844</v>
      </c>
      <c r="H911" t="s">
        <v>6202</v>
      </c>
      <c r="I911" s="43" t="s">
        <v>3637</v>
      </c>
      <c r="J911" t="s">
        <v>6567</v>
      </c>
      <c r="K911" t="s">
        <v>6936</v>
      </c>
    </row>
    <row r="912" spans="1:11" ht="15.5">
      <c r="A912" s="36"/>
      <c r="B912" s="36"/>
      <c r="C912" s="36"/>
      <c r="D912" s="40" t="s">
        <v>2484</v>
      </c>
      <c r="E912" t="s">
        <v>5484</v>
      </c>
      <c r="F912" s="55" t="s">
        <v>2303</v>
      </c>
      <c r="G912" t="s">
        <v>5819</v>
      </c>
      <c r="H912" t="s">
        <v>6203</v>
      </c>
      <c r="I912" s="43" t="s">
        <v>3103</v>
      </c>
      <c r="J912" t="s">
        <v>6568</v>
      </c>
      <c r="K912" t="s">
        <v>6937</v>
      </c>
    </row>
    <row r="913" spans="1:11" ht="15.5">
      <c r="A913" s="36"/>
      <c r="B913" s="36"/>
      <c r="C913" s="36"/>
      <c r="D913" s="40" t="s">
        <v>2485</v>
      </c>
      <c r="E913" t="s">
        <v>5485</v>
      </c>
      <c r="F913" s="55" t="s">
        <v>2302</v>
      </c>
      <c r="G913" t="s">
        <v>5845</v>
      </c>
      <c r="H913" t="s">
        <v>6204</v>
      </c>
      <c r="I913" s="43" t="s">
        <v>3103</v>
      </c>
      <c r="J913" t="s">
        <v>6569</v>
      </c>
      <c r="K913" t="s">
        <v>6938</v>
      </c>
    </row>
    <row r="914" spans="1:11" ht="15.5">
      <c r="A914" s="36"/>
      <c r="B914" s="36"/>
      <c r="C914" s="36"/>
      <c r="D914" s="40" t="s">
        <v>2486</v>
      </c>
      <c r="E914" t="s">
        <v>5486</v>
      </c>
      <c r="F914" s="55" t="s">
        <v>2302</v>
      </c>
      <c r="G914" t="s">
        <v>5846</v>
      </c>
      <c r="H914" t="s">
        <v>6205</v>
      </c>
      <c r="I914" s="43" t="s">
        <v>3637</v>
      </c>
      <c r="J914" t="s">
        <v>6570</v>
      </c>
      <c r="K914" t="s">
        <v>6939</v>
      </c>
    </row>
    <row r="915" spans="1:11" ht="15.5">
      <c r="A915" s="36"/>
      <c r="B915" s="36"/>
      <c r="C915" s="36"/>
      <c r="D915" s="40" t="s">
        <v>2487</v>
      </c>
      <c r="E915" t="s">
        <v>5487</v>
      </c>
      <c r="F915" s="55" t="s">
        <v>2302</v>
      </c>
      <c r="G915" t="s">
        <v>5847</v>
      </c>
      <c r="H915" t="s">
        <v>6206</v>
      </c>
      <c r="I915" s="43" t="s">
        <v>3637</v>
      </c>
      <c r="J915" t="s">
        <v>6571</v>
      </c>
      <c r="K915" t="s">
        <v>6940</v>
      </c>
    </row>
    <row r="916" spans="1:11" ht="15.5">
      <c r="A916" s="36"/>
      <c r="B916" s="36"/>
      <c r="C916" s="36" t="s">
        <v>2186</v>
      </c>
      <c r="D916" s="40" t="s">
        <v>2488</v>
      </c>
      <c r="E916" t="s">
        <v>5488</v>
      </c>
      <c r="F916" s="55" t="s">
        <v>2302</v>
      </c>
      <c r="G916" t="s">
        <v>5848</v>
      </c>
      <c r="H916" t="s">
        <v>6207</v>
      </c>
      <c r="I916" s="43" t="s">
        <v>3103</v>
      </c>
      <c r="J916" t="s">
        <v>6572</v>
      </c>
      <c r="K916" t="s">
        <v>6941</v>
      </c>
    </row>
    <row r="917" spans="1:11" ht="15.5">
      <c r="A917" s="36"/>
      <c r="B917" s="36"/>
      <c r="C917" s="36"/>
      <c r="D917" s="40" t="s">
        <v>2489</v>
      </c>
      <c r="E917" t="s">
        <v>5489</v>
      </c>
      <c r="F917" s="55" t="s">
        <v>2303</v>
      </c>
      <c r="G917" t="s">
        <v>5849</v>
      </c>
      <c r="H917" t="s">
        <v>6208</v>
      </c>
      <c r="I917" s="43" t="s">
        <v>3637</v>
      </c>
      <c r="J917" t="s">
        <v>6573</v>
      </c>
      <c r="K917" t="s">
        <v>6942</v>
      </c>
    </row>
    <row r="918" spans="1:11" ht="15.5">
      <c r="A918" s="36"/>
      <c r="B918" s="36"/>
      <c r="C918" s="36"/>
      <c r="D918" s="40" t="s">
        <v>2490</v>
      </c>
      <c r="E918" t="s">
        <v>5490</v>
      </c>
      <c r="F918" s="55" t="s">
        <v>2302</v>
      </c>
      <c r="G918" t="s">
        <v>5850</v>
      </c>
      <c r="H918" t="s">
        <v>6209</v>
      </c>
      <c r="I918" s="43" t="s">
        <v>3637</v>
      </c>
      <c r="J918" t="s">
        <v>6574</v>
      </c>
      <c r="K918" t="s">
        <v>6943</v>
      </c>
    </row>
    <row r="919" spans="1:11" ht="15.5">
      <c r="A919" s="36"/>
      <c r="B919" s="36"/>
      <c r="C919" s="36"/>
      <c r="D919" s="40" t="s">
        <v>2491</v>
      </c>
      <c r="E919" t="s">
        <v>5491</v>
      </c>
      <c r="F919" s="55" t="s">
        <v>2302</v>
      </c>
      <c r="G919" t="s">
        <v>5851</v>
      </c>
      <c r="H919" t="s">
        <v>6210</v>
      </c>
      <c r="I919" s="43" t="s">
        <v>3637</v>
      </c>
      <c r="J919" t="s">
        <v>6575</v>
      </c>
      <c r="K919" t="s">
        <v>6944</v>
      </c>
    </row>
    <row r="920" spans="1:11" ht="15.5">
      <c r="A920" s="36"/>
      <c r="B920" s="36"/>
      <c r="C920" s="36"/>
      <c r="D920" s="40" t="s">
        <v>2492</v>
      </c>
      <c r="E920" t="s">
        <v>5492</v>
      </c>
      <c r="F920" s="55" t="s">
        <v>2304</v>
      </c>
      <c r="G920" t="s">
        <v>4925</v>
      </c>
      <c r="H920" t="s">
        <v>6211</v>
      </c>
      <c r="I920" s="43" t="s">
        <v>3637</v>
      </c>
      <c r="J920" t="s">
        <v>6576</v>
      </c>
      <c r="K920" t="s">
        <v>6945</v>
      </c>
    </row>
    <row r="921" spans="1:11" ht="15.5">
      <c r="A921" s="36"/>
      <c r="B921" s="36"/>
      <c r="C921" s="36" t="s">
        <v>2187</v>
      </c>
      <c r="D921" s="40" t="s">
        <v>2507</v>
      </c>
      <c r="E921" t="s">
        <v>5493</v>
      </c>
      <c r="F921" s="55" t="s">
        <v>2304</v>
      </c>
      <c r="G921" t="s">
        <v>5852</v>
      </c>
      <c r="H921" t="s">
        <v>6212</v>
      </c>
      <c r="I921" s="43" t="s">
        <v>3103</v>
      </c>
      <c r="J921" t="s">
        <v>6577</v>
      </c>
      <c r="K921" t="s">
        <v>6946</v>
      </c>
    </row>
    <row r="922" spans="1:11" ht="15.5">
      <c r="A922" s="36"/>
      <c r="B922" s="36"/>
      <c r="C922" s="36"/>
      <c r="D922" s="40" t="s">
        <v>2508</v>
      </c>
      <c r="E922" t="s">
        <v>5494</v>
      </c>
      <c r="F922" s="55" t="s">
        <v>2304</v>
      </c>
      <c r="G922" t="s">
        <v>5853</v>
      </c>
      <c r="H922" t="s">
        <v>6213</v>
      </c>
      <c r="I922" s="43" t="s">
        <v>3637</v>
      </c>
      <c r="J922" t="s">
        <v>6578</v>
      </c>
      <c r="K922" t="s">
        <v>6947</v>
      </c>
    </row>
    <row r="923" spans="1:11" ht="15.5">
      <c r="A923" s="36"/>
      <c r="B923" s="36"/>
      <c r="C923" s="36"/>
      <c r="D923" s="40" t="s">
        <v>2509</v>
      </c>
      <c r="E923" t="s">
        <v>5495</v>
      </c>
      <c r="F923" s="55" t="s">
        <v>2304</v>
      </c>
      <c r="G923" t="s">
        <v>5854</v>
      </c>
      <c r="H923" t="s">
        <v>6214</v>
      </c>
      <c r="I923" s="43" t="s">
        <v>3103</v>
      </c>
      <c r="J923" t="s">
        <v>6579</v>
      </c>
      <c r="K923" t="s">
        <v>6948</v>
      </c>
    </row>
    <row r="924" spans="1:11" ht="15.5">
      <c r="A924" s="36"/>
      <c r="B924" s="36"/>
      <c r="C924" s="36"/>
      <c r="D924" s="40" t="s">
        <v>2510</v>
      </c>
      <c r="E924" t="s">
        <v>5496</v>
      </c>
      <c r="F924" s="55" t="s">
        <v>2304</v>
      </c>
      <c r="G924" t="s">
        <v>5855</v>
      </c>
      <c r="H924" t="s">
        <v>6215</v>
      </c>
      <c r="I924" s="43" t="s">
        <v>3103</v>
      </c>
      <c r="J924" t="s">
        <v>6580</v>
      </c>
      <c r="K924" t="s">
        <v>6949</v>
      </c>
    </row>
    <row r="925" spans="1:11" ht="15.5">
      <c r="A925" s="36"/>
      <c r="B925" s="36"/>
      <c r="C925" s="36"/>
      <c r="D925" s="40" t="s">
        <v>2511</v>
      </c>
      <c r="E925" t="s">
        <v>5497</v>
      </c>
      <c r="F925" s="55" t="s">
        <v>2302</v>
      </c>
      <c r="G925" t="s">
        <v>5856</v>
      </c>
      <c r="H925" t="s">
        <v>6216</v>
      </c>
      <c r="I925" s="43" t="s">
        <v>3637</v>
      </c>
      <c r="J925" t="s">
        <v>6581</v>
      </c>
      <c r="K925" t="s">
        <v>6950</v>
      </c>
    </row>
    <row r="926" spans="1:11" ht="15.5">
      <c r="A926" s="36"/>
      <c r="B926" s="36"/>
      <c r="C926" s="36" t="s">
        <v>2188</v>
      </c>
      <c r="D926" s="40" t="s">
        <v>2512</v>
      </c>
      <c r="E926" t="s">
        <v>5498</v>
      </c>
      <c r="F926" s="55" t="s">
        <v>2302</v>
      </c>
      <c r="G926" t="s">
        <v>5857</v>
      </c>
      <c r="H926" t="s">
        <v>6217</v>
      </c>
      <c r="I926" s="43" t="s">
        <v>3103</v>
      </c>
      <c r="J926" t="s">
        <v>6582</v>
      </c>
      <c r="K926" t="s">
        <v>6951</v>
      </c>
    </row>
    <row r="927" spans="1:11" ht="15.5">
      <c r="A927" s="36"/>
      <c r="B927" s="36"/>
      <c r="C927" s="36"/>
      <c r="D927" s="40" t="s">
        <v>2513</v>
      </c>
      <c r="E927" t="s">
        <v>5499</v>
      </c>
      <c r="F927" s="55" t="s">
        <v>2302</v>
      </c>
      <c r="G927" t="s">
        <v>5858</v>
      </c>
      <c r="H927" t="s">
        <v>6218</v>
      </c>
      <c r="I927" s="43" t="s">
        <v>3637</v>
      </c>
      <c r="J927" t="s">
        <v>6583</v>
      </c>
      <c r="K927" t="s">
        <v>6952</v>
      </c>
    </row>
    <row r="928" spans="1:11" ht="15.5">
      <c r="A928" s="36"/>
      <c r="B928" s="36"/>
      <c r="C928" s="36"/>
      <c r="D928" s="40" t="s">
        <v>2514</v>
      </c>
      <c r="E928" t="s">
        <v>5500</v>
      </c>
      <c r="F928" s="55" t="s">
        <v>2302</v>
      </c>
      <c r="G928" t="s">
        <v>5859</v>
      </c>
      <c r="H928" t="s">
        <v>6219</v>
      </c>
      <c r="I928" s="43" t="s">
        <v>3103</v>
      </c>
      <c r="J928" t="s">
        <v>6584</v>
      </c>
      <c r="K928" t="s">
        <v>6953</v>
      </c>
    </row>
    <row r="929" spans="1:11" ht="15.5">
      <c r="A929" s="36"/>
      <c r="B929" s="36"/>
      <c r="C929" s="36"/>
      <c r="D929" s="40" t="s">
        <v>2515</v>
      </c>
      <c r="E929" t="s">
        <v>5501</v>
      </c>
      <c r="F929" s="55" t="s">
        <v>2302</v>
      </c>
      <c r="G929" t="s">
        <v>5860</v>
      </c>
      <c r="H929" t="s">
        <v>6220</v>
      </c>
      <c r="I929" s="43" t="s">
        <v>3103</v>
      </c>
      <c r="J929" t="s">
        <v>6585</v>
      </c>
      <c r="K929" t="s">
        <v>6954</v>
      </c>
    </row>
    <row r="930" spans="1:11" ht="15.5">
      <c r="A930" s="36"/>
      <c r="B930" s="36"/>
      <c r="C930" s="36"/>
      <c r="D930" s="40" t="s">
        <v>2516</v>
      </c>
      <c r="E930" t="s">
        <v>5502</v>
      </c>
      <c r="F930" s="55" t="s">
        <v>2302</v>
      </c>
      <c r="G930" t="s">
        <v>5861</v>
      </c>
      <c r="H930" t="s">
        <v>6221</v>
      </c>
      <c r="I930" s="43" t="s">
        <v>3637</v>
      </c>
      <c r="J930" t="s">
        <v>6586</v>
      </c>
      <c r="K930" t="s">
        <v>6955</v>
      </c>
    </row>
    <row r="931" spans="1:11" ht="15.5">
      <c r="A931" s="36"/>
      <c r="B931" s="36" t="s">
        <v>2141</v>
      </c>
      <c r="C931" s="36" t="s">
        <v>2189</v>
      </c>
      <c r="D931" s="40" t="s">
        <v>2517</v>
      </c>
      <c r="E931" t="s">
        <v>5503</v>
      </c>
      <c r="F931" s="55" t="s">
        <v>2303</v>
      </c>
      <c r="G931" t="s">
        <v>5862</v>
      </c>
      <c r="H931" t="s">
        <v>6222</v>
      </c>
      <c r="I931" s="43" t="s">
        <v>3103</v>
      </c>
      <c r="J931" t="s">
        <v>6587</v>
      </c>
      <c r="K931" t="s">
        <v>6956</v>
      </c>
    </row>
    <row r="932" spans="1:11" ht="15.5">
      <c r="A932" s="36"/>
      <c r="B932" s="36"/>
      <c r="C932" s="36"/>
      <c r="D932" s="40" t="s">
        <v>2518</v>
      </c>
      <c r="E932" t="s">
        <v>5504</v>
      </c>
      <c r="F932" s="55" t="s">
        <v>2302</v>
      </c>
      <c r="G932" t="s">
        <v>5863</v>
      </c>
      <c r="H932" t="s">
        <v>6223</v>
      </c>
      <c r="I932" s="43" t="s">
        <v>3103</v>
      </c>
      <c r="J932" t="s">
        <v>6588</v>
      </c>
      <c r="K932" t="s">
        <v>6957</v>
      </c>
    </row>
    <row r="933" spans="1:11" ht="15.5">
      <c r="A933" s="36"/>
      <c r="B933" s="36"/>
      <c r="C933" s="36"/>
      <c r="D933" s="40" t="s">
        <v>2519</v>
      </c>
      <c r="E933" t="s">
        <v>5505</v>
      </c>
      <c r="F933" s="55" t="s">
        <v>2302</v>
      </c>
      <c r="G933" t="s">
        <v>5864</v>
      </c>
      <c r="H933" t="s">
        <v>6224</v>
      </c>
      <c r="I933" s="43" t="s">
        <v>3103</v>
      </c>
      <c r="J933" t="s">
        <v>6589</v>
      </c>
      <c r="K933" t="s">
        <v>6958</v>
      </c>
    </row>
    <row r="934" spans="1:11" ht="15.5">
      <c r="A934" s="36"/>
      <c r="B934" s="36"/>
      <c r="C934" s="36"/>
      <c r="D934" s="40" t="s">
        <v>2520</v>
      </c>
      <c r="E934" t="s">
        <v>5506</v>
      </c>
      <c r="F934" s="55" t="s">
        <v>2302</v>
      </c>
      <c r="G934" t="s">
        <v>5865</v>
      </c>
      <c r="H934" t="s">
        <v>6225</v>
      </c>
      <c r="I934" s="43" t="s">
        <v>3637</v>
      </c>
      <c r="J934" t="s">
        <v>6590</v>
      </c>
      <c r="K934" t="s">
        <v>6959</v>
      </c>
    </row>
    <row r="935" spans="1:11" ht="15.5">
      <c r="A935" s="36"/>
      <c r="B935" s="36"/>
      <c r="C935" s="36"/>
      <c r="D935" s="40" t="s">
        <v>2521</v>
      </c>
      <c r="E935" t="s">
        <v>5507</v>
      </c>
      <c r="F935" s="55" t="s">
        <v>2302</v>
      </c>
      <c r="G935" t="s">
        <v>5866</v>
      </c>
      <c r="H935" t="s">
        <v>6226</v>
      </c>
      <c r="I935" s="43" t="s">
        <v>3637</v>
      </c>
      <c r="J935" t="s">
        <v>6591</v>
      </c>
      <c r="K935" t="s">
        <v>6960</v>
      </c>
    </row>
    <row r="936" spans="1:11" ht="15.5">
      <c r="A936" s="36"/>
      <c r="B936" s="36"/>
      <c r="C936" s="36" t="s">
        <v>2190</v>
      </c>
      <c r="D936" s="40" t="s">
        <v>2522</v>
      </c>
      <c r="E936" t="s">
        <v>5508</v>
      </c>
      <c r="F936" s="55" t="s">
        <v>2302</v>
      </c>
      <c r="G936" t="s">
        <v>5867</v>
      </c>
      <c r="H936" t="s">
        <v>6227</v>
      </c>
      <c r="I936" s="43" t="s">
        <v>3103</v>
      </c>
      <c r="J936" t="s">
        <v>6592</v>
      </c>
      <c r="K936" t="s">
        <v>6961</v>
      </c>
    </row>
    <row r="937" spans="1:11" ht="15.5">
      <c r="A937" s="36"/>
      <c r="B937" s="36"/>
      <c r="C937" s="36"/>
      <c r="D937" s="40" t="s">
        <v>2523</v>
      </c>
      <c r="E937" t="s">
        <v>5509</v>
      </c>
      <c r="F937" s="55" t="s">
        <v>2302</v>
      </c>
      <c r="G937" t="s">
        <v>5868</v>
      </c>
      <c r="H937" t="s">
        <v>6228</v>
      </c>
      <c r="I937" s="43" t="s">
        <v>3103</v>
      </c>
      <c r="J937" t="s">
        <v>6593</v>
      </c>
      <c r="K937" t="s">
        <v>6962</v>
      </c>
    </row>
    <row r="938" spans="1:11" ht="15.5">
      <c r="A938" s="36"/>
      <c r="B938" s="36"/>
      <c r="C938" s="36"/>
      <c r="D938" s="40" t="s">
        <v>2524</v>
      </c>
      <c r="E938" t="s">
        <v>5510</v>
      </c>
      <c r="F938" s="55" t="s">
        <v>2302</v>
      </c>
      <c r="G938" t="s">
        <v>5869</v>
      </c>
      <c r="H938" t="s">
        <v>6229</v>
      </c>
      <c r="I938" s="43" t="s">
        <v>3637</v>
      </c>
      <c r="J938" t="s">
        <v>6594</v>
      </c>
      <c r="K938" t="s">
        <v>6963</v>
      </c>
    </row>
    <row r="939" spans="1:11" ht="15.5">
      <c r="A939" s="36"/>
      <c r="B939" s="36"/>
      <c r="C939" s="36"/>
      <c r="D939" s="40" t="s">
        <v>2525</v>
      </c>
      <c r="E939" t="s">
        <v>5511</v>
      </c>
      <c r="F939" s="55" t="s">
        <v>2302</v>
      </c>
      <c r="G939" t="s">
        <v>5870</v>
      </c>
      <c r="H939" t="s">
        <v>6230</v>
      </c>
      <c r="I939" s="43" t="s">
        <v>3637</v>
      </c>
      <c r="J939" t="s">
        <v>6595</v>
      </c>
      <c r="K939" t="s">
        <v>6964</v>
      </c>
    </row>
    <row r="940" spans="1:11" ht="15.5">
      <c r="A940" s="36"/>
      <c r="B940" s="36"/>
      <c r="C940" s="36"/>
      <c r="D940" s="40" t="s">
        <v>2526</v>
      </c>
      <c r="E940" t="s">
        <v>5512</v>
      </c>
      <c r="F940" s="55" t="s">
        <v>2302</v>
      </c>
      <c r="G940" t="s">
        <v>5871</v>
      </c>
      <c r="H940" t="s">
        <v>6231</v>
      </c>
      <c r="I940" s="43" t="s">
        <v>3103</v>
      </c>
      <c r="J940" t="s">
        <v>6596</v>
      </c>
      <c r="K940" t="s">
        <v>6965</v>
      </c>
    </row>
    <row r="941" spans="1:11" ht="15.5">
      <c r="A941" s="36"/>
      <c r="B941" s="36"/>
      <c r="C941" s="36" t="s">
        <v>2191</v>
      </c>
      <c r="D941" s="40" t="s">
        <v>2527</v>
      </c>
      <c r="E941" t="s">
        <v>5513</v>
      </c>
      <c r="F941" s="55" t="s">
        <v>2302</v>
      </c>
      <c r="G941" t="s">
        <v>5872</v>
      </c>
      <c r="H941" t="s">
        <v>6232</v>
      </c>
      <c r="I941" s="43" t="s">
        <v>3637</v>
      </c>
      <c r="J941" t="s">
        <v>6597</v>
      </c>
      <c r="K941" t="s">
        <v>6966</v>
      </c>
    </row>
    <row r="942" spans="1:11" ht="15.5">
      <c r="A942" s="36"/>
      <c r="B942" s="36"/>
      <c r="C942" s="36"/>
      <c r="D942" s="40" t="s">
        <v>2528</v>
      </c>
      <c r="E942" t="s">
        <v>5514</v>
      </c>
      <c r="F942" s="55" t="s">
        <v>2302</v>
      </c>
      <c r="G942" t="s">
        <v>5873</v>
      </c>
      <c r="H942" t="s">
        <v>6233</v>
      </c>
      <c r="I942" s="43" t="s">
        <v>3637</v>
      </c>
      <c r="J942" t="s">
        <v>6598</v>
      </c>
      <c r="K942" t="s">
        <v>6967</v>
      </c>
    </row>
    <row r="943" spans="1:11" ht="15.5">
      <c r="A943" s="36"/>
      <c r="B943" s="36"/>
      <c r="C943" s="36"/>
      <c r="D943" s="40" t="s">
        <v>2529</v>
      </c>
      <c r="E943" t="s">
        <v>5515</v>
      </c>
      <c r="F943" s="55" t="s">
        <v>2302</v>
      </c>
      <c r="G943" t="s">
        <v>5874</v>
      </c>
      <c r="H943" t="s">
        <v>6234</v>
      </c>
      <c r="I943" s="43" t="s">
        <v>3637</v>
      </c>
      <c r="J943" t="s">
        <v>6599</v>
      </c>
      <c r="K943" t="s">
        <v>6968</v>
      </c>
    </row>
    <row r="944" spans="1:11" ht="15.5">
      <c r="A944" s="36"/>
      <c r="B944" s="36"/>
      <c r="C944" s="36"/>
      <c r="D944" s="40" t="s">
        <v>2530</v>
      </c>
      <c r="E944" t="s">
        <v>5516</v>
      </c>
      <c r="F944" s="55" t="s">
        <v>2302</v>
      </c>
      <c r="G944" t="s">
        <v>5875</v>
      </c>
      <c r="H944" t="s">
        <v>6235</v>
      </c>
      <c r="I944" s="43" t="s">
        <v>3637</v>
      </c>
      <c r="J944" t="s">
        <v>6600</v>
      </c>
      <c r="K944" t="s">
        <v>6969</v>
      </c>
    </row>
    <row r="945" spans="1:11" ht="15.5">
      <c r="A945" s="36"/>
      <c r="B945" s="36"/>
      <c r="C945" s="36"/>
      <c r="D945" s="40" t="s">
        <v>2531</v>
      </c>
      <c r="E945" t="s">
        <v>5517</v>
      </c>
      <c r="F945" s="55" t="s">
        <v>2302</v>
      </c>
      <c r="G945" t="s">
        <v>5876</v>
      </c>
      <c r="H945" t="s">
        <v>6236</v>
      </c>
      <c r="I945" s="43" t="s">
        <v>3103</v>
      </c>
      <c r="J945" t="s">
        <v>6601</v>
      </c>
      <c r="K945" t="s">
        <v>6970</v>
      </c>
    </row>
    <row r="946" spans="1:11" ht="15.5">
      <c r="A946" s="36"/>
      <c r="B946" s="36"/>
      <c r="C946" s="36" t="s">
        <v>2192</v>
      </c>
      <c r="D946" s="40" t="s">
        <v>2532</v>
      </c>
      <c r="E946" t="s">
        <v>5518</v>
      </c>
      <c r="F946" s="55" t="s">
        <v>2302</v>
      </c>
      <c r="G946" t="s">
        <v>5877</v>
      </c>
      <c r="H946" t="s">
        <v>6237</v>
      </c>
      <c r="I946" s="43" t="s">
        <v>3637</v>
      </c>
      <c r="J946" t="s">
        <v>6602</v>
      </c>
      <c r="K946" t="s">
        <v>6971</v>
      </c>
    </row>
    <row r="947" spans="1:11" ht="15.5">
      <c r="A947" s="36"/>
      <c r="B947" s="36"/>
      <c r="C947" s="36"/>
      <c r="D947" s="40" t="s">
        <v>2533</v>
      </c>
      <c r="E947" t="s">
        <v>5519</v>
      </c>
      <c r="F947" s="55" t="s">
        <v>2302</v>
      </c>
      <c r="G947" t="s">
        <v>5878</v>
      </c>
      <c r="H947" t="s">
        <v>6238</v>
      </c>
      <c r="I947" s="43" t="s">
        <v>3103</v>
      </c>
      <c r="J947" t="s">
        <v>6603</v>
      </c>
      <c r="K947" t="s">
        <v>6972</v>
      </c>
    </row>
    <row r="948" spans="1:11" ht="15.5">
      <c r="A948" s="36"/>
      <c r="B948" s="36"/>
      <c r="C948" s="36"/>
      <c r="D948" s="40" t="s">
        <v>2534</v>
      </c>
      <c r="E948" t="s">
        <v>5520</v>
      </c>
      <c r="F948" s="55" t="s">
        <v>2302</v>
      </c>
      <c r="G948" t="s">
        <v>5879</v>
      </c>
      <c r="H948" t="s">
        <v>6239</v>
      </c>
      <c r="I948" s="43" t="s">
        <v>3103</v>
      </c>
      <c r="J948" t="s">
        <v>6604</v>
      </c>
      <c r="K948" t="s">
        <v>6973</v>
      </c>
    </row>
    <row r="949" spans="1:11" ht="15.5">
      <c r="A949" s="36"/>
      <c r="B949" s="36"/>
      <c r="C949" s="36"/>
      <c r="D949" s="40" t="s">
        <v>2535</v>
      </c>
      <c r="E949" t="s">
        <v>5521</v>
      </c>
      <c r="F949" s="55" t="s">
        <v>2302</v>
      </c>
      <c r="G949" t="s">
        <v>5880</v>
      </c>
      <c r="H949" t="s">
        <v>6240</v>
      </c>
      <c r="I949" s="43" t="s">
        <v>3637</v>
      </c>
      <c r="J949" t="s">
        <v>6605</v>
      </c>
      <c r="K949" t="s">
        <v>6974</v>
      </c>
    </row>
    <row r="950" spans="1:11" ht="15.5">
      <c r="A950" s="36"/>
      <c r="B950" s="36"/>
      <c r="C950" s="36"/>
      <c r="D950" s="40" t="s">
        <v>2536</v>
      </c>
      <c r="E950" t="s">
        <v>5522</v>
      </c>
      <c r="F950" s="55" t="s">
        <v>2302</v>
      </c>
      <c r="G950" t="s">
        <v>5881</v>
      </c>
      <c r="H950" t="s">
        <v>6241</v>
      </c>
      <c r="I950" s="43" t="s">
        <v>3103</v>
      </c>
      <c r="J950" t="s">
        <v>6606</v>
      </c>
      <c r="K950" t="s">
        <v>6975</v>
      </c>
    </row>
    <row r="951" spans="1:11" ht="15.5">
      <c r="A951" s="36"/>
      <c r="B951" s="36"/>
      <c r="C951" s="36" t="s">
        <v>2193</v>
      </c>
      <c r="D951" s="40" t="s">
        <v>2537</v>
      </c>
      <c r="E951" t="s">
        <v>5523</v>
      </c>
      <c r="F951" s="55" t="s">
        <v>2302</v>
      </c>
      <c r="G951" t="s">
        <v>5882</v>
      </c>
      <c r="H951" t="s">
        <v>6242</v>
      </c>
      <c r="I951" s="43" t="s">
        <v>3637</v>
      </c>
      <c r="J951" t="s">
        <v>6607</v>
      </c>
      <c r="K951" t="s">
        <v>6976</v>
      </c>
    </row>
    <row r="952" spans="1:11" ht="15.5">
      <c r="A952" s="36"/>
      <c r="B952" s="36"/>
      <c r="C952" s="36"/>
      <c r="D952" s="40" t="s">
        <v>2538</v>
      </c>
      <c r="E952" t="s">
        <v>5524</v>
      </c>
      <c r="F952" s="55" t="s">
        <v>2302</v>
      </c>
      <c r="G952" t="s">
        <v>5883</v>
      </c>
      <c r="H952" t="s">
        <v>6243</v>
      </c>
      <c r="I952" s="43" t="s">
        <v>3103</v>
      </c>
      <c r="J952" t="s">
        <v>6608</v>
      </c>
      <c r="K952" t="s">
        <v>6977</v>
      </c>
    </row>
    <row r="953" spans="1:11" ht="15.5">
      <c r="A953" s="36"/>
      <c r="B953" s="36"/>
      <c r="C953" s="36"/>
      <c r="D953" s="40" t="s">
        <v>2539</v>
      </c>
      <c r="E953" t="s">
        <v>5525</v>
      </c>
      <c r="F953" s="55" t="s">
        <v>2302</v>
      </c>
      <c r="G953" t="s">
        <v>5884</v>
      </c>
      <c r="H953" t="s">
        <v>6244</v>
      </c>
      <c r="I953" s="43" t="s">
        <v>3103</v>
      </c>
      <c r="J953" t="s">
        <v>6609</v>
      </c>
      <c r="K953" t="s">
        <v>6978</v>
      </c>
    </row>
    <row r="954" spans="1:11" ht="15.5">
      <c r="A954" s="36"/>
      <c r="B954" s="36"/>
      <c r="C954" s="36"/>
      <c r="D954" s="40" t="s">
        <v>2540</v>
      </c>
      <c r="E954" t="s">
        <v>5526</v>
      </c>
      <c r="F954" s="55" t="s">
        <v>2302</v>
      </c>
      <c r="G954" t="s">
        <v>5885</v>
      </c>
      <c r="H954" t="s">
        <v>6245</v>
      </c>
      <c r="I954" s="43" t="s">
        <v>3637</v>
      </c>
      <c r="J954" t="s">
        <v>6610</v>
      </c>
      <c r="K954" t="s">
        <v>6979</v>
      </c>
    </row>
    <row r="955" spans="1:11" ht="15.5">
      <c r="A955" s="36"/>
      <c r="B955" s="36"/>
      <c r="C955" s="36"/>
      <c r="D955" s="40" t="s">
        <v>2541</v>
      </c>
      <c r="E955" t="s">
        <v>5527</v>
      </c>
      <c r="F955" s="55" t="s">
        <v>2302</v>
      </c>
      <c r="G955" t="s">
        <v>5886</v>
      </c>
      <c r="H955" t="s">
        <v>6246</v>
      </c>
      <c r="I955" s="43" t="s">
        <v>3103</v>
      </c>
      <c r="J955" t="s">
        <v>6611</v>
      </c>
      <c r="K955" t="s">
        <v>6980</v>
      </c>
    </row>
    <row r="956" spans="1:11" ht="15.5">
      <c r="A956" s="36"/>
      <c r="B956" s="36" t="s">
        <v>2142</v>
      </c>
      <c r="C956" s="36" t="s">
        <v>2197</v>
      </c>
      <c r="D956" s="40" t="s">
        <v>2542</v>
      </c>
      <c r="E956" t="s">
        <v>5528</v>
      </c>
      <c r="F956" s="55" t="s">
        <v>2303</v>
      </c>
      <c r="G956" t="s">
        <v>5887</v>
      </c>
      <c r="H956" t="s">
        <v>6247</v>
      </c>
      <c r="I956" s="43" t="s">
        <v>3103</v>
      </c>
      <c r="J956" t="s">
        <v>6612</v>
      </c>
      <c r="K956" t="s">
        <v>6981</v>
      </c>
    </row>
    <row r="957" spans="1:11" ht="15.5">
      <c r="A957" s="36"/>
      <c r="B957" s="36"/>
      <c r="C957" s="36"/>
      <c r="D957" s="40" t="s">
        <v>2543</v>
      </c>
      <c r="E957" t="s">
        <v>5529</v>
      </c>
      <c r="F957" s="55" t="s">
        <v>2302</v>
      </c>
      <c r="G957" t="s">
        <v>5888</v>
      </c>
      <c r="H957" t="s">
        <v>6248</v>
      </c>
      <c r="I957" s="43" t="s">
        <v>3103</v>
      </c>
      <c r="J957" t="s">
        <v>6613</v>
      </c>
      <c r="K957" t="s">
        <v>6982</v>
      </c>
    </row>
    <row r="958" spans="1:11" ht="15.5">
      <c r="A958" s="36"/>
      <c r="B958" s="36"/>
      <c r="C958" s="36"/>
      <c r="D958" s="40" t="s">
        <v>2544</v>
      </c>
      <c r="E958" t="s">
        <v>5530</v>
      </c>
      <c r="F958" s="55" t="s">
        <v>2302</v>
      </c>
      <c r="G958" t="s">
        <v>5889</v>
      </c>
      <c r="H958" t="s">
        <v>6249</v>
      </c>
      <c r="I958" s="43" t="s">
        <v>3637</v>
      </c>
      <c r="J958" t="s">
        <v>6614</v>
      </c>
      <c r="K958" t="s">
        <v>6983</v>
      </c>
    </row>
    <row r="959" spans="1:11" ht="15.5">
      <c r="A959" s="36"/>
      <c r="B959" s="36"/>
      <c r="C959" s="36"/>
      <c r="D959" s="40" t="s">
        <v>2545</v>
      </c>
      <c r="E959" t="s">
        <v>5531</v>
      </c>
      <c r="F959" s="55" t="s">
        <v>2302</v>
      </c>
      <c r="G959" t="s">
        <v>5890</v>
      </c>
      <c r="H959" t="s">
        <v>6250</v>
      </c>
      <c r="I959" s="43" t="s">
        <v>3637</v>
      </c>
      <c r="J959" t="s">
        <v>6615</v>
      </c>
      <c r="K959" t="s">
        <v>6984</v>
      </c>
    </row>
    <row r="960" spans="1:11" ht="15.5">
      <c r="A960" s="36"/>
      <c r="B960" s="36"/>
      <c r="C960" s="36"/>
      <c r="D960" s="40" t="s">
        <v>2546</v>
      </c>
      <c r="E960" t="s">
        <v>5532</v>
      </c>
      <c r="F960" s="55" t="s">
        <v>2302</v>
      </c>
      <c r="G960" t="s">
        <v>5891</v>
      </c>
      <c r="H960" t="s">
        <v>6251</v>
      </c>
      <c r="I960" s="43" t="s">
        <v>3103</v>
      </c>
      <c r="J960" t="s">
        <v>6616</v>
      </c>
      <c r="K960" t="s">
        <v>6985</v>
      </c>
    </row>
    <row r="961" spans="1:11" ht="15.5">
      <c r="A961" s="36"/>
      <c r="B961" s="36"/>
      <c r="C961" s="36" t="s">
        <v>2194</v>
      </c>
      <c r="D961" s="40" t="s">
        <v>2547</v>
      </c>
      <c r="E961" t="s">
        <v>5533</v>
      </c>
      <c r="F961" s="55" t="s">
        <v>2302</v>
      </c>
      <c r="G961" t="s">
        <v>5892</v>
      </c>
      <c r="H961" t="s">
        <v>3768</v>
      </c>
      <c r="I961" s="43" t="s">
        <v>3103</v>
      </c>
      <c r="J961" t="s">
        <v>6617</v>
      </c>
      <c r="K961" t="s">
        <v>6986</v>
      </c>
    </row>
    <row r="962" spans="1:11" ht="15.5">
      <c r="A962" s="36"/>
      <c r="B962" s="36"/>
      <c r="C962" s="36"/>
      <c r="D962" s="40" t="s">
        <v>2548</v>
      </c>
      <c r="E962" t="s">
        <v>5534</v>
      </c>
      <c r="F962" s="55" t="s">
        <v>2302</v>
      </c>
      <c r="G962" t="s">
        <v>5893</v>
      </c>
      <c r="H962" t="s">
        <v>6252</v>
      </c>
      <c r="I962" s="43" t="s">
        <v>3637</v>
      </c>
      <c r="J962" t="s">
        <v>6618</v>
      </c>
      <c r="K962" t="s">
        <v>6987</v>
      </c>
    </row>
    <row r="963" spans="1:11" ht="15.5">
      <c r="A963" s="36"/>
      <c r="B963" s="36"/>
      <c r="C963" s="36"/>
      <c r="D963" s="40" t="s">
        <v>2549</v>
      </c>
      <c r="E963" t="s">
        <v>5535</v>
      </c>
      <c r="F963" s="55" t="s">
        <v>2302</v>
      </c>
      <c r="G963" t="s">
        <v>5894</v>
      </c>
      <c r="H963" t="s">
        <v>6253</v>
      </c>
      <c r="I963" s="43" t="s">
        <v>3637</v>
      </c>
      <c r="J963" t="s">
        <v>6619</v>
      </c>
      <c r="K963" t="s">
        <v>6988</v>
      </c>
    </row>
    <row r="964" spans="1:11" ht="15.5">
      <c r="A964" s="36"/>
      <c r="B964" s="36"/>
      <c r="C964" s="36"/>
      <c r="D964" s="40" t="s">
        <v>2550</v>
      </c>
      <c r="E964" t="s">
        <v>5536</v>
      </c>
      <c r="F964" s="55" t="s">
        <v>2302</v>
      </c>
      <c r="G964" t="s">
        <v>5895</v>
      </c>
      <c r="H964" t="s">
        <v>6254</v>
      </c>
      <c r="I964" s="43" t="s">
        <v>3103</v>
      </c>
      <c r="J964" t="s">
        <v>6620</v>
      </c>
      <c r="K964" t="s">
        <v>6989</v>
      </c>
    </row>
    <row r="965" spans="1:11" ht="15.5">
      <c r="A965" s="36"/>
      <c r="B965" s="36"/>
      <c r="C965" s="36"/>
      <c r="D965" s="40" t="s">
        <v>2551</v>
      </c>
      <c r="E965" t="s">
        <v>5537</v>
      </c>
      <c r="F965" s="55" t="s">
        <v>2302</v>
      </c>
      <c r="G965" t="s">
        <v>5896</v>
      </c>
      <c r="H965" t="s">
        <v>6255</v>
      </c>
      <c r="I965" s="43" t="s">
        <v>3637</v>
      </c>
      <c r="J965" t="s">
        <v>6621</v>
      </c>
      <c r="K965" t="s">
        <v>6990</v>
      </c>
    </row>
    <row r="966" spans="1:11" ht="15.5">
      <c r="A966" s="36"/>
      <c r="B966" s="36"/>
      <c r="C966" s="36" t="s">
        <v>2195</v>
      </c>
      <c r="D966" s="40" t="s">
        <v>2552</v>
      </c>
      <c r="E966" t="s">
        <v>5538</v>
      </c>
      <c r="F966" s="55" t="s">
        <v>2302</v>
      </c>
      <c r="G966" t="s">
        <v>5897</v>
      </c>
      <c r="H966" t="s">
        <v>6256</v>
      </c>
      <c r="I966" s="43" t="s">
        <v>3637</v>
      </c>
      <c r="J966" t="s">
        <v>6622</v>
      </c>
      <c r="K966" t="s">
        <v>6991</v>
      </c>
    </row>
    <row r="967" spans="1:11" ht="15.5">
      <c r="A967" s="36"/>
      <c r="B967" s="36"/>
      <c r="C967" s="36"/>
      <c r="D967" s="40" t="s">
        <v>2553</v>
      </c>
      <c r="E967" t="s">
        <v>5539</v>
      </c>
      <c r="F967" s="55" t="s">
        <v>2302</v>
      </c>
      <c r="G967" t="s">
        <v>5898</v>
      </c>
      <c r="H967" t="s">
        <v>6257</v>
      </c>
      <c r="I967" s="43" t="s">
        <v>3637</v>
      </c>
      <c r="J967" t="s">
        <v>6623</v>
      </c>
      <c r="K967" t="s">
        <v>6992</v>
      </c>
    </row>
    <row r="968" spans="1:11" ht="15.5">
      <c r="A968" s="36"/>
      <c r="B968" s="36"/>
      <c r="C968" s="36"/>
      <c r="D968" s="40" t="s">
        <v>2554</v>
      </c>
      <c r="E968" t="s">
        <v>5540</v>
      </c>
      <c r="F968" s="55" t="s">
        <v>2302</v>
      </c>
      <c r="G968" t="s">
        <v>5899</v>
      </c>
      <c r="H968" t="s">
        <v>6258</v>
      </c>
      <c r="I968" s="43" t="s">
        <v>3637</v>
      </c>
      <c r="J968" t="s">
        <v>6624</v>
      </c>
      <c r="K968" t="s">
        <v>6993</v>
      </c>
    </row>
    <row r="969" spans="1:11" ht="15.5">
      <c r="A969" s="36"/>
      <c r="B969" s="36"/>
      <c r="C969" s="36"/>
      <c r="D969" s="40" t="s">
        <v>2555</v>
      </c>
      <c r="E969" t="s">
        <v>5541</v>
      </c>
      <c r="F969" s="55" t="s">
        <v>2303</v>
      </c>
      <c r="G969" t="s">
        <v>5900</v>
      </c>
      <c r="H969" t="s">
        <v>6259</v>
      </c>
      <c r="I969" s="43" t="s">
        <v>3103</v>
      </c>
      <c r="J969" t="s">
        <v>6625</v>
      </c>
      <c r="K969" t="s">
        <v>6994</v>
      </c>
    </row>
    <row r="970" spans="1:11" ht="15.5">
      <c r="A970" s="36"/>
      <c r="B970" s="36"/>
      <c r="C970" s="36"/>
      <c r="D970" s="40" t="s">
        <v>2556</v>
      </c>
      <c r="E970" t="s">
        <v>5542</v>
      </c>
      <c r="F970" s="55" t="s">
        <v>2303</v>
      </c>
      <c r="G970" t="s">
        <v>5901</v>
      </c>
      <c r="H970" t="s">
        <v>6260</v>
      </c>
      <c r="I970" s="43" t="s">
        <v>3637</v>
      </c>
      <c r="J970" t="s">
        <v>6626</v>
      </c>
      <c r="K970" t="s">
        <v>6995</v>
      </c>
    </row>
    <row r="971" spans="1:11" ht="15.5">
      <c r="A971" s="36"/>
      <c r="B971" s="36"/>
      <c r="C971" s="36" t="s">
        <v>2196</v>
      </c>
      <c r="D971" s="40" t="s">
        <v>2557</v>
      </c>
      <c r="E971" t="s">
        <v>5543</v>
      </c>
      <c r="F971" s="55" t="s">
        <v>2303</v>
      </c>
      <c r="G971" t="s">
        <v>5902</v>
      </c>
      <c r="H971" t="s">
        <v>6261</v>
      </c>
      <c r="I971" s="43" t="s">
        <v>3103</v>
      </c>
      <c r="J971" t="s">
        <v>6627</v>
      </c>
      <c r="K971" t="s">
        <v>6996</v>
      </c>
    </row>
    <row r="972" spans="1:11" ht="15.5">
      <c r="A972" s="36"/>
      <c r="B972" s="36"/>
      <c r="C972" s="36"/>
      <c r="D972" s="40" t="s">
        <v>2558</v>
      </c>
      <c r="E972" t="s">
        <v>5544</v>
      </c>
      <c r="F972" s="55" t="s">
        <v>2302</v>
      </c>
      <c r="G972" t="s">
        <v>5903</v>
      </c>
      <c r="H972" t="s">
        <v>6262</v>
      </c>
      <c r="I972" s="43" t="s">
        <v>3103</v>
      </c>
      <c r="J972" t="s">
        <v>6628</v>
      </c>
      <c r="K972" t="s">
        <v>6997</v>
      </c>
    </row>
    <row r="973" spans="1:11" ht="15.5">
      <c r="A973" s="36"/>
      <c r="B973" s="36"/>
      <c r="C973" s="36"/>
      <c r="D973" s="40" t="s">
        <v>2559</v>
      </c>
      <c r="E973" t="s">
        <v>5545</v>
      </c>
      <c r="F973" s="55" t="s">
        <v>2302</v>
      </c>
      <c r="G973" t="s">
        <v>5904</v>
      </c>
      <c r="H973" t="s">
        <v>6263</v>
      </c>
      <c r="I973" s="43" t="s">
        <v>3637</v>
      </c>
      <c r="J973" t="s">
        <v>6629</v>
      </c>
      <c r="K973" t="s">
        <v>6998</v>
      </c>
    </row>
    <row r="974" spans="1:11" ht="15.5">
      <c r="A974" s="36"/>
      <c r="B974" s="36"/>
      <c r="C974" s="36"/>
      <c r="D974" s="40" t="s">
        <v>2560</v>
      </c>
      <c r="E974" t="s">
        <v>5546</v>
      </c>
      <c r="F974" s="55" t="s">
        <v>2302</v>
      </c>
      <c r="G974" t="s">
        <v>5905</v>
      </c>
      <c r="H974" t="s">
        <v>6264</v>
      </c>
      <c r="I974" s="43" t="s">
        <v>3103</v>
      </c>
      <c r="J974" t="s">
        <v>6630</v>
      </c>
      <c r="K974" t="s">
        <v>6999</v>
      </c>
    </row>
    <row r="975" spans="1:11" ht="15.5">
      <c r="A975" s="36"/>
      <c r="B975" s="36"/>
      <c r="C975" s="36"/>
      <c r="D975" s="40" t="s">
        <v>2561</v>
      </c>
      <c r="E975" t="s">
        <v>5547</v>
      </c>
      <c r="F975" s="55" t="s">
        <v>2302</v>
      </c>
      <c r="G975" t="s">
        <v>5906</v>
      </c>
      <c r="H975" t="s">
        <v>6265</v>
      </c>
      <c r="I975" s="43" t="s">
        <v>3637</v>
      </c>
      <c r="J975" t="s">
        <v>6631</v>
      </c>
      <c r="K975" t="s">
        <v>7000</v>
      </c>
    </row>
    <row r="976" spans="1:11" ht="15.5">
      <c r="A976" s="36"/>
      <c r="B976" s="36"/>
      <c r="C976" s="36" t="s">
        <v>2198</v>
      </c>
      <c r="D976" s="40" t="s">
        <v>2562</v>
      </c>
      <c r="E976" t="s">
        <v>5548</v>
      </c>
      <c r="F976" s="55" t="s">
        <v>2302</v>
      </c>
      <c r="G976" t="s">
        <v>5907</v>
      </c>
      <c r="H976" t="s">
        <v>6266</v>
      </c>
      <c r="I976" s="43" t="s">
        <v>3103</v>
      </c>
      <c r="J976" t="s">
        <v>6632</v>
      </c>
      <c r="K976" t="s">
        <v>7001</v>
      </c>
    </row>
    <row r="977" spans="1:11" ht="15.5">
      <c r="A977" s="36"/>
      <c r="B977" s="36"/>
      <c r="C977" s="36"/>
      <c r="D977" s="40" t="s">
        <v>2563</v>
      </c>
      <c r="E977" t="s">
        <v>5549</v>
      </c>
      <c r="F977" s="55" t="s">
        <v>2302</v>
      </c>
      <c r="G977" t="s">
        <v>5908</v>
      </c>
      <c r="H977" t="s">
        <v>6267</v>
      </c>
      <c r="I977" s="43" t="s">
        <v>3103</v>
      </c>
      <c r="J977" t="s">
        <v>6633</v>
      </c>
      <c r="K977" t="s">
        <v>7002</v>
      </c>
    </row>
    <row r="978" spans="1:11" ht="15.5">
      <c r="A978" s="36"/>
      <c r="B978" s="36"/>
      <c r="C978" s="36"/>
      <c r="D978" s="40" t="s">
        <v>2564</v>
      </c>
      <c r="E978" t="s">
        <v>5550</v>
      </c>
      <c r="F978" s="55" t="s">
        <v>2302</v>
      </c>
      <c r="G978" t="s">
        <v>5909</v>
      </c>
      <c r="H978" t="s">
        <v>6268</v>
      </c>
      <c r="I978" s="43" t="s">
        <v>3637</v>
      </c>
      <c r="J978" t="s">
        <v>6634</v>
      </c>
      <c r="K978" t="s">
        <v>7003</v>
      </c>
    </row>
    <row r="979" spans="1:11" ht="15.5">
      <c r="A979" s="36"/>
      <c r="B979" s="36"/>
      <c r="C979" s="36"/>
      <c r="D979" s="40" t="s">
        <v>2565</v>
      </c>
      <c r="E979" t="s">
        <v>5551</v>
      </c>
      <c r="F979" s="55" t="s">
        <v>2302</v>
      </c>
      <c r="G979" t="s">
        <v>5910</v>
      </c>
      <c r="H979" t="s">
        <v>6269</v>
      </c>
      <c r="I979" s="43" t="s">
        <v>3103</v>
      </c>
      <c r="J979" t="s">
        <v>6635</v>
      </c>
      <c r="K979" t="s">
        <v>7004</v>
      </c>
    </row>
    <row r="980" spans="1:11" ht="15.5">
      <c r="A980" s="36"/>
      <c r="B980" s="36"/>
      <c r="C980" s="36"/>
      <c r="D980" s="40" t="s">
        <v>2566</v>
      </c>
      <c r="E980" t="s">
        <v>5552</v>
      </c>
      <c r="F980" s="55" t="s">
        <v>2302</v>
      </c>
      <c r="G980" t="s">
        <v>5911</v>
      </c>
      <c r="H980" t="s">
        <v>6270</v>
      </c>
      <c r="I980" s="43" t="s">
        <v>3103</v>
      </c>
      <c r="J980" t="s">
        <v>6636</v>
      </c>
      <c r="K980" t="s">
        <v>7005</v>
      </c>
    </row>
    <row r="981" spans="1:11" ht="15.5">
      <c r="A981" s="36"/>
      <c r="B981" s="36" t="s">
        <v>1861</v>
      </c>
      <c r="C981" s="36" t="s">
        <v>2199</v>
      </c>
      <c r="D981" s="40" t="s">
        <v>2567</v>
      </c>
      <c r="E981" t="s">
        <v>5553</v>
      </c>
      <c r="F981" s="55" t="s">
        <v>2302</v>
      </c>
      <c r="G981" t="s">
        <v>5912</v>
      </c>
      <c r="H981" t="s">
        <v>6271</v>
      </c>
      <c r="I981" s="43" t="s">
        <v>3103</v>
      </c>
      <c r="J981" t="s">
        <v>6637</v>
      </c>
      <c r="K981" t="s">
        <v>7006</v>
      </c>
    </row>
    <row r="982" spans="1:11" ht="15.5">
      <c r="A982" s="36"/>
      <c r="B982" s="36"/>
      <c r="C982" s="36"/>
      <c r="D982" s="40" t="s">
        <v>2568</v>
      </c>
      <c r="E982" t="s">
        <v>5554</v>
      </c>
      <c r="F982" s="55" t="s">
        <v>2302</v>
      </c>
      <c r="G982" t="s">
        <v>5913</v>
      </c>
      <c r="H982" t="s">
        <v>6272</v>
      </c>
      <c r="I982" s="43" t="s">
        <v>3637</v>
      </c>
      <c r="J982" t="s">
        <v>6638</v>
      </c>
      <c r="K982" t="s">
        <v>7007</v>
      </c>
    </row>
    <row r="983" spans="1:11" ht="15.5">
      <c r="A983" s="36"/>
      <c r="B983" s="36"/>
      <c r="C983" s="36"/>
      <c r="D983" s="40" t="s">
        <v>2569</v>
      </c>
      <c r="E983" t="s">
        <v>5555</v>
      </c>
      <c r="F983" s="55" t="s">
        <v>2302</v>
      </c>
      <c r="G983" t="s">
        <v>5914</v>
      </c>
      <c r="H983" t="s">
        <v>6273</v>
      </c>
      <c r="I983" s="43" t="s">
        <v>3637</v>
      </c>
      <c r="J983" t="s">
        <v>6639</v>
      </c>
      <c r="K983" t="s">
        <v>7008</v>
      </c>
    </row>
    <row r="984" spans="1:11" ht="15.5">
      <c r="A984" s="36"/>
      <c r="B984" s="36"/>
      <c r="C984" s="36"/>
      <c r="D984" s="40" t="s">
        <v>2570</v>
      </c>
      <c r="E984" t="s">
        <v>5556</v>
      </c>
      <c r="F984" s="55" t="s">
        <v>2302</v>
      </c>
      <c r="G984" t="s">
        <v>5915</v>
      </c>
      <c r="H984" t="s">
        <v>6274</v>
      </c>
      <c r="I984" s="43" t="s">
        <v>3103</v>
      </c>
      <c r="J984" t="s">
        <v>6640</v>
      </c>
      <c r="K984" t="s">
        <v>7009</v>
      </c>
    </row>
    <row r="985" spans="1:11" ht="15.5">
      <c r="A985" s="36"/>
      <c r="B985" s="36"/>
      <c r="C985" s="36"/>
      <c r="D985" s="40" t="s">
        <v>2571</v>
      </c>
      <c r="E985" t="s">
        <v>5557</v>
      </c>
      <c r="F985" s="55" t="s">
        <v>2302</v>
      </c>
      <c r="G985" t="s">
        <v>5916</v>
      </c>
      <c r="H985" t="s">
        <v>6275</v>
      </c>
      <c r="I985" s="43" t="s">
        <v>3103</v>
      </c>
      <c r="J985" t="s">
        <v>6641</v>
      </c>
      <c r="K985" t="s">
        <v>7010</v>
      </c>
    </row>
    <row r="986" spans="1:11" ht="15.5">
      <c r="A986" s="36"/>
      <c r="B986" s="36"/>
      <c r="C986" s="36" t="s">
        <v>2200</v>
      </c>
      <c r="D986" s="40" t="s">
        <v>2572</v>
      </c>
      <c r="E986" t="s">
        <v>5558</v>
      </c>
      <c r="F986" s="55" t="s">
        <v>2302</v>
      </c>
      <c r="G986" t="s">
        <v>5917</v>
      </c>
      <c r="H986" t="s">
        <v>6276</v>
      </c>
      <c r="I986" s="43" t="s">
        <v>3637</v>
      </c>
      <c r="J986" t="s">
        <v>6642</v>
      </c>
      <c r="K986" t="s">
        <v>7011</v>
      </c>
    </row>
    <row r="987" spans="1:11" ht="15.5">
      <c r="A987" s="36"/>
      <c r="B987" s="36"/>
      <c r="C987" s="36"/>
      <c r="D987" s="40" t="s">
        <v>2573</v>
      </c>
      <c r="E987" t="s">
        <v>5559</v>
      </c>
      <c r="F987" s="55" t="s">
        <v>2302</v>
      </c>
      <c r="G987" t="s">
        <v>5918</v>
      </c>
      <c r="H987" t="s">
        <v>6277</v>
      </c>
      <c r="I987" s="43" t="s">
        <v>3637</v>
      </c>
      <c r="J987" t="s">
        <v>6643</v>
      </c>
      <c r="K987" t="s">
        <v>7012</v>
      </c>
    </row>
    <row r="988" spans="1:11" ht="15.5">
      <c r="A988" s="36"/>
      <c r="B988" s="36"/>
      <c r="C988" s="36"/>
      <c r="D988" s="40" t="s">
        <v>2535</v>
      </c>
      <c r="E988" t="s">
        <v>5560</v>
      </c>
      <c r="F988" s="55" t="s">
        <v>2302</v>
      </c>
      <c r="G988" t="s">
        <v>5919</v>
      </c>
      <c r="H988" t="s">
        <v>6278</v>
      </c>
      <c r="I988" s="43" t="s">
        <v>3103</v>
      </c>
      <c r="J988" t="s">
        <v>6644</v>
      </c>
      <c r="K988" t="s">
        <v>7013</v>
      </c>
    </row>
    <row r="989" spans="1:11" ht="15.5">
      <c r="A989" s="36"/>
      <c r="B989" s="36"/>
      <c r="C989" s="36"/>
      <c r="D989" s="40" t="s">
        <v>2574</v>
      </c>
      <c r="E989" t="s">
        <v>5561</v>
      </c>
      <c r="F989" s="55" t="s">
        <v>2302</v>
      </c>
      <c r="G989" t="s">
        <v>5920</v>
      </c>
      <c r="H989" t="s">
        <v>6279</v>
      </c>
      <c r="I989" s="43" t="s">
        <v>3637</v>
      </c>
      <c r="J989" t="s">
        <v>6645</v>
      </c>
      <c r="K989" t="s">
        <v>7014</v>
      </c>
    </row>
    <row r="990" spans="1:11" ht="15.5">
      <c r="A990" s="36"/>
      <c r="B990" s="36"/>
      <c r="C990" s="36"/>
      <c r="D990" s="40" t="s">
        <v>2575</v>
      </c>
      <c r="E990" t="s">
        <v>5562</v>
      </c>
      <c r="F990" s="55" t="s">
        <v>2302</v>
      </c>
      <c r="G990" t="s">
        <v>5921</v>
      </c>
      <c r="H990" t="s">
        <v>6280</v>
      </c>
      <c r="I990" s="43" t="s">
        <v>3637</v>
      </c>
      <c r="J990" t="s">
        <v>6646</v>
      </c>
      <c r="K990" t="s">
        <v>7015</v>
      </c>
    </row>
    <row r="991" spans="1:11" ht="15.5">
      <c r="A991" s="36"/>
      <c r="B991" s="36"/>
      <c r="C991" s="36" t="s">
        <v>2201</v>
      </c>
      <c r="D991" s="40" t="s">
        <v>2576</v>
      </c>
      <c r="E991" t="s">
        <v>5563</v>
      </c>
      <c r="F991" s="55" t="s">
        <v>2302</v>
      </c>
      <c r="G991" t="s">
        <v>5922</v>
      </c>
      <c r="H991" t="s">
        <v>6281</v>
      </c>
      <c r="I991" s="43" t="s">
        <v>3637</v>
      </c>
      <c r="J991" t="s">
        <v>6647</v>
      </c>
      <c r="K991" t="s">
        <v>7016</v>
      </c>
    </row>
    <row r="992" spans="1:11" ht="15.5">
      <c r="A992" s="36"/>
      <c r="B992" s="36"/>
      <c r="C992" s="36"/>
      <c r="D992" s="40" t="s">
        <v>2577</v>
      </c>
      <c r="E992" t="s">
        <v>5564</v>
      </c>
      <c r="F992" s="55" t="s">
        <v>2302</v>
      </c>
      <c r="G992" t="s">
        <v>5923</v>
      </c>
      <c r="H992" t="s">
        <v>6282</v>
      </c>
      <c r="I992" s="43" t="s">
        <v>3637</v>
      </c>
      <c r="J992" t="s">
        <v>6648</v>
      </c>
      <c r="K992" t="s">
        <v>7017</v>
      </c>
    </row>
    <row r="993" spans="1:11" ht="15.5">
      <c r="A993" s="36"/>
      <c r="B993" s="36"/>
      <c r="C993" s="36"/>
      <c r="D993" s="40" t="s">
        <v>2578</v>
      </c>
      <c r="E993" t="s">
        <v>5565</v>
      </c>
      <c r="F993" s="55" t="s">
        <v>2302</v>
      </c>
      <c r="G993" t="s">
        <v>5924</v>
      </c>
      <c r="H993" t="s">
        <v>6283</v>
      </c>
      <c r="I993" s="43" t="s">
        <v>3103</v>
      </c>
      <c r="J993" t="s">
        <v>6649</v>
      </c>
      <c r="K993" t="s">
        <v>7018</v>
      </c>
    </row>
    <row r="994" spans="1:11" ht="15.5">
      <c r="A994" s="36"/>
      <c r="B994" s="36"/>
      <c r="C994" s="36"/>
      <c r="D994" s="40" t="s">
        <v>2579</v>
      </c>
      <c r="E994" t="s">
        <v>5566</v>
      </c>
      <c r="F994" s="55" t="s">
        <v>2302</v>
      </c>
      <c r="G994" t="s">
        <v>5925</v>
      </c>
      <c r="H994" t="s">
        <v>6284</v>
      </c>
      <c r="I994" s="43" t="s">
        <v>3637</v>
      </c>
      <c r="J994" t="s">
        <v>6650</v>
      </c>
      <c r="K994" t="s">
        <v>7019</v>
      </c>
    </row>
    <row r="995" spans="1:11" ht="15.5">
      <c r="A995" s="36"/>
      <c r="B995" s="36"/>
      <c r="C995" s="36"/>
      <c r="D995" s="40" t="s">
        <v>2580</v>
      </c>
      <c r="E995" t="s">
        <v>5567</v>
      </c>
      <c r="F995" s="55" t="s">
        <v>2304</v>
      </c>
      <c r="G995" t="s">
        <v>5926</v>
      </c>
      <c r="H995" t="s">
        <v>6285</v>
      </c>
      <c r="I995" s="43" t="s">
        <v>3103</v>
      </c>
      <c r="J995" t="s">
        <v>6651</v>
      </c>
      <c r="K995" t="s">
        <v>7020</v>
      </c>
    </row>
    <row r="996" spans="1:11" ht="15.5">
      <c r="A996" s="36"/>
      <c r="B996" s="36"/>
      <c r="C996" s="36" t="s">
        <v>2202</v>
      </c>
      <c r="D996" s="40" t="s">
        <v>2581</v>
      </c>
      <c r="E996" t="s">
        <v>5568</v>
      </c>
      <c r="F996" s="55" t="s">
        <v>2304</v>
      </c>
      <c r="G996" t="s">
        <v>5927</v>
      </c>
      <c r="H996" t="s">
        <v>6286</v>
      </c>
      <c r="I996" s="43" t="s">
        <v>3103</v>
      </c>
      <c r="J996" t="s">
        <v>6652</v>
      </c>
      <c r="K996" t="s">
        <v>7021</v>
      </c>
    </row>
    <row r="997" spans="1:11" ht="15.5">
      <c r="A997" s="36"/>
      <c r="B997" s="36"/>
      <c r="C997" s="36"/>
      <c r="D997" s="40" t="s">
        <v>2582</v>
      </c>
      <c r="E997" t="s">
        <v>5569</v>
      </c>
      <c r="F997" s="55" t="s">
        <v>2304</v>
      </c>
      <c r="G997" t="s">
        <v>5928</v>
      </c>
      <c r="H997" t="s">
        <v>6287</v>
      </c>
      <c r="I997" s="43" t="s">
        <v>3637</v>
      </c>
      <c r="J997" t="s">
        <v>6653</v>
      </c>
      <c r="K997" t="s">
        <v>7022</v>
      </c>
    </row>
    <row r="998" spans="1:11" ht="15.5">
      <c r="A998" s="36"/>
      <c r="B998" s="36"/>
      <c r="C998" s="36"/>
      <c r="D998" s="40" t="s">
        <v>2583</v>
      </c>
      <c r="E998" t="s">
        <v>5570</v>
      </c>
      <c r="F998" s="55" t="s">
        <v>2304</v>
      </c>
      <c r="G998" t="s">
        <v>5929</v>
      </c>
      <c r="H998" t="s">
        <v>6288</v>
      </c>
      <c r="I998" s="43" t="s">
        <v>3103</v>
      </c>
      <c r="J998" t="s">
        <v>6654</v>
      </c>
      <c r="K998" t="s">
        <v>7023</v>
      </c>
    </row>
    <row r="999" spans="1:11" ht="15.5">
      <c r="A999" s="36"/>
      <c r="B999" s="36"/>
      <c r="C999" s="36"/>
      <c r="D999" s="40" t="s">
        <v>2584</v>
      </c>
      <c r="E999" t="s">
        <v>5571</v>
      </c>
      <c r="F999" s="55" t="s">
        <v>2302</v>
      </c>
      <c r="G999" t="s">
        <v>5930</v>
      </c>
      <c r="H999" t="s">
        <v>6289</v>
      </c>
      <c r="I999" s="43" t="s">
        <v>3637</v>
      </c>
      <c r="J999" t="s">
        <v>6655</v>
      </c>
      <c r="K999" t="s">
        <v>7024</v>
      </c>
    </row>
    <row r="1000" spans="1:11" ht="15.5">
      <c r="A1000" s="36"/>
      <c r="B1000" s="36"/>
      <c r="C1000" s="36"/>
      <c r="D1000" s="40" t="s">
        <v>2585</v>
      </c>
      <c r="E1000" t="s">
        <v>5572</v>
      </c>
      <c r="F1000" s="55" t="s">
        <v>2302</v>
      </c>
      <c r="G1000" t="s">
        <v>5931</v>
      </c>
      <c r="H1000" t="s">
        <v>6290</v>
      </c>
      <c r="I1000" s="43" t="s">
        <v>3103</v>
      </c>
      <c r="J1000" t="s">
        <v>6656</v>
      </c>
      <c r="K1000" t="s">
        <v>7025</v>
      </c>
    </row>
    <row r="1001" spans="1:11" ht="15.5">
      <c r="A1001" s="36"/>
      <c r="B1001" s="36"/>
      <c r="C1001" s="36" t="s">
        <v>2203</v>
      </c>
      <c r="D1001" s="40" t="s">
        <v>2586</v>
      </c>
      <c r="E1001" t="s">
        <v>5573</v>
      </c>
      <c r="F1001" s="55" t="s">
        <v>2302</v>
      </c>
      <c r="G1001" t="s">
        <v>5932</v>
      </c>
      <c r="H1001" t="s">
        <v>6291</v>
      </c>
      <c r="I1001" s="43" t="s">
        <v>3103</v>
      </c>
      <c r="J1001" t="s">
        <v>6657</v>
      </c>
      <c r="K1001" t="s">
        <v>7026</v>
      </c>
    </row>
    <row r="1002" spans="1:11" ht="15.5">
      <c r="A1002" s="36"/>
      <c r="B1002" s="36"/>
      <c r="C1002" s="36"/>
      <c r="D1002" s="40" t="s">
        <v>2587</v>
      </c>
      <c r="E1002" t="s">
        <v>5574</v>
      </c>
      <c r="F1002" s="55" t="s">
        <v>2302</v>
      </c>
      <c r="G1002" t="s">
        <v>5933</v>
      </c>
      <c r="H1002" t="s">
        <v>6292</v>
      </c>
      <c r="I1002" s="43" t="s">
        <v>3637</v>
      </c>
      <c r="J1002" t="s">
        <v>6658</v>
      </c>
      <c r="K1002" t="s">
        <v>7027</v>
      </c>
    </row>
    <row r="1003" spans="1:11" ht="15.5">
      <c r="A1003" s="36"/>
      <c r="B1003" s="36"/>
      <c r="C1003" s="36"/>
      <c r="D1003" s="40" t="s">
        <v>2588</v>
      </c>
      <c r="E1003" t="s">
        <v>5575</v>
      </c>
      <c r="F1003" s="55" t="s">
        <v>2302</v>
      </c>
      <c r="G1003" t="s">
        <v>5934</v>
      </c>
      <c r="H1003" t="s">
        <v>6293</v>
      </c>
      <c r="I1003" s="43" t="s">
        <v>3103</v>
      </c>
      <c r="J1003" t="s">
        <v>6659</v>
      </c>
      <c r="K1003" t="s">
        <v>7028</v>
      </c>
    </row>
    <row r="1004" spans="1:11" ht="15.5">
      <c r="A1004" s="36"/>
      <c r="B1004" s="36"/>
      <c r="C1004" s="36"/>
      <c r="D1004" s="40" t="s">
        <v>2589</v>
      </c>
      <c r="E1004" t="s">
        <v>5576</v>
      </c>
      <c r="F1004" s="55" t="s">
        <v>2302</v>
      </c>
      <c r="G1004" t="s">
        <v>4758</v>
      </c>
      <c r="H1004" t="s">
        <v>6294</v>
      </c>
      <c r="I1004" s="43" t="s">
        <v>3103</v>
      </c>
      <c r="J1004" t="s">
        <v>6660</v>
      </c>
      <c r="K1004" t="s">
        <v>7029</v>
      </c>
    </row>
    <row r="1005" spans="1:11" ht="15.5">
      <c r="A1005" s="36"/>
      <c r="B1005" s="36"/>
      <c r="C1005" s="36"/>
      <c r="D1005" s="40" t="s">
        <v>2590</v>
      </c>
      <c r="E1005" t="s">
        <v>5586</v>
      </c>
      <c r="F1005" s="55" t="s">
        <v>2302</v>
      </c>
      <c r="G1005" t="s">
        <v>5935</v>
      </c>
      <c r="H1005" t="s">
        <v>6295</v>
      </c>
      <c r="I1005" s="43" t="s">
        <v>3103</v>
      </c>
      <c r="J1005" t="s">
        <v>6661</v>
      </c>
      <c r="K1005" t="s">
        <v>7030</v>
      </c>
    </row>
    <row r="1006" spans="1:11" ht="15.5">
      <c r="A1006" s="36"/>
      <c r="B1006" s="36" t="s">
        <v>2143</v>
      </c>
      <c r="C1006" s="36" t="s">
        <v>2204</v>
      </c>
      <c r="D1006" s="40" t="s">
        <v>2591</v>
      </c>
      <c r="E1006" t="s">
        <v>5587</v>
      </c>
      <c r="F1006" s="55" t="s">
        <v>2302</v>
      </c>
      <c r="G1006" t="s">
        <v>5936</v>
      </c>
      <c r="H1006" t="s">
        <v>6296</v>
      </c>
      <c r="I1006" s="43" t="s">
        <v>3637</v>
      </c>
      <c r="J1006" t="s">
        <v>6662</v>
      </c>
      <c r="K1006" t="s">
        <v>7031</v>
      </c>
    </row>
    <row r="1007" spans="1:11" ht="15.5">
      <c r="A1007" s="36"/>
      <c r="B1007" s="36"/>
      <c r="C1007" s="36"/>
      <c r="D1007" s="40" t="s">
        <v>2592</v>
      </c>
      <c r="E1007" t="s">
        <v>5588</v>
      </c>
      <c r="F1007" s="55" t="s">
        <v>2303</v>
      </c>
      <c r="G1007" t="s">
        <v>5937</v>
      </c>
      <c r="H1007" t="s">
        <v>6297</v>
      </c>
      <c r="I1007" s="43" t="s">
        <v>3637</v>
      </c>
      <c r="J1007" t="s">
        <v>6663</v>
      </c>
      <c r="K1007" t="s">
        <v>7032</v>
      </c>
    </row>
    <row r="1008" spans="1:11" ht="15.5">
      <c r="A1008" s="36"/>
      <c r="B1008" s="36"/>
      <c r="C1008" s="36"/>
      <c r="D1008" s="40" t="s">
        <v>2593</v>
      </c>
      <c r="E1008" t="s">
        <v>5589</v>
      </c>
      <c r="F1008" s="55" t="s">
        <v>2302</v>
      </c>
      <c r="G1008" t="s">
        <v>5938</v>
      </c>
      <c r="H1008" t="s">
        <v>6250</v>
      </c>
      <c r="I1008" s="43" t="s">
        <v>3103</v>
      </c>
      <c r="J1008" t="s">
        <v>6664</v>
      </c>
      <c r="K1008" t="s">
        <v>7033</v>
      </c>
    </row>
    <row r="1009" spans="1:11" ht="15.5">
      <c r="A1009" s="36"/>
      <c r="B1009" s="36"/>
      <c r="C1009" s="36"/>
      <c r="D1009" s="40" t="s">
        <v>2594</v>
      </c>
      <c r="E1009" t="s">
        <v>5590</v>
      </c>
      <c r="F1009" s="55" t="s">
        <v>2302</v>
      </c>
      <c r="G1009" t="s">
        <v>5939</v>
      </c>
      <c r="H1009" t="s">
        <v>6298</v>
      </c>
      <c r="I1009" s="43" t="s">
        <v>3103</v>
      </c>
      <c r="J1009" t="s">
        <v>6665</v>
      </c>
      <c r="K1009" t="s">
        <v>7034</v>
      </c>
    </row>
    <row r="1010" spans="1:11" ht="15.5">
      <c r="A1010" s="36"/>
      <c r="B1010" s="36"/>
      <c r="C1010" s="36"/>
      <c r="D1010" s="40" t="s">
        <v>2595</v>
      </c>
      <c r="E1010" t="s">
        <v>5591</v>
      </c>
      <c r="F1010" s="55" t="s">
        <v>2302</v>
      </c>
      <c r="G1010" t="s">
        <v>5940</v>
      </c>
      <c r="H1010" t="s">
        <v>6299</v>
      </c>
      <c r="I1010" s="43" t="s">
        <v>3637</v>
      </c>
      <c r="J1010" t="s">
        <v>6666</v>
      </c>
      <c r="K1010" t="s">
        <v>7035</v>
      </c>
    </row>
    <row r="1011" spans="1:11" ht="15.5">
      <c r="A1011" s="36"/>
      <c r="B1011" s="36"/>
      <c r="C1011" s="36" t="s">
        <v>2205</v>
      </c>
      <c r="D1011" s="40" t="s">
        <v>2596</v>
      </c>
      <c r="E1011" t="s">
        <v>5592</v>
      </c>
      <c r="F1011" s="55" t="s">
        <v>2302</v>
      </c>
      <c r="G1011" t="s">
        <v>5941</v>
      </c>
      <c r="H1011" t="s">
        <v>6300</v>
      </c>
      <c r="I1011" s="43" t="s">
        <v>3637</v>
      </c>
      <c r="J1011" t="s">
        <v>6667</v>
      </c>
      <c r="K1011" t="s">
        <v>7036</v>
      </c>
    </row>
    <row r="1012" spans="1:11" ht="15.5">
      <c r="A1012" s="36"/>
      <c r="B1012" s="36"/>
      <c r="C1012" s="36"/>
      <c r="D1012" s="40" t="s">
        <v>2597</v>
      </c>
      <c r="E1012" t="s">
        <v>5593</v>
      </c>
      <c r="F1012" s="55" t="s">
        <v>2303</v>
      </c>
      <c r="G1012" t="s">
        <v>5942</v>
      </c>
      <c r="H1012" t="s">
        <v>6301</v>
      </c>
      <c r="I1012" s="43" t="s">
        <v>3103</v>
      </c>
      <c r="J1012" t="s">
        <v>6668</v>
      </c>
      <c r="K1012" t="s">
        <v>7037</v>
      </c>
    </row>
    <row r="1013" spans="1:11" ht="15.5">
      <c r="A1013" s="36"/>
      <c r="B1013" s="36"/>
      <c r="C1013" s="36"/>
      <c r="D1013" s="40" t="s">
        <v>2598</v>
      </c>
      <c r="E1013" t="s">
        <v>5594</v>
      </c>
      <c r="F1013" s="55" t="s">
        <v>2302</v>
      </c>
      <c r="G1013" t="s">
        <v>5943</v>
      </c>
      <c r="H1013" t="s">
        <v>6302</v>
      </c>
      <c r="I1013" s="43" t="s">
        <v>3637</v>
      </c>
      <c r="J1013" t="s">
        <v>6669</v>
      </c>
      <c r="K1013" t="s">
        <v>7038</v>
      </c>
    </row>
    <row r="1014" spans="1:11" ht="15.5">
      <c r="A1014" s="36"/>
      <c r="B1014" s="36"/>
      <c r="C1014" s="36"/>
      <c r="D1014" s="40" t="s">
        <v>2599</v>
      </c>
      <c r="E1014" t="s">
        <v>5595</v>
      </c>
      <c r="F1014" s="55" t="s">
        <v>2302</v>
      </c>
      <c r="G1014" t="s">
        <v>5944</v>
      </c>
      <c r="H1014" t="s">
        <v>6303</v>
      </c>
      <c r="I1014" s="43" t="s">
        <v>3637</v>
      </c>
      <c r="J1014" t="s">
        <v>6670</v>
      </c>
      <c r="K1014" t="s">
        <v>7039</v>
      </c>
    </row>
    <row r="1015" spans="1:11" ht="15.5">
      <c r="A1015" s="36"/>
      <c r="B1015" s="36"/>
      <c r="C1015" s="36"/>
      <c r="D1015" s="40" t="s">
        <v>2600</v>
      </c>
      <c r="E1015" t="s">
        <v>5596</v>
      </c>
      <c r="F1015" s="55" t="s">
        <v>2302</v>
      </c>
      <c r="G1015" t="s">
        <v>5945</v>
      </c>
      <c r="H1015" t="s">
        <v>6304</v>
      </c>
      <c r="I1015" s="43" t="s">
        <v>3637</v>
      </c>
      <c r="J1015" t="s">
        <v>6671</v>
      </c>
      <c r="K1015" t="s">
        <v>7040</v>
      </c>
    </row>
    <row r="1016" spans="1:11" ht="15.5">
      <c r="A1016" s="36"/>
      <c r="B1016" s="36"/>
      <c r="C1016" s="36" t="s">
        <v>2206</v>
      </c>
      <c r="D1016" s="40" t="s">
        <v>2601</v>
      </c>
      <c r="E1016" t="s">
        <v>5580</v>
      </c>
      <c r="F1016" s="55" t="s">
        <v>2302</v>
      </c>
      <c r="G1016" t="s">
        <v>4740</v>
      </c>
      <c r="H1016" t="s">
        <v>6305</v>
      </c>
      <c r="I1016" s="43" t="s">
        <v>3637</v>
      </c>
      <c r="J1016" t="s">
        <v>6673</v>
      </c>
      <c r="K1016" t="s">
        <v>7041</v>
      </c>
    </row>
    <row r="1017" spans="1:11" ht="15.5">
      <c r="A1017" s="36"/>
      <c r="B1017" s="36"/>
      <c r="C1017" s="36"/>
      <c r="D1017" s="40" t="s">
        <v>2602</v>
      </c>
      <c r="E1017" t="s">
        <v>5597</v>
      </c>
      <c r="F1017" s="55" t="s">
        <v>2302</v>
      </c>
      <c r="G1017" t="s">
        <v>5946</v>
      </c>
      <c r="H1017" t="s">
        <v>6306</v>
      </c>
      <c r="I1017" s="43" t="s">
        <v>3103</v>
      </c>
      <c r="J1017" t="s">
        <v>6674</v>
      </c>
      <c r="K1017" t="s">
        <v>7042</v>
      </c>
    </row>
    <row r="1018" spans="1:11" ht="15.5">
      <c r="A1018" s="36"/>
      <c r="B1018" s="36"/>
      <c r="C1018" s="36"/>
      <c r="D1018" s="40" t="s">
        <v>2603</v>
      </c>
      <c r="E1018" t="s">
        <v>5598</v>
      </c>
      <c r="F1018" s="55" t="s">
        <v>2304</v>
      </c>
      <c r="G1018" t="s">
        <v>5947</v>
      </c>
      <c r="H1018" t="s">
        <v>6307</v>
      </c>
      <c r="I1018" s="43" t="s">
        <v>3637</v>
      </c>
      <c r="J1018" t="s">
        <v>6675</v>
      </c>
      <c r="K1018" t="s">
        <v>7043</v>
      </c>
    </row>
    <row r="1019" spans="1:11" ht="15.5">
      <c r="A1019" s="36"/>
      <c r="B1019" s="36"/>
      <c r="C1019" s="36"/>
      <c r="D1019" s="40" t="s">
        <v>2604</v>
      </c>
      <c r="E1019" t="s">
        <v>5599</v>
      </c>
      <c r="F1019" s="55" t="s">
        <v>2302</v>
      </c>
      <c r="G1019" t="s">
        <v>5948</v>
      </c>
      <c r="H1019" t="s">
        <v>6308</v>
      </c>
      <c r="I1019" s="43" t="s">
        <v>3103</v>
      </c>
      <c r="J1019" t="s">
        <v>6676</v>
      </c>
      <c r="K1019" t="s">
        <v>7044</v>
      </c>
    </row>
    <row r="1020" spans="1:11" ht="15.5">
      <c r="A1020" s="36"/>
      <c r="B1020" s="36"/>
      <c r="C1020" s="36"/>
      <c r="D1020" s="40" t="s">
        <v>2605</v>
      </c>
      <c r="E1020" t="s">
        <v>5600</v>
      </c>
      <c r="F1020" s="55" t="s">
        <v>2302</v>
      </c>
      <c r="G1020" t="s">
        <v>5949</v>
      </c>
      <c r="H1020" t="s">
        <v>6309</v>
      </c>
      <c r="I1020" s="43" t="s">
        <v>3103</v>
      </c>
      <c r="J1020" t="s">
        <v>6677</v>
      </c>
      <c r="K1020" t="s">
        <v>7045</v>
      </c>
    </row>
    <row r="1021" spans="1:11" ht="15.5">
      <c r="A1021" s="36"/>
      <c r="B1021" s="36"/>
      <c r="C1021" s="36" t="s">
        <v>2207</v>
      </c>
      <c r="D1021" s="40" t="s">
        <v>2606</v>
      </c>
      <c r="E1021" t="s">
        <v>5582</v>
      </c>
      <c r="F1021" s="55" t="s">
        <v>2302</v>
      </c>
      <c r="G1021" t="s">
        <v>5950</v>
      </c>
      <c r="H1021" t="s">
        <v>6310</v>
      </c>
      <c r="I1021" s="43" t="s">
        <v>3637</v>
      </c>
      <c r="J1021" t="s">
        <v>6678</v>
      </c>
      <c r="K1021" t="s">
        <v>7046</v>
      </c>
    </row>
    <row r="1022" spans="1:11" ht="15.5">
      <c r="A1022" s="36"/>
      <c r="B1022" s="36"/>
      <c r="C1022" s="36"/>
      <c r="D1022" s="40" t="s">
        <v>2607</v>
      </c>
      <c r="E1022" t="s">
        <v>5601</v>
      </c>
      <c r="F1022" s="55" t="s">
        <v>2302</v>
      </c>
      <c r="G1022" t="s">
        <v>5951</v>
      </c>
      <c r="H1022" t="s">
        <v>6311</v>
      </c>
      <c r="I1022" s="43" t="s">
        <v>3103</v>
      </c>
      <c r="J1022" t="s">
        <v>6679</v>
      </c>
      <c r="K1022" t="s">
        <v>7047</v>
      </c>
    </row>
    <row r="1023" spans="1:11" ht="15.5">
      <c r="A1023" s="36"/>
      <c r="B1023" s="36"/>
      <c r="C1023" s="36"/>
      <c r="D1023" s="40" t="s">
        <v>2608</v>
      </c>
      <c r="E1023" t="s">
        <v>5602</v>
      </c>
      <c r="F1023" s="55" t="s">
        <v>2304</v>
      </c>
      <c r="G1023" t="s">
        <v>5952</v>
      </c>
      <c r="H1023" t="s">
        <v>6312</v>
      </c>
      <c r="I1023" s="43" t="s">
        <v>3637</v>
      </c>
      <c r="J1023" t="s">
        <v>6680</v>
      </c>
      <c r="K1023" t="s">
        <v>7048</v>
      </c>
    </row>
    <row r="1024" spans="1:11" ht="15.5">
      <c r="A1024" s="36"/>
      <c r="B1024" s="36"/>
      <c r="C1024" s="36"/>
      <c r="D1024" s="40" t="s">
        <v>2609</v>
      </c>
      <c r="E1024" t="s">
        <v>5603</v>
      </c>
      <c r="F1024" s="55" t="s">
        <v>2302</v>
      </c>
      <c r="G1024" t="s">
        <v>5953</v>
      </c>
      <c r="H1024" t="s">
        <v>6313</v>
      </c>
      <c r="I1024" s="43" t="s">
        <v>3103</v>
      </c>
      <c r="J1024" t="s">
        <v>6681</v>
      </c>
      <c r="K1024" t="s">
        <v>7049</v>
      </c>
    </row>
    <row r="1025" spans="1:11" ht="15.5">
      <c r="A1025" s="36"/>
      <c r="B1025" s="36"/>
      <c r="C1025" s="36"/>
      <c r="D1025" s="40" t="s">
        <v>2610</v>
      </c>
      <c r="E1025" t="s">
        <v>5604</v>
      </c>
      <c r="F1025" s="55" t="s">
        <v>2302</v>
      </c>
      <c r="G1025" t="s">
        <v>5999</v>
      </c>
      <c r="H1025" t="s">
        <v>6314</v>
      </c>
      <c r="I1025" s="43" t="s">
        <v>3103</v>
      </c>
      <c r="J1025" t="s">
        <v>6682</v>
      </c>
      <c r="K1025" t="s">
        <v>7050</v>
      </c>
    </row>
    <row r="1026" spans="1:11" ht="15.5">
      <c r="A1026" s="36"/>
      <c r="B1026" s="36"/>
      <c r="C1026" s="36" t="s">
        <v>2208</v>
      </c>
      <c r="D1026" s="40" t="s">
        <v>2611</v>
      </c>
      <c r="E1026" t="s">
        <v>5605</v>
      </c>
      <c r="F1026" s="55" t="s">
        <v>2303</v>
      </c>
      <c r="G1026" t="s">
        <v>5998</v>
      </c>
      <c r="H1026" t="s">
        <v>6315</v>
      </c>
      <c r="I1026" s="43" t="s">
        <v>3637</v>
      </c>
      <c r="J1026" t="s">
        <v>6683</v>
      </c>
      <c r="K1026" t="s">
        <v>7051</v>
      </c>
    </row>
    <row r="1027" spans="1:11" ht="15.5">
      <c r="A1027" s="36"/>
      <c r="B1027" s="36"/>
      <c r="C1027" s="36"/>
      <c r="D1027" s="40" t="s">
        <v>2612</v>
      </c>
      <c r="E1027" t="s">
        <v>5606</v>
      </c>
      <c r="F1027" s="55" t="s">
        <v>2302</v>
      </c>
      <c r="G1027" t="s">
        <v>5997</v>
      </c>
      <c r="H1027" t="s">
        <v>6316</v>
      </c>
      <c r="I1027" s="43" t="s">
        <v>3103</v>
      </c>
      <c r="J1027" t="s">
        <v>6684</v>
      </c>
      <c r="K1027" t="s">
        <v>7052</v>
      </c>
    </row>
    <row r="1028" spans="1:11" ht="15.5">
      <c r="A1028" s="36"/>
      <c r="B1028" s="36"/>
      <c r="C1028" s="36"/>
      <c r="D1028" s="40" t="s">
        <v>2613</v>
      </c>
      <c r="E1028" t="s">
        <v>5607</v>
      </c>
      <c r="F1028" s="55" t="s">
        <v>2302</v>
      </c>
      <c r="G1028" t="s">
        <v>5954</v>
      </c>
      <c r="H1028" t="s">
        <v>6317</v>
      </c>
      <c r="I1028" s="43" t="s">
        <v>3103</v>
      </c>
      <c r="J1028" t="s">
        <v>6685</v>
      </c>
      <c r="K1028" t="s">
        <v>7053</v>
      </c>
    </row>
    <row r="1029" spans="1:11" ht="15.5">
      <c r="A1029" s="36"/>
      <c r="B1029" s="36"/>
      <c r="C1029" s="36"/>
      <c r="D1029" s="40" t="s">
        <v>2614</v>
      </c>
      <c r="E1029" t="s">
        <v>5608</v>
      </c>
      <c r="F1029" s="55" t="s">
        <v>2302</v>
      </c>
      <c r="G1029" t="s">
        <v>5955</v>
      </c>
      <c r="H1029" t="s">
        <v>6318</v>
      </c>
      <c r="I1029" s="43" t="s">
        <v>3103</v>
      </c>
      <c r="J1029" t="s">
        <v>6686</v>
      </c>
      <c r="K1029" t="s">
        <v>7054</v>
      </c>
    </row>
    <row r="1030" spans="1:11" ht="15.5">
      <c r="A1030" s="36"/>
      <c r="B1030" s="36"/>
      <c r="C1030" s="36"/>
      <c r="D1030" s="40" t="s">
        <v>2615</v>
      </c>
      <c r="E1030" t="s">
        <v>5609</v>
      </c>
      <c r="F1030" s="55" t="s">
        <v>2302</v>
      </c>
      <c r="G1030" t="s">
        <v>5956</v>
      </c>
      <c r="H1030" t="s">
        <v>6319</v>
      </c>
      <c r="I1030" s="43" t="s">
        <v>3637</v>
      </c>
      <c r="J1030" t="s">
        <v>6687</v>
      </c>
      <c r="K1030" t="s">
        <v>7055</v>
      </c>
    </row>
    <row r="1031" spans="1:11" ht="15.5">
      <c r="A1031" s="36"/>
      <c r="B1031" s="36" t="s">
        <v>1906</v>
      </c>
      <c r="C1031" s="36" t="s">
        <v>2209</v>
      </c>
      <c r="D1031" s="40" t="s">
        <v>2616</v>
      </c>
      <c r="E1031" t="s">
        <v>5610</v>
      </c>
      <c r="F1031" s="55" t="s">
        <v>2302</v>
      </c>
      <c r="G1031" t="s">
        <v>5957</v>
      </c>
      <c r="H1031" t="s">
        <v>6320</v>
      </c>
      <c r="I1031" s="43" t="s">
        <v>3637</v>
      </c>
      <c r="J1031" t="s">
        <v>6688</v>
      </c>
      <c r="K1031" t="s">
        <v>7056</v>
      </c>
    </row>
    <row r="1032" spans="1:11" ht="15.5">
      <c r="A1032" s="36"/>
      <c r="B1032" s="36"/>
      <c r="C1032" s="36"/>
      <c r="D1032" s="40" t="s">
        <v>2617</v>
      </c>
      <c r="E1032" t="s">
        <v>5611</v>
      </c>
      <c r="F1032" s="55" t="s">
        <v>2302</v>
      </c>
      <c r="G1032" t="s">
        <v>5958</v>
      </c>
      <c r="H1032" t="s">
        <v>6321</v>
      </c>
      <c r="I1032" s="43" t="s">
        <v>3103</v>
      </c>
      <c r="J1032" t="s">
        <v>6689</v>
      </c>
      <c r="K1032" t="s">
        <v>7057</v>
      </c>
    </row>
    <row r="1033" spans="1:11" ht="15.5">
      <c r="A1033" s="36"/>
      <c r="B1033" s="36"/>
      <c r="C1033" s="36"/>
      <c r="D1033" s="40" t="s">
        <v>2618</v>
      </c>
      <c r="E1033" t="s">
        <v>5612</v>
      </c>
      <c r="F1033" s="55" t="s">
        <v>2302</v>
      </c>
      <c r="G1033" t="s">
        <v>5959</v>
      </c>
      <c r="H1033" t="s">
        <v>6322</v>
      </c>
      <c r="I1033" s="43" t="s">
        <v>3103</v>
      </c>
      <c r="J1033" t="s">
        <v>6690</v>
      </c>
      <c r="K1033" t="s">
        <v>7058</v>
      </c>
    </row>
    <row r="1034" spans="1:11" ht="15.5">
      <c r="A1034" s="36"/>
      <c r="B1034" s="36"/>
      <c r="C1034" s="36"/>
      <c r="D1034" s="40" t="s">
        <v>2619</v>
      </c>
      <c r="E1034" t="s">
        <v>5613</v>
      </c>
      <c r="F1034" s="55" t="s">
        <v>2302</v>
      </c>
      <c r="G1034" t="s">
        <v>5960</v>
      </c>
      <c r="H1034" t="s">
        <v>6323</v>
      </c>
      <c r="I1034" s="43" t="s">
        <v>3637</v>
      </c>
      <c r="J1034" t="s">
        <v>6691</v>
      </c>
      <c r="K1034" t="s">
        <v>7059</v>
      </c>
    </row>
    <row r="1035" spans="1:11" ht="15.5">
      <c r="A1035" s="36"/>
      <c r="B1035" s="36"/>
      <c r="C1035" s="36"/>
      <c r="D1035" s="40" t="s">
        <v>2620</v>
      </c>
      <c r="E1035" t="s">
        <v>5614</v>
      </c>
      <c r="F1035" s="55" t="s">
        <v>2303</v>
      </c>
      <c r="G1035" t="s">
        <v>5961</v>
      </c>
      <c r="H1035" t="s">
        <v>6324</v>
      </c>
      <c r="I1035" s="43" t="s">
        <v>3637</v>
      </c>
      <c r="J1035" t="s">
        <v>6692</v>
      </c>
      <c r="K1035" t="s">
        <v>7060</v>
      </c>
    </row>
    <row r="1036" spans="1:11" ht="15.5">
      <c r="A1036" s="36"/>
      <c r="B1036" s="36"/>
      <c r="C1036" s="36" t="s">
        <v>2210</v>
      </c>
      <c r="D1036" s="40" t="s">
        <v>2621</v>
      </c>
      <c r="E1036" t="s">
        <v>5615</v>
      </c>
      <c r="F1036" s="55" t="s">
        <v>2303</v>
      </c>
      <c r="G1036" t="s">
        <v>5962</v>
      </c>
      <c r="H1036" t="s">
        <v>6325</v>
      </c>
      <c r="I1036" s="43" t="s">
        <v>3103</v>
      </c>
      <c r="J1036" t="s">
        <v>6693</v>
      </c>
      <c r="K1036" t="s">
        <v>7061</v>
      </c>
    </row>
    <row r="1037" spans="1:11" ht="15.5">
      <c r="A1037" s="36"/>
      <c r="B1037" s="36"/>
      <c r="C1037" s="36"/>
      <c r="D1037" s="40" t="s">
        <v>2622</v>
      </c>
      <c r="E1037" t="s">
        <v>5616</v>
      </c>
      <c r="F1037" s="55" t="s">
        <v>2303</v>
      </c>
      <c r="G1037" t="s">
        <v>5963</v>
      </c>
      <c r="H1037" t="s">
        <v>6326</v>
      </c>
      <c r="I1037" s="43" t="s">
        <v>3637</v>
      </c>
      <c r="J1037" t="s">
        <v>6694</v>
      </c>
      <c r="K1037" t="s">
        <v>7062</v>
      </c>
    </row>
    <row r="1038" spans="1:11" ht="15.5">
      <c r="A1038" s="36"/>
      <c r="B1038" s="36"/>
      <c r="C1038" s="36"/>
      <c r="D1038" s="40" t="s">
        <v>2623</v>
      </c>
      <c r="E1038" t="s">
        <v>5617</v>
      </c>
      <c r="F1038" s="55" t="s">
        <v>2302</v>
      </c>
      <c r="G1038" t="s">
        <v>5964</v>
      </c>
      <c r="H1038" t="s">
        <v>6327</v>
      </c>
      <c r="I1038" s="43" t="s">
        <v>3637</v>
      </c>
      <c r="J1038" t="s">
        <v>6695</v>
      </c>
      <c r="K1038" t="s">
        <v>7063</v>
      </c>
    </row>
    <row r="1039" spans="1:11" ht="15.5">
      <c r="A1039" s="36"/>
      <c r="B1039" s="36"/>
      <c r="C1039" s="36"/>
      <c r="D1039" s="40" t="s">
        <v>2624</v>
      </c>
      <c r="E1039" t="s">
        <v>5618</v>
      </c>
      <c r="F1039" s="55" t="s">
        <v>2302</v>
      </c>
      <c r="G1039" t="s">
        <v>5965</v>
      </c>
      <c r="H1039" t="s">
        <v>6328</v>
      </c>
      <c r="I1039" s="43" t="s">
        <v>3637</v>
      </c>
      <c r="J1039" t="s">
        <v>6696</v>
      </c>
      <c r="K1039" t="s">
        <v>7064</v>
      </c>
    </row>
    <row r="1040" spans="1:11" ht="15.5">
      <c r="A1040" s="36"/>
      <c r="B1040" s="36"/>
      <c r="C1040" s="36"/>
      <c r="D1040" s="40" t="s">
        <v>2625</v>
      </c>
      <c r="E1040" t="s">
        <v>5584</v>
      </c>
      <c r="F1040" s="55" t="s">
        <v>2302</v>
      </c>
      <c r="G1040" t="s">
        <v>5966</v>
      </c>
      <c r="H1040" t="s">
        <v>6329</v>
      </c>
      <c r="I1040" s="43" t="s">
        <v>3637</v>
      </c>
      <c r="J1040" t="s">
        <v>6697</v>
      </c>
      <c r="K1040" t="s">
        <v>7065</v>
      </c>
    </row>
    <row r="1041" spans="1:11" ht="15.5">
      <c r="A1041" s="36"/>
      <c r="B1041" s="36"/>
      <c r="C1041" s="36" t="s">
        <v>2211</v>
      </c>
      <c r="D1041" s="40" t="s">
        <v>2626</v>
      </c>
      <c r="E1041" t="s">
        <v>5585</v>
      </c>
      <c r="F1041" s="55" t="s">
        <v>2302</v>
      </c>
      <c r="G1041" t="s">
        <v>5967</v>
      </c>
      <c r="H1041" t="s">
        <v>6330</v>
      </c>
      <c r="I1041" s="43" t="s">
        <v>3103</v>
      </c>
      <c r="J1041" t="s">
        <v>6698</v>
      </c>
      <c r="K1041" t="s">
        <v>7066</v>
      </c>
    </row>
    <row r="1042" spans="1:11" ht="15.5">
      <c r="A1042" s="36"/>
      <c r="B1042" s="36"/>
      <c r="C1042" s="36"/>
      <c r="D1042" s="40" t="s">
        <v>2627</v>
      </c>
      <c r="E1042" t="s">
        <v>5619</v>
      </c>
      <c r="F1042" s="55" t="s">
        <v>2302</v>
      </c>
      <c r="G1042" t="s">
        <v>5968</v>
      </c>
      <c r="H1042" t="s">
        <v>6331</v>
      </c>
      <c r="I1042" s="43" t="s">
        <v>3637</v>
      </c>
      <c r="J1042" t="s">
        <v>6699</v>
      </c>
      <c r="K1042" t="s">
        <v>7067</v>
      </c>
    </row>
    <row r="1043" spans="1:11" ht="15.5">
      <c r="A1043" s="36"/>
      <c r="B1043" s="36"/>
      <c r="C1043" s="36"/>
      <c r="D1043" s="40" t="s">
        <v>2628</v>
      </c>
      <c r="E1043" t="s">
        <v>5620</v>
      </c>
      <c r="F1043" s="55" t="s">
        <v>2302</v>
      </c>
      <c r="G1043" t="s">
        <v>5969</v>
      </c>
      <c r="H1043" t="s">
        <v>6332</v>
      </c>
      <c r="I1043" s="43" t="s">
        <v>3103</v>
      </c>
      <c r="J1043" t="s">
        <v>6700</v>
      </c>
      <c r="K1043" t="s">
        <v>7068</v>
      </c>
    </row>
    <row r="1044" spans="1:11" ht="15.5">
      <c r="A1044" s="36"/>
      <c r="B1044" s="36"/>
      <c r="C1044" s="36"/>
      <c r="D1044" s="40" t="s">
        <v>2629</v>
      </c>
      <c r="E1044" t="s">
        <v>5621</v>
      </c>
      <c r="F1044" s="55" t="s">
        <v>2302</v>
      </c>
      <c r="G1044" t="s">
        <v>5970</v>
      </c>
      <c r="H1044" t="s">
        <v>6333</v>
      </c>
      <c r="I1044" s="43" t="s">
        <v>3103</v>
      </c>
      <c r="J1044" t="s">
        <v>6701</v>
      </c>
      <c r="K1044" t="s">
        <v>7069</v>
      </c>
    </row>
    <row r="1045" spans="1:11" ht="15.5">
      <c r="A1045" s="36"/>
      <c r="B1045" s="36"/>
      <c r="C1045" s="36"/>
      <c r="D1045" s="40" t="s">
        <v>2630</v>
      </c>
      <c r="E1045" t="s">
        <v>5622</v>
      </c>
      <c r="F1045" s="55" t="s">
        <v>2302</v>
      </c>
      <c r="G1045" t="s">
        <v>5971</v>
      </c>
      <c r="H1045" t="s">
        <v>6334</v>
      </c>
      <c r="I1045" s="43" t="s">
        <v>3637</v>
      </c>
      <c r="J1045" t="s">
        <v>6702</v>
      </c>
      <c r="K1045" t="s">
        <v>7070</v>
      </c>
    </row>
    <row r="1046" spans="1:11" ht="15.5">
      <c r="A1046" s="36"/>
      <c r="B1046" s="36"/>
      <c r="C1046" s="36" t="s">
        <v>2212</v>
      </c>
      <c r="D1046" s="40" t="s">
        <v>2591</v>
      </c>
      <c r="E1046" t="s">
        <v>5577</v>
      </c>
      <c r="F1046" s="55" t="s">
        <v>2303</v>
      </c>
      <c r="G1046" t="s">
        <v>5972</v>
      </c>
      <c r="H1046" t="s">
        <v>6335</v>
      </c>
      <c r="I1046" s="43" t="s">
        <v>3103</v>
      </c>
      <c r="J1046" t="s">
        <v>6703</v>
      </c>
      <c r="K1046" t="s">
        <v>7071</v>
      </c>
    </row>
    <row r="1047" spans="1:11" ht="15.5">
      <c r="A1047" s="36"/>
      <c r="B1047" s="36"/>
      <c r="C1047" s="36"/>
      <c r="D1047" s="40" t="s">
        <v>2592</v>
      </c>
      <c r="E1047" t="s">
        <v>5623</v>
      </c>
      <c r="F1047" s="55" t="s">
        <v>2303</v>
      </c>
      <c r="G1047" t="s">
        <v>5973</v>
      </c>
      <c r="H1047" t="s">
        <v>6336</v>
      </c>
      <c r="I1047" s="43" t="s">
        <v>3637</v>
      </c>
      <c r="J1047" t="s">
        <v>6704</v>
      </c>
      <c r="K1047" t="s">
        <v>7072</v>
      </c>
    </row>
    <row r="1048" spans="1:11" ht="15.5">
      <c r="A1048" s="36"/>
      <c r="B1048" s="36"/>
      <c r="C1048" s="36"/>
      <c r="D1048" s="40" t="s">
        <v>2593</v>
      </c>
      <c r="E1048" t="s">
        <v>5624</v>
      </c>
      <c r="F1048" s="55" t="s">
        <v>2303</v>
      </c>
      <c r="G1048" t="s">
        <v>5974</v>
      </c>
      <c r="H1048" t="s">
        <v>6337</v>
      </c>
      <c r="I1048" s="43" t="s">
        <v>3103</v>
      </c>
      <c r="J1048" t="s">
        <v>6705</v>
      </c>
      <c r="K1048" t="s">
        <v>7073</v>
      </c>
    </row>
    <row r="1049" spans="1:11" ht="15.5">
      <c r="A1049" s="36"/>
      <c r="B1049" s="36"/>
      <c r="C1049" s="36"/>
      <c r="D1049" s="40" t="s">
        <v>2594</v>
      </c>
      <c r="E1049" t="s">
        <v>5625</v>
      </c>
      <c r="F1049" s="55" t="s">
        <v>2303</v>
      </c>
      <c r="G1049" t="s">
        <v>5975</v>
      </c>
      <c r="H1049" t="s">
        <v>6338</v>
      </c>
      <c r="I1049" s="43" t="s">
        <v>3103</v>
      </c>
      <c r="J1049" t="s">
        <v>6706</v>
      </c>
      <c r="K1049" t="s">
        <v>7074</v>
      </c>
    </row>
    <row r="1050" spans="1:11" ht="15.5">
      <c r="A1050" s="36"/>
      <c r="B1050" s="36"/>
      <c r="C1050" s="36"/>
      <c r="D1050" s="40" t="s">
        <v>2595</v>
      </c>
      <c r="E1050" t="s">
        <v>5591</v>
      </c>
      <c r="F1050" s="55" t="s">
        <v>2303</v>
      </c>
      <c r="G1050" t="s">
        <v>5976</v>
      </c>
      <c r="H1050" t="s">
        <v>6339</v>
      </c>
      <c r="I1050" s="43" t="s">
        <v>3637</v>
      </c>
      <c r="J1050" t="s">
        <v>6707</v>
      </c>
      <c r="K1050" t="s">
        <v>7075</v>
      </c>
    </row>
    <row r="1051" spans="1:11" ht="15.5">
      <c r="A1051" s="36"/>
      <c r="B1051" s="36"/>
      <c r="C1051" s="36" t="s">
        <v>2213</v>
      </c>
      <c r="D1051" s="40" t="s">
        <v>2596</v>
      </c>
      <c r="E1051" t="s">
        <v>5626</v>
      </c>
      <c r="F1051" s="55" t="s">
        <v>2303</v>
      </c>
      <c r="G1051" t="s">
        <v>5977</v>
      </c>
      <c r="H1051" t="s">
        <v>6340</v>
      </c>
      <c r="I1051" s="43" t="s">
        <v>3103</v>
      </c>
      <c r="J1051" t="s">
        <v>6708</v>
      </c>
      <c r="K1051" t="s">
        <v>7076</v>
      </c>
    </row>
    <row r="1052" spans="1:11" ht="15.5">
      <c r="A1052" s="36"/>
      <c r="B1052" s="36"/>
      <c r="C1052" s="36"/>
      <c r="D1052" s="40" t="s">
        <v>2597</v>
      </c>
      <c r="E1052" t="s">
        <v>5578</v>
      </c>
      <c r="F1052" s="55" t="s">
        <v>2302</v>
      </c>
      <c r="G1052" t="s">
        <v>5978</v>
      </c>
      <c r="H1052" t="s">
        <v>6341</v>
      </c>
      <c r="I1052" s="43" t="s">
        <v>3103</v>
      </c>
      <c r="J1052" t="s">
        <v>6709</v>
      </c>
      <c r="K1052" t="s">
        <v>7077</v>
      </c>
    </row>
    <row r="1053" spans="1:11" ht="15.5">
      <c r="A1053" s="36"/>
      <c r="B1053" s="36"/>
      <c r="C1053" s="36"/>
      <c r="D1053" s="40" t="s">
        <v>2598</v>
      </c>
      <c r="E1053" t="s">
        <v>5627</v>
      </c>
      <c r="F1053" s="55" t="s">
        <v>2302</v>
      </c>
      <c r="G1053" t="s">
        <v>5945</v>
      </c>
      <c r="H1053" t="s">
        <v>6304</v>
      </c>
      <c r="I1053" s="43" t="s">
        <v>3103</v>
      </c>
      <c r="J1053" t="s">
        <v>6710</v>
      </c>
      <c r="K1053" t="s">
        <v>7078</v>
      </c>
    </row>
    <row r="1054" spans="1:11" ht="15.5">
      <c r="A1054" s="36"/>
      <c r="B1054" s="36"/>
      <c r="C1054" s="36"/>
      <c r="D1054" s="40" t="s">
        <v>2599</v>
      </c>
      <c r="E1054" t="s">
        <v>5579</v>
      </c>
      <c r="F1054" s="55" t="s">
        <v>2302</v>
      </c>
      <c r="G1054" t="s">
        <v>4740</v>
      </c>
      <c r="H1054" t="s">
        <v>6305</v>
      </c>
      <c r="I1054" s="43" t="s">
        <v>3637</v>
      </c>
      <c r="J1054" t="s">
        <v>6673</v>
      </c>
      <c r="K1054" t="s">
        <v>7079</v>
      </c>
    </row>
    <row r="1055" spans="1:11" ht="15.5">
      <c r="A1055" s="36"/>
      <c r="B1055" s="36"/>
      <c r="C1055" s="36"/>
      <c r="D1055" s="40" t="s">
        <v>2600</v>
      </c>
      <c r="E1055" t="s">
        <v>5628</v>
      </c>
      <c r="F1055" s="55" t="s">
        <v>2302</v>
      </c>
      <c r="G1055" t="s">
        <v>5979</v>
      </c>
      <c r="H1055" t="s">
        <v>6342</v>
      </c>
      <c r="I1055" s="43" t="s">
        <v>3637</v>
      </c>
      <c r="J1055" t="s">
        <v>6711</v>
      </c>
      <c r="K1055" t="s">
        <v>7080</v>
      </c>
    </row>
    <row r="1056" spans="1:11" ht="15.5">
      <c r="A1056" s="36"/>
      <c r="B1056" s="36" t="s">
        <v>2144</v>
      </c>
      <c r="C1056" s="36" t="s">
        <v>2214</v>
      </c>
      <c r="D1056" s="40" t="s">
        <v>2601</v>
      </c>
      <c r="E1056" t="s">
        <v>5629</v>
      </c>
      <c r="F1056" s="55" t="s">
        <v>2302</v>
      </c>
      <c r="G1056" t="s">
        <v>5980</v>
      </c>
      <c r="H1056" t="s">
        <v>6343</v>
      </c>
      <c r="I1056" s="43" t="s">
        <v>3103</v>
      </c>
      <c r="J1056" t="s">
        <v>6712</v>
      </c>
      <c r="K1056" t="s">
        <v>7081</v>
      </c>
    </row>
    <row r="1057" spans="1:11" ht="15.5">
      <c r="A1057" s="36"/>
      <c r="B1057" s="36"/>
      <c r="C1057" s="36"/>
      <c r="D1057" s="40" t="s">
        <v>2602</v>
      </c>
      <c r="E1057" t="s">
        <v>5630</v>
      </c>
      <c r="F1057" s="55" t="s">
        <v>2302</v>
      </c>
      <c r="G1057" t="s">
        <v>5981</v>
      </c>
      <c r="H1057" t="s">
        <v>6344</v>
      </c>
      <c r="I1057" s="43" t="s">
        <v>3103</v>
      </c>
      <c r="J1057" t="s">
        <v>6713</v>
      </c>
      <c r="K1057" t="s">
        <v>7082</v>
      </c>
    </row>
    <row r="1058" spans="1:11" ht="15.5">
      <c r="A1058" s="36"/>
      <c r="B1058" s="36"/>
      <c r="C1058" s="36"/>
      <c r="D1058" s="40" t="s">
        <v>2603</v>
      </c>
      <c r="E1058" t="s">
        <v>5631</v>
      </c>
      <c r="F1058" s="55" t="s">
        <v>2302</v>
      </c>
      <c r="G1058" t="s">
        <v>5982</v>
      </c>
      <c r="H1058" t="s">
        <v>6345</v>
      </c>
      <c r="I1058" s="43" t="s">
        <v>3637</v>
      </c>
      <c r="J1058" t="s">
        <v>6714</v>
      </c>
      <c r="K1058" t="s">
        <v>7083</v>
      </c>
    </row>
    <row r="1059" spans="1:11" ht="15.5">
      <c r="A1059" s="36"/>
      <c r="B1059" s="36"/>
      <c r="C1059" s="36"/>
      <c r="D1059" s="40" t="s">
        <v>2604</v>
      </c>
      <c r="E1059" t="s">
        <v>5632</v>
      </c>
      <c r="F1059" s="55" t="s">
        <v>2302</v>
      </c>
      <c r="G1059" t="s">
        <v>5950</v>
      </c>
      <c r="H1059" t="s">
        <v>6310</v>
      </c>
      <c r="I1059" s="43" t="s">
        <v>3637</v>
      </c>
      <c r="J1059" t="s">
        <v>6715</v>
      </c>
      <c r="K1059" t="s">
        <v>7084</v>
      </c>
    </row>
    <row r="1060" spans="1:11" ht="15.5">
      <c r="A1060" s="36"/>
      <c r="B1060" s="36"/>
      <c r="C1060" s="36"/>
      <c r="D1060" s="40" t="s">
        <v>2605</v>
      </c>
      <c r="E1060" t="s">
        <v>5581</v>
      </c>
      <c r="F1060" s="55" t="s">
        <v>2304</v>
      </c>
      <c r="G1060" t="s">
        <v>5951</v>
      </c>
      <c r="H1060" t="s">
        <v>6311</v>
      </c>
      <c r="I1060" s="43" t="s">
        <v>3103</v>
      </c>
      <c r="J1060" t="s">
        <v>6679</v>
      </c>
      <c r="K1060" t="s">
        <v>7085</v>
      </c>
    </row>
    <row r="1061" spans="1:11" ht="15.5">
      <c r="A1061" s="36"/>
      <c r="B1061" s="36"/>
      <c r="C1061" s="36" t="s">
        <v>2217</v>
      </c>
      <c r="D1061" s="40" t="s">
        <v>2606</v>
      </c>
      <c r="E1061" t="s">
        <v>5582</v>
      </c>
      <c r="F1061" s="55" t="s">
        <v>2304</v>
      </c>
      <c r="G1061" t="s">
        <v>5983</v>
      </c>
      <c r="H1061" t="s">
        <v>6312</v>
      </c>
      <c r="I1061" s="43" t="s">
        <v>3637</v>
      </c>
      <c r="J1061" t="s">
        <v>6680</v>
      </c>
      <c r="K1061" t="s">
        <v>7086</v>
      </c>
    </row>
    <row r="1062" spans="1:11" ht="15.5">
      <c r="A1062" s="36"/>
      <c r="B1062" s="36"/>
      <c r="C1062" s="36"/>
      <c r="D1062" s="40" t="s">
        <v>2607</v>
      </c>
      <c r="E1062" t="s">
        <v>5633</v>
      </c>
      <c r="F1062" s="55" t="s">
        <v>2304</v>
      </c>
      <c r="G1062" t="s">
        <v>5984</v>
      </c>
      <c r="H1062" t="s">
        <v>6346</v>
      </c>
      <c r="I1062" s="43" t="s">
        <v>3637</v>
      </c>
      <c r="J1062" t="s">
        <v>6681</v>
      </c>
      <c r="K1062" t="s">
        <v>7087</v>
      </c>
    </row>
    <row r="1063" spans="1:11" ht="15.5">
      <c r="A1063" s="36"/>
      <c r="B1063" s="36"/>
      <c r="C1063" s="36"/>
      <c r="D1063" s="40" t="s">
        <v>2608</v>
      </c>
      <c r="E1063" t="s">
        <v>5634</v>
      </c>
      <c r="F1063" s="55" t="s">
        <v>2304</v>
      </c>
      <c r="G1063" t="s">
        <v>5985</v>
      </c>
      <c r="H1063" t="s">
        <v>6347</v>
      </c>
      <c r="I1063" s="43" t="s">
        <v>3637</v>
      </c>
      <c r="J1063" t="s">
        <v>6682</v>
      </c>
      <c r="K1063" t="s">
        <v>7088</v>
      </c>
    </row>
    <row r="1064" spans="1:11" ht="15.5">
      <c r="A1064" s="36"/>
      <c r="B1064" s="36"/>
      <c r="C1064" s="36"/>
      <c r="D1064" s="40" t="s">
        <v>2609</v>
      </c>
      <c r="E1064" t="s">
        <v>5635</v>
      </c>
      <c r="F1064" s="55" t="s">
        <v>2302</v>
      </c>
      <c r="G1064" t="s">
        <v>5986</v>
      </c>
      <c r="H1064" t="s">
        <v>6348</v>
      </c>
      <c r="I1064" s="43" t="s">
        <v>3637</v>
      </c>
      <c r="J1064" t="s">
        <v>6683</v>
      </c>
      <c r="K1064" t="s">
        <v>7089</v>
      </c>
    </row>
    <row r="1065" spans="1:11" ht="15.5">
      <c r="A1065" s="36"/>
      <c r="B1065" s="36"/>
      <c r="C1065" s="36"/>
      <c r="D1065" s="40" t="s">
        <v>2610</v>
      </c>
      <c r="E1065" t="s">
        <v>5604</v>
      </c>
      <c r="F1065" s="55" t="s">
        <v>2302</v>
      </c>
      <c r="G1065" t="s">
        <v>5987</v>
      </c>
      <c r="H1065" t="s">
        <v>6349</v>
      </c>
      <c r="I1065" s="43" t="s">
        <v>3103</v>
      </c>
      <c r="J1065" t="s">
        <v>6684</v>
      </c>
      <c r="K1065" t="s">
        <v>7090</v>
      </c>
    </row>
    <row r="1066" spans="1:11" ht="15.5">
      <c r="A1066" s="36"/>
      <c r="B1066" s="36"/>
      <c r="C1066" s="36" t="s">
        <v>2215</v>
      </c>
      <c r="D1066" s="40" t="s">
        <v>2611</v>
      </c>
      <c r="E1066" t="s">
        <v>5636</v>
      </c>
      <c r="F1066" s="55" t="s">
        <v>2302</v>
      </c>
      <c r="G1066" t="s">
        <v>5988</v>
      </c>
      <c r="H1066" t="s">
        <v>6350</v>
      </c>
      <c r="I1066" s="43" t="s">
        <v>3637</v>
      </c>
      <c r="J1066" t="s">
        <v>6716</v>
      </c>
      <c r="K1066" t="s">
        <v>7091</v>
      </c>
    </row>
    <row r="1067" spans="1:11" ht="15.5">
      <c r="A1067" s="36"/>
      <c r="B1067" s="36"/>
      <c r="C1067" s="36"/>
      <c r="D1067" s="40" t="s">
        <v>2612</v>
      </c>
      <c r="E1067" t="s">
        <v>5637</v>
      </c>
      <c r="F1067" s="55" t="s">
        <v>2302</v>
      </c>
      <c r="G1067" t="s">
        <v>5989</v>
      </c>
      <c r="H1067" t="s">
        <v>6351</v>
      </c>
      <c r="I1067" s="43" t="s">
        <v>3103</v>
      </c>
      <c r="J1067" t="s">
        <v>6717</v>
      </c>
      <c r="K1067" t="s">
        <v>7092</v>
      </c>
    </row>
    <row r="1068" spans="1:11" ht="15.5">
      <c r="A1068" s="36"/>
      <c r="B1068" s="36"/>
      <c r="C1068" s="36"/>
      <c r="D1068" s="40" t="s">
        <v>2613</v>
      </c>
      <c r="E1068" t="s">
        <v>5638</v>
      </c>
      <c r="F1068" s="55" t="s">
        <v>2302</v>
      </c>
      <c r="G1068" t="s">
        <v>5990</v>
      </c>
      <c r="H1068" t="s">
        <v>6352</v>
      </c>
      <c r="I1068" s="43" t="s">
        <v>3103</v>
      </c>
      <c r="J1068" t="s">
        <v>6718</v>
      </c>
      <c r="K1068" t="s">
        <v>7092</v>
      </c>
    </row>
    <row r="1069" spans="1:11" ht="15.5">
      <c r="A1069" s="36"/>
      <c r="B1069" s="36"/>
      <c r="C1069" s="36"/>
      <c r="D1069" s="40" t="s">
        <v>2614</v>
      </c>
      <c r="E1069" t="s">
        <v>5608</v>
      </c>
      <c r="F1069" s="55" t="s">
        <v>2302</v>
      </c>
      <c r="G1069" t="s">
        <v>5991</v>
      </c>
      <c r="H1069" t="s">
        <v>6353</v>
      </c>
      <c r="I1069" s="43" t="s">
        <v>3637</v>
      </c>
      <c r="J1069" t="s">
        <v>6719</v>
      </c>
      <c r="K1069" t="s">
        <v>7093</v>
      </c>
    </row>
    <row r="1070" spans="1:11" ht="15.5">
      <c r="A1070" s="36"/>
      <c r="B1070" s="36"/>
      <c r="C1070" s="36"/>
      <c r="D1070" s="40" t="s">
        <v>2615</v>
      </c>
      <c r="E1070" t="s">
        <v>5639</v>
      </c>
      <c r="F1070" s="55" t="s">
        <v>2302</v>
      </c>
      <c r="G1070" t="s">
        <v>5992</v>
      </c>
      <c r="H1070" t="s">
        <v>6354</v>
      </c>
      <c r="I1070" s="43" t="s">
        <v>3103</v>
      </c>
      <c r="J1070" t="s">
        <v>6720</v>
      </c>
      <c r="K1070" t="s">
        <v>7094</v>
      </c>
    </row>
    <row r="1071" spans="1:11" ht="15.5">
      <c r="A1071" s="36"/>
      <c r="B1071" s="36"/>
      <c r="C1071" s="36" t="s">
        <v>2216</v>
      </c>
      <c r="D1071" s="40" t="s">
        <v>2616</v>
      </c>
      <c r="E1071" t="s">
        <v>5583</v>
      </c>
      <c r="F1071" s="55" t="s">
        <v>2302</v>
      </c>
      <c r="G1071" t="s">
        <v>5993</v>
      </c>
      <c r="H1071" t="s">
        <v>6355</v>
      </c>
      <c r="I1071" s="43" t="s">
        <v>3637</v>
      </c>
      <c r="J1071" t="s">
        <v>6721</v>
      </c>
      <c r="K1071" t="s">
        <v>7095</v>
      </c>
    </row>
    <row r="1072" spans="1:11" ht="15.5">
      <c r="A1072" s="36"/>
      <c r="B1072" s="36"/>
      <c r="C1072" s="36"/>
      <c r="D1072" s="40" t="s">
        <v>2617</v>
      </c>
      <c r="E1072" t="s">
        <v>5611</v>
      </c>
      <c r="F1072" s="55" t="s">
        <v>2302</v>
      </c>
      <c r="G1072" t="s">
        <v>5958</v>
      </c>
      <c r="H1072" t="s">
        <v>6356</v>
      </c>
      <c r="I1072" s="43" t="s">
        <v>3103</v>
      </c>
      <c r="J1072" t="s">
        <v>6722</v>
      </c>
      <c r="K1072" t="s">
        <v>7096</v>
      </c>
    </row>
    <row r="1073" spans="1:11" ht="15.5">
      <c r="A1073" s="36"/>
      <c r="B1073" s="36"/>
      <c r="C1073" s="36"/>
      <c r="D1073" s="40" t="s">
        <v>2618</v>
      </c>
      <c r="E1073" t="s">
        <v>5640</v>
      </c>
      <c r="F1073" s="55" t="s">
        <v>2302</v>
      </c>
      <c r="G1073" t="s">
        <v>5959</v>
      </c>
      <c r="H1073" t="s">
        <v>6357</v>
      </c>
      <c r="I1073" s="43" t="s">
        <v>3103</v>
      </c>
      <c r="J1073" t="s">
        <v>6723</v>
      </c>
      <c r="K1073" t="s">
        <v>7097</v>
      </c>
    </row>
    <row r="1074" spans="1:11" ht="15.5">
      <c r="A1074" s="36"/>
      <c r="B1074" s="36"/>
      <c r="C1074" s="36"/>
      <c r="D1074" s="40" t="s">
        <v>2619</v>
      </c>
      <c r="E1074" t="s">
        <v>5613</v>
      </c>
      <c r="F1074" s="55" t="s">
        <v>2302</v>
      </c>
      <c r="G1074" t="s">
        <v>5960</v>
      </c>
      <c r="H1074" t="s">
        <v>6358</v>
      </c>
      <c r="I1074" s="43" t="s">
        <v>3637</v>
      </c>
      <c r="J1074" t="s">
        <v>6724</v>
      </c>
      <c r="K1074" t="s">
        <v>7098</v>
      </c>
    </row>
    <row r="1075" spans="1:11" ht="15.5">
      <c r="A1075" s="36"/>
      <c r="B1075" s="36"/>
      <c r="C1075" s="36"/>
      <c r="D1075" s="40" t="s">
        <v>2620</v>
      </c>
      <c r="E1075" t="s">
        <v>5641</v>
      </c>
      <c r="F1075" s="55" t="s">
        <v>2302</v>
      </c>
      <c r="G1075" t="s">
        <v>5994</v>
      </c>
      <c r="H1075" t="s">
        <v>6359</v>
      </c>
      <c r="I1075" s="43" t="s">
        <v>3103</v>
      </c>
      <c r="J1075" t="s">
        <v>6725</v>
      </c>
      <c r="K1075" t="s">
        <v>7099</v>
      </c>
    </row>
    <row r="1076" spans="1:11" ht="15.5">
      <c r="A1076" s="36"/>
      <c r="B1076" s="36"/>
      <c r="C1076" s="36" t="s">
        <v>2218</v>
      </c>
      <c r="D1076" s="40" t="s">
        <v>2621</v>
      </c>
      <c r="E1076" t="s">
        <v>5642</v>
      </c>
      <c r="F1076" s="55" t="s">
        <v>2302</v>
      </c>
      <c r="G1076" t="s">
        <v>5962</v>
      </c>
      <c r="H1076" t="s">
        <v>6325</v>
      </c>
      <c r="I1076" s="43" t="s">
        <v>3103</v>
      </c>
      <c r="J1076" t="s">
        <v>6726</v>
      </c>
      <c r="K1076" t="s">
        <v>7100</v>
      </c>
    </row>
    <row r="1077" spans="1:11" ht="15.5">
      <c r="A1077" s="36"/>
      <c r="B1077" s="36"/>
      <c r="C1077" s="36"/>
      <c r="D1077" s="40" t="s">
        <v>2622</v>
      </c>
      <c r="E1077" t="s">
        <v>5616</v>
      </c>
      <c r="F1077" s="55" t="s">
        <v>2302</v>
      </c>
      <c r="G1077" t="s">
        <v>5963</v>
      </c>
      <c r="H1077" t="s">
        <v>6360</v>
      </c>
      <c r="I1077" s="43" t="s">
        <v>3103</v>
      </c>
      <c r="J1077" t="s">
        <v>6727</v>
      </c>
      <c r="K1077" t="s">
        <v>7101</v>
      </c>
    </row>
    <row r="1078" spans="1:11" ht="15.5">
      <c r="A1078" s="36"/>
      <c r="B1078" s="36"/>
      <c r="C1078" s="36"/>
      <c r="D1078" s="40" t="s">
        <v>2623</v>
      </c>
      <c r="E1078" t="s">
        <v>5617</v>
      </c>
      <c r="F1078" s="55" t="s">
        <v>2304</v>
      </c>
      <c r="G1078" t="s">
        <v>5995</v>
      </c>
      <c r="H1078" t="s">
        <v>6361</v>
      </c>
      <c r="I1078" s="43" t="s">
        <v>3637</v>
      </c>
      <c r="J1078" t="s">
        <v>6728</v>
      </c>
      <c r="K1078" t="s">
        <v>7102</v>
      </c>
    </row>
    <row r="1079" spans="1:11" ht="15.5">
      <c r="A1079" s="36"/>
      <c r="B1079" s="36"/>
      <c r="C1079" s="36"/>
      <c r="D1079" s="40" t="s">
        <v>2624</v>
      </c>
      <c r="E1079" t="s">
        <v>5643</v>
      </c>
      <c r="F1079" s="55" t="s">
        <v>2304</v>
      </c>
      <c r="G1079" t="s">
        <v>5965</v>
      </c>
      <c r="H1079" t="s">
        <v>6362</v>
      </c>
      <c r="I1079" s="43" t="s">
        <v>3637</v>
      </c>
      <c r="J1079" t="s">
        <v>6729</v>
      </c>
      <c r="K1079" t="s">
        <v>7103</v>
      </c>
    </row>
    <row r="1080" spans="1:11" ht="15.5">
      <c r="A1080" s="36"/>
      <c r="B1080" s="36"/>
      <c r="C1080" s="36"/>
      <c r="D1080" s="40" t="s">
        <v>2625</v>
      </c>
      <c r="E1080" t="s">
        <v>5584</v>
      </c>
      <c r="F1080" s="55" t="s">
        <v>2304</v>
      </c>
      <c r="G1080" t="s">
        <v>5996</v>
      </c>
      <c r="H1080" t="s">
        <v>6363</v>
      </c>
      <c r="I1080" s="43" t="s">
        <v>3103</v>
      </c>
      <c r="J1080" t="s">
        <v>6730</v>
      </c>
      <c r="K1080" t="s">
        <v>7104</v>
      </c>
    </row>
    <row r="1081" spans="1:11" ht="15" thickBot="1"/>
    <row r="1082" spans="1:11" ht="16" thickBot="1">
      <c r="A1082" s="8" t="s">
        <v>0</v>
      </c>
      <c r="B1082" s="9" t="s">
        <v>70</v>
      </c>
      <c r="C1082" s="2" t="s">
        <v>71</v>
      </c>
      <c r="D1082" s="1" t="s">
        <v>72</v>
      </c>
      <c r="E1082" s="1" t="s">
        <v>1</v>
      </c>
      <c r="F1082" s="64" t="s">
        <v>2</v>
      </c>
      <c r="G1082" s="1" t="s">
        <v>3</v>
      </c>
      <c r="H1082" s="1" t="s">
        <v>4</v>
      </c>
      <c r="I1082" s="2" t="s">
        <v>5</v>
      </c>
      <c r="J1082" s="1" t="s">
        <v>6</v>
      </c>
      <c r="K1082" s="1" t="s">
        <v>73</v>
      </c>
    </row>
    <row r="1083" spans="1:11" ht="15" thickBot="1">
      <c r="A1083" s="37" t="s">
        <v>2219</v>
      </c>
      <c r="B1083" s="37" t="s">
        <v>2220</v>
      </c>
      <c r="C1083" s="37" t="s">
        <v>2224</v>
      </c>
      <c r="D1083" t="s">
        <v>4697</v>
      </c>
      <c r="E1083" t="s">
        <v>4796</v>
      </c>
      <c r="F1083" s="65" t="s">
        <v>23</v>
      </c>
      <c r="G1083" t="s">
        <v>4896</v>
      </c>
      <c r="H1083" t="s">
        <v>4992</v>
      </c>
      <c r="I1083" s="13" t="s">
        <v>81</v>
      </c>
      <c r="J1083" t="s">
        <v>5087</v>
      </c>
      <c r="K1083" t="s">
        <v>5179</v>
      </c>
    </row>
    <row r="1084" spans="1:11" ht="15" thickBot="1">
      <c r="A1084" s="36"/>
      <c r="B1084" s="36"/>
      <c r="C1084" s="36"/>
      <c r="D1084" t="s">
        <v>4698</v>
      </c>
      <c r="E1084" t="s">
        <v>4797</v>
      </c>
      <c r="F1084" s="65" t="s">
        <v>23</v>
      </c>
      <c r="G1084" t="s">
        <v>4897</v>
      </c>
      <c r="H1084" t="s">
        <v>4993</v>
      </c>
      <c r="I1084" s="13" t="s">
        <v>81</v>
      </c>
      <c r="J1084" t="s">
        <v>5088</v>
      </c>
      <c r="K1084" t="s">
        <v>5180</v>
      </c>
    </row>
    <row r="1085" spans="1:11" ht="15" thickBot="1">
      <c r="A1085" s="36"/>
      <c r="B1085" s="36"/>
      <c r="C1085" s="36"/>
      <c r="D1085" t="s">
        <v>4699</v>
      </c>
      <c r="E1085" t="s">
        <v>4798</v>
      </c>
      <c r="F1085" s="65" t="s">
        <v>23</v>
      </c>
      <c r="G1085" t="s">
        <v>4898</v>
      </c>
      <c r="H1085" t="s">
        <v>4994</v>
      </c>
      <c r="I1085" s="16" t="s">
        <v>15</v>
      </c>
      <c r="J1085" t="s">
        <v>3739</v>
      </c>
      <c r="K1085" t="s">
        <v>5181</v>
      </c>
    </row>
    <row r="1086" spans="1:11" ht="16" thickBot="1">
      <c r="A1086" s="36"/>
      <c r="B1086" s="36"/>
      <c r="C1086" s="36"/>
      <c r="D1086" t="s">
        <v>4700</v>
      </c>
      <c r="E1086" t="s">
        <v>4799</v>
      </c>
      <c r="F1086" s="65" t="s">
        <v>17</v>
      </c>
      <c r="G1086" t="s">
        <v>4899</v>
      </c>
      <c r="H1086" t="s">
        <v>4995</v>
      </c>
      <c r="I1086" s="4" t="s">
        <v>15</v>
      </c>
      <c r="J1086" t="s">
        <v>5089</v>
      </c>
      <c r="K1086" t="s">
        <v>5182</v>
      </c>
    </row>
    <row r="1087" spans="1:11" ht="15" thickBot="1">
      <c r="A1087" s="36"/>
      <c r="B1087" s="36"/>
      <c r="C1087" s="36"/>
      <c r="D1087" t="s">
        <v>4701</v>
      </c>
      <c r="E1087" t="s">
        <v>4800</v>
      </c>
      <c r="F1087" s="65" t="s">
        <v>23</v>
      </c>
      <c r="G1087" t="s">
        <v>4900</v>
      </c>
      <c r="H1087" t="s">
        <v>3877</v>
      </c>
      <c r="I1087" s="13" t="s">
        <v>81</v>
      </c>
      <c r="J1087" t="s">
        <v>5090</v>
      </c>
      <c r="K1087" t="s">
        <v>5183</v>
      </c>
    </row>
    <row r="1088" spans="1:11" ht="15" thickBot="1">
      <c r="A1088" s="36"/>
      <c r="B1088" s="36"/>
      <c r="C1088" s="36" t="s">
        <v>2225</v>
      </c>
      <c r="D1088" t="s">
        <v>4702</v>
      </c>
      <c r="E1088" t="s">
        <v>4801</v>
      </c>
      <c r="F1088" s="65" t="s">
        <v>23</v>
      </c>
      <c r="G1088" t="s">
        <v>4901</v>
      </c>
      <c r="H1088" t="s">
        <v>4996</v>
      </c>
      <c r="I1088" s="13" t="s">
        <v>81</v>
      </c>
      <c r="J1088" t="s">
        <v>5091</v>
      </c>
      <c r="K1088" t="s">
        <v>5184</v>
      </c>
    </row>
    <row r="1089" spans="1:11" ht="15" thickBot="1">
      <c r="A1089" s="36"/>
      <c r="B1089" s="36"/>
      <c r="C1089" s="36"/>
      <c r="D1089" t="s">
        <v>4703</v>
      </c>
      <c r="E1089" t="s">
        <v>4802</v>
      </c>
      <c r="F1089" s="65" t="s">
        <v>23</v>
      </c>
      <c r="G1089" t="s">
        <v>4902</v>
      </c>
      <c r="H1089" t="s">
        <v>4997</v>
      </c>
      <c r="I1089" s="13" t="s">
        <v>81</v>
      </c>
      <c r="J1089" t="s">
        <v>5092</v>
      </c>
      <c r="K1089" t="s">
        <v>5185</v>
      </c>
    </row>
    <row r="1090" spans="1:11" ht="15" thickBot="1">
      <c r="A1090" s="36"/>
      <c r="B1090" s="36"/>
      <c r="C1090" s="36"/>
      <c r="D1090" t="s">
        <v>4704</v>
      </c>
      <c r="E1090" t="s">
        <v>4803</v>
      </c>
      <c r="F1090" s="65" t="s">
        <v>17</v>
      </c>
      <c r="G1090" t="s">
        <v>4903</v>
      </c>
      <c r="H1090" t="s">
        <v>3520</v>
      </c>
      <c r="I1090" s="15" t="s">
        <v>15</v>
      </c>
      <c r="J1090" t="s">
        <v>5093</v>
      </c>
      <c r="K1090" t="s">
        <v>5186</v>
      </c>
    </row>
    <row r="1091" spans="1:11" ht="15" thickBot="1">
      <c r="A1091" s="36"/>
      <c r="B1091" s="36"/>
      <c r="C1091" s="36"/>
      <c r="D1091" t="s">
        <v>4705</v>
      </c>
      <c r="E1091" t="s">
        <v>4804</v>
      </c>
      <c r="F1091" s="65" t="s">
        <v>8</v>
      </c>
      <c r="G1091" t="s">
        <v>4904</v>
      </c>
      <c r="H1091" t="s">
        <v>4998</v>
      </c>
      <c r="I1091" s="13" t="s">
        <v>81</v>
      </c>
      <c r="J1091" t="s">
        <v>5094</v>
      </c>
      <c r="K1091" t="s">
        <v>5187</v>
      </c>
    </row>
    <row r="1092" spans="1:11" ht="15" thickBot="1">
      <c r="A1092" s="36"/>
      <c r="B1092" s="36"/>
      <c r="C1092" s="36"/>
      <c r="D1092" t="s">
        <v>4706</v>
      </c>
      <c r="E1092" t="s">
        <v>4805</v>
      </c>
      <c r="F1092" s="65" t="s">
        <v>8</v>
      </c>
      <c r="G1092" t="s">
        <v>4905</v>
      </c>
      <c r="H1092" t="s">
        <v>4999</v>
      </c>
      <c r="I1092" s="16" t="s">
        <v>15</v>
      </c>
      <c r="J1092" t="s">
        <v>3489</v>
      </c>
      <c r="K1092" t="s">
        <v>5188</v>
      </c>
    </row>
    <row r="1093" spans="1:11" ht="16" thickBot="1">
      <c r="A1093" s="36"/>
      <c r="B1093" s="36"/>
      <c r="C1093" s="36" t="s">
        <v>2227</v>
      </c>
      <c r="D1093" t="s">
        <v>4707</v>
      </c>
      <c r="E1093" t="s">
        <v>4806</v>
      </c>
      <c r="F1093" s="65" t="s">
        <v>23</v>
      </c>
      <c r="G1093" t="s">
        <v>4906</v>
      </c>
      <c r="H1093" t="s">
        <v>5000</v>
      </c>
      <c r="I1093" s="4" t="s">
        <v>15</v>
      </c>
      <c r="J1093" t="s">
        <v>5095</v>
      </c>
      <c r="K1093" t="s">
        <v>5189</v>
      </c>
    </row>
    <row r="1094" spans="1:11" ht="15" thickBot="1">
      <c r="A1094" s="36"/>
      <c r="B1094" s="36"/>
      <c r="C1094" s="36"/>
      <c r="D1094" t="s">
        <v>4708</v>
      </c>
      <c r="E1094" t="s">
        <v>4807</v>
      </c>
      <c r="F1094" s="65" t="s">
        <v>17</v>
      </c>
      <c r="G1094" t="s">
        <v>4907</v>
      </c>
      <c r="H1094" t="s">
        <v>5001</v>
      </c>
      <c r="I1094" s="13" t="s">
        <v>81</v>
      </c>
      <c r="J1094" t="s">
        <v>5096</v>
      </c>
      <c r="K1094" t="s">
        <v>5190</v>
      </c>
    </row>
    <row r="1095" spans="1:11" ht="15" thickBot="1">
      <c r="A1095" s="36"/>
      <c r="B1095" s="36"/>
      <c r="C1095" s="36"/>
      <c r="D1095" t="s">
        <v>4709</v>
      </c>
      <c r="E1095" t="s">
        <v>4808</v>
      </c>
      <c r="F1095" s="65" t="s">
        <v>17</v>
      </c>
      <c r="G1095" t="s">
        <v>4908</v>
      </c>
      <c r="H1095" t="s">
        <v>5002</v>
      </c>
      <c r="I1095" s="13" t="s">
        <v>81</v>
      </c>
      <c r="J1095" t="s">
        <v>5097</v>
      </c>
      <c r="K1095" t="s">
        <v>5191</v>
      </c>
    </row>
    <row r="1096" spans="1:11" ht="15" thickBot="1">
      <c r="A1096" s="36"/>
      <c r="B1096" s="36"/>
      <c r="C1096" s="36"/>
      <c r="D1096" t="s">
        <v>4710</v>
      </c>
      <c r="E1096" t="s">
        <v>4809</v>
      </c>
      <c r="F1096" s="65" t="s">
        <v>17</v>
      </c>
      <c r="G1096" t="s">
        <v>4909</v>
      </c>
      <c r="H1096" t="s">
        <v>5003</v>
      </c>
      <c r="I1096" s="13" t="s">
        <v>81</v>
      </c>
      <c r="J1096" t="s">
        <v>5098</v>
      </c>
      <c r="K1096" t="s">
        <v>5192</v>
      </c>
    </row>
    <row r="1097" spans="1:11" ht="15" thickBot="1">
      <c r="A1097" s="36"/>
      <c r="B1097" s="36"/>
      <c r="C1097" s="36"/>
      <c r="D1097" t="s">
        <v>4711</v>
      </c>
      <c r="E1097" t="s">
        <v>4810</v>
      </c>
      <c r="F1097" s="65" t="s">
        <v>17</v>
      </c>
      <c r="G1097" t="s">
        <v>4910</v>
      </c>
      <c r="H1097" t="s">
        <v>5004</v>
      </c>
      <c r="I1097" s="13" t="s">
        <v>81</v>
      </c>
      <c r="J1097" t="s">
        <v>5099</v>
      </c>
      <c r="K1097" t="s">
        <v>5193</v>
      </c>
    </row>
    <row r="1098" spans="1:11" ht="15" thickBot="1">
      <c r="A1098" s="36"/>
      <c r="B1098" s="36"/>
      <c r="C1098" s="36" t="s">
        <v>2226</v>
      </c>
      <c r="D1098" t="s">
        <v>4712</v>
      </c>
      <c r="E1098" t="s">
        <v>4811</v>
      </c>
      <c r="F1098" s="65" t="s">
        <v>23</v>
      </c>
      <c r="G1098" t="s">
        <v>4911</v>
      </c>
      <c r="H1098" t="s">
        <v>5005</v>
      </c>
      <c r="I1098" s="16" t="s">
        <v>15</v>
      </c>
      <c r="J1098" t="s">
        <v>5100</v>
      </c>
      <c r="K1098" t="s">
        <v>5194</v>
      </c>
    </row>
    <row r="1099" spans="1:11" ht="16" thickBot="1">
      <c r="A1099" s="36"/>
      <c r="B1099" s="36"/>
      <c r="C1099" s="36"/>
      <c r="D1099" t="s">
        <v>4713</v>
      </c>
      <c r="E1099" t="s">
        <v>4812</v>
      </c>
      <c r="F1099" s="65" t="s">
        <v>23</v>
      </c>
      <c r="G1099" t="s">
        <v>4912</v>
      </c>
      <c r="H1099" t="s">
        <v>5006</v>
      </c>
      <c r="I1099" s="4" t="s">
        <v>15</v>
      </c>
      <c r="J1099" t="s">
        <v>5101</v>
      </c>
      <c r="K1099" t="s">
        <v>5195</v>
      </c>
    </row>
    <row r="1100" spans="1:11" ht="16" thickBot="1">
      <c r="A1100" s="36"/>
      <c r="B1100" s="36"/>
      <c r="C1100" s="36"/>
      <c r="D1100" t="s">
        <v>4714</v>
      </c>
      <c r="E1100" t="s">
        <v>4813</v>
      </c>
      <c r="F1100" s="65" t="s">
        <v>23</v>
      </c>
      <c r="G1100" t="s">
        <v>4913</v>
      </c>
      <c r="H1100" t="s">
        <v>5007</v>
      </c>
      <c r="I1100" s="3" t="s">
        <v>81</v>
      </c>
      <c r="J1100" t="s">
        <v>5102</v>
      </c>
      <c r="K1100" t="s">
        <v>5196</v>
      </c>
    </row>
    <row r="1101" spans="1:11" ht="16" thickBot="1">
      <c r="A1101" s="36"/>
      <c r="B1101" s="36"/>
      <c r="C1101" s="36"/>
      <c r="D1101" t="s">
        <v>4715</v>
      </c>
      <c r="E1101" t="s">
        <v>4814</v>
      </c>
      <c r="F1101" s="65" t="s">
        <v>23</v>
      </c>
      <c r="G1101" t="s">
        <v>4914</v>
      </c>
      <c r="H1101" t="s">
        <v>5008</v>
      </c>
      <c r="I1101" s="4" t="s">
        <v>15</v>
      </c>
      <c r="J1101" t="s">
        <v>5103</v>
      </c>
      <c r="K1101" t="s">
        <v>5197</v>
      </c>
    </row>
    <row r="1102" spans="1:11" ht="16" thickBot="1">
      <c r="A1102" s="36"/>
      <c r="B1102" s="36"/>
      <c r="C1102" s="36"/>
      <c r="D1102" t="s">
        <v>4716</v>
      </c>
      <c r="E1102" t="s">
        <v>4815</v>
      </c>
      <c r="F1102" s="65" t="s">
        <v>23</v>
      </c>
      <c r="G1102" t="s">
        <v>4915</v>
      </c>
      <c r="H1102" t="s">
        <v>5009</v>
      </c>
      <c r="I1102" s="4" t="s">
        <v>15</v>
      </c>
      <c r="J1102" t="s">
        <v>5104</v>
      </c>
      <c r="K1102" t="s">
        <v>5198</v>
      </c>
    </row>
    <row r="1103" spans="1:11" ht="16" thickBot="1">
      <c r="A1103" s="36"/>
      <c r="B1103" s="36"/>
      <c r="C1103" s="36" t="s">
        <v>2228</v>
      </c>
      <c r="D1103" t="s">
        <v>4717</v>
      </c>
      <c r="E1103" t="s">
        <v>4816</v>
      </c>
      <c r="F1103" s="65" t="s">
        <v>8</v>
      </c>
      <c r="G1103" t="s">
        <v>4916</v>
      </c>
      <c r="H1103" t="s">
        <v>5010</v>
      </c>
      <c r="I1103" s="3" t="s">
        <v>81</v>
      </c>
      <c r="J1103" t="s">
        <v>5105</v>
      </c>
      <c r="K1103" t="s">
        <v>5199</v>
      </c>
    </row>
    <row r="1104" spans="1:11" ht="16" thickBot="1">
      <c r="A1104" s="36"/>
      <c r="B1104" s="36"/>
      <c r="C1104" s="36"/>
      <c r="D1104" t="s">
        <v>4718</v>
      </c>
      <c r="E1104" t="s">
        <v>4817</v>
      </c>
      <c r="F1104" s="65" t="s">
        <v>8</v>
      </c>
      <c r="G1104" t="s">
        <v>4917</v>
      </c>
      <c r="H1104" t="s">
        <v>5011</v>
      </c>
      <c r="I1104" s="4" t="s">
        <v>15</v>
      </c>
      <c r="J1104" t="s">
        <v>5106</v>
      </c>
      <c r="K1104" t="s">
        <v>5200</v>
      </c>
    </row>
    <row r="1105" spans="1:11" ht="16" thickBot="1">
      <c r="A1105" s="36"/>
      <c r="B1105" s="36"/>
      <c r="C1105" s="36"/>
      <c r="D1105" t="s">
        <v>4719</v>
      </c>
      <c r="E1105" t="s">
        <v>4818</v>
      </c>
      <c r="F1105" s="65" t="s">
        <v>23</v>
      </c>
      <c r="G1105" t="s">
        <v>4918</v>
      </c>
      <c r="H1105" t="s">
        <v>5012</v>
      </c>
      <c r="I1105" s="4" t="s">
        <v>15</v>
      </c>
      <c r="J1105" t="s">
        <v>5107</v>
      </c>
      <c r="K1105" t="s">
        <v>5201</v>
      </c>
    </row>
    <row r="1106" spans="1:11" ht="16" thickBot="1">
      <c r="A1106" s="36"/>
      <c r="B1106" s="36"/>
      <c r="C1106" s="36"/>
      <c r="D1106" t="s">
        <v>4720</v>
      </c>
      <c r="E1106" t="s">
        <v>4819</v>
      </c>
      <c r="F1106" s="65" t="s">
        <v>23</v>
      </c>
      <c r="G1106" t="s">
        <v>4919</v>
      </c>
      <c r="H1106" t="s">
        <v>5013</v>
      </c>
      <c r="I1106" s="3" t="s">
        <v>81</v>
      </c>
      <c r="J1106" t="s">
        <v>5108</v>
      </c>
      <c r="K1106" t="s">
        <v>5202</v>
      </c>
    </row>
    <row r="1107" spans="1:11" ht="16" thickBot="1">
      <c r="A1107" s="36"/>
      <c r="B1107" s="36"/>
      <c r="C1107" s="36"/>
      <c r="D1107" t="s">
        <v>4721</v>
      </c>
      <c r="E1107" t="s">
        <v>4820</v>
      </c>
      <c r="F1107" s="65" t="s">
        <v>23</v>
      </c>
      <c r="G1107" t="s">
        <v>4920</v>
      </c>
      <c r="H1107" t="s">
        <v>5014</v>
      </c>
      <c r="I1107" s="4" t="s">
        <v>15</v>
      </c>
      <c r="J1107" t="s">
        <v>5109</v>
      </c>
      <c r="K1107" t="s">
        <v>5203</v>
      </c>
    </row>
    <row r="1108" spans="1:11" ht="16" thickBot="1">
      <c r="A1108" s="36"/>
      <c r="B1108" s="36" t="s">
        <v>2221</v>
      </c>
      <c r="C1108" s="36" t="s">
        <v>2229</v>
      </c>
      <c r="D1108" t="s">
        <v>4722</v>
      </c>
      <c r="E1108" t="s">
        <v>4821</v>
      </c>
      <c r="F1108" s="65" t="s">
        <v>23</v>
      </c>
      <c r="G1108" t="s">
        <v>4921</v>
      </c>
      <c r="H1108" t="s">
        <v>5015</v>
      </c>
      <c r="I1108" s="4" t="s">
        <v>15</v>
      </c>
      <c r="J1108" t="s">
        <v>5110</v>
      </c>
      <c r="K1108" t="s">
        <v>5204</v>
      </c>
    </row>
    <row r="1109" spans="1:11" ht="16" thickBot="1">
      <c r="A1109" s="36"/>
      <c r="B1109" s="36"/>
      <c r="C1109" s="36"/>
      <c r="D1109" t="s">
        <v>4723</v>
      </c>
      <c r="E1109" t="s">
        <v>4822</v>
      </c>
      <c r="F1109" s="65" t="s">
        <v>23</v>
      </c>
      <c r="G1109" t="s">
        <v>4922</v>
      </c>
      <c r="H1109" t="s">
        <v>5016</v>
      </c>
      <c r="I1109" s="3" t="s">
        <v>81</v>
      </c>
      <c r="J1109" t="s">
        <v>3747</v>
      </c>
      <c r="K1109" t="s">
        <v>5205</v>
      </c>
    </row>
    <row r="1110" spans="1:11" ht="16" thickBot="1">
      <c r="A1110" s="36"/>
      <c r="B1110" s="36"/>
      <c r="C1110" s="36"/>
      <c r="D1110" t="s">
        <v>4724</v>
      </c>
      <c r="E1110" t="s">
        <v>4823</v>
      </c>
      <c r="F1110" s="65" t="s">
        <v>23</v>
      </c>
      <c r="G1110" t="s">
        <v>4923</v>
      </c>
      <c r="H1110" t="s">
        <v>5017</v>
      </c>
      <c r="I1110" s="4" t="s">
        <v>15</v>
      </c>
      <c r="J1110" t="s">
        <v>5111</v>
      </c>
      <c r="K1110" t="s">
        <v>5206</v>
      </c>
    </row>
    <row r="1111" spans="1:11" ht="16" thickBot="1">
      <c r="A1111" s="36"/>
      <c r="B1111" s="36"/>
      <c r="C1111" s="36"/>
      <c r="D1111" t="s">
        <v>4706</v>
      </c>
      <c r="E1111" t="s">
        <v>4824</v>
      </c>
      <c r="F1111" s="65" t="s">
        <v>8</v>
      </c>
      <c r="G1111" t="s">
        <v>4924</v>
      </c>
      <c r="H1111" t="s">
        <v>5018</v>
      </c>
      <c r="I1111" s="4" t="s">
        <v>15</v>
      </c>
      <c r="J1111" t="s">
        <v>5112</v>
      </c>
      <c r="K1111" t="s">
        <v>5207</v>
      </c>
    </row>
    <row r="1112" spans="1:11" ht="16" thickBot="1">
      <c r="A1112" s="36"/>
      <c r="B1112" s="36"/>
      <c r="C1112" s="36"/>
      <c r="D1112" t="s">
        <v>4725</v>
      </c>
      <c r="E1112" t="s">
        <v>4825</v>
      </c>
      <c r="F1112" s="65" t="s">
        <v>17</v>
      </c>
      <c r="G1112" t="s">
        <v>4925</v>
      </c>
      <c r="H1112" t="s">
        <v>5019</v>
      </c>
      <c r="I1112" s="3" t="s">
        <v>81</v>
      </c>
      <c r="J1112" t="s">
        <v>5113</v>
      </c>
      <c r="K1112" t="s">
        <v>5208</v>
      </c>
    </row>
    <row r="1113" spans="1:11" ht="16" thickBot="1">
      <c r="A1113" s="36"/>
      <c r="B1113" s="36"/>
      <c r="C1113" s="36" t="s">
        <v>2230</v>
      </c>
      <c r="D1113" t="s">
        <v>4726</v>
      </c>
      <c r="E1113" t="s">
        <v>4826</v>
      </c>
      <c r="F1113" s="65" t="s">
        <v>23</v>
      </c>
      <c r="G1113" t="s">
        <v>4926</v>
      </c>
      <c r="H1113" t="s">
        <v>5020</v>
      </c>
      <c r="I1113" s="3" t="s">
        <v>81</v>
      </c>
      <c r="J1113" t="s">
        <v>5114</v>
      </c>
      <c r="K1113" t="s">
        <v>5209</v>
      </c>
    </row>
    <row r="1114" spans="1:11" ht="16" thickBot="1">
      <c r="A1114" s="36"/>
      <c r="B1114" s="36"/>
      <c r="C1114" s="36"/>
      <c r="D1114" t="s">
        <v>4727</v>
      </c>
      <c r="E1114" t="s">
        <v>4827</v>
      </c>
      <c r="F1114" s="65" t="s">
        <v>23</v>
      </c>
      <c r="G1114" t="s">
        <v>4927</v>
      </c>
      <c r="H1114" t="s">
        <v>3532</v>
      </c>
      <c r="I1114" s="3" t="s">
        <v>81</v>
      </c>
      <c r="J1114" t="s">
        <v>5115</v>
      </c>
      <c r="K1114" t="s">
        <v>5210</v>
      </c>
    </row>
    <row r="1115" spans="1:11" ht="16" thickBot="1">
      <c r="A1115" s="36"/>
      <c r="B1115" s="36"/>
      <c r="C1115" s="36"/>
      <c r="D1115" t="s">
        <v>4728</v>
      </c>
      <c r="E1115" t="s">
        <v>4828</v>
      </c>
      <c r="F1115" s="65" t="s">
        <v>23</v>
      </c>
      <c r="G1115" t="s">
        <v>4928</v>
      </c>
      <c r="H1115" t="s">
        <v>5021</v>
      </c>
      <c r="I1115" s="4" t="s">
        <v>15</v>
      </c>
      <c r="J1115" t="s">
        <v>5116</v>
      </c>
      <c r="K1115" t="s">
        <v>5211</v>
      </c>
    </row>
    <row r="1116" spans="1:11" ht="16" thickBot="1">
      <c r="A1116" s="36"/>
      <c r="B1116" s="36"/>
      <c r="C1116" s="36"/>
      <c r="D1116" t="s">
        <v>4729</v>
      </c>
      <c r="E1116" t="s">
        <v>4829</v>
      </c>
      <c r="F1116" s="65" t="s">
        <v>8</v>
      </c>
      <c r="G1116" t="s">
        <v>4929</v>
      </c>
      <c r="H1116" t="s">
        <v>5022</v>
      </c>
      <c r="I1116" s="4" t="s">
        <v>15</v>
      </c>
      <c r="J1116" t="s">
        <v>5117</v>
      </c>
      <c r="K1116" t="s">
        <v>5212</v>
      </c>
    </row>
    <row r="1117" spans="1:11" ht="16" thickBot="1">
      <c r="A1117" s="36"/>
      <c r="B1117" s="36"/>
      <c r="C1117" s="36"/>
      <c r="D1117" t="s">
        <v>4730</v>
      </c>
      <c r="E1117" t="s">
        <v>4830</v>
      </c>
      <c r="F1117" s="65" t="s">
        <v>8</v>
      </c>
      <c r="G1117" t="s">
        <v>4930</v>
      </c>
      <c r="H1117" t="s">
        <v>5023</v>
      </c>
      <c r="I1117" s="4" t="s">
        <v>15</v>
      </c>
      <c r="J1117" t="s">
        <v>5118</v>
      </c>
      <c r="K1117" t="s">
        <v>5213</v>
      </c>
    </row>
    <row r="1118" spans="1:11" ht="16" thickBot="1">
      <c r="A1118" s="36"/>
      <c r="B1118" s="36"/>
      <c r="C1118" s="36" t="s">
        <v>2231</v>
      </c>
      <c r="D1118" t="s">
        <v>4731</v>
      </c>
      <c r="E1118" t="s">
        <v>4831</v>
      </c>
      <c r="F1118" s="65" t="s">
        <v>23</v>
      </c>
      <c r="G1118" t="s">
        <v>4931</v>
      </c>
      <c r="H1118" t="s">
        <v>5024</v>
      </c>
      <c r="I1118" s="3" t="s">
        <v>81</v>
      </c>
      <c r="J1118" t="s">
        <v>5119</v>
      </c>
      <c r="K1118" t="s">
        <v>5214</v>
      </c>
    </row>
    <row r="1119" spans="1:11" ht="16" thickBot="1">
      <c r="A1119" s="36"/>
      <c r="B1119" s="36"/>
      <c r="C1119" s="36"/>
      <c r="D1119" t="s">
        <v>4732</v>
      </c>
      <c r="E1119" t="s">
        <v>4832</v>
      </c>
      <c r="F1119" s="65" t="s">
        <v>23</v>
      </c>
      <c r="G1119" t="s">
        <v>4932</v>
      </c>
      <c r="H1119" t="s">
        <v>5025</v>
      </c>
      <c r="I1119" s="4" t="s">
        <v>15</v>
      </c>
      <c r="J1119" t="s">
        <v>5120</v>
      </c>
      <c r="K1119" t="s">
        <v>5215</v>
      </c>
    </row>
    <row r="1120" spans="1:11" ht="16" thickBot="1">
      <c r="A1120" s="36"/>
      <c r="B1120" s="36"/>
      <c r="C1120" s="36"/>
      <c r="D1120" t="s">
        <v>4733</v>
      </c>
      <c r="E1120" t="s">
        <v>4833</v>
      </c>
      <c r="F1120" s="65" t="s">
        <v>23</v>
      </c>
      <c r="G1120" t="s">
        <v>4735</v>
      </c>
      <c r="H1120" t="s">
        <v>5026</v>
      </c>
      <c r="I1120" s="3" t="s">
        <v>81</v>
      </c>
      <c r="J1120" t="s">
        <v>5121</v>
      </c>
      <c r="K1120" t="s">
        <v>5216</v>
      </c>
    </row>
    <row r="1121" spans="1:11" ht="16" thickBot="1">
      <c r="A1121" s="36"/>
      <c r="B1121" s="36"/>
      <c r="C1121" s="36"/>
      <c r="D1121" t="s">
        <v>4734</v>
      </c>
      <c r="E1121" t="s">
        <v>4834</v>
      </c>
      <c r="F1121" s="65" t="s">
        <v>23</v>
      </c>
      <c r="G1121" t="s">
        <v>4933</v>
      </c>
      <c r="H1121" t="s">
        <v>5027</v>
      </c>
      <c r="I1121" s="3" t="s">
        <v>81</v>
      </c>
      <c r="J1121" t="s">
        <v>5122</v>
      </c>
      <c r="K1121" t="s">
        <v>5217</v>
      </c>
    </row>
    <row r="1122" spans="1:11" ht="16" thickBot="1">
      <c r="A1122" s="36"/>
      <c r="B1122" s="36"/>
      <c r="C1122" s="36"/>
      <c r="D1122" t="s">
        <v>4735</v>
      </c>
      <c r="E1122" t="s">
        <v>4835</v>
      </c>
      <c r="F1122" s="65" t="s">
        <v>17</v>
      </c>
      <c r="G1122" t="s">
        <v>4934</v>
      </c>
      <c r="H1122" t="s">
        <v>5028</v>
      </c>
      <c r="I1122" s="3" t="s">
        <v>81</v>
      </c>
      <c r="J1122" t="s">
        <v>5123</v>
      </c>
      <c r="K1122" t="s">
        <v>5218</v>
      </c>
    </row>
    <row r="1123" spans="1:11" ht="16" thickBot="1">
      <c r="A1123" s="36"/>
      <c r="B1123" s="36"/>
      <c r="C1123" s="36" t="s">
        <v>2232</v>
      </c>
      <c r="D1123" t="s">
        <v>4736</v>
      </c>
      <c r="E1123" t="s">
        <v>4836</v>
      </c>
      <c r="F1123" s="65" t="s">
        <v>23</v>
      </c>
      <c r="G1123" t="s">
        <v>4935</v>
      </c>
      <c r="H1123" t="s">
        <v>5029</v>
      </c>
      <c r="I1123" s="4" t="s">
        <v>15</v>
      </c>
      <c r="J1123" t="s">
        <v>5124</v>
      </c>
      <c r="K1123" t="s">
        <v>5219</v>
      </c>
    </row>
    <row r="1124" spans="1:11" ht="16" thickBot="1">
      <c r="A1124" s="36"/>
      <c r="B1124" s="36"/>
      <c r="C1124" s="36"/>
      <c r="D1124" t="s">
        <v>4737</v>
      </c>
      <c r="E1124" t="s">
        <v>4837</v>
      </c>
      <c r="F1124" s="65" t="s">
        <v>23</v>
      </c>
      <c r="G1124" t="s">
        <v>4936</v>
      </c>
      <c r="H1124" t="s">
        <v>5030</v>
      </c>
      <c r="I1124" s="4" t="s">
        <v>15</v>
      </c>
      <c r="J1124" t="s">
        <v>5125</v>
      </c>
      <c r="K1124" t="s">
        <v>4432</v>
      </c>
    </row>
    <row r="1125" spans="1:11" ht="16" thickBot="1">
      <c r="A1125" s="36"/>
      <c r="B1125" s="36"/>
      <c r="C1125" s="36"/>
      <c r="D1125" t="s">
        <v>4738</v>
      </c>
      <c r="E1125" t="s">
        <v>4838</v>
      </c>
      <c r="F1125" s="65" t="s">
        <v>8</v>
      </c>
      <c r="G1125" t="s">
        <v>4937</v>
      </c>
      <c r="H1125" t="s">
        <v>5031</v>
      </c>
      <c r="I1125" s="4" t="s">
        <v>15</v>
      </c>
      <c r="J1125" t="s">
        <v>5126</v>
      </c>
      <c r="K1125" t="s">
        <v>5220</v>
      </c>
    </row>
    <row r="1126" spans="1:11" ht="16" thickBot="1">
      <c r="A1126" s="36"/>
      <c r="B1126" s="36"/>
      <c r="C1126" s="36"/>
      <c r="D1126" t="s">
        <v>4739</v>
      </c>
      <c r="E1126" t="s">
        <v>4839</v>
      </c>
      <c r="F1126" s="65" t="s">
        <v>23</v>
      </c>
      <c r="G1126" t="s">
        <v>4938</v>
      </c>
      <c r="H1126" t="s">
        <v>5032</v>
      </c>
      <c r="I1126" s="3" t="s">
        <v>81</v>
      </c>
      <c r="J1126" t="s">
        <v>5127</v>
      </c>
      <c r="K1126" t="s">
        <v>5221</v>
      </c>
    </row>
    <row r="1127" spans="1:11" ht="16" thickBot="1">
      <c r="A1127" s="36"/>
      <c r="B1127" s="36"/>
      <c r="C1127" s="36"/>
      <c r="D1127" t="s">
        <v>4740</v>
      </c>
      <c r="E1127" t="s">
        <v>4840</v>
      </c>
      <c r="F1127" s="65" t="s">
        <v>17</v>
      </c>
      <c r="G1127" t="s">
        <v>4939</v>
      </c>
      <c r="H1127" t="s">
        <v>4126</v>
      </c>
      <c r="I1127" s="3" t="s">
        <v>81</v>
      </c>
      <c r="J1127" t="s">
        <v>5128</v>
      </c>
      <c r="K1127" t="s">
        <v>5222</v>
      </c>
    </row>
    <row r="1128" spans="1:11" ht="16" thickBot="1">
      <c r="A1128" s="36"/>
      <c r="B1128" s="36"/>
      <c r="C1128" s="36" t="s">
        <v>2233</v>
      </c>
      <c r="D1128" t="s">
        <v>4741</v>
      </c>
      <c r="E1128" t="s">
        <v>4841</v>
      </c>
      <c r="F1128" s="65" t="s">
        <v>17</v>
      </c>
      <c r="G1128" t="s">
        <v>4940</v>
      </c>
      <c r="H1128" t="s">
        <v>5033</v>
      </c>
      <c r="I1128" s="3" t="s">
        <v>81</v>
      </c>
      <c r="J1128" t="s">
        <v>5129</v>
      </c>
      <c r="K1128" t="s">
        <v>5223</v>
      </c>
    </row>
    <row r="1129" spans="1:11" ht="16" thickBot="1">
      <c r="A1129" s="36"/>
      <c r="B1129" s="36"/>
      <c r="C1129" s="36"/>
      <c r="D1129" t="s">
        <v>4742</v>
      </c>
      <c r="E1129" t="s">
        <v>4842</v>
      </c>
      <c r="F1129" s="65" t="s">
        <v>8</v>
      </c>
      <c r="G1129" t="s">
        <v>4941</v>
      </c>
      <c r="H1129" t="s">
        <v>5034</v>
      </c>
      <c r="I1129" s="3" t="s">
        <v>81</v>
      </c>
      <c r="J1129" t="s">
        <v>5130</v>
      </c>
      <c r="K1129" t="s">
        <v>5224</v>
      </c>
    </row>
    <row r="1130" spans="1:11" ht="16" thickBot="1">
      <c r="A1130" s="36"/>
      <c r="B1130" s="36"/>
      <c r="C1130" s="36"/>
      <c r="D1130" t="s">
        <v>4743</v>
      </c>
      <c r="E1130" t="s">
        <v>4843</v>
      </c>
      <c r="F1130" s="65" t="s">
        <v>8</v>
      </c>
      <c r="G1130" t="s">
        <v>4942</v>
      </c>
      <c r="H1130" t="s">
        <v>5035</v>
      </c>
      <c r="I1130" s="4" t="s">
        <v>15</v>
      </c>
      <c r="J1130" t="s">
        <v>5131</v>
      </c>
      <c r="K1130" t="s">
        <v>5225</v>
      </c>
    </row>
    <row r="1131" spans="1:11" ht="16" thickBot="1">
      <c r="A1131" s="36"/>
      <c r="B1131" s="36"/>
      <c r="C1131" s="36"/>
      <c r="D1131" t="s">
        <v>4744</v>
      </c>
      <c r="E1131" t="s">
        <v>4844</v>
      </c>
      <c r="F1131" s="65" t="s">
        <v>23</v>
      </c>
      <c r="G1131" t="s">
        <v>4943</v>
      </c>
      <c r="H1131" t="s">
        <v>5036</v>
      </c>
      <c r="I1131" s="3" t="s">
        <v>81</v>
      </c>
      <c r="J1131" t="s">
        <v>5132</v>
      </c>
      <c r="K1131" t="s">
        <v>5226</v>
      </c>
    </row>
    <row r="1132" spans="1:11" ht="16" thickBot="1">
      <c r="A1132" s="36"/>
      <c r="B1132" s="36"/>
      <c r="C1132" s="36"/>
      <c r="D1132" t="s">
        <v>4745</v>
      </c>
      <c r="E1132" t="s">
        <v>4845</v>
      </c>
      <c r="F1132" s="65" t="s">
        <v>23</v>
      </c>
      <c r="G1132" t="s">
        <v>4944</v>
      </c>
      <c r="H1132" t="s">
        <v>5037</v>
      </c>
      <c r="I1132" s="4" t="s">
        <v>15</v>
      </c>
      <c r="J1132" t="s">
        <v>5133</v>
      </c>
      <c r="K1132" t="s">
        <v>5227</v>
      </c>
    </row>
    <row r="1133" spans="1:11" ht="16" thickBot="1">
      <c r="A1133" s="36"/>
      <c r="B1133" s="36" t="s">
        <v>2222</v>
      </c>
      <c r="C1133" s="36" t="s">
        <v>2234</v>
      </c>
      <c r="D1133" t="s">
        <v>4746</v>
      </c>
      <c r="E1133" t="s">
        <v>4846</v>
      </c>
      <c r="F1133" s="65" t="s">
        <v>23</v>
      </c>
      <c r="G1133" t="s">
        <v>4945</v>
      </c>
      <c r="H1133" t="s">
        <v>5038</v>
      </c>
      <c r="I1133" s="4" t="s">
        <v>15</v>
      </c>
      <c r="J1133" t="s">
        <v>5134</v>
      </c>
      <c r="K1133" t="s">
        <v>5228</v>
      </c>
    </row>
    <row r="1134" spans="1:11" ht="16" thickBot="1">
      <c r="A1134" s="36"/>
      <c r="B1134" s="36"/>
      <c r="C1134" s="36"/>
      <c r="D1134" t="s">
        <v>4747</v>
      </c>
      <c r="E1134" t="s">
        <v>4847</v>
      </c>
      <c r="F1134" s="65" t="s">
        <v>23</v>
      </c>
      <c r="G1134" t="s">
        <v>4946</v>
      </c>
      <c r="H1134" t="s">
        <v>5039</v>
      </c>
      <c r="I1134" s="3" t="s">
        <v>81</v>
      </c>
      <c r="J1134" t="s">
        <v>5135</v>
      </c>
      <c r="K1134" t="s">
        <v>5229</v>
      </c>
    </row>
    <row r="1135" spans="1:11" ht="16" thickBot="1">
      <c r="A1135" s="36"/>
      <c r="B1135" s="36"/>
      <c r="C1135" s="36"/>
      <c r="D1135" t="s">
        <v>4748</v>
      </c>
      <c r="E1135" t="s">
        <v>4848</v>
      </c>
      <c r="F1135" s="65" t="s">
        <v>23</v>
      </c>
      <c r="G1135" t="s">
        <v>4947</v>
      </c>
      <c r="H1135" t="s">
        <v>5040</v>
      </c>
      <c r="I1135" s="4" t="s">
        <v>15</v>
      </c>
      <c r="J1135" t="s">
        <v>5136</v>
      </c>
      <c r="K1135" t="s">
        <v>5230</v>
      </c>
    </row>
    <row r="1136" spans="1:11" ht="16" thickBot="1">
      <c r="A1136" s="36"/>
      <c r="B1136" s="36"/>
      <c r="C1136" s="36"/>
      <c r="D1136" t="s">
        <v>4749</v>
      </c>
      <c r="E1136" t="s">
        <v>4849</v>
      </c>
      <c r="F1136" s="65" t="s">
        <v>8</v>
      </c>
      <c r="G1136" t="s">
        <v>4948</v>
      </c>
      <c r="H1136" t="s">
        <v>5041</v>
      </c>
      <c r="I1136" s="4" t="s">
        <v>15</v>
      </c>
      <c r="J1136" t="s">
        <v>5137</v>
      </c>
      <c r="K1136" t="s">
        <v>5231</v>
      </c>
    </row>
    <row r="1137" spans="1:11" ht="16" thickBot="1">
      <c r="A1137" s="36"/>
      <c r="B1137" s="36"/>
      <c r="C1137" s="36"/>
      <c r="D1137" t="s">
        <v>4750</v>
      </c>
      <c r="E1137" t="s">
        <v>4850</v>
      </c>
      <c r="F1137" s="65" t="s">
        <v>23</v>
      </c>
      <c r="G1137" t="s">
        <v>4949</v>
      </c>
      <c r="H1137" t="s">
        <v>5042</v>
      </c>
      <c r="I1137" s="3" t="s">
        <v>81</v>
      </c>
      <c r="J1137" t="s">
        <v>5138</v>
      </c>
      <c r="K1137" t="s">
        <v>5232</v>
      </c>
    </row>
    <row r="1138" spans="1:11" ht="16" thickBot="1">
      <c r="A1138" s="36"/>
      <c r="B1138" s="36"/>
      <c r="C1138" s="36" t="s">
        <v>2235</v>
      </c>
      <c r="D1138" t="s">
        <v>4751</v>
      </c>
      <c r="E1138" t="s">
        <v>4851</v>
      </c>
      <c r="F1138" s="65" t="s">
        <v>17</v>
      </c>
      <c r="G1138" t="s">
        <v>4950</v>
      </c>
      <c r="H1138" t="s">
        <v>5043</v>
      </c>
      <c r="I1138" s="4" t="s">
        <v>15</v>
      </c>
      <c r="J1138" t="s">
        <v>5139</v>
      </c>
      <c r="K1138" t="s">
        <v>5233</v>
      </c>
    </row>
    <row r="1139" spans="1:11" ht="16" thickBot="1">
      <c r="A1139" s="36"/>
      <c r="B1139" s="36"/>
      <c r="C1139" s="36"/>
      <c r="D1139" t="s">
        <v>4752</v>
      </c>
      <c r="E1139" t="s">
        <v>4852</v>
      </c>
      <c r="F1139" s="65" t="s">
        <v>23</v>
      </c>
      <c r="G1139" t="s">
        <v>4951</v>
      </c>
      <c r="H1139" t="s">
        <v>5044</v>
      </c>
      <c r="I1139" s="4" t="s">
        <v>15</v>
      </c>
      <c r="J1139" t="s">
        <v>5140</v>
      </c>
      <c r="K1139" t="s">
        <v>5234</v>
      </c>
    </row>
    <row r="1140" spans="1:11" ht="16" thickBot="1">
      <c r="A1140" s="36"/>
      <c r="B1140" s="36"/>
      <c r="C1140" s="36"/>
      <c r="D1140" t="s">
        <v>4753</v>
      </c>
      <c r="E1140" t="s">
        <v>4853</v>
      </c>
      <c r="F1140" s="65" t="s">
        <v>8</v>
      </c>
      <c r="G1140" t="s">
        <v>4952</v>
      </c>
      <c r="H1140" t="s">
        <v>5045</v>
      </c>
      <c r="I1140" s="3" t="s">
        <v>81</v>
      </c>
      <c r="J1140" t="s">
        <v>5141</v>
      </c>
      <c r="K1140" t="s">
        <v>5235</v>
      </c>
    </row>
    <row r="1141" spans="1:11" ht="16" thickBot="1">
      <c r="A1141" s="36"/>
      <c r="B1141" s="36"/>
      <c r="C1141" s="36"/>
      <c r="D1141" t="s">
        <v>4754</v>
      </c>
      <c r="E1141" t="s">
        <v>4854</v>
      </c>
      <c r="F1141" s="65" t="s">
        <v>8</v>
      </c>
      <c r="G1141" t="s">
        <v>4754</v>
      </c>
      <c r="H1141" t="s">
        <v>5046</v>
      </c>
      <c r="I1141" s="4" t="s">
        <v>15</v>
      </c>
      <c r="J1141" t="s">
        <v>5142</v>
      </c>
      <c r="K1141" t="s">
        <v>5236</v>
      </c>
    </row>
    <row r="1142" spans="1:11" ht="16" thickBot="1">
      <c r="A1142" s="36"/>
      <c r="B1142" s="36"/>
      <c r="C1142" s="36"/>
      <c r="D1142" t="s">
        <v>4755</v>
      </c>
      <c r="E1142" t="s">
        <v>4855</v>
      </c>
      <c r="F1142" s="65" t="s">
        <v>23</v>
      </c>
      <c r="G1142" t="s">
        <v>4953</v>
      </c>
      <c r="H1142" t="s">
        <v>5047</v>
      </c>
      <c r="I1142" s="4" t="s">
        <v>15</v>
      </c>
      <c r="J1142" t="s">
        <v>5143</v>
      </c>
      <c r="K1142" t="s">
        <v>5237</v>
      </c>
    </row>
    <row r="1143" spans="1:11" ht="16" thickBot="1">
      <c r="A1143" s="36"/>
      <c r="B1143" s="36"/>
      <c r="C1143" s="36" t="s">
        <v>2236</v>
      </c>
      <c r="D1143" t="s">
        <v>4756</v>
      </c>
      <c r="E1143" t="s">
        <v>4856</v>
      </c>
      <c r="F1143" s="65" t="s">
        <v>23</v>
      </c>
      <c r="G1143" t="s">
        <v>4954</v>
      </c>
      <c r="H1143" t="s">
        <v>5048</v>
      </c>
      <c r="I1143" s="3" t="s">
        <v>81</v>
      </c>
      <c r="J1143" t="s">
        <v>5144</v>
      </c>
      <c r="K1143" t="s">
        <v>5238</v>
      </c>
    </row>
    <row r="1144" spans="1:11" ht="16" thickBot="1">
      <c r="A1144" s="36"/>
      <c r="B1144" s="36"/>
      <c r="C1144" s="36"/>
      <c r="D1144" t="s">
        <v>4757</v>
      </c>
      <c r="E1144" t="s">
        <v>4857</v>
      </c>
      <c r="F1144" s="65" t="s">
        <v>23</v>
      </c>
      <c r="G1144" t="s">
        <v>4955</v>
      </c>
      <c r="H1144" t="s">
        <v>5049</v>
      </c>
      <c r="I1144" s="3" t="s">
        <v>81</v>
      </c>
      <c r="J1144" t="s">
        <v>5145</v>
      </c>
      <c r="K1144" t="s">
        <v>5239</v>
      </c>
    </row>
    <row r="1145" spans="1:11" ht="16" thickBot="1">
      <c r="A1145" s="36"/>
      <c r="B1145" s="36"/>
      <c r="C1145" s="36"/>
      <c r="D1145" t="s">
        <v>4758</v>
      </c>
      <c r="E1145" t="s">
        <v>4858</v>
      </c>
      <c r="F1145" s="65" t="s">
        <v>8</v>
      </c>
      <c r="G1145" t="s">
        <v>4956</v>
      </c>
      <c r="H1145" t="s">
        <v>5050</v>
      </c>
      <c r="I1145" s="3" t="s">
        <v>81</v>
      </c>
      <c r="J1145" t="s">
        <v>5146</v>
      </c>
      <c r="K1145" t="s">
        <v>5240</v>
      </c>
    </row>
    <row r="1146" spans="1:11" ht="16" thickBot="1">
      <c r="A1146" s="36"/>
      <c r="B1146" s="36"/>
      <c r="C1146" s="36"/>
      <c r="D1146" t="s">
        <v>4759</v>
      </c>
      <c r="E1146" t="s">
        <v>4859</v>
      </c>
      <c r="F1146" s="65" t="s">
        <v>17</v>
      </c>
      <c r="G1146" t="s">
        <v>4957</v>
      </c>
      <c r="H1146" t="s">
        <v>5051</v>
      </c>
      <c r="I1146" s="4" t="s">
        <v>15</v>
      </c>
      <c r="J1146" t="s">
        <v>5147</v>
      </c>
      <c r="K1146" t="s">
        <v>5241</v>
      </c>
    </row>
    <row r="1147" spans="1:11" ht="16" thickBot="1">
      <c r="A1147" s="36"/>
      <c r="B1147" s="36"/>
      <c r="C1147" s="36"/>
      <c r="D1147" t="s">
        <v>4760</v>
      </c>
      <c r="E1147" t="s">
        <v>4860</v>
      </c>
      <c r="F1147" s="65" t="s">
        <v>17</v>
      </c>
      <c r="G1147" t="s">
        <v>4958</v>
      </c>
      <c r="H1147" t="s">
        <v>5052</v>
      </c>
      <c r="I1147" s="4" t="s">
        <v>15</v>
      </c>
      <c r="J1147" t="s">
        <v>5148</v>
      </c>
      <c r="K1147" t="s">
        <v>5242</v>
      </c>
    </row>
    <row r="1148" spans="1:11" ht="16" thickBot="1">
      <c r="A1148" s="36"/>
      <c r="B1148" s="36"/>
      <c r="C1148" s="36" t="s">
        <v>2237</v>
      </c>
      <c r="D1148" t="s">
        <v>4761</v>
      </c>
      <c r="E1148" t="s">
        <v>4861</v>
      </c>
      <c r="F1148" s="65" t="s">
        <v>23</v>
      </c>
      <c r="G1148" t="s">
        <v>4959</v>
      </c>
      <c r="H1148" t="s">
        <v>5053</v>
      </c>
      <c r="I1148" s="3" t="s">
        <v>81</v>
      </c>
      <c r="J1148" t="s">
        <v>5149</v>
      </c>
      <c r="K1148" t="s">
        <v>5243</v>
      </c>
    </row>
    <row r="1149" spans="1:11" ht="16" thickBot="1">
      <c r="A1149" s="36"/>
      <c r="B1149" s="36"/>
      <c r="C1149" s="36"/>
      <c r="D1149" t="s">
        <v>4762</v>
      </c>
      <c r="E1149" t="s">
        <v>4862</v>
      </c>
      <c r="F1149" s="65" t="s">
        <v>8</v>
      </c>
      <c r="G1149" t="s">
        <v>4960</v>
      </c>
      <c r="H1149" t="s">
        <v>5054</v>
      </c>
      <c r="I1149" s="4" t="s">
        <v>15</v>
      </c>
      <c r="J1149" t="s">
        <v>5150</v>
      </c>
      <c r="K1149" t="s">
        <v>5244</v>
      </c>
    </row>
    <row r="1150" spans="1:11" ht="16" thickBot="1">
      <c r="A1150" s="36"/>
      <c r="B1150" s="36"/>
      <c r="C1150" s="36"/>
      <c r="D1150" t="s">
        <v>4763</v>
      </c>
      <c r="E1150" t="s">
        <v>4863</v>
      </c>
      <c r="F1150" s="65" t="s">
        <v>23</v>
      </c>
      <c r="G1150" t="s">
        <v>4961</v>
      </c>
      <c r="H1150" t="s">
        <v>5055</v>
      </c>
      <c r="I1150" s="3" t="s">
        <v>81</v>
      </c>
      <c r="J1150" t="s">
        <v>5151</v>
      </c>
      <c r="K1150" t="s">
        <v>5245</v>
      </c>
    </row>
    <row r="1151" spans="1:11" ht="16" thickBot="1">
      <c r="A1151" s="36"/>
      <c r="B1151" s="36"/>
      <c r="C1151" s="36"/>
      <c r="D1151" t="s">
        <v>4764</v>
      </c>
      <c r="E1151" t="s">
        <v>4864</v>
      </c>
      <c r="F1151" s="65" t="s">
        <v>23</v>
      </c>
      <c r="G1151" t="s">
        <v>4962</v>
      </c>
      <c r="H1151" t="s">
        <v>5056</v>
      </c>
      <c r="I1151" s="3" t="s">
        <v>81</v>
      </c>
      <c r="J1151" t="s">
        <v>5152</v>
      </c>
      <c r="K1151" t="s">
        <v>5246</v>
      </c>
    </row>
    <row r="1152" spans="1:11" ht="16" thickBot="1">
      <c r="A1152" s="36"/>
      <c r="B1152" s="36"/>
      <c r="C1152" s="36"/>
      <c r="D1152" t="s">
        <v>4765</v>
      </c>
      <c r="E1152" t="s">
        <v>4865</v>
      </c>
      <c r="F1152" s="65" t="s">
        <v>23</v>
      </c>
      <c r="G1152" t="s">
        <v>4963</v>
      </c>
      <c r="H1152" t="s">
        <v>5057</v>
      </c>
      <c r="I1152" s="4" t="s">
        <v>15</v>
      </c>
      <c r="J1152" t="s">
        <v>5153</v>
      </c>
      <c r="K1152" t="s">
        <v>5247</v>
      </c>
    </row>
    <row r="1153" spans="1:11" ht="16" thickBot="1">
      <c r="A1153" s="36"/>
      <c r="B1153" s="36"/>
      <c r="C1153" s="36" t="s">
        <v>2238</v>
      </c>
      <c r="D1153" t="s">
        <v>4766</v>
      </c>
      <c r="E1153" t="s">
        <v>4866</v>
      </c>
      <c r="F1153" s="65" t="s">
        <v>8</v>
      </c>
      <c r="G1153" t="s">
        <v>4964</v>
      </c>
      <c r="H1153" t="s">
        <v>5058</v>
      </c>
      <c r="I1153" s="3" t="s">
        <v>81</v>
      </c>
      <c r="J1153" t="s">
        <v>4086</v>
      </c>
      <c r="K1153" t="s">
        <v>5248</v>
      </c>
    </row>
    <row r="1154" spans="1:11" ht="16" thickBot="1">
      <c r="A1154" s="36"/>
      <c r="B1154" s="36"/>
      <c r="C1154" s="36"/>
      <c r="D1154" t="s">
        <v>4767</v>
      </c>
      <c r="E1154" t="s">
        <v>4867</v>
      </c>
      <c r="F1154" s="65" t="s">
        <v>23</v>
      </c>
      <c r="G1154" t="s">
        <v>4965</v>
      </c>
      <c r="H1154" t="s">
        <v>5059</v>
      </c>
      <c r="I1154" s="3" t="s">
        <v>81</v>
      </c>
      <c r="J1154" t="s">
        <v>5154</v>
      </c>
      <c r="K1154" t="s">
        <v>5249</v>
      </c>
    </row>
    <row r="1155" spans="1:11" ht="16" thickBot="1">
      <c r="A1155" s="36"/>
      <c r="B1155" s="36"/>
      <c r="C1155" s="36"/>
      <c r="D1155" t="s">
        <v>4768</v>
      </c>
      <c r="E1155" t="s">
        <v>4868</v>
      </c>
      <c r="F1155" s="65" t="s">
        <v>23</v>
      </c>
      <c r="G1155" t="s">
        <v>4966</v>
      </c>
      <c r="H1155" t="s">
        <v>5060</v>
      </c>
      <c r="I1155" s="3" t="s">
        <v>81</v>
      </c>
      <c r="J1155" t="s">
        <v>5155</v>
      </c>
      <c r="K1155" t="s">
        <v>5250</v>
      </c>
    </row>
    <row r="1156" spans="1:11" ht="16" thickBot="1">
      <c r="A1156" s="36"/>
      <c r="B1156" s="36"/>
      <c r="C1156" s="36"/>
      <c r="D1156" t="s">
        <v>4769</v>
      </c>
      <c r="E1156" t="s">
        <v>4869</v>
      </c>
      <c r="F1156" s="65" t="s">
        <v>23</v>
      </c>
      <c r="G1156" t="s">
        <v>4967</v>
      </c>
      <c r="H1156" t="s">
        <v>5061</v>
      </c>
      <c r="I1156" s="4" t="s">
        <v>15</v>
      </c>
      <c r="J1156" t="s">
        <v>5156</v>
      </c>
      <c r="K1156" t="s">
        <v>5251</v>
      </c>
    </row>
    <row r="1157" spans="1:11" ht="16" thickBot="1">
      <c r="A1157" s="36"/>
      <c r="B1157" s="36"/>
      <c r="C1157" s="36"/>
      <c r="D1157" t="s">
        <v>4770</v>
      </c>
      <c r="E1157" t="s">
        <v>4870</v>
      </c>
      <c r="F1157" s="65" t="s">
        <v>23</v>
      </c>
      <c r="G1157" t="s">
        <v>4968</v>
      </c>
      <c r="H1157" t="s">
        <v>5062</v>
      </c>
      <c r="I1157" s="3" t="s">
        <v>81</v>
      </c>
      <c r="J1157" t="s">
        <v>5157</v>
      </c>
      <c r="K1157" t="s">
        <v>5252</v>
      </c>
    </row>
    <row r="1158" spans="1:11" ht="16" thickBot="1">
      <c r="A1158" s="36"/>
      <c r="B1158" s="36" t="s">
        <v>2223</v>
      </c>
      <c r="C1158" s="36" t="s">
        <v>2239</v>
      </c>
      <c r="D1158" t="s">
        <v>4771</v>
      </c>
      <c r="E1158" t="s">
        <v>4871</v>
      </c>
      <c r="F1158" s="65" t="s">
        <v>8</v>
      </c>
      <c r="G1158" t="s">
        <v>4969</v>
      </c>
      <c r="H1158" t="s">
        <v>5063</v>
      </c>
      <c r="I1158" s="3" t="s">
        <v>81</v>
      </c>
      <c r="J1158" t="s">
        <v>5158</v>
      </c>
      <c r="K1158" t="s">
        <v>5253</v>
      </c>
    </row>
    <row r="1159" spans="1:11" ht="16" thickBot="1">
      <c r="A1159" s="36"/>
      <c r="B1159" s="36"/>
      <c r="C1159" s="36"/>
      <c r="D1159" t="s">
        <v>4772</v>
      </c>
      <c r="E1159" t="s">
        <v>4872</v>
      </c>
      <c r="F1159" s="65" t="s">
        <v>8</v>
      </c>
      <c r="G1159" t="s">
        <v>4970</v>
      </c>
      <c r="H1159" t="s">
        <v>5064</v>
      </c>
      <c r="I1159" s="3" t="s">
        <v>81</v>
      </c>
      <c r="J1159" t="s">
        <v>5159</v>
      </c>
      <c r="K1159" t="s">
        <v>5254</v>
      </c>
    </row>
    <row r="1160" spans="1:11" ht="16" thickBot="1">
      <c r="A1160" s="36"/>
      <c r="B1160" s="36"/>
      <c r="C1160" s="36"/>
      <c r="D1160" t="s">
        <v>4773</v>
      </c>
      <c r="E1160" t="s">
        <v>4873</v>
      </c>
      <c r="F1160" s="65" t="s">
        <v>8</v>
      </c>
      <c r="G1160" t="s">
        <v>4971</v>
      </c>
      <c r="H1160" t="s">
        <v>5065</v>
      </c>
      <c r="I1160" s="4" t="s">
        <v>15</v>
      </c>
      <c r="J1160" t="s">
        <v>5160</v>
      </c>
      <c r="K1160" t="s">
        <v>5255</v>
      </c>
    </row>
    <row r="1161" spans="1:11" ht="16" thickBot="1">
      <c r="A1161" s="36"/>
      <c r="B1161" s="36"/>
      <c r="C1161" s="36"/>
      <c r="D1161" t="s">
        <v>4774</v>
      </c>
      <c r="E1161" t="s">
        <v>4874</v>
      </c>
      <c r="F1161" s="65" t="s">
        <v>8</v>
      </c>
      <c r="G1161" t="s">
        <v>4774</v>
      </c>
      <c r="H1161" t="s">
        <v>5066</v>
      </c>
      <c r="I1161" s="4" t="s">
        <v>15</v>
      </c>
      <c r="J1161" t="s">
        <v>5161</v>
      </c>
      <c r="K1161" t="s">
        <v>5256</v>
      </c>
    </row>
    <row r="1162" spans="1:11" ht="16" thickBot="1">
      <c r="A1162" s="36"/>
      <c r="B1162" s="36"/>
      <c r="C1162" s="36"/>
      <c r="D1162" t="s">
        <v>4775</v>
      </c>
      <c r="E1162" t="s">
        <v>4875</v>
      </c>
      <c r="F1162" s="65" t="s">
        <v>8</v>
      </c>
      <c r="G1162" t="s">
        <v>4972</v>
      </c>
      <c r="H1162" t="s">
        <v>5067</v>
      </c>
      <c r="I1162" s="4" t="s">
        <v>15</v>
      </c>
      <c r="J1162" t="s">
        <v>5162</v>
      </c>
      <c r="K1162" t="s">
        <v>5257</v>
      </c>
    </row>
    <row r="1163" spans="1:11" ht="16" thickBot="1">
      <c r="A1163" s="36"/>
      <c r="B1163" s="36"/>
      <c r="C1163" s="36" t="s">
        <v>2240</v>
      </c>
      <c r="D1163" t="s">
        <v>4776</v>
      </c>
      <c r="E1163" t="s">
        <v>4876</v>
      </c>
      <c r="F1163" s="65" t="s">
        <v>17</v>
      </c>
      <c r="G1163" t="s">
        <v>4973</v>
      </c>
      <c r="H1163" t="s">
        <v>5068</v>
      </c>
      <c r="I1163" s="4" t="s">
        <v>15</v>
      </c>
      <c r="J1163" t="s">
        <v>5163</v>
      </c>
      <c r="K1163" t="s">
        <v>5258</v>
      </c>
    </row>
    <row r="1164" spans="1:11" ht="16" thickBot="1">
      <c r="A1164" s="36"/>
      <c r="B1164" s="36"/>
      <c r="C1164" s="36"/>
      <c r="D1164" t="s">
        <v>4777</v>
      </c>
      <c r="E1164" t="s">
        <v>4877</v>
      </c>
      <c r="F1164" s="65" t="s">
        <v>23</v>
      </c>
      <c r="G1164" t="s">
        <v>4974</v>
      </c>
      <c r="H1164" t="s">
        <v>5069</v>
      </c>
      <c r="I1164" s="3" t="s">
        <v>81</v>
      </c>
      <c r="J1164" t="s">
        <v>5164</v>
      </c>
      <c r="K1164" t="s">
        <v>5259</v>
      </c>
    </row>
    <row r="1165" spans="1:11" ht="16" thickBot="1">
      <c r="A1165" s="36"/>
      <c r="B1165" s="36"/>
      <c r="C1165" s="36"/>
      <c r="D1165" t="s">
        <v>4778</v>
      </c>
      <c r="E1165" t="s">
        <v>4878</v>
      </c>
      <c r="F1165" s="65" t="s">
        <v>23</v>
      </c>
      <c r="G1165" t="s">
        <v>4975</v>
      </c>
      <c r="H1165" t="s">
        <v>5070</v>
      </c>
      <c r="I1165" s="4" t="s">
        <v>15</v>
      </c>
      <c r="J1165" t="s">
        <v>5165</v>
      </c>
      <c r="K1165" t="s">
        <v>5260</v>
      </c>
    </row>
    <row r="1166" spans="1:11" ht="16" thickBot="1">
      <c r="A1166" s="36"/>
      <c r="B1166" s="36"/>
      <c r="C1166" s="36"/>
      <c r="D1166" t="s">
        <v>4779</v>
      </c>
      <c r="E1166" t="s">
        <v>4879</v>
      </c>
      <c r="F1166" s="65" t="s">
        <v>8</v>
      </c>
      <c r="G1166" t="s">
        <v>4976</v>
      </c>
      <c r="H1166" t="s">
        <v>5071</v>
      </c>
      <c r="I1166" s="4" t="s">
        <v>15</v>
      </c>
      <c r="J1166" t="s">
        <v>5166</v>
      </c>
      <c r="K1166" t="s">
        <v>5261</v>
      </c>
    </row>
    <row r="1167" spans="1:11" ht="16" thickBot="1">
      <c r="A1167" s="36"/>
      <c r="B1167" s="36"/>
      <c r="C1167" s="36"/>
      <c r="D1167" t="s">
        <v>4780</v>
      </c>
      <c r="E1167" t="s">
        <v>4880</v>
      </c>
      <c r="F1167" s="65" t="s">
        <v>23</v>
      </c>
      <c r="G1167" t="s">
        <v>4977</v>
      </c>
      <c r="H1167" t="s">
        <v>5072</v>
      </c>
      <c r="I1167" s="3" t="s">
        <v>81</v>
      </c>
      <c r="J1167" t="s">
        <v>5167</v>
      </c>
      <c r="K1167" t="s">
        <v>5262</v>
      </c>
    </row>
    <row r="1168" spans="1:11" ht="16" thickBot="1">
      <c r="A1168" s="36"/>
      <c r="B1168" s="36"/>
      <c r="C1168" s="36" t="s">
        <v>2241</v>
      </c>
      <c r="D1168" t="s">
        <v>4781</v>
      </c>
      <c r="E1168" t="s">
        <v>4881</v>
      </c>
      <c r="F1168" s="65" t="s">
        <v>23</v>
      </c>
      <c r="G1168" t="s">
        <v>4978</v>
      </c>
      <c r="H1168" t="s">
        <v>5073</v>
      </c>
      <c r="I1168" s="3" t="s">
        <v>81</v>
      </c>
      <c r="J1168" t="s">
        <v>5168</v>
      </c>
      <c r="K1168" t="s">
        <v>5263</v>
      </c>
    </row>
    <row r="1169" spans="1:11" ht="16" thickBot="1">
      <c r="A1169" s="36"/>
      <c r="B1169" s="36"/>
      <c r="C1169" s="36"/>
      <c r="D1169" t="s">
        <v>4782</v>
      </c>
      <c r="E1169" t="s">
        <v>4882</v>
      </c>
      <c r="F1169" s="65" t="s">
        <v>23</v>
      </c>
      <c r="G1169" t="s">
        <v>4979</v>
      </c>
      <c r="H1169" t="s">
        <v>5074</v>
      </c>
      <c r="I1169" s="4" t="s">
        <v>15</v>
      </c>
      <c r="J1169" t="s">
        <v>5169</v>
      </c>
      <c r="K1169" t="s">
        <v>5264</v>
      </c>
    </row>
    <row r="1170" spans="1:11" ht="16" thickBot="1">
      <c r="A1170" s="36"/>
      <c r="B1170" s="36"/>
      <c r="C1170" s="36"/>
      <c r="D1170" t="s">
        <v>4783</v>
      </c>
      <c r="E1170" t="s">
        <v>4883</v>
      </c>
      <c r="F1170" s="65" t="s">
        <v>23</v>
      </c>
      <c r="G1170" t="s">
        <v>4980</v>
      </c>
      <c r="H1170" t="s">
        <v>5075</v>
      </c>
      <c r="I1170" s="4" t="s">
        <v>15</v>
      </c>
      <c r="J1170" t="s">
        <v>5170</v>
      </c>
      <c r="K1170" t="s">
        <v>5265</v>
      </c>
    </row>
    <row r="1171" spans="1:11" ht="16" thickBot="1">
      <c r="A1171" s="36"/>
      <c r="B1171" s="36"/>
      <c r="C1171" s="36"/>
      <c r="D1171" t="s">
        <v>4784</v>
      </c>
      <c r="E1171" t="s">
        <v>4884</v>
      </c>
      <c r="F1171" s="65" t="s">
        <v>23</v>
      </c>
      <c r="G1171" t="s">
        <v>4981</v>
      </c>
      <c r="H1171" t="s">
        <v>5076</v>
      </c>
      <c r="I1171" s="4" t="s">
        <v>15</v>
      </c>
      <c r="J1171" t="s">
        <v>5171</v>
      </c>
      <c r="K1171" t="s">
        <v>5266</v>
      </c>
    </row>
    <row r="1172" spans="1:11" ht="16" thickBot="1">
      <c r="A1172" s="36"/>
      <c r="B1172" s="36"/>
      <c r="C1172" s="36"/>
      <c r="D1172" t="s">
        <v>4785</v>
      </c>
      <c r="E1172" t="s">
        <v>4885</v>
      </c>
      <c r="F1172" s="65" t="s">
        <v>17</v>
      </c>
      <c r="G1172" t="s">
        <v>4982</v>
      </c>
      <c r="H1172" t="s">
        <v>5077</v>
      </c>
      <c r="I1172" s="4" t="s">
        <v>15</v>
      </c>
      <c r="J1172" t="s">
        <v>4038</v>
      </c>
      <c r="K1172" t="s">
        <v>5267</v>
      </c>
    </row>
    <row r="1173" spans="1:11" ht="16" thickBot="1">
      <c r="A1173" s="36"/>
      <c r="B1173" s="36"/>
      <c r="C1173" s="36" t="s">
        <v>2242</v>
      </c>
      <c r="D1173" t="s">
        <v>4786</v>
      </c>
      <c r="E1173" t="s">
        <v>4886</v>
      </c>
      <c r="F1173" s="65" t="s">
        <v>23</v>
      </c>
      <c r="G1173" t="s">
        <v>4983</v>
      </c>
      <c r="H1173" t="s">
        <v>5078</v>
      </c>
      <c r="I1173" s="4" t="s">
        <v>15</v>
      </c>
      <c r="J1173" t="s">
        <v>5172</v>
      </c>
      <c r="K1173" t="s">
        <v>5268</v>
      </c>
    </row>
    <row r="1174" spans="1:11" ht="16" thickBot="1">
      <c r="A1174" s="36"/>
      <c r="B1174" s="36"/>
      <c r="C1174" s="36"/>
      <c r="D1174" t="s">
        <v>4787</v>
      </c>
      <c r="E1174" t="s">
        <v>4887</v>
      </c>
      <c r="F1174" s="65" t="s">
        <v>23</v>
      </c>
      <c r="G1174" t="s">
        <v>4984</v>
      </c>
      <c r="H1174" t="s">
        <v>5079</v>
      </c>
      <c r="I1174" s="3" t="s">
        <v>81</v>
      </c>
      <c r="J1174" t="s">
        <v>5173</v>
      </c>
      <c r="K1174" t="s">
        <v>5269</v>
      </c>
    </row>
    <row r="1175" spans="1:11" ht="16" thickBot="1">
      <c r="A1175" s="36"/>
      <c r="B1175" s="36"/>
      <c r="C1175" s="36"/>
      <c r="D1175" t="s">
        <v>4788</v>
      </c>
      <c r="E1175" t="s">
        <v>4888</v>
      </c>
      <c r="F1175" s="65" t="s">
        <v>23</v>
      </c>
      <c r="G1175" t="s">
        <v>4788</v>
      </c>
      <c r="H1175" t="s">
        <v>3951</v>
      </c>
      <c r="I1175" s="4" t="s">
        <v>15</v>
      </c>
      <c r="J1175" t="s">
        <v>5174</v>
      </c>
      <c r="K1175" t="s">
        <v>5270</v>
      </c>
    </row>
    <row r="1176" spans="1:11" ht="16" thickBot="1">
      <c r="A1176" s="36"/>
      <c r="B1176" s="36"/>
      <c r="C1176" s="36"/>
      <c r="D1176" t="s">
        <v>4789</v>
      </c>
      <c r="E1176" t="s">
        <v>4889</v>
      </c>
      <c r="F1176" s="65" t="s">
        <v>17</v>
      </c>
      <c r="G1176" t="s">
        <v>4985</v>
      </c>
      <c r="H1176" t="s">
        <v>5080</v>
      </c>
      <c r="I1176" s="4" t="s">
        <v>15</v>
      </c>
      <c r="J1176" t="s">
        <v>5175</v>
      </c>
      <c r="K1176" t="s">
        <v>5271</v>
      </c>
    </row>
    <row r="1177" spans="1:11" ht="16" thickBot="1">
      <c r="A1177" s="36"/>
      <c r="B1177" s="36"/>
      <c r="C1177" s="36"/>
      <c r="D1177" t="s">
        <v>4790</v>
      </c>
      <c r="E1177" t="s">
        <v>4890</v>
      </c>
      <c r="F1177" s="65" t="s">
        <v>17</v>
      </c>
      <c r="G1177" t="s">
        <v>4986</v>
      </c>
      <c r="H1177" t="s">
        <v>5081</v>
      </c>
      <c r="I1177" s="3" t="s">
        <v>81</v>
      </c>
      <c r="J1177" t="s">
        <v>5176</v>
      </c>
      <c r="K1177" t="s">
        <v>5272</v>
      </c>
    </row>
    <row r="1178" spans="1:11" ht="16" thickBot="1">
      <c r="A1178" s="36"/>
      <c r="B1178" s="36"/>
      <c r="C1178" s="36" t="s">
        <v>2243</v>
      </c>
      <c r="D1178" t="s">
        <v>4791</v>
      </c>
      <c r="E1178" t="s">
        <v>4891</v>
      </c>
      <c r="F1178" s="65" t="s">
        <v>23</v>
      </c>
      <c r="G1178" t="s">
        <v>4987</v>
      </c>
      <c r="H1178" t="s">
        <v>5082</v>
      </c>
      <c r="I1178" s="4" t="s">
        <v>15</v>
      </c>
      <c r="J1178" t="s">
        <v>5177</v>
      </c>
      <c r="K1178" t="s">
        <v>5273</v>
      </c>
    </row>
    <row r="1179" spans="1:11" ht="16" thickBot="1">
      <c r="A1179" s="36"/>
      <c r="B1179" s="36"/>
      <c r="C1179" s="36"/>
      <c r="D1179" t="s">
        <v>4792</v>
      </c>
      <c r="E1179" t="s">
        <v>4892</v>
      </c>
      <c r="F1179" s="65" t="s">
        <v>23</v>
      </c>
      <c r="G1179" t="s">
        <v>4988</v>
      </c>
      <c r="H1179" t="s">
        <v>5083</v>
      </c>
      <c r="I1179" s="4" t="s">
        <v>15</v>
      </c>
      <c r="J1179" t="s">
        <v>5126</v>
      </c>
      <c r="K1179" t="s">
        <v>5274</v>
      </c>
    </row>
    <row r="1180" spans="1:11" ht="16" thickBot="1">
      <c r="A1180" s="36"/>
      <c r="B1180" s="36"/>
      <c r="C1180" s="36"/>
      <c r="D1180" t="s">
        <v>4793</v>
      </c>
      <c r="E1180" t="s">
        <v>4893</v>
      </c>
      <c r="F1180" s="65" t="s">
        <v>17</v>
      </c>
      <c r="G1180" t="s">
        <v>4989</v>
      </c>
      <c r="H1180" t="s">
        <v>5084</v>
      </c>
      <c r="I1180" s="3" t="s">
        <v>81</v>
      </c>
      <c r="J1180" t="s">
        <v>5176</v>
      </c>
      <c r="K1180" t="s">
        <v>5275</v>
      </c>
    </row>
    <row r="1181" spans="1:11" ht="16" thickBot="1">
      <c r="A1181" s="36"/>
      <c r="B1181" s="36"/>
      <c r="C1181" s="36"/>
      <c r="D1181" t="s">
        <v>4794</v>
      </c>
      <c r="E1181" t="s">
        <v>4894</v>
      </c>
      <c r="F1181" s="65" t="s">
        <v>23</v>
      </c>
      <c r="G1181" t="s">
        <v>4990</v>
      </c>
      <c r="H1181" t="s">
        <v>5085</v>
      </c>
      <c r="I1181" s="3" t="s">
        <v>81</v>
      </c>
      <c r="J1181" t="s">
        <v>5177</v>
      </c>
      <c r="K1181" t="s">
        <v>5276</v>
      </c>
    </row>
    <row r="1182" spans="1:11" ht="16" thickBot="1">
      <c r="A1182" s="36"/>
      <c r="B1182" s="36"/>
      <c r="C1182" s="36"/>
      <c r="D1182" t="s">
        <v>4795</v>
      </c>
      <c r="E1182" t="s">
        <v>4895</v>
      </c>
      <c r="F1182" s="65" t="s">
        <v>8</v>
      </c>
      <c r="G1182" t="s">
        <v>4991</v>
      </c>
      <c r="H1182" t="s">
        <v>5086</v>
      </c>
      <c r="I1182" s="3" t="s">
        <v>81</v>
      </c>
      <c r="J1182" t="s">
        <v>5178</v>
      </c>
      <c r="K1182" t="s">
        <v>5277</v>
      </c>
    </row>
    <row r="1184" spans="1:11" ht="15.5">
      <c r="A1184" s="69" t="s">
        <v>0</v>
      </c>
      <c r="B1184" s="70" t="s">
        <v>70</v>
      </c>
      <c r="C1184" s="71" t="s">
        <v>71</v>
      </c>
      <c r="D1184" s="72" t="s">
        <v>72</v>
      </c>
      <c r="E1184" s="72" t="s">
        <v>1</v>
      </c>
      <c r="F1184" s="71" t="s">
        <v>2</v>
      </c>
      <c r="G1184" s="72" t="s">
        <v>3</v>
      </c>
      <c r="H1184" s="72" t="s">
        <v>4</v>
      </c>
      <c r="I1184" s="76" t="s">
        <v>5</v>
      </c>
      <c r="J1184" s="72" t="s">
        <v>6</v>
      </c>
      <c r="K1184" s="72" t="s">
        <v>73</v>
      </c>
    </row>
    <row r="1185" spans="1:11">
      <c r="A1185" s="73" t="s">
        <v>2244</v>
      </c>
      <c r="B1185" s="73" t="s">
        <v>2245</v>
      </c>
      <c r="C1185" s="73" t="s">
        <v>2254</v>
      </c>
      <c r="D1185" s="68" t="s">
        <v>7107</v>
      </c>
      <c r="E1185" s="68" t="s">
        <v>7108</v>
      </c>
      <c r="F1185" s="68" t="s">
        <v>28</v>
      </c>
      <c r="G1185" s="68" t="s">
        <v>7109</v>
      </c>
      <c r="H1185" s="68" t="s">
        <v>7110</v>
      </c>
      <c r="I1185" s="77" t="s">
        <v>3637</v>
      </c>
      <c r="J1185" s="68" t="s">
        <v>7111</v>
      </c>
      <c r="K1185" s="68" t="s">
        <v>7112</v>
      </c>
    </row>
    <row r="1186" spans="1:11">
      <c r="A1186" s="73"/>
      <c r="B1186" s="73"/>
      <c r="C1186" s="73"/>
      <c r="D1186" s="68" t="s">
        <v>7113</v>
      </c>
      <c r="E1186" s="68" t="s">
        <v>7114</v>
      </c>
      <c r="F1186" s="68" t="s">
        <v>7115</v>
      </c>
      <c r="G1186" s="68" t="s">
        <v>7116</v>
      </c>
      <c r="H1186" s="68" t="s">
        <v>7117</v>
      </c>
      <c r="I1186" s="78" t="s">
        <v>3103</v>
      </c>
      <c r="J1186" s="68" t="s">
        <v>7118</v>
      </c>
      <c r="K1186" s="68" t="s">
        <v>7119</v>
      </c>
    </row>
    <row r="1187" spans="1:11">
      <c r="A1187" s="73"/>
      <c r="B1187" s="73"/>
      <c r="C1187" s="73"/>
      <c r="D1187" s="68" t="s">
        <v>7120</v>
      </c>
      <c r="E1187" s="68" t="s">
        <v>7121</v>
      </c>
      <c r="F1187" s="68" t="s">
        <v>7115</v>
      </c>
      <c r="G1187" s="68" t="s">
        <v>7122</v>
      </c>
      <c r="H1187" s="68" t="s">
        <v>7123</v>
      </c>
      <c r="I1187" s="78" t="s">
        <v>3103</v>
      </c>
      <c r="J1187" s="68" t="s">
        <v>7124</v>
      </c>
      <c r="K1187" s="68" t="s">
        <v>7125</v>
      </c>
    </row>
    <row r="1188" spans="1:11">
      <c r="A1188" s="73"/>
      <c r="B1188" s="73"/>
      <c r="C1188" s="73"/>
      <c r="D1188" s="68" t="s">
        <v>7126</v>
      </c>
      <c r="E1188" s="68" t="s">
        <v>7127</v>
      </c>
      <c r="F1188" s="68" t="s">
        <v>7128</v>
      </c>
      <c r="G1188" s="68" t="s">
        <v>7129</v>
      </c>
      <c r="H1188" s="68" t="s">
        <v>7130</v>
      </c>
      <c r="I1188" s="77" t="s">
        <v>3637</v>
      </c>
      <c r="J1188" s="68" t="s">
        <v>7131</v>
      </c>
      <c r="K1188" s="68" t="s">
        <v>7132</v>
      </c>
    </row>
    <row r="1189" spans="1:11">
      <c r="A1189" s="73"/>
      <c r="B1189" s="73"/>
      <c r="C1189" s="73"/>
      <c r="D1189" s="68" t="s">
        <v>7133</v>
      </c>
      <c r="E1189" s="68" t="s">
        <v>7134</v>
      </c>
      <c r="F1189" s="68" t="s">
        <v>28</v>
      </c>
      <c r="G1189" s="68" t="s">
        <v>7135</v>
      </c>
      <c r="H1189" s="68" t="s">
        <v>7136</v>
      </c>
      <c r="I1189" s="78" t="s">
        <v>3103</v>
      </c>
      <c r="J1189" s="68" t="s">
        <v>7137</v>
      </c>
      <c r="K1189" s="68" t="s">
        <v>7138</v>
      </c>
    </row>
    <row r="1190" spans="1:11">
      <c r="A1190" s="73"/>
      <c r="B1190" s="73"/>
      <c r="C1190" s="73" t="s">
        <v>2255</v>
      </c>
      <c r="D1190" s="68" t="s">
        <v>7141</v>
      </c>
      <c r="E1190" s="68" t="s">
        <v>7142</v>
      </c>
      <c r="F1190" s="68" t="s">
        <v>28</v>
      </c>
      <c r="G1190" s="68" t="s">
        <v>38</v>
      </c>
      <c r="H1190" s="68" t="s">
        <v>7143</v>
      </c>
      <c r="I1190" s="77" t="s">
        <v>3637</v>
      </c>
      <c r="J1190" s="68" t="s">
        <v>7144</v>
      </c>
      <c r="K1190" s="68" t="s">
        <v>7145</v>
      </c>
    </row>
    <row r="1191" spans="1:11">
      <c r="A1191" s="73"/>
      <c r="B1191" s="73"/>
      <c r="C1191" s="73"/>
      <c r="D1191" s="68" t="s">
        <v>7146</v>
      </c>
      <c r="E1191" s="68" t="s">
        <v>7147</v>
      </c>
      <c r="F1191" s="68" t="s">
        <v>7128</v>
      </c>
      <c r="G1191" s="68" t="s">
        <v>7148</v>
      </c>
      <c r="H1191" s="68" t="s">
        <v>7149</v>
      </c>
      <c r="I1191" s="78" t="s">
        <v>3103</v>
      </c>
      <c r="J1191" s="68" t="s">
        <v>7150</v>
      </c>
      <c r="K1191" s="68" t="s">
        <v>7151</v>
      </c>
    </row>
    <row r="1192" spans="1:11">
      <c r="A1192" s="73"/>
      <c r="B1192" s="73"/>
      <c r="C1192" s="73"/>
      <c r="D1192" s="68" t="s">
        <v>7152</v>
      </c>
      <c r="E1192" s="68" t="s">
        <v>7153</v>
      </c>
      <c r="F1192" s="68" t="s">
        <v>7115</v>
      </c>
      <c r="G1192" s="68" t="s">
        <v>7154</v>
      </c>
      <c r="H1192" s="68" t="s">
        <v>7155</v>
      </c>
      <c r="I1192" s="77" t="s">
        <v>9</v>
      </c>
      <c r="J1192" s="68" t="s">
        <v>7156</v>
      </c>
      <c r="K1192" s="68" t="s">
        <v>7157</v>
      </c>
    </row>
    <row r="1193" spans="1:11">
      <c r="A1193" s="73"/>
      <c r="B1193" s="73"/>
      <c r="C1193" s="73"/>
      <c r="D1193" s="68" t="s">
        <v>7158</v>
      </c>
      <c r="E1193" s="68" t="s">
        <v>7159</v>
      </c>
      <c r="F1193" s="68" t="s">
        <v>28</v>
      </c>
      <c r="G1193" s="68" t="s">
        <v>7160</v>
      </c>
      <c r="H1193" s="68" t="s">
        <v>7161</v>
      </c>
      <c r="I1193" s="78" t="s">
        <v>3103</v>
      </c>
      <c r="J1193" s="68" t="s">
        <v>7162</v>
      </c>
      <c r="K1193" s="68" t="s">
        <v>7163</v>
      </c>
    </row>
    <row r="1194" spans="1:11">
      <c r="A1194" s="73"/>
      <c r="B1194" s="73"/>
      <c r="C1194" s="73"/>
      <c r="D1194" s="68" t="s">
        <v>7164</v>
      </c>
      <c r="E1194" s="68" t="s">
        <v>7165</v>
      </c>
      <c r="F1194" s="68" t="s">
        <v>28</v>
      </c>
      <c r="G1194" s="68" t="s">
        <v>7166</v>
      </c>
      <c r="H1194" s="68" t="s">
        <v>7167</v>
      </c>
      <c r="I1194" s="77" t="s">
        <v>3637</v>
      </c>
      <c r="J1194" s="68" t="s">
        <v>7168</v>
      </c>
      <c r="K1194" s="68" t="s">
        <v>7169</v>
      </c>
    </row>
    <row r="1195" spans="1:11">
      <c r="A1195" s="73"/>
      <c r="B1195" s="73"/>
      <c r="C1195" s="73" t="s">
        <v>2256</v>
      </c>
      <c r="D1195" s="68" t="s">
        <v>7139</v>
      </c>
      <c r="E1195" s="68" t="s">
        <v>7170</v>
      </c>
      <c r="F1195" s="68" t="s">
        <v>7128</v>
      </c>
      <c r="G1195" s="68" t="s">
        <v>7171</v>
      </c>
      <c r="H1195" s="68" t="s">
        <v>7172</v>
      </c>
      <c r="I1195" s="77" t="s">
        <v>3637</v>
      </c>
      <c r="J1195" s="68" t="s">
        <v>7173</v>
      </c>
      <c r="K1195" s="68" t="s">
        <v>7174</v>
      </c>
    </row>
    <row r="1196" spans="1:11">
      <c r="A1196" s="73"/>
      <c r="B1196" s="73"/>
      <c r="C1196" s="73"/>
      <c r="D1196" s="68" t="s">
        <v>7175</v>
      </c>
      <c r="E1196" s="68" t="s">
        <v>7176</v>
      </c>
      <c r="F1196" s="68" t="s">
        <v>28</v>
      </c>
      <c r="G1196" s="68" t="s">
        <v>7177</v>
      </c>
      <c r="H1196" s="68" t="s">
        <v>7178</v>
      </c>
      <c r="I1196" s="78" t="s">
        <v>3103</v>
      </c>
      <c r="J1196" s="68" t="s">
        <v>7179</v>
      </c>
      <c r="K1196" s="68" t="s">
        <v>7180</v>
      </c>
    </row>
    <row r="1197" spans="1:11">
      <c r="A1197" s="73"/>
      <c r="B1197" s="73"/>
      <c r="C1197" s="73"/>
      <c r="D1197" s="68" t="s">
        <v>7181</v>
      </c>
      <c r="E1197" s="68" t="s">
        <v>7182</v>
      </c>
      <c r="F1197" s="68" t="s">
        <v>7115</v>
      </c>
      <c r="G1197" s="68" t="s">
        <v>7183</v>
      </c>
      <c r="H1197" s="68" t="s">
        <v>7184</v>
      </c>
      <c r="I1197" s="77" t="s">
        <v>3637</v>
      </c>
      <c r="J1197" s="68" t="s">
        <v>7185</v>
      </c>
      <c r="K1197" s="68" t="s">
        <v>7186</v>
      </c>
    </row>
    <row r="1198" spans="1:11">
      <c r="A1198" s="73"/>
      <c r="B1198" s="73"/>
      <c r="C1198" s="73"/>
      <c r="D1198" s="68" t="s">
        <v>7187</v>
      </c>
      <c r="E1198" s="68" t="s">
        <v>7188</v>
      </c>
      <c r="F1198" s="68" t="s">
        <v>7128</v>
      </c>
      <c r="G1198" s="68" t="s">
        <v>7189</v>
      </c>
      <c r="H1198" s="68" t="s">
        <v>14</v>
      </c>
      <c r="I1198" s="78" t="s">
        <v>3103</v>
      </c>
      <c r="J1198" s="68" t="s">
        <v>7190</v>
      </c>
      <c r="K1198" s="68" t="s">
        <v>7191</v>
      </c>
    </row>
    <row r="1199" spans="1:11">
      <c r="A1199" s="73"/>
      <c r="B1199" s="73"/>
      <c r="C1199" s="73"/>
      <c r="D1199" s="68" t="s">
        <v>7192</v>
      </c>
      <c r="E1199" s="68" t="s">
        <v>7193</v>
      </c>
      <c r="F1199" s="68" t="s">
        <v>28</v>
      </c>
      <c r="G1199" s="68" t="s">
        <v>7194</v>
      </c>
      <c r="H1199" s="68" t="s">
        <v>7195</v>
      </c>
      <c r="I1199" s="78" t="s">
        <v>3103</v>
      </c>
      <c r="J1199" s="68" t="s">
        <v>7196</v>
      </c>
      <c r="K1199" s="68" t="s">
        <v>7197</v>
      </c>
    </row>
    <row r="1200" spans="1:11">
      <c r="A1200" s="73"/>
      <c r="B1200" s="73"/>
      <c r="C1200" s="73" t="s">
        <v>2257</v>
      </c>
      <c r="D1200" s="68" t="s">
        <v>7198</v>
      </c>
      <c r="E1200" s="68" t="s">
        <v>7199</v>
      </c>
      <c r="F1200" s="68" t="s">
        <v>28</v>
      </c>
      <c r="G1200" s="68" t="s">
        <v>7200</v>
      </c>
      <c r="H1200" s="68" t="s">
        <v>7201</v>
      </c>
      <c r="I1200" s="77" t="s">
        <v>3637</v>
      </c>
      <c r="J1200" s="68" t="s">
        <v>7202</v>
      </c>
      <c r="K1200" s="68" t="s">
        <v>7203</v>
      </c>
    </row>
    <row r="1201" spans="1:11">
      <c r="A1201" s="73"/>
      <c r="B1201" s="73"/>
      <c r="C1201" s="73"/>
      <c r="D1201" s="68" t="s">
        <v>7204</v>
      </c>
      <c r="E1201" s="68" t="s">
        <v>7205</v>
      </c>
      <c r="F1201" s="68" t="s">
        <v>7128</v>
      </c>
      <c r="G1201" s="68" t="s">
        <v>7206</v>
      </c>
      <c r="H1201" s="68" t="s">
        <v>7207</v>
      </c>
      <c r="I1201" s="78" t="s">
        <v>3103</v>
      </c>
      <c r="J1201" s="68" t="s">
        <v>7208</v>
      </c>
      <c r="K1201" s="68" t="s">
        <v>7209</v>
      </c>
    </row>
    <row r="1202" spans="1:11">
      <c r="A1202" s="73"/>
      <c r="B1202" s="73"/>
      <c r="C1202" s="73"/>
      <c r="D1202" s="68" t="s">
        <v>7210</v>
      </c>
      <c r="E1202" s="68" t="s">
        <v>7211</v>
      </c>
      <c r="F1202" s="68" t="s">
        <v>7115</v>
      </c>
      <c r="G1202" s="68" t="s">
        <v>7212</v>
      </c>
      <c r="H1202" s="68" t="s">
        <v>7213</v>
      </c>
      <c r="I1202" s="77" t="s">
        <v>3637</v>
      </c>
      <c r="J1202" s="68" t="s">
        <v>7214</v>
      </c>
      <c r="K1202" s="68" t="s">
        <v>7215</v>
      </c>
    </row>
    <row r="1203" spans="1:11">
      <c r="A1203" s="73"/>
      <c r="B1203" s="73"/>
      <c r="C1203" s="73"/>
      <c r="D1203" s="68" t="s">
        <v>7216</v>
      </c>
      <c r="E1203" s="68" t="s">
        <v>7217</v>
      </c>
      <c r="F1203" s="68" t="s">
        <v>28</v>
      </c>
      <c r="G1203" s="68" t="s">
        <v>7218</v>
      </c>
      <c r="H1203" s="68" t="s">
        <v>7219</v>
      </c>
      <c r="I1203" s="78" t="s">
        <v>3103</v>
      </c>
      <c r="J1203" s="68" t="s">
        <v>7220</v>
      </c>
      <c r="K1203" s="68" t="s">
        <v>7221</v>
      </c>
    </row>
    <row r="1204" spans="1:11">
      <c r="A1204" s="73"/>
      <c r="B1204" s="73"/>
      <c r="C1204" s="73"/>
      <c r="D1204" s="68" t="s">
        <v>7222</v>
      </c>
      <c r="E1204" s="68" t="s">
        <v>7223</v>
      </c>
      <c r="F1204" s="68" t="s">
        <v>7128</v>
      </c>
      <c r="G1204" s="68" t="s">
        <v>7224</v>
      </c>
      <c r="H1204" s="68" t="s">
        <v>7225</v>
      </c>
      <c r="I1204" s="78" t="s">
        <v>3103</v>
      </c>
      <c r="J1204" s="68" t="s">
        <v>39</v>
      </c>
      <c r="K1204" s="68" t="s">
        <v>7226</v>
      </c>
    </row>
    <row r="1205" spans="1:11">
      <c r="A1205" s="73"/>
      <c r="B1205" s="73"/>
      <c r="C1205" s="73" t="s">
        <v>2258</v>
      </c>
      <c r="D1205" s="68" t="s">
        <v>3041</v>
      </c>
      <c r="E1205" s="68" t="s">
        <v>7227</v>
      </c>
      <c r="F1205" s="68" t="s">
        <v>28</v>
      </c>
      <c r="G1205" s="68" t="s">
        <v>54</v>
      </c>
      <c r="H1205" s="68" t="s">
        <v>7228</v>
      </c>
      <c r="I1205" s="77" t="s">
        <v>9</v>
      </c>
      <c r="J1205" s="68" t="s">
        <v>7229</v>
      </c>
      <c r="K1205" s="68" t="s">
        <v>7230</v>
      </c>
    </row>
    <row r="1206" spans="1:11">
      <c r="A1206" s="73"/>
      <c r="B1206" s="73"/>
      <c r="C1206" s="73"/>
      <c r="D1206" s="68" t="s">
        <v>7231</v>
      </c>
      <c r="E1206" s="68" t="s">
        <v>7232</v>
      </c>
      <c r="F1206" s="68" t="s">
        <v>7128</v>
      </c>
      <c r="G1206" s="68" t="s">
        <v>7233</v>
      </c>
      <c r="H1206" s="68" t="s">
        <v>7234</v>
      </c>
      <c r="I1206" s="78" t="s">
        <v>3103</v>
      </c>
      <c r="J1206" s="68" t="s">
        <v>7235</v>
      </c>
      <c r="K1206" s="68" t="s">
        <v>7236</v>
      </c>
    </row>
    <row r="1207" spans="1:11">
      <c r="A1207" s="73"/>
      <c r="B1207" s="73"/>
      <c r="C1207" s="73"/>
      <c r="D1207" s="68" t="s">
        <v>7237</v>
      </c>
      <c r="E1207" s="68" t="s">
        <v>7238</v>
      </c>
      <c r="F1207" s="68" t="s">
        <v>7115</v>
      </c>
      <c r="G1207" s="68" t="s">
        <v>7239</v>
      </c>
      <c r="H1207" s="68" t="s">
        <v>7240</v>
      </c>
      <c r="I1207" s="77" t="s">
        <v>3637</v>
      </c>
      <c r="J1207" s="68" t="s">
        <v>7241</v>
      </c>
      <c r="K1207" s="68" t="s">
        <v>7242</v>
      </c>
    </row>
    <row r="1208" spans="1:11">
      <c r="A1208" s="73"/>
      <c r="B1208" s="73"/>
      <c r="C1208" s="73"/>
      <c r="D1208" s="68" t="s">
        <v>7243</v>
      </c>
      <c r="E1208" s="68" t="s">
        <v>7244</v>
      </c>
      <c r="F1208" s="68" t="s">
        <v>7128</v>
      </c>
      <c r="G1208" s="68" t="s">
        <v>7245</v>
      </c>
      <c r="H1208" s="68" t="s">
        <v>7246</v>
      </c>
      <c r="I1208" s="78" t="s">
        <v>3103</v>
      </c>
      <c r="J1208" s="68" t="s">
        <v>7247</v>
      </c>
      <c r="K1208" s="68" t="s">
        <v>7248</v>
      </c>
    </row>
    <row r="1209" spans="1:11">
      <c r="A1209" s="73"/>
      <c r="B1209" s="73"/>
      <c r="C1209" s="73"/>
      <c r="D1209" s="68" t="s">
        <v>7249</v>
      </c>
      <c r="E1209" s="68" t="s">
        <v>7250</v>
      </c>
      <c r="F1209" s="68" t="s">
        <v>28</v>
      </c>
      <c r="G1209" s="68" t="s">
        <v>7251</v>
      </c>
      <c r="H1209" s="68" t="s">
        <v>7252</v>
      </c>
      <c r="I1209" s="78" t="s">
        <v>3103</v>
      </c>
      <c r="J1209" s="68" t="s">
        <v>7253</v>
      </c>
      <c r="K1209" s="68" t="s">
        <v>7254</v>
      </c>
    </row>
    <row r="1210" spans="1:11">
      <c r="A1210" s="73"/>
      <c r="B1210" s="73" t="s">
        <v>38</v>
      </c>
      <c r="C1210" s="73" t="s">
        <v>2259</v>
      </c>
      <c r="D1210" s="68" t="s">
        <v>7255</v>
      </c>
      <c r="E1210" s="68" t="s">
        <v>7256</v>
      </c>
      <c r="F1210" s="68" t="s">
        <v>28</v>
      </c>
      <c r="G1210" s="68" t="s">
        <v>38</v>
      </c>
      <c r="H1210" s="68" t="s">
        <v>7257</v>
      </c>
      <c r="I1210" s="77" t="s">
        <v>9</v>
      </c>
      <c r="J1210" s="68" t="s">
        <v>19</v>
      </c>
      <c r="K1210" s="68" t="s">
        <v>7258</v>
      </c>
    </row>
    <row r="1211" spans="1:11">
      <c r="A1211" s="73"/>
      <c r="B1211" s="73"/>
      <c r="C1211" s="73"/>
      <c r="D1211" s="68" t="s">
        <v>7259</v>
      </c>
      <c r="E1211" s="68" t="s">
        <v>7260</v>
      </c>
      <c r="F1211" s="68" t="s">
        <v>7128</v>
      </c>
      <c r="G1211" s="68" t="s">
        <v>7261</v>
      </c>
      <c r="H1211" s="68" t="s">
        <v>55</v>
      </c>
      <c r="I1211" s="77" t="s">
        <v>9</v>
      </c>
      <c r="J1211" s="68" t="s">
        <v>7262</v>
      </c>
      <c r="K1211" s="68" t="s">
        <v>7263</v>
      </c>
    </row>
    <row r="1212" spans="1:11">
      <c r="A1212" s="73"/>
      <c r="B1212" s="73"/>
      <c r="C1212" s="73"/>
      <c r="D1212" s="68" t="s">
        <v>7264</v>
      </c>
      <c r="E1212" s="68" t="s">
        <v>7265</v>
      </c>
      <c r="F1212" s="68" t="s">
        <v>7115</v>
      </c>
      <c r="G1212" s="68" t="s">
        <v>7266</v>
      </c>
      <c r="H1212" s="68" t="s">
        <v>7228</v>
      </c>
      <c r="I1212" s="78" t="s">
        <v>3103</v>
      </c>
      <c r="J1212" s="68" t="s">
        <v>7267</v>
      </c>
      <c r="K1212" s="68" t="s">
        <v>7268</v>
      </c>
    </row>
    <row r="1213" spans="1:11">
      <c r="A1213" s="73"/>
      <c r="B1213" s="73"/>
      <c r="C1213" s="73"/>
      <c r="D1213" s="68" t="s">
        <v>7269</v>
      </c>
      <c r="E1213" s="68" t="s">
        <v>7270</v>
      </c>
      <c r="F1213" s="68" t="s">
        <v>28</v>
      </c>
      <c r="G1213" s="68" t="s">
        <v>7271</v>
      </c>
      <c r="H1213" s="68" t="s">
        <v>7272</v>
      </c>
      <c r="I1213" s="78" t="s">
        <v>3103</v>
      </c>
      <c r="J1213" s="68" t="s">
        <v>7273</v>
      </c>
      <c r="K1213" s="68" t="s">
        <v>7274</v>
      </c>
    </row>
    <row r="1214" spans="1:11">
      <c r="A1214" s="73"/>
      <c r="B1214" s="73"/>
      <c r="C1214" s="73"/>
      <c r="D1214" s="68" t="s">
        <v>7275</v>
      </c>
      <c r="E1214" s="68" t="s">
        <v>7276</v>
      </c>
      <c r="F1214" s="68" t="s">
        <v>7115</v>
      </c>
      <c r="G1214" s="68" t="s">
        <v>7277</v>
      </c>
      <c r="H1214" s="68" t="s">
        <v>7278</v>
      </c>
      <c r="I1214" s="78" t="s">
        <v>3103</v>
      </c>
      <c r="J1214" s="68" t="s">
        <v>7279</v>
      </c>
      <c r="K1214" s="68" t="s">
        <v>7280</v>
      </c>
    </row>
    <row r="1215" spans="1:11">
      <c r="A1215" s="73"/>
      <c r="B1215" s="73"/>
      <c r="C1215" s="73" t="s">
        <v>2260</v>
      </c>
      <c r="D1215" s="68" t="s">
        <v>7281</v>
      </c>
      <c r="E1215" s="68" t="s">
        <v>7282</v>
      </c>
      <c r="F1215" s="68" t="s">
        <v>7128</v>
      </c>
      <c r="G1215" s="68" t="s">
        <v>7283</v>
      </c>
      <c r="H1215" s="68" t="s">
        <v>7284</v>
      </c>
      <c r="I1215" s="78" t="s">
        <v>3103</v>
      </c>
      <c r="J1215" s="68" t="s">
        <v>7285</v>
      </c>
      <c r="K1215" s="68" t="s">
        <v>7286</v>
      </c>
    </row>
    <row r="1216" spans="1:11">
      <c r="A1216" s="73"/>
      <c r="B1216" s="73"/>
      <c r="C1216" s="73"/>
      <c r="D1216" s="68" t="s">
        <v>1886</v>
      </c>
      <c r="E1216" s="68" t="s">
        <v>7287</v>
      </c>
      <c r="F1216" s="68" t="s">
        <v>7115</v>
      </c>
      <c r="G1216" s="68" t="s">
        <v>7288</v>
      </c>
      <c r="H1216" s="68" t="s">
        <v>7289</v>
      </c>
      <c r="I1216" s="78" t="s">
        <v>3103</v>
      </c>
      <c r="J1216" s="68" t="s">
        <v>7290</v>
      </c>
      <c r="K1216" s="68" t="s">
        <v>7291</v>
      </c>
    </row>
    <row r="1217" spans="1:11">
      <c r="A1217" s="73"/>
      <c r="B1217" s="73"/>
      <c r="C1217" s="73"/>
      <c r="D1217" s="68" t="s">
        <v>7292</v>
      </c>
      <c r="E1217" s="68" t="s">
        <v>7293</v>
      </c>
      <c r="F1217" s="68" t="s">
        <v>7115</v>
      </c>
      <c r="G1217" s="68" t="s">
        <v>7294</v>
      </c>
      <c r="H1217" s="68" t="s">
        <v>25</v>
      </c>
      <c r="I1217" s="78" t="s">
        <v>3103</v>
      </c>
      <c r="J1217" s="68" t="s">
        <v>7295</v>
      </c>
      <c r="K1217" s="68" t="s">
        <v>7296</v>
      </c>
    </row>
    <row r="1218" spans="1:11">
      <c r="A1218" s="73"/>
      <c r="B1218" s="73"/>
      <c r="C1218" s="73"/>
      <c r="D1218" s="68" t="s">
        <v>7297</v>
      </c>
      <c r="E1218" s="68" t="s">
        <v>7298</v>
      </c>
      <c r="F1218" s="68" t="s">
        <v>7115</v>
      </c>
      <c r="G1218" s="68" t="s">
        <v>7299</v>
      </c>
      <c r="H1218" s="68" t="s">
        <v>7300</v>
      </c>
      <c r="I1218" s="78" t="s">
        <v>3103</v>
      </c>
      <c r="J1218" s="68" t="s">
        <v>7301</v>
      </c>
      <c r="K1218" s="68" t="s">
        <v>7302</v>
      </c>
    </row>
    <row r="1219" spans="1:11">
      <c r="A1219" s="73"/>
      <c r="B1219" s="73"/>
      <c r="C1219" s="73"/>
      <c r="D1219" s="68" t="s">
        <v>7303</v>
      </c>
      <c r="E1219" s="68" t="s">
        <v>7304</v>
      </c>
      <c r="F1219" s="68" t="s">
        <v>7115</v>
      </c>
      <c r="G1219" s="68" t="s">
        <v>7305</v>
      </c>
      <c r="H1219" s="68" t="s">
        <v>7306</v>
      </c>
      <c r="I1219" s="78" t="s">
        <v>3103</v>
      </c>
      <c r="J1219" s="68" t="s">
        <v>7307</v>
      </c>
      <c r="K1219" s="68" t="s">
        <v>7308</v>
      </c>
    </row>
    <row r="1220" spans="1:11">
      <c r="A1220" s="73"/>
      <c r="B1220" s="73"/>
      <c r="C1220" s="73" t="s">
        <v>2261</v>
      </c>
      <c r="D1220" s="68" t="s">
        <v>3023</v>
      </c>
      <c r="E1220" s="68" t="s">
        <v>7309</v>
      </c>
      <c r="F1220" s="68" t="s">
        <v>7128</v>
      </c>
      <c r="G1220" s="68" t="s">
        <v>7310</v>
      </c>
      <c r="H1220" s="68" t="s">
        <v>7311</v>
      </c>
      <c r="I1220" s="77" t="s">
        <v>9</v>
      </c>
      <c r="J1220" s="68" t="s">
        <v>7312</v>
      </c>
      <c r="K1220" s="68" t="s">
        <v>7313</v>
      </c>
    </row>
    <row r="1221" spans="1:11">
      <c r="A1221" s="73"/>
      <c r="B1221" s="73"/>
      <c r="C1221" s="73"/>
      <c r="D1221" s="68" t="s">
        <v>7314</v>
      </c>
      <c r="E1221" s="68" t="s">
        <v>7315</v>
      </c>
      <c r="F1221" s="68" t="s">
        <v>7115</v>
      </c>
      <c r="G1221" s="68" t="s">
        <v>7316</v>
      </c>
      <c r="H1221" s="68" t="s">
        <v>7220</v>
      </c>
      <c r="I1221" s="78" t="s">
        <v>3103</v>
      </c>
      <c r="J1221" s="68" t="s">
        <v>7317</v>
      </c>
      <c r="K1221" s="68" t="s">
        <v>7318</v>
      </c>
    </row>
    <row r="1222" spans="1:11">
      <c r="A1222" s="73"/>
      <c r="B1222" s="73"/>
      <c r="C1222" s="73"/>
      <c r="D1222" s="68" t="s">
        <v>7319</v>
      </c>
      <c r="E1222" s="68" t="s">
        <v>7320</v>
      </c>
      <c r="F1222" s="68" t="s">
        <v>7128</v>
      </c>
      <c r="G1222" s="68" t="s">
        <v>7321</v>
      </c>
      <c r="H1222" s="68" t="s">
        <v>7322</v>
      </c>
      <c r="I1222" s="77" t="s">
        <v>9</v>
      </c>
      <c r="J1222" s="68" t="s">
        <v>7323</v>
      </c>
      <c r="K1222" s="68" t="s">
        <v>7324</v>
      </c>
    </row>
    <row r="1223" spans="1:11">
      <c r="A1223" s="73"/>
      <c r="B1223" s="73"/>
      <c r="C1223" s="73"/>
      <c r="D1223" s="68" t="s">
        <v>7325</v>
      </c>
      <c r="E1223" s="68" t="s">
        <v>7326</v>
      </c>
      <c r="F1223" s="68" t="s">
        <v>7115</v>
      </c>
      <c r="G1223" s="68" t="s">
        <v>7327</v>
      </c>
      <c r="H1223" s="68" t="s">
        <v>7328</v>
      </c>
      <c r="I1223" s="78" t="s">
        <v>3103</v>
      </c>
      <c r="J1223" s="68" t="s">
        <v>7329</v>
      </c>
      <c r="K1223" s="68" t="s">
        <v>7330</v>
      </c>
    </row>
    <row r="1224" spans="1:11">
      <c r="A1224" s="73"/>
      <c r="B1224" s="73"/>
      <c r="C1224" s="73"/>
      <c r="D1224" s="68" t="s">
        <v>7331</v>
      </c>
      <c r="E1224" s="68" t="s">
        <v>7332</v>
      </c>
      <c r="F1224" s="68" t="s">
        <v>7115</v>
      </c>
      <c r="G1224" s="68" t="s">
        <v>7333</v>
      </c>
      <c r="H1224" s="68" t="s">
        <v>26</v>
      </c>
      <c r="I1224" s="78" t="s">
        <v>3103</v>
      </c>
      <c r="J1224" s="68" t="s">
        <v>7334</v>
      </c>
      <c r="K1224" s="68" t="s">
        <v>7335</v>
      </c>
    </row>
    <row r="1225" spans="1:11">
      <c r="A1225" s="73"/>
      <c r="B1225" s="73"/>
      <c r="C1225" s="73" t="s">
        <v>2262</v>
      </c>
      <c r="D1225" s="68" t="s">
        <v>7336</v>
      </c>
      <c r="E1225" s="68" t="s">
        <v>7337</v>
      </c>
      <c r="F1225" s="68" t="s">
        <v>7115</v>
      </c>
      <c r="G1225" s="68" t="s">
        <v>7338</v>
      </c>
      <c r="H1225" s="68" t="s">
        <v>7339</v>
      </c>
      <c r="I1225" s="77" t="s">
        <v>9</v>
      </c>
      <c r="J1225" s="68" t="s">
        <v>7340</v>
      </c>
      <c r="K1225" s="68" t="s">
        <v>7341</v>
      </c>
    </row>
    <row r="1226" spans="1:11">
      <c r="A1226" s="73"/>
      <c r="B1226" s="73"/>
      <c r="C1226" s="73"/>
      <c r="D1226" s="68" t="s">
        <v>7342</v>
      </c>
      <c r="E1226" s="68" t="s">
        <v>7343</v>
      </c>
      <c r="F1226" s="68" t="s">
        <v>7115</v>
      </c>
      <c r="G1226" s="68" t="s">
        <v>7344</v>
      </c>
      <c r="H1226" s="68" t="s">
        <v>7345</v>
      </c>
      <c r="I1226" s="77" t="s">
        <v>9</v>
      </c>
      <c r="J1226" s="68" t="s">
        <v>7346</v>
      </c>
      <c r="K1226" s="68" t="s">
        <v>7347</v>
      </c>
    </row>
    <row r="1227" spans="1:11">
      <c r="A1227" s="73"/>
      <c r="B1227" s="73"/>
      <c r="C1227" s="73"/>
      <c r="D1227" s="68" t="s">
        <v>7348</v>
      </c>
      <c r="E1227" s="68" t="s">
        <v>7349</v>
      </c>
      <c r="F1227" s="68" t="s">
        <v>7128</v>
      </c>
      <c r="G1227" s="68" t="s">
        <v>7350</v>
      </c>
      <c r="H1227" s="68" t="s">
        <v>7351</v>
      </c>
      <c r="I1227" s="78" t="s">
        <v>3103</v>
      </c>
      <c r="J1227" s="68" t="s">
        <v>7352</v>
      </c>
      <c r="K1227" s="68" t="s">
        <v>7353</v>
      </c>
    </row>
    <row r="1228" spans="1:11">
      <c r="A1228" s="73"/>
      <c r="B1228" s="73"/>
      <c r="C1228" s="73"/>
      <c r="D1228" s="68" t="s">
        <v>7354</v>
      </c>
      <c r="E1228" s="68" t="s">
        <v>7355</v>
      </c>
      <c r="F1228" s="68" t="s">
        <v>7115</v>
      </c>
      <c r="G1228" s="68" t="s">
        <v>7356</v>
      </c>
      <c r="H1228" s="68" t="s">
        <v>7357</v>
      </c>
      <c r="I1228" s="78" t="s">
        <v>3103</v>
      </c>
      <c r="J1228" s="68" t="s">
        <v>7358</v>
      </c>
      <c r="K1228" s="68" t="s">
        <v>7359</v>
      </c>
    </row>
    <row r="1229" spans="1:11">
      <c r="A1229" s="73"/>
      <c r="B1229" s="73"/>
      <c r="C1229" s="73"/>
      <c r="D1229" s="68" t="s">
        <v>7360</v>
      </c>
      <c r="E1229" s="68" t="s">
        <v>7361</v>
      </c>
      <c r="F1229" s="68" t="s">
        <v>7115</v>
      </c>
      <c r="G1229" s="68" t="s">
        <v>7362</v>
      </c>
      <c r="H1229" s="68" t="s">
        <v>7363</v>
      </c>
      <c r="I1229" s="77" t="s">
        <v>9</v>
      </c>
      <c r="J1229" s="68" t="s">
        <v>3107</v>
      </c>
      <c r="K1229" s="68" t="s">
        <v>7364</v>
      </c>
    </row>
    <row r="1230" spans="1:11">
      <c r="A1230" s="73"/>
      <c r="B1230" s="73"/>
      <c r="C1230" s="73" t="s">
        <v>7106</v>
      </c>
      <c r="D1230" s="68" t="s">
        <v>7365</v>
      </c>
      <c r="E1230" s="68" t="s">
        <v>7366</v>
      </c>
      <c r="F1230" s="68" t="s">
        <v>7115</v>
      </c>
      <c r="G1230" s="68" t="s">
        <v>7367</v>
      </c>
      <c r="H1230" s="68" t="s">
        <v>7368</v>
      </c>
      <c r="I1230" s="77" t="s">
        <v>9</v>
      </c>
      <c r="J1230" s="68" t="s">
        <v>7369</v>
      </c>
      <c r="K1230" s="68" t="s">
        <v>7370</v>
      </c>
    </row>
    <row r="1231" spans="1:11">
      <c r="A1231" s="73"/>
      <c r="B1231" s="73"/>
      <c r="C1231" s="73"/>
      <c r="D1231" s="68" t="s">
        <v>7371</v>
      </c>
      <c r="E1231" s="68" t="s">
        <v>7372</v>
      </c>
      <c r="F1231" s="68" t="s">
        <v>7128</v>
      </c>
      <c r="G1231" s="68" t="s">
        <v>7373</v>
      </c>
      <c r="H1231" s="68" t="s">
        <v>7374</v>
      </c>
      <c r="I1231" s="78" t="s">
        <v>3103</v>
      </c>
      <c r="J1231" s="68" t="s">
        <v>7375</v>
      </c>
      <c r="K1231" s="68" t="s">
        <v>7376</v>
      </c>
    </row>
    <row r="1232" spans="1:11">
      <c r="A1232" s="73"/>
      <c r="B1232" s="73"/>
      <c r="C1232" s="73"/>
      <c r="D1232" s="68" t="s">
        <v>7377</v>
      </c>
      <c r="E1232" s="68" t="s">
        <v>7378</v>
      </c>
      <c r="F1232" s="68" t="s">
        <v>7115</v>
      </c>
      <c r="G1232" s="68" t="s">
        <v>7379</v>
      </c>
      <c r="H1232" s="68" t="s">
        <v>7380</v>
      </c>
      <c r="I1232" s="78" t="s">
        <v>3103</v>
      </c>
      <c r="J1232" s="68" t="s">
        <v>7381</v>
      </c>
      <c r="K1232" s="68" t="s">
        <v>7382</v>
      </c>
    </row>
    <row r="1233" spans="1:11">
      <c r="A1233" s="73"/>
      <c r="B1233" s="73"/>
      <c r="C1233" s="73"/>
      <c r="D1233" s="68" t="s">
        <v>7383</v>
      </c>
      <c r="E1233" s="68" t="s">
        <v>7384</v>
      </c>
      <c r="F1233" s="68" t="s">
        <v>7128</v>
      </c>
      <c r="G1233" s="68" t="s">
        <v>7385</v>
      </c>
      <c r="H1233" s="68" t="s">
        <v>7386</v>
      </c>
      <c r="I1233" s="78" t="s">
        <v>3103</v>
      </c>
      <c r="J1233" s="68" t="s">
        <v>7387</v>
      </c>
      <c r="K1233" s="68" t="s">
        <v>7388</v>
      </c>
    </row>
    <row r="1234" spans="1:11">
      <c r="A1234" s="73"/>
      <c r="B1234" s="73"/>
      <c r="C1234" s="73"/>
      <c r="D1234" s="68" t="s">
        <v>7389</v>
      </c>
      <c r="E1234" s="68" t="s">
        <v>7390</v>
      </c>
      <c r="F1234" s="68" t="s">
        <v>7115</v>
      </c>
      <c r="G1234" s="68" t="s">
        <v>7391</v>
      </c>
      <c r="H1234" s="68" t="s">
        <v>7392</v>
      </c>
      <c r="I1234" s="78" t="s">
        <v>3103</v>
      </c>
      <c r="J1234" s="68" t="s">
        <v>7393</v>
      </c>
      <c r="K1234" s="68" t="s">
        <v>7394</v>
      </c>
    </row>
    <row r="1235" spans="1:11">
      <c r="A1235" s="73"/>
      <c r="B1235" s="73" t="s">
        <v>2246</v>
      </c>
      <c r="C1235" s="73" t="s">
        <v>2263</v>
      </c>
      <c r="D1235" s="68" t="s">
        <v>7395</v>
      </c>
      <c r="E1235" s="68" t="s">
        <v>7396</v>
      </c>
      <c r="F1235" s="68" t="s">
        <v>28</v>
      </c>
      <c r="G1235" s="68" t="s">
        <v>7397</v>
      </c>
      <c r="H1235" s="68" t="s">
        <v>7140</v>
      </c>
      <c r="I1235" s="78" t="s">
        <v>3103</v>
      </c>
      <c r="J1235" s="68" t="s">
        <v>7398</v>
      </c>
      <c r="K1235" s="68" t="s">
        <v>7399</v>
      </c>
    </row>
    <row r="1236" spans="1:11">
      <c r="A1236" s="73"/>
      <c r="B1236" s="73"/>
      <c r="C1236" s="73"/>
      <c r="D1236" s="68" t="s">
        <v>7400</v>
      </c>
      <c r="E1236" s="68" t="s">
        <v>7401</v>
      </c>
      <c r="F1236" s="68" t="s">
        <v>7115</v>
      </c>
      <c r="G1236" s="68" t="s">
        <v>7402</v>
      </c>
      <c r="H1236" s="68" t="s">
        <v>7403</v>
      </c>
      <c r="I1236" s="78" t="s">
        <v>3103</v>
      </c>
      <c r="J1236" s="68" t="s">
        <v>7404</v>
      </c>
      <c r="K1236" s="68" t="s">
        <v>7405</v>
      </c>
    </row>
    <row r="1237" spans="1:11">
      <c r="A1237" s="73"/>
      <c r="B1237" s="73"/>
      <c r="C1237" s="73"/>
      <c r="D1237" s="68" t="s">
        <v>7275</v>
      </c>
      <c r="E1237" s="68" t="s">
        <v>7406</v>
      </c>
      <c r="F1237" s="68" t="s">
        <v>7115</v>
      </c>
      <c r="G1237" s="68" t="s">
        <v>7407</v>
      </c>
      <c r="H1237" s="68" t="s">
        <v>7408</v>
      </c>
      <c r="I1237" s="78" t="s">
        <v>3103</v>
      </c>
      <c r="J1237" s="68" t="s">
        <v>7409</v>
      </c>
      <c r="K1237" s="68" t="s">
        <v>7410</v>
      </c>
    </row>
    <row r="1238" spans="1:11">
      <c r="A1238" s="73"/>
      <c r="B1238" s="73"/>
      <c r="C1238" s="73"/>
      <c r="D1238" s="68" t="s">
        <v>7411</v>
      </c>
      <c r="E1238" s="68" t="s">
        <v>7412</v>
      </c>
      <c r="F1238" s="68" t="s">
        <v>7115</v>
      </c>
      <c r="G1238" s="68" t="s">
        <v>7413</v>
      </c>
      <c r="H1238" s="68" t="s">
        <v>7414</v>
      </c>
      <c r="I1238" s="78" t="s">
        <v>3103</v>
      </c>
      <c r="J1238" s="68" t="s">
        <v>3110</v>
      </c>
      <c r="K1238" s="68" t="s">
        <v>7415</v>
      </c>
    </row>
    <row r="1239" spans="1:11">
      <c r="A1239" s="73"/>
      <c r="B1239" s="73"/>
      <c r="C1239" s="73"/>
      <c r="D1239" s="68" t="s">
        <v>7416</v>
      </c>
      <c r="E1239" s="68" t="s">
        <v>7417</v>
      </c>
      <c r="F1239" s="68" t="s">
        <v>7128</v>
      </c>
      <c r="G1239" s="68" t="s">
        <v>7418</v>
      </c>
      <c r="H1239" s="68" t="s">
        <v>7419</v>
      </c>
      <c r="I1239" s="77" t="s">
        <v>9</v>
      </c>
      <c r="J1239" s="68" t="s">
        <v>7420</v>
      </c>
      <c r="K1239" s="68" t="s">
        <v>7421</v>
      </c>
    </row>
    <row r="1240" spans="1:11">
      <c r="A1240" s="73"/>
      <c r="B1240" s="73"/>
      <c r="C1240" s="73" t="s">
        <v>2264</v>
      </c>
      <c r="D1240" s="68" t="s">
        <v>7422</v>
      </c>
      <c r="E1240" s="68" t="s">
        <v>7423</v>
      </c>
      <c r="F1240" s="68" t="s">
        <v>7115</v>
      </c>
      <c r="G1240" s="68" t="s">
        <v>7424</v>
      </c>
      <c r="H1240" s="68" t="s">
        <v>7425</v>
      </c>
      <c r="I1240" s="77" t="s">
        <v>9</v>
      </c>
      <c r="J1240" s="68" t="s">
        <v>7426</v>
      </c>
      <c r="K1240" s="68" t="s">
        <v>7427</v>
      </c>
    </row>
    <row r="1241" spans="1:11">
      <c r="A1241" s="73"/>
      <c r="B1241" s="73"/>
      <c r="C1241" s="73"/>
      <c r="D1241" s="68" t="s">
        <v>7428</v>
      </c>
      <c r="E1241" s="68" t="s">
        <v>7429</v>
      </c>
      <c r="F1241" s="68" t="s">
        <v>7115</v>
      </c>
      <c r="G1241" s="68" t="s">
        <v>7430</v>
      </c>
      <c r="H1241" s="68" t="s">
        <v>7431</v>
      </c>
      <c r="I1241" s="78" t="s">
        <v>3103</v>
      </c>
      <c r="J1241" s="68" t="s">
        <v>34</v>
      </c>
      <c r="K1241" s="68" t="s">
        <v>7432</v>
      </c>
    </row>
    <row r="1242" spans="1:11">
      <c r="A1242" s="73"/>
      <c r="B1242" s="73"/>
      <c r="C1242" s="73"/>
      <c r="D1242" s="68" t="s">
        <v>7433</v>
      </c>
      <c r="E1242" s="68" t="s">
        <v>7434</v>
      </c>
      <c r="F1242" s="68" t="s">
        <v>7128</v>
      </c>
      <c r="G1242" s="68" t="s">
        <v>7435</v>
      </c>
      <c r="H1242" s="68" t="s">
        <v>7213</v>
      </c>
      <c r="I1242" s="78" t="s">
        <v>3103</v>
      </c>
      <c r="J1242" s="68" t="s">
        <v>7436</v>
      </c>
      <c r="K1242" s="68" t="s">
        <v>7437</v>
      </c>
    </row>
    <row r="1243" spans="1:11">
      <c r="A1243" s="73"/>
      <c r="B1243" s="73"/>
      <c r="C1243" s="73"/>
      <c r="D1243" s="68" t="s">
        <v>7438</v>
      </c>
      <c r="E1243" s="68" t="s">
        <v>7439</v>
      </c>
      <c r="F1243" s="68" t="s">
        <v>7115</v>
      </c>
      <c r="G1243" s="68" t="s">
        <v>7440</v>
      </c>
      <c r="H1243" s="68" t="s">
        <v>7441</v>
      </c>
      <c r="I1243" s="78" t="s">
        <v>3103</v>
      </c>
      <c r="J1243" s="68" t="s">
        <v>7442</v>
      </c>
      <c r="K1243" s="68" t="s">
        <v>7443</v>
      </c>
    </row>
    <row r="1244" spans="1:11">
      <c r="A1244" s="73"/>
      <c r="B1244" s="73"/>
      <c r="C1244" s="73"/>
      <c r="D1244" s="68" t="s">
        <v>7444</v>
      </c>
      <c r="E1244" s="68" t="s">
        <v>7445</v>
      </c>
      <c r="F1244" s="68" t="s">
        <v>7115</v>
      </c>
      <c r="G1244" s="68" t="s">
        <v>7446</v>
      </c>
      <c r="H1244" s="68" t="s">
        <v>7447</v>
      </c>
      <c r="I1244" s="78" t="s">
        <v>3103</v>
      </c>
      <c r="J1244" s="68" t="s">
        <v>7448</v>
      </c>
      <c r="K1244" s="68" t="s">
        <v>7449</v>
      </c>
    </row>
    <row r="1245" spans="1:11">
      <c r="A1245" s="73"/>
      <c r="B1245" s="73"/>
      <c r="C1245" s="73" t="s">
        <v>2265</v>
      </c>
      <c r="D1245" s="68" t="s">
        <v>7450</v>
      </c>
      <c r="E1245" s="68" t="s">
        <v>7451</v>
      </c>
      <c r="F1245" s="68" t="s">
        <v>28</v>
      </c>
      <c r="G1245" s="68" t="s">
        <v>7452</v>
      </c>
      <c r="H1245" s="68" t="s">
        <v>7453</v>
      </c>
      <c r="I1245" s="77" t="s">
        <v>9</v>
      </c>
      <c r="J1245" s="68" t="s">
        <v>7454</v>
      </c>
      <c r="K1245" s="68" t="s">
        <v>7455</v>
      </c>
    </row>
    <row r="1246" spans="1:11">
      <c r="A1246" s="73"/>
      <c r="B1246" s="73"/>
      <c r="C1246" s="73"/>
      <c r="D1246" s="68" t="s">
        <v>7456</v>
      </c>
      <c r="E1246" s="68" t="s">
        <v>7457</v>
      </c>
      <c r="F1246" s="68" t="s">
        <v>7128</v>
      </c>
      <c r="G1246" s="68" t="s">
        <v>7458</v>
      </c>
      <c r="H1246" s="68" t="s">
        <v>7459</v>
      </c>
      <c r="I1246" s="78" t="s">
        <v>3103</v>
      </c>
      <c r="J1246" s="68" t="s">
        <v>7460</v>
      </c>
      <c r="K1246" s="68" t="s">
        <v>7461</v>
      </c>
    </row>
    <row r="1247" spans="1:11">
      <c r="A1247" s="73"/>
      <c r="B1247" s="73"/>
      <c r="C1247" s="73"/>
      <c r="D1247" s="68" t="s">
        <v>7462</v>
      </c>
      <c r="E1247" s="68" t="s">
        <v>7463</v>
      </c>
      <c r="F1247" s="68" t="s">
        <v>7115</v>
      </c>
      <c r="G1247" s="68" t="s">
        <v>7464</v>
      </c>
      <c r="H1247" s="68" t="s">
        <v>7465</v>
      </c>
      <c r="I1247" s="77" t="s">
        <v>9</v>
      </c>
      <c r="J1247" s="68" t="s">
        <v>7466</v>
      </c>
      <c r="K1247" s="68" t="s">
        <v>7467</v>
      </c>
    </row>
    <row r="1248" spans="1:11">
      <c r="A1248" s="73"/>
      <c r="B1248" s="73"/>
      <c r="C1248" s="73"/>
      <c r="D1248" s="68" t="s">
        <v>7468</v>
      </c>
      <c r="E1248" s="68" t="s">
        <v>7469</v>
      </c>
      <c r="F1248" s="68" t="s">
        <v>7115</v>
      </c>
      <c r="G1248" s="68" t="s">
        <v>7470</v>
      </c>
      <c r="H1248" s="68" t="s">
        <v>7471</v>
      </c>
      <c r="I1248" s="78" t="s">
        <v>3103</v>
      </c>
      <c r="J1248" s="68" t="s">
        <v>7472</v>
      </c>
      <c r="K1248" s="68" t="s">
        <v>7473</v>
      </c>
    </row>
    <row r="1249" spans="1:11">
      <c r="A1249" s="73"/>
      <c r="B1249" s="73"/>
      <c r="C1249" s="73"/>
      <c r="D1249" s="68" t="s">
        <v>7474</v>
      </c>
      <c r="E1249" s="68" t="s">
        <v>7475</v>
      </c>
      <c r="F1249" s="68" t="s">
        <v>7115</v>
      </c>
      <c r="G1249" s="68" t="s">
        <v>7476</v>
      </c>
      <c r="H1249" s="68" t="s">
        <v>7477</v>
      </c>
      <c r="I1249" s="77" t="s">
        <v>9</v>
      </c>
      <c r="J1249" s="68" t="s">
        <v>7478</v>
      </c>
      <c r="K1249" s="68" t="s">
        <v>7479</v>
      </c>
    </row>
    <row r="1250" spans="1:11">
      <c r="A1250" s="73"/>
      <c r="B1250" s="73"/>
      <c r="C1250" s="73" t="s">
        <v>2266</v>
      </c>
      <c r="D1250" s="68" t="s">
        <v>7480</v>
      </c>
      <c r="E1250" s="68" t="s">
        <v>7481</v>
      </c>
      <c r="F1250" s="68" t="s">
        <v>7115</v>
      </c>
      <c r="G1250" s="68" t="s">
        <v>7482</v>
      </c>
      <c r="H1250" s="68" t="s">
        <v>7483</v>
      </c>
      <c r="I1250" s="77" t="s">
        <v>9</v>
      </c>
      <c r="J1250" s="68" t="s">
        <v>7484</v>
      </c>
      <c r="K1250" s="68" t="s">
        <v>7485</v>
      </c>
    </row>
    <row r="1251" spans="1:11">
      <c r="A1251" s="73"/>
      <c r="B1251" s="73"/>
      <c r="C1251" s="73"/>
      <c r="D1251" s="68" t="s">
        <v>7486</v>
      </c>
      <c r="E1251" s="68" t="s">
        <v>7487</v>
      </c>
      <c r="F1251" s="68" t="s">
        <v>7115</v>
      </c>
      <c r="G1251" s="68" t="s">
        <v>7488</v>
      </c>
      <c r="H1251" s="68" t="s">
        <v>7489</v>
      </c>
      <c r="I1251" s="77" t="s">
        <v>9</v>
      </c>
      <c r="J1251" s="68" t="s">
        <v>7490</v>
      </c>
      <c r="K1251" s="68" t="s">
        <v>7491</v>
      </c>
    </row>
    <row r="1252" spans="1:11">
      <c r="A1252" s="73"/>
      <c r="B1252" s="73"/>
      <c r="C1252" s="73"/>
      <c r="D1252" s="68" t="s">
        <v>7492</v>
      </c>
      <c r="E1252" s="68" t="s">
        <v>7493</v>
      </c>
      <c r="F1252" s="68" t="s">
        <v>7128</v>
      </c>
      <c r="G1252" s="68" t="s">
        <v>7494</v>
      </c>
      <c r="H1252" s="68" t="s">
        <v>7495</v>
      </c>
      <c r="I1252" s="78" t="s">
        <v>3103</v>
      </c>
      <c r="J1252" s="68" t="s">
        <v>7496</v>
      </c>
      <c r="K1252" s="68" t="s">
        <v>7497</v>
      </c>
    </row>
    <row r="1253" spans="1:11">
      <c r="A1253" s="73"/>
      <c r="B1253" s="73"/>
      <c r="C1253" s="73"/>
      <c r="D1253" s="68" t="s">
        <v>7498</v>
      </c>
      <c r="E1253" s="68" t="s">
        <v>7499</v>
      </c>
      <c r="F1253" s="68" t="s">
        <v>7115</v>
      </c>
      <c r="G1253" s="68" t="s">
        <v>7500</v>
      </c>
      <c r="H1253" s="68" t="s">
        <v>7501</v>
      </c>
      <c r="I1253" s="77" t="s">
        <v>9</v>
      </c>
      <c r="J1253" s="68" t="s">
        <v>7502</v>
      </c>
      <c r="K1253" s="68" t="s">
        <v>7503</v>
      </c>
    </row>
    <row r="1254" spans="1:11">
      <c r="A1254" s="73"/>
      <c r="B1254" s="73"/>
      <c r="C1254" s="73"/>
      <c r="D1254" s="68" t="s">
        <v>7504</v>
      </c>
      <c r="E1254" s="68" t="s">
        <v>7505</v>
      </c>
      <c r="F1254" s="68" t="s">
        <v>7115</v>
      </c>
      <c r="G1254" s="68" t="s">
        <v>7506</v>
      </c>
      <c r="H1254" s="68" t="s">
        <v>7507</v>
      </c>
      <c r="I1254" s="78" t="s">
        <v>3103</v>
      </c>
      <c r="J1254" s="68" t="s">
        <v>7508</v>
      </c>
      <c r="K1254" s="68" t="s">
        <v>7509</v>
      </c>
    </row>
    <row r="1255" spans="1:11">
      <c r="A1255" s="73"/>
      <c r="B1255" s="73"/>
      <c r="C1255" s="73" t="s">
        <v>2267</v>
      </c>
      <c r="D1255" s="68" t="s">
        <v>7510</v>
      </c>
      <c r="E1255" s="68" t="s">
        <v>7511</v>
      </c>
      <c r="F1255" s="68" t="s">
        <v>7128</v>
      </c>
      <c r="G1255" s="68" t="s">
        <v>7512</v>
      </c>
      <c r="H1255" s="68" t="s">
        <v>7513</v>
      </c>
      <c r="I1255" s="77" t="s">
        <v>9</v>
      </c>
      <c r="J1255" s="68" t="s">
        <v>7514</v>
      </c>
      <c r="K1255" s="68" t="s">
        <v>7515</v>
      </c>
    </row>
    <row r="1256" spans="1:11">
      <c r="A1256" s="73"/>
      <c r="B1256" s="73"/>
      <c r="C1256" s="73"/>
      <c r="D1256" s="68" t="s">
        <v>7516</v>
      </c>
      <c r="E1256" s="68" t="s">
        <v>7517</v>
      </c>
      <c r="F1256" s="68" t="s">
        <v>7115</v>
      </c>
      <c r="G1256" s="68" t="s">
        <v>7518</v>
      </c>
      <c r="H1256" s="68" t="s">
        <v>7519</v>
      </c>
      <c r="I1256" s="77" t="s">
        <v>9</v>
      </c>
      <c r="J1256" s="68" t="s">
        <v>7520</v>
      </c>
      <c r="K1256" s="68" t="s">
        <v>7521</v>
      </c>
    </row>
    <row r="1257" spans="1:11">
      <c r="A1257" s="73"/>
      <c r="B1257" s="73"/>
      <c r="C1257" s="73"/>
      <c r="D1257" s="68" t="s">
        <v>7522</v>
      </c>
      <c r="E1257" s="68" t="s">
        <v>7523</v>
      </c>
      <c r="F1257" s="68" t="s">
        <v>7128</v>
      </c>
      <c r="G1257" s="68" t="s">
        <v>7524</v>
      </c>
      <c r="H1257" s="68" t="s">
        <v>7525</v>
      </c>
      <c r="I1257" s="77" t="s">
        <v>9</v>
      </c>
      <c r="J1257" s="68" t="s">
        <v>7526</v>
      </c>
      <c r="K1257" s="68" t="s">
        <v>7527</v>
      </c>
    </row>
    <row r="1258" spans="1:11">
      <c r="A1258" s="73"/>
      <c r="B1258" s="73"/>
      <c r="C1258" s="73"/>
      <c r="D1258" s="68" t="s">
        <v>7528</v>
      </c>
      <c r="E1258" s="68" t="s">
        <v>7529</v>
      </c>
      <c r="F1258" s="68" t="s">
        <v>7115</v>
      </c>
      <c r="G1258" s="68" t="s">
        <v>7530</v>
      </c>
      <c r="H1258" s="68" t="s">
        <v>7531</v>
      </c>
      <c r="I1258" s="78" t="s">
        <v>3103</v>
      </c>
      <c r="J1258" s="68" t="s">
        <v>7532</v>
      </c>
      <c r="K1258" s="68" t="s">
        <v>7533</v>
      </c>
    </row>
    <row r="1259" spans="1:11">
      <c r="A1259" s="73"/>
      <c r="B1259" s="73"/>
      <c r="C1259" s="73"/>
      <c r="D1259" s="68" t="s">
        <v>7534</v>
      </c>
      <c r="E1259" s="68" t="s">
        <v>7535</v>
      </c>
      <c r="F1259" s="68" t="s">
        <v>7115</v>
      </c>
      <c r="G1259" s="68" t="s">
        <v>7536</v>
      </c>
      <c r="H1259" s="68" t="s">
        <v>7537</v>
      </c>
      <c r="I1259" s="78" t="s">
        <v>3103</v>
      </c>
      <c r="J1259" s="68" t="s">
        <v>7538</v>
      </c>
      <c r="K1259" s="68" t="s">
        <v>7539</v>
      </c>
    </row>
    <row r="1260" spans="1:11">
      <c r="A1260" s="73"/>
      <c r="B1260" s="73" t="s">
        <v>2247</v>
      </c>
      <c r="C1260" s="73" t="s">
        <v>2268</v>
      </c>
      <c r="D1260" s="68" t="s">
        <v>7540</v>
      </c>
      <c r="E1260" s="68" t="s">
        <v>7541</v>
      </c>
      <c r="F1260" s="68" t="s">
        <v>7128</v>
      </c>
      <c r="G1260" s="68" t="s">
        <v>7542</v>
      </c>
      <c r="H1260" s="68" t="s">
        <v>7543</v>
      </c>
      <c r="I1260" s="77" t="s">
        <v>9</v>
      </c>
      <c r="J1260" s="68" t="s">
        <v>7544</v>
      </c>
      <c r="K1260" s="68" t="s">
        <v>7545</v>
      </c>
    </row>
    <row r="1261" spans="1:11">
      <c r="A1261" s="73"/>
      <c r="B1261" s="73"/>
      <c r="C1261" s="73"/>
      <c r="D1261" s="68" t="s">
        <v>7546</v>
      </c>
      <c r="E1261" s="68" t="s">
        <v>7547</v>
      </c>
      <c r="F1261" s="68" t="s">
        <v>7115</v>
      </c>
      <c r="G1261" s="68" t="s">
        <v>7548</v>
      </c>
      <c r="H1261" s="68" t="s">
        <v>7549</v>
      </c>
      <c r="I1261" s="77" t="s">
        <v>9</v>
      </c>
      <c r="J1261" s="68" t="s">
        <v>7550</v>
      </c>
      <c r="K1261" s="68" t="s">
        <v>7551</v>
      </c>
    </row>
    <row r="1262" spans="1:11">
      <c r="A1262" s="73"/>
      <c r="B1262" s="73"/>
      <c r="C1262" s="73"/>
      <c r="D1262" s="68" t="s">
        <v>7552</v>
      </c>
      <c r="E1262" s="68" t="s">
        <v>7553</v>
      </c>
      <c r="F1262" s="68" t="s">
        <v>7115</v>
      </c>
      <c r="G1262" s="68" t="s">
        <v>7554</v>
      </c>
      <c r="H1262" s="68" t="s">
        <v>3108</v>
      </c>
      <c r="I1262" s="78" t="s">
        <v>3103</v>
      </c>
      <c r="J1262" s="68" t="s">
        <v>7555</v>
      </c>
      <c r="K1262" s="68" t="s">
        <v>7556</v>
      </c>
    </row>
    <row r="1263" spans="1:11">
      <c r="A1263" s="73"/>
      <c r="B1263" s="73"/>
      <c r="C1263" s="73"/>
      <c r="D1263" s="68" t="s">
        <v>7557</v>
      </c>
      <c r="E1263" s="68" t="s">
        <v>7558</v>
      </c>
      <c r="F1263" s="68" t="s">
        <v>7128</v>
      </c>
      <c r="G1263" s="68" t="s">
        <v>7338</v>
      </c>
      <c r="H1263" s="68" t="s">
        <v>7559</v>
      </c>
      <c r="I1263" s="78" t="s">
        <v>3103</v>
      </c>
      <c r="J1263" s="68" t="s">
        <v>7560</v>
      </c>
      <c r="K1263" s="68" t="s">
        <v>7561</v>
      </c>
    </row>
    <row r="1264" spans="1:11">
      <c r="A1264" s="73"/>
      <c r="B1264" s="73"/>
      <c r="C1264" s="73"/>
      <c r="D1264" s="68" t="s">
        <v>7562</v>
      </c>
      <c r="E1264" s="68" t="s">
        <v>7563</v>
      </c>
      <c r="F1264" s="68" t="s">
        <v>28</v>
      </c>
      <c r="G1264" s="68" t="s">
        <v>7524</v>
      </c>
      <c r="H1264" s="68" t="s">
        <v>7564</v>
      </c>
      <c r="I1264" s="78" t="s">
        <v>3103</v>
      </c>
      <c r="J1264" s="68" t="s">
        <v>7565</v>
      </c>
      <c r="K1264" s="68" t="s">
        <v>7566</v>
      </c>
    </row>
    <row r="1265" spans="1:11">
      <c r="A1265" s="73"/>
      <c r="B1265" s="73"/>
      <c r="C1265" s="73" t="s">
        <v>2269</v>
      </c>
      <c r="D1265" s="68" t="s">
        <v>7567</v>
      </c>
      <c r="E1265" s="68" t="s">
        <v>7568</v>
      </c>
      <c r="F1265" s="68" t="s">
        <v>7115</v>
      </c>
      <c r="G1265" s="68" t="s">
        <v>7542</v>
      </c>
      <c r="H1265" s="68" t="s">
        <v>7569</v>
      </c>
      <c r="I1265" s="77" t="s">
        <v>9</v>
      </c>
      <c r="J1265" s="68" t="s">
        <v>7570</v>
      </c>
      <c r="K1265" s="68" t="s">
        <v>7571</v>
      </c>
    </row>
    <row r="1266" spans="1:11">
      <c r="A1266" s="73"/>
      <c r="B1266" s="73"/>
      <c r="C1266" s="73"/>
      <c r="D1266" s="68" t="s">
        <v>7572</v>
      </c>
      <c r="E1266" s="68" t="s">
        <v>7573</v>
      </c>
      <c r="F1266" s="68" t="s">
        <v>7128</v>
      </c>
      <c r="G1266" s="68" t="s">
        <v>7574</v>
      </c>
      <c r="H1266" s="68" t="s">
        <v>7575</v>
      </c>
      <c r="I1266" s="78" t="s">
        <v>3103</v>
      </c>
      <c r="J1266" s="68" t="s">
        <v>7576</v>
      </c>
      <c r="K1266" s="68" t="s">
        <v>7577</v>
      </c>
    </row>
    <row r="1267" spans="1:11">
      <c r="A1267" s="73"/>
      <c r="B1267" s="73"/>
      <c r="C1267" s="73"/>
      <c r="D1267" s="68" t="s">
        <v>7578</v>
      </c>
      <c r="E1267" s="68" t="s">
        <v>7579</v>
      </c>
      <c r="F1267" s="68" t="s">
        <v>7115</v>
      </c>
      <c r="G1267" s="68" t="s">
        <v>7580</v>
      </c>
      <c r="H1267" s="68" t="s">
        <v>7581</v>
      </c>
      <c r="I1267" s="78" t="s">
        <v>3103</v>
      </c>
      <c r="J1267" s="68" t="s">
        <v>7582</v>
      </c>
      <c r="K1267" s="68" t="s">
        <v>7583</v>
      </c>
    </row>
    <row r="1268" spans="1:11">
      <c r="A1268" s="73"/>
      <c r="B1268" s="73"/>
      <c r="C1268" s="73"/>
      <c r="D1268" s="68" t="s">
        <v>7584</v>
      </c>
      <c r="E1268" s="68" t="s">
        <v>7585</v>
      </c>
      <c r="F1268" s="68" t="s">
        <v>7115</v>
      </c>
      <c r="G1268" s="68" t="s">
        <v>7586</v>
      </c>
      <c r="H1268" s="68" t="s">
        <v>7587</v>
      </c>
      <c r="I1268" s="78" t="s">
        <v>3103</v>
      </c>
      <c r="J1268" s="68" t="s">
        <v>7588</v>
      </c>
      <c r="K1268" s="68" t="s">
        <v>7589</v>
      </c>
    </row>
    <row r="1269" spans="1:11">
      <c r="A1269" s="73"/>
      <c r="B1269" s="73"/>
      <c r="C1269" s="73"/>
      <c r="D1269" s="68" t="s">
        <v>7590</v>
      </c>
      <c r="E1269" s="68" t="s">
        <v>7591</v>
      </c>
      <c r="F1269" s="68" t="s">
        <v>7115</v>
      </c>
      <c r="G1269" s="68" t="s">
        <v>7592</v>
      </c>
      <c r="H1269" s="68" t="s">
        <v>7593</v>
      </c>
      <c r="I1269" s="78" t="s">
        <v>3103</v>
      </c>
      <c r="J1269" s="68" t="s">
        <v>7594</v>
      </c>
      <c r="K1269" s="68" t="s">
        <v>7595</v>
      </c>
    </row>
    <row r="1270" spans="1:11">
      <c r="A1270" s="73"/>
      <c r="B1270" s="73"/>
      <c r="C1270" s="73" t="s">
        <v>2270</v>
      </c>
      <c r="D1270" s="68" t="s">
        <v>7596</v>
      </c>
      <c r="E1270" s="68" t="s">
        <v>7597</v>
      </c>
      <c r="F1270" s="68" t="s">
        <v>28</v>
      </c>
      <c r="G1270" s="68" t="s">
        <v>7596</v>
      </c>
      <c r="H1270" s="68" t="s">
        <v>7598</v>
      </c>
      <c r="I1270" s="77" t="s">
        <v>9</v>
      </c>
      <c r="J1270" s="68" t="s">
        <v>7599</v>
      </c>
      <c r="K1270" s="68" t="s">
        <v>7600</v>
      </c>
    </row>
    <row r="1271" spans="1:11">
      <c r="A1271" s="73"/>
      <c r="B1271" s="73"/>
      <c r="C1271" s="73"/>
      <c r="D1271" s="68" t="s">
        <v>7601</v>
      </c>
      <c r="E1271" s="68" t="s">
        <v>7602</v>
      </c>
      <c r="F1271" s="68" t="s">
        <v>28</v>
      </c>
      <c r="G1271" s="68" t="s">
        <v>7603</v>
      </c>
      <c r="H1271" s="68" t="s">
        <v>7604</v>
      </c>
      <c r="I1271" s="77" t="s">
        <v>9</v>
      </c>
      <c r="J1271" s="68" t="s">
        <v>3104</v>
      </c>
      <c r="K1271" s="68" t="s">
        <v>7605</v>
      </c>
    </row>
    <row r="1272" spans="1:11">
      <c r="A1272" s="73"/>
      <c r="B1272" s="73"/>
      <c r="C1272" s="73"/>
      <c r="D1272" s="68" t="s">
        <v>7606</v>
      </c>
      <c r="E1272" s="68" t="s">
        <v>7607</v>
      </c>
      <c r="F1272" s="68" t="s">
        <v>7128</v>
      </c>
      <c r="G1272" s="68" t="s">
        <v>7608</v>
      </c>
      <c r="H1272" s="68" t="s">
        <v>7609</v>
      </c>
      <c r="I1272" s="78" t="s">
        <v>3103</v>
      </c>
      <c r="J1272" s="68" t="s">
        <v>7610</v>
      </c>
      <c r="K1272" s="68" t="s">
        <v>7611</v>
      </c>
    </row>
    <row r="1273" spans="1:11">
      <c r="A1273" s="73"/>
      <c r="B1273" s="73"/>
      <c r="C1273" s="73"/>
      <c r="D1273" s="68" t="s">
        <v>1821</v>
      </c>
      <c r="E1273" s="68" t="s">
        <v>7612</v>
      </c>
      <c r="F1273" s="68" t="s">
        <v>7115</v>
      </c>
      <c r="G1273" s="68" t="s">
        <v>7613</v>
      </c>
      <c r="H1273" s="68" t="s">
        <v>7614</v>
      </c>
      <c r="I1273" s="78" t="s">
        <v>3103</v>
      </c>
      <c r="J1273" s="68" t="s">
        <v>7615</v>
      </c>
      <c r="K1273" s="68" t="s">
        <v>7616</v>
      </c>
    </row>
    <row r="1274" spans="1:11">
      <c r="A1274" s="73"/>
      <c r="B1274" s="73"/>
      <c r="C1274" s="73"/>
      <c r="D1274" s="68" t="s">
        <v>7617</v>
      </c>
      <c r="E1274" s="68" t="s">
        <v>7618</v>
      </c>
      <c r="F1274" s="68" t="s">
        <v>7115</v>
      </c>
      <c r="G1274" s="68" t="s">
        <v>7619</v>
      </c>
      <c r="H1274" s="68" t="s">
        <v>7290</v>
      </c>
      <c r="I1274" s="78" t="s">
        <v>3103</v>
      </c>
      <c r="J1274" s="68" t="s">
        <v>7620</v>
      </c>
      <c r="K1274" s="68" t="s">
        <v>7621</v>
      </c>
    </row>
    <row r="1275" spans="1:11">
      <c r="A1275" s="73"/>
      <c r="B1275" s="73"/>
      <c r="C1275" s="73" t="s">
        <v>2271</v>
      </c>
      <c r="D1275" s="68" t="s">
        <v>7622</v>
      </c>
      <c r="E1275" s="68" t="s">
        <v>7623</v>
      </c>
      <c r="F1275" s="68" t="s">
        <v>7115</v>
      </c>
      <c r="G1275" s="68" t="s">
        <v>7624</v>
      </c>
      <c r="H1275" s="68" t="s">
        <v>7625</v>
      </c>
      <c r="I1275" s="77" t="s">
        <v>9</v>
      </c>
      <c r="J1275" s="68" t="s">
        <v>7626</v>
      </c>
      <c r="K1275" s="68" t="s">
        <v>7627</v>
      </c>
    </row>
    <row r="1276" spans="1:11">
      <c r="A1276" s="73"/>
      <c r="B1276" s="73"/>
      <c r="C1276" s="73"/>
      <c r="D1276" s="68" t="s">
        <v>7628</v>
      </c>
      <c r="E1276" s="68" t="s">
        <v>7629</v>
      </c>
      <c r="F1276" s="68" t="s">
        <v>7128</v>
      </c>
      <c r="G1276" s="68" t="s">
        <v>7630</v>
      </c>
      <c r="H1276" s="68" t="s">
        <v>7631</v>
      </c>
      <c r="I1276" s="78" t="s">
        <v>3103</v>
      </c>
      <c r="J1276" s="68" t="s">
        <v>7632</v>
      </c>
      <c r="K1276" s="68" t="s">
        <v>7633</v>
      </c>
    </row>
    <row r="1277" spans="1:11">
      <c r="A1277" s="73"/>
      <c r="B1277" s="73"/>
      <c r="C1277" s="73"/>
      <c r="D1277" s="68" t="s">
        <v>1888</v>
      </c>
      <c r="E1277" s="68" t="s">
        <v>7634</v>
      </c>
      <c r="F1277" s="68" t="s">
        <v>7115</v>
      </c>
      <c r="G1277" s="68" t="s">
        <v>7635</v>
      </c>
      <c r="H1277" s="68" t="s">
        <v>7636</v>
      </c>
      <c r="I1277" s="78" t="s">
        <v>3103</v>
      </c>
      <c r="J1277" s="68" t="s">
        <v>7637</v>
      </c>
      <c r="K1277" s="68" t="s">
        <v>7638</v>
      </c>
    </row>
    <row r="1278" spans="1:11">
      <c r="A1278" s="73"/>
      <c r="B1278" s="73"/>
      <c r="C1278" s="73"/>
      <c r="D1278" s="68" t="s">
        <v>7639</v>
      </c>
      <c r="E1278" s="68" t="s">
        <v>7640</v>
      </c>
      <c r="F1278" s="68" t="s">
        <v>7115</v>
      </c>
      <c r="G1278" s="68" t="s">
        <v>7641</v>
      </c>
      <c r="H1278" s="68" t="s">
        <v>7642</v>
      </c>
      <c r="I1278" s="77" t="s">
        <v>3103</v>
      </c>
      <c r="J1278" s="68" t="s">
        <v>7643</v>
      </c>
      <c r="K1278" s="68" t="s">
        <v>7644</v>
      </c>
    </row>
    <row r="1279" spans="1:11">
      <c r="A1279" s="73"/>
      <c r="B1279" s="73"/>
      <c r="C1279" s="73"/>
      <c r="D1279" s="68" t="s">
        <v>7645</v>
      </c>
      <c r="E1279" s="68" t="s">
        <v>7646</v>
      </c>
      <c r="F1279" s="68" t="s">
        <v>7115</v>
      </c>
      <c r="G1279" s="68" t="s">
        <v>2954</v>
      </c>
      <c r="H1279" s="68" t="s">
        <v>7647</v>
      </c>
      <c r="I1279" s="78" t="s">
        <v>3103</v>
      </c>
      <c r="J1279" s="68" t="s">
        <v>7648</v>
      </c>
      <c r="K1279" s="68" t="s">
        <v>7649</v>
      </c>
    </row>
    <row r="1280" spans="1:11">
      <c r="A1280" s="73"/>
      <c r="B1280" s="73"/>
      <c r="C1280" s="74" t="s">
        <v>7105</v>
      </c>
      <c r="D1280" s="68" t="s">
        <v>7650</v>
      </c>
      <c r="E1280" s="68" t="s">
        <v>7651</v>
      </c>
      <c r="F1280" s="68" t="s">
        <v>28</v>
      </c>
      <c r="G1280" s="68" t="s">
        <v>7652</v>
      </c>
      <c r="H1280" s="68" t="s">
        <v>7653</v>
      </c>
      <c r="I1280" s="77" t="s">
        <v>9</v>
      </c>
      <c r="J1280" s="68" t="s">
        <v>7654</v>
      </c>
      <c r="K1280" s="68" t="s">
        <v>7655</v>
      </c>
    </row>
    <row r="1281" spans="1:11">
      <c r="A1281" s="73"/>
      <c r="B1281" s="73"/>
      <c r="C1281" s="74"/>
      <c r="D1281" s="68" t="s">
        <v>7656</v>
      </c>
      <c r="E1281" s="68" t="s">
        <v>7657</v>
      </c>
      <c r="F1281" s="68" t="s">
        <v>7115</v>
      </c>
      <c r="G1281" s="68" t="s">
        <v>7658</v>
      </c>
      <c r="H1281" s="68" t="s">
        <v>7659</v>
      </c>
      <c r="I1281" s="77" t="s">
        <v>9</v>
      </c>
      <c r="J1281" s="68" t="s">
        <v>7660</v>
      </c>
      <c r="K1281" s="68" t="s">
        <v>7661</v>
      </c>
    </row>
    <row r="1282" spans="1:11">
      <c r="A1282" s="73"/>
      <c r="B1282" s="73"/>
      <c r="C1282" s="74"/>
      <c r="D1282" s="68" t="s">
        <v>7662</v>
      </c>
      <c r="E1282" s="68" t="s">
        <v>7663</v>
      </c>
      <c r="F1282" s="68" t="s">
        <v>7115</v>
      </c>
      <c r="G1282" s="68" t="s">
        <v>7664</v>
      </c>
      <c r="H1282" s="68" t="s">
        <v>7665</v>
      </c>
      <c r="I1282" s="78" t="s">
        <v>3103</v>
      </c>
      <c r="J1282" s="68" t="s">
        <v>7666</v>
      </c>
      <c r="K1282" s="68" t="s">
        <v>7667</v>
      </c>
    </row>
    <row r="1283" spans="1:11">
      <c r="A1283" s="73"/>
      <c r="B1283" s="73"/>
      <c r="C1283" s="74"/>
      <c r="D1283" s="68" t="s">
        <v>7668</v>
      </c>
      <c r="E1283" s="68" t="s">
        <v>7669</v>
      </c>
      <c r="F1283" s="68" t="s">
        <v>7115</v>
      </c>
      <c r="G1283" s="68" t="s">
        <v>7670</v>
      </c>
      <c r="H1283" s="68" t="s">
        <v>7671</v>
      </c>
      <c r="I1283" s="77" t="s">
        <v>9</v>
      </c>
      <c r="J1283" s="68" t="s">
        <v>7672</v>
      </c>
      <c r="K1283" s="68" t="s">
        <v>7673</v>
      </c>
    </row>
    <row r="1284" spans="1:11">
      <c r="A1284" s="73"/>
      <c r="B1284" s="73"/>
      <c r="C1284" s="74"/>
      <c r="D1284" s="68" t="s">
        <v>7674</v>
      </c>
      <c r="E1284" s="68" t="s">
        <v>7675</v>
      </c>
      <c r="F1284" s="68" t="s">
        <v>7128</v>
      </c>
      <c r="G1284" s="68" t="s">
        <v>7676</v>
      </c>
      <c r="H1284" s="68" t="s">
        <v>7677</v>
      </c>
      <c r="I1284" s="78" t="s">
        <v>3103</v>
      </c>
      <c r="J1284" s="68" t="s">
        <v>7678</v>
      </c>
      <c r="K1284" s="68" t="s">
        <v>7679</v>
      </c>
    </row>
    <row r="1285" spans="1:11">
      <c r="A1285" s="73"/>
      <c r="B1285" s="73" t="s">
        <v>2248</v>
      </c>
      <c r="C1285" s="73" t="s">
        <v>2272</v>
      </c>
      <c r="D1285" s="68" t="s">
        <v>7680</v>
      </c>
      <c r="E1285" s="68" t="s">
        <v>7681</v>
      </c>
      <c r="F1285" s="68" t="s">
        <v>28</v>
      </c>
      <c r="G1285" s="68" t="s">
        <v>7397</v>
      </c>
      <c r="H1285" s="68" t="s">
        <v>7682</v>
      </c>
      <c r="I1285" s="78" t="s">
        <v>3103</v>
      </c>
      <c r="J1285" s="68" t="s">
        <v>7683</v>
      </c>
      <c r="K1285" s="68" t="s">
        <v>7684</v>
      </c>
    </row>
    <row r="1286" spans="1:11">
      <c r="A1286" s="73"/>
      <c r="B1286" s="73"/>
      <c r="C1286" s="73"/>
      <c r="D1286" s="68" t="s">
        <v>7685</v>
      </c>
      <c r="E1286" s="68" t="s">
        <v>7686</v>
      </c>
      <c r="F1286" s="68" t="s">
        <v>7115</v>
      </c>
      <c r="G1286" s="68" t="s">
        <v>7413</v>
      </c>
      <c r="H1286" s="68" t="s">
        <v>7687</v>
      </c>
      <c r="I1286" s="78" t="s">
        <v>3103</v>
      </c>
      <c r="J1286" s="68" t="s">
        <v>7688</v>
      </c>
      <c r="K1286" s="68" t="s">
        <v>7689</v>
      </c>
    </row>
    <row r="1287" spans="1:11">
      <c r="A1287" s="73"/>
      <c r="B1287" s="73"/>
      <c r="C1287" s="73"/>
      <c r="D1287" s="68" t="s">
        <v>7690</v>
      </c>
      <c r="E1287" s="68" t="s">
        <v>7691</v>
      </c>
      <c r="F1287" s="68" t="s">
        <v>7128</v>
      </c>
      <c r="G1287" s="68" t="s">
        <v>7692</v>
      </c>
      <c r="H1287" s="68" t="s">
        <v>7311</v>
      </c>
      <c r="I1287" s="78" t="s">
        <v>3103</v>
      </c>
      <c r="J1287" s="68" t="s">
        <v>7693</v>
      </c>
      <c r="K1287" s="68" t="s">
        <v>7694</v>
      </c>
    </row>
    <row r="1288" spans="1:11">
      <c r="A1288" s="73"/>
      <c r="B1288" s="73"/>
      <c r="C1288" s="73"/>
      <c r="D1288" s="68" t="s">
        <v>7695</v>
      </c>
      <c r="E1288" s="68" t="s">
        <v>7696</v>
      </c>
      <c r="F1288" s="68" t="s">
        <v>7115</v>
      </c>
      <c r="G1288" s="68" t="s">
        <v>7697</v>
      </c>
      <c r="H1288" s="68" t="s">
        <v>7698</v>
      </c>
      <c r="I1288" s="78" t="s">
        <v>3103</v>
      </c>
      <c r="J1288" s="68" t="s">
        <v>7699</v>
      </c>
      <c r="K1288" s="68" t="s">
        <v>7700</v>
      </c>
    </row>
    <row r="1289" spans="1:11">
      <c r="A1289" s="73"/>
      <c r="B1289" s="73"/>
      <c r="C1289" s="73"/>
      <c r="D1289" s="68" t="s">
        <v>7701</v>
      </c>
      <c r="E1289" s="68" t="s">
        <v>7702</v>
      </c>
      <c r="F1289" s="68" t="s">
        <v>7128</v>
      </c>
      <c r="G1289" s="68" t="s">
        <v>7703</v>
      </c>
      <c r="H1289" s="68" t="s">
        <v>7704</v>
      </c>
      <c r="I1289" s="78" t="s">
        <v>3103</v>
      </c>
      <c r="J1289" s="68" t="s">
        <v>7705</v>
      </c>
      <c r="K1289" s="68" t="s">
        <v>7706</v>
      </c>
    </row>
    <row r="1290" spans="1:11">
      <c r="A1290" s="73"/>
      <c r="B1290" s="73"/>
      <c r="C1290" s="73" t="s">
        <v>2273</v>
      </c>
      <c r="D1290" s="68" t="s">
        <v>7707</v>
      </c>
      <c r="E1290" s="68" t="s">
        <v>7227</v>
      </c>
      <c r="F1290" s="68" t="s">
        <v>28</v>
      </c>
      <c r="G1290" s="68" t="s">
        <v>7708</v>
      </c>
      <c r="H1290" s="68" t="s">
        <v>7709</v>
      </c>
      <c r="I1290" s="78" t="s">
        <v>3103</v>
      </c>
      <c r="J1290" s="68" t="s">
        <v>7710</v>
      </c>
      <c r="K1290" s="68" t="s">
        <v>7711</v>
      </c>
    </row>
    <row r="1291" spans="1:11">
      <c r="A1291" s="73"/>
      <c r="B1291" s="73"/>
      <c r="C1291" s="73"/>
      <c r="D1291" s="68" t="s">
        <v>7712</v>
      </c>
      <c r="E1291" s="68" t="s">
        <v>7713</v>
      </c>
      <c r="F1291" s="68" t="s">
        <v>7115</v>
      </c>
      <c r="G1291" s="68" t="s">
        <v>7714</v>
      </c>
      <c r="H1291" s="68" t="s">
        <v>7715</v>
      </c>
      <c r="I1291" s="77" t="s">
        <v>9</v>
      </c>
      <c r="J1291" s="68" t="s">
        <v>7716</v>
      </c>
      <c r="K1291" s="68" t="s">
        <v>7717</v>
      </c>
    </row>
    <row r="1292" spans="1:11">
      <c r="A1292" s="73"/>
      <c r="B1292" s="73"/>
      <c r="C1292" s="73"/>
      <c r="D1292" s="68" t="s">
        <v>1821</v>
      </c>
      <c r="E1292" s="68" t="s">
        <v>7718</v>
      </c>
      <c r="F1292" s="68" t="s">
        <v>7115</v>
      </c>
      <c r="G1292" s="68" t="s">
        <v>7719</v>
      </c>
      <c r="H1292" s="68" t="s">
        <v>7720</v>
      </c>
      <c r="I1292" s="78" t="s">
        <v>3103</v>
      </c>
      <c r="J1292" s="68" t="s">
        <v>7721</v>
      </c>
      <c r="K1292" s="68" t="s">
        <v>7722</v>
      </c>
    </row>
    <row r="1293" spans="1:11">
      <c r="A1293" s="73"/>
      <c r="B1293" s="73"/>
      <c r="C1293" s="73"/>
      <c r="D1293" s="68" t="s">
        <v>7723</v>
      </c>
      <c r="E1293" s="68" t="s">
        <v>7724</v>
      </c>
      <c r="F1293" s="68" t="s">
        <v>7115</v>
      </c>
      <c r="G1293" s="68" t="s">
        <v>7725</v>
      </c>
      <c r="H1293" s="68" t="s">
        <v>7726</v>
      </c>
      <c r="I1293" s="78" t="s">
        <v>3103</v>
      </c>
      <c r="J1293" s="68" t="s">
        <v>7727</v>
      </c>
      <c r="K1293" s="68" t="s">
        <v>7728</v>
      </c>
    </row>
    <row r="1294" spans="1:11">
      <c r="A1294" s="73"/>
      <c r="B1294" s="73"/>
      <c r="C1294" s="73"/>
      <c r="D1294" s="68" t="s">
        <v>7729</v>
      </c>
      <c r="E1294" s="68" t="s">
        <v>7730</v>
      </c>
      <c r="F1294" s="68" t="s">
        <v>7115</v>
      </c>
      <c r="G1294" s="68" t="s">
        <v>7731</v>
      </c>
      <c r="H1294" s="68" t="s">
        <v>7732</v>
      </c>
      <c r="I1294" s="78" t="s">
        <v>3103</v>
      </c>
      <c r="J1294" s="68" t="s">
        <v>7733</v>
      </c>
      <c r="K1294" s="68" t="s">
        <v>7734</v>
      </c>
    </row>
    <row r="1295" spans="1:11">
      <c r="A1295" s="73"/>
      <c r="B1295" s="73"/>
      <c r="C1295" s="73" t="s">
        <v>2274</v>
      </c>
      <c r="D1295" s="68" t="s">
        <v>7735</v>
      </c>
      <c r="E1295" s="68" t="s">
        <v>7736</v>
      </c>
      <c r="F1295" s="68" t="s">
        <v>7115</v>
      </c>
      <c r="G1295" s="68" t="s">
        <v>7283</v>
      </c>
      <c r="H1295" s="68" t="s">
        <v>7737</v>
      </c>
      <c r="I1295" s="78" t="s">
        <v>3103</v>
      </c>
      <c r="J1295" s="68" t="s">
        <v>7229</v>
      </c>
      <c r="K1295" s="68" t="s">
        <v>7738</v>
      </c>
    </row>
    <row r="1296" spans="1:11">
      <c r="A1296" s="73"/>
      <c r="B1296" s="73"/>
      <c r="C1296" s="73"/>
      <c r="D1296" s="68" t="s">
        <v>7739</v>
      </c>
      <c r="E1296" s="68" t="s">
        <v>7740</v>
      </c>
      <c r="F1296" s="68" t="s">
        <v>7115</v>
      </c>
      <c r="G1296" s="68" t="s">
        <v>7741</v>
      </c>
      <c r="H1296" s="68" t="s">
        <v>7742</v>
      </c>
      <c r="I1296" s="78" t="s">
        <v>3103</v>
      </c>
      <c r="J1296" s="68" t="s">
        <v>7743</v>
      </c>
      <c r="K1296" s="68" t="s">
        <v>7744</v>
      </c>
    </row>
    <row r="1297" spans="1:11">
      <c r="A1297" s="73"/>
      <c r="B1297" s="73"/>
      <c r="C1297" s="73"/>
      <c r="D1297" s="68" t="s">
        <v>7745</v>
      </c>
      <c r="E1297" s="68" t="s">
        <v>7746</v>
      </c>
      <c r="F1297" s="68" t="s">
        <v>7128</v>
      </c>
      <c r="G1297" s="68" t="s">
        <v>36</v>
      </c>
      <c r="H1297" s="68" t="s">
        <v>7747</v>
      </c>
      <c r="I1297" s="78" t="s">
        <v>3103</v>
      </c>
      <c r="J1297" s="68" t="s">
        <v>7560</v>
      </c>
      <c r="K1297" s="68" t="s">
        <v>7748</v>
      </c>
    </row>
    <row r="1298" spans="1:11">
      <c r="A1298" s="73"/>
      <c r="B1298" s="73"/>
      <c r="C1298" s="73"/>
      <c r="D1298" s="68" t="s">
        <v>7749</v>
      </c>
      <c r="E1298" s="68" t="s">
        <v>7750</v>
      </c>
      <c r="F1298" s="68" t="s">
        <v>7115</v>
      </c>
      <c r="G1298" s="68" t="s">
        <v>7751</v>
      </c>
      <c r="H1298" s="68" t="s">
        <v>7752</v>
      </c>
      <c r="I1298" s="79" t="s">
        <v>7753</v>
      </c>
      <c r="J1298" s="68" t="s">
        <v>26</v>
      </c>
      <c r="K1298" s="68" t="s">
        <v>7754</v>
      </c>
    </row>
    <row r="1299" spans="1:11">
      <c r="A1299" s="73"/>
      <c r="B1299" s="73"/>
      <c r="C1299" s="73"/>
      <c r="D1299" s="68" t="s">
        <v>7755</v>
      </c>
      <c r="E1299" s="68" t="s">
        <v>7756</v>
      </c>
      <c r="F1299" s="68" t="s">
        <v>7115</v>
      </c>
      <c r="G1299" s="68" t="s">
        <v>7757</v>
      </c>
      <c r="H1299" s="68" t="s">
        <v>7758</v>
      </c>
      <c r="I1299" s="78" t="s">
        <v>3103</v>
      </c>
      <c r="J1299" s="68" t="s">
        <v>7759</v>
      </c>
      <c r="K1299" s="68" t="s">
        <v>7760</v>
      </c>
    </row>
    <row r="1300" spans="1:11">
      <c r="A1300" s="73"/>
      <c r="B1300" s="73"/>
      <c r="C1300" s="73" t="s">
        <v>2275</v>
      </c>
      <c r="D1300" s="68" t="s">
        <v>7761</v>
      </c>
      <c r="E1300" s="68" t="s">
        <v>7762</v>
      </c>
      <c r="F1300" s="68" t="s">
        <v>7128</v>
      </c>
      <c r="G1300" s="68" t="s">
        <v>7763</v>
      </c>
      <c r="H1300" s="68" t="s">
        <v>7764</v>
      </c>
      <c r="I1300" s="77" t="s">
        <v>9</v>
      </c>
      <c r="J1300" s="68" t="s">
        <v>7765</v>
      </c>
      <c r="K1300" s="68" t="s">
        <v>7766</v>
      </c>
    </row>
    <row r="1301" spans="1:11">
      <c r="A1301" s="73"/>
      <c r="B1301" s="73"/>
      <c r="C1301" s="73"/>
      <c r="D1301" s="68" t="s">
        <v>7767</v>
      </c>
      <c r="E1301" s="68" t="s">
        <v>7768</v>
      </c>
      <c r="F1301" s="68" t="s">
        <v>7115</v>
      </c>
      <c r="G1301" s="68" t="s">
        <v>7769</v>
      </c>
      <c r="H1301" s="68" t="s">
        <v>7770</v>
      </c>
      <c r="I1301" s="78" t="s">
        <v>3103</v>
      </c>
      <c r="J1301" s="68" t="s">
        <v>7771</v>
      </c>
      <c r="K1301" s="68" t="s">
        <v>7772</v>
      </c>
    </row>
    <row r="1302" spans="1:11">
      <c r="A1302" s="73"/>
      <c r="B1302" s="73"/>
      <c r="C1302" s="73"/>
      <c r="D1302" s="68" t="s">
        <v>7773</v>
      </c>
      <c r="E1302" s="68" t="s">
        <v>7774</v>
      </c>
      <c r="F1302" s="68" t="s">
        <v>7115</v>
      </c>
      <c r="G1302" s="68" t="s">
        <v>7775</v>
      </c>
      <c r="H1302" s="68" t="s">
        <v>7776</v>
      </c>
      <c r="I1302" s="78" t="s">
        <v>3103</v>
      </c>
      <c r="J1302" s="68" t="s">
        <v>7777</v>
      </c>
      <c r="K1302" s="68" t="s">
        <v>7778</v>
      </c>
    </row>
    <row r="1303" spans="1:11">
      <c r="A1303" s="73"/>
      <c r="B1303" s="73"/>
      <c r="C1303" s="73"/>
      <c r="D1303" s="68" t="s">
        <v>7779</v>
      </c>
      <c r="E1303" s="68" t="s">
        <v>7780</v>
      </c>
      <c r="F1303" s="68" t="s">
        <v>7115</v>
      </c>
      <c r="G1303" s="68" t="s">
        <v>7239</v>
      </c>
      <c r="H1303" s="68" t="s">
        <v>7781</v>
      </c>
      <c r="I1303" s="77" t="s">
        <v>9</v>
      </c>
      <c r="J1303" s="68" t="s">
        <v>7782</v>
      </c>
      <c r="K1303" s="68" t="s">
        <v>7783</v>
      </c>
    </row>
    <row r="1304" spans="1:11">
      <c r="A1304" s="73"/>
      <c r="B1304" s="73"/>
      <c r="C1304" s="73"/>
      <c r="D1304" s="68" t="s">
        <v>7784</v>
      </c>
      <c r="E1304" s="68" t="s">
        <v>7785</v>
      </c>
      <c r="F1304" s="68" t="s">
        <v>7115</v>
      </c>
      <c r="G1304" s="68" t="s">
        <v>7385</v>
      </c>
      <c r="H1304" s="68" t="s">
        <v>7786</v>
      </c>
      <c r="I1304" s="78" t="s">
        <v>3103</v>
      </c>
      <c r="J1304" s="68" t="s">
        <v>7787</v>
      </c>
      <c r="K1304" s="68" t="s">
        <v>7788</v>
      </c>
    </row>
    <row r="1305" spans="1:11">
      <c r="A1305" s="73"/>
      <c r="B1305" s="73"/>
      <c r="C1305" s="73" t="s">
        <v>2276</v>
      </c>
      <c r="D1305" s="68" t="s">
        <v>7789</v>
      </c>
      <c r="E1305" s="68" t="s">
        <v>7790</v>
      </c>
      <c r="F1305" s="68" t="s">
        <v>7115</v>
      </c>
      <c r="G1305" s="68" t="s">
        <v>7791</v>
      </c>
      <c r="H1305" s="68" t="s">
        <v>7792</v>
      </c>
      <c r="I1305" s="78" t="s">
        <v>3103</v>
      </c>
      <c r="J1305" s="68" t="s">
        <v>7793</v>
      </c>
      <c r="K1305" s="68" t="s">
        <v>7794</v>
      </c>
    </row>
    <row r="1306" spans="1:11">
      <c r="A1306" s="73"/>
      <c r="B1306" s="73"/>
      <c r="C1306" s="73"/>
      <c r="D1306" s="68" t="s">
        <v>7795</v>
      </c>
      <c r="E1306" s="68" t="s">
        <v>7796</v>
      </c>
      <c r="F1306" s="68" t="s">
        <v>7128</v>
      </c>
      <c r="G1306" s="68" t="s">
        <v>7797</v>
      </c>
      <c r="H1306" s="68" t="s">
        <v>7798</v>
      </c>
      <c r="I1306" s="78" t="s">
        <v>3103</v>
      </c>
      <c r="J1306" s="68" t="s">
        <v>7799</v>
      </c>
      <c r="K1306" s="68" t="s">
        <v>7800</v>
      </c>
    </row>
    <row r="1307" spans="1:11">
      <c r="A1307" s="73"/>
      <c r="B1307" s="73"/>
      <c r="C1307" s="73"/>
      <c r="D1307" s="68" t="s">
        <v>7801</v>
      </c>
      <c r="E1307" s="68" t="s">
        <v>7802</v>
      </c>
      <c r="F1307" s="68" t="s">
        <v>7115</v>
      </c>
      <c r="G1307" s="68" t="s">
        <v>7803</v>
      </c>
      <c r="H1307" s="68" t="s">
        <v>7804</v>
      </c>
      <c r="I1307" s="78" t="s">
        <v>3103</v>
      </c>
      <c r="J1307" s="68" t="s">
        <v>7805</v>
      </c>
      <c r="K1307" s="68" t="s">
        <v>7806</v>
      </c>
    </row>
    <row r="1308" spans="1:11">
      <c r="A1308" s="73"/>
      <c r="B1308" s="73"/>
      <c r="C1308" s="73"/>
      <c r="D1308" s="68" t="s">
        <v>7807</v>
      </c>
      <c r="E1308" s="68" t="s">
        <v>7808</v>
      </c>
      <c r="F1308" s="68" t="s">
        <v>7115</v>
      </c>
      <c r="G1308" s="68" t="s">
        <v>7731</v>
      </c>
      <c r="H1308" s="68" t="s">
        <v>7809</v>
      </c>
      <c r="I1308" s="78" t="s">
        <v>3103</v>
      </c>
      <c r="J1308" s="68" t="s">
        <v>7810</v>
      </c>
      <c r="K1308" s="68" t="s">
        <v>7811</v>
      </c>
    </row>
    <row r="1309" spans="1:11">
      <c r="A1309" s="73"/>
      <c r="B1309" s="73"/>
      <c r="C1309" s="73"/>
      <c r="D1309" s="68" t="s">
        <v>7812</v>
      </c>
      <c r="E1309" s="68" t="s">
        <v>7813</v>
      </c>
      <c r="F1309" s="68" t="s">
        <v>7128</v>
      </c>
      <c r="G1309" s="68" t="s">
        <v>7814</v>
      </c>
      <c r="H1309" s="68" t="s">
        <v>7815</v>
      </c>
      <c r="I1309" s="78" t="s">
        <v>3103</v>
      </c>
      <c r="J1309" s="68" t="s">
        <v>7816</v>
      </c>
      <c r="K1309" s="68" t="s">
        <v>7817</v>
      </c>
    </row>
    <row r="1310" spans="1:11">
      <c r="A1310" s="73"/>
      <c r="B1310" s="73" t="s">
        <v>2249</v>
      </c>
      <c r="C1310" s="73" t="s">
        <v>2277</v>
      </c>
      <c r="D1310" s="68" t="s">
        <v>7818</v>
      </c>
      <c r="E1310" s="68" t="s">
        <v>7819</v>
      </c>
      <c r="F1310" s="68" t="s">
        <v>28</v>
      </c>
      <c r="G1310" s="68" t="s">
        <v>7820</v>
      </c>
      <c r="H1310" s="68" t="s">
        <v>7821</v>
      </c>
      <c r="I1310" s="78" t="s">
        <v>3103</v>
      </c>
      <c r="J1310" s="68" t="s">
        <v>7822</v>
      </c>
      <c r="K1310" s="68" t="s">
        <v>7823</v>
      </c>
    </row>
    <row r="1311" spans="1:11">
      <c r="A1311" s="73"/>
      <c r="B1311" s="73"/>
      <c r="C1311" s="73"/>
      <c r="D1311" s="68" t="s">
        <v>7824</v>
      </c>
      <c r="E1311" s="68" t="s">
        <v>7825</v>
      </c>
      <c r="F1311" s="68" t="s">
        <v>7115</v>
      </c>
      <c r="G1311" s="68" t="s">
        <v>7826</v>
      </c>
      <c r="H1311" s="68" t="s">
        <v>7827</v>
      </c>
      <c r="I1311" s="78" t="s">
        <v>3103</v>
      </c>
      <c r="J1311" s="68" t="s">
        <v>7828</v>
      </c>
      <c r="K1311" s="68" t="s">
        <v>7829</v>
      </c>
    </row>
    <row r="1312" spans="1:11">
      <c r="A1312" s="73"/>
      <c r="B1312" s="73"/>
      <c r="C1312" s="73"/>
      <c r="D1312" s="68" t="s">
        <v>7830</v>
      </c>
      <c r="E1312" s="68" t="s">
        <v>42</v>
      </c>
      <c r="F1312" s="68" t="s">
        <v>7128</v>
      </c>
      <c r="G1312" s="68" t="s">
        <v>7831</v>
      </c>
      <c r="H1312" s="68" t="s">
        <v>7832</v>
      </c>
      <c r="I1312" s="78" t="s">
        <v>3103</v>
      </c>
      <c r="J1312" s="68" t="s">
        <v>7833</v>
      </c>
      <c r="K1312" s="68" t="s">
        <v>7834</v>
      </c>
    </row>
    <row r="1313" spans="1:11">
      <c r="A1313" s="73"/>
      <c r="B1313" s="73"/>
      <c r="C1313" s="73"/>
      <c r="D1313" s="68" t="s">
        <v>1821</v>
      </c>
      <c r="E1313" s="68" t="s">
        <v>7835</v>
      </c>
      <c r="F1313" s="68" t="s">
        <v>7115</v>
      </c>
      <c r="G1313" s="68" t="s">
        <v>7836</v>
      </c>
      <c r="H1313" s="68" t="s">
        <v>7837</v>
      </c>
      <c r="I1313" s="78" t="s">
        <v>3103</v>
      </c>
      <c r="J1313" s="68" t="s">
        <v>7838</v>
      </c>
      <c r="K1313" s="68" t="s">
        <v>7839</v>
      </c>
    </row>
    <row r="1314" spans="1:11">
      <c r="A1314" s="73"/>
      <c r="B1314" s="73"/>
      <c r="C1314" s="73"/>
      <c r="D1314" s="68" t="s">
        <v>7840</v>
      </c>
      <c r="E1314" s="68" t="s">
        <v>7841</v>
      </c>
      <c r="F1314" s="68" t="s">
        <v>7128</v>
      </c>
      <c r="G1314" s="68" t="s">
        <v>7842</v>
      </c>
      <c r="H1314" s="68" t="s">
        <v>363</v>
      </c>
      <c r="I1314" s="79" t="s">
        <v>7753</v>
      </c>
      <c r="J1314" s="68" t="s">
        <v>7843</v>
      </c>
      <c r="K1314" s="68" t="s">
        <v>7844</v>
      </c>
    </row>
    <row r="1315" spans="1:11">
      <c r="A1315" s="73"/>
      <c r="B1315" s="73"/>
      <c r="C1315" s="73" t="s">
        <v>2278</v>
      </c>
      <c r="D1315" s="68" t="s">
        <v>7845</v>
      </c>
      <c r="E1315" s="68" t="s">
        <v>7846</v>
      </c>
      <c r="F1315" s="68" t="s">
        <v>7115</v>
      </c>
      <c r="G1315" s="68" t="s">
        <v>7847</v>
      </c>
      <c r="H1315" s="68" t="s">
        <v>7848</v>
      </c>
      <c r="I1315" s="77" t="s">
        <v>9</v>
      </c>
      <c r="J1315" s="68" t="s">
        <v>7465</v>
      </c>
      <c r="K1315" s="68" t="s">
        <v>7849</v>
      </c>
    </row>
    <row r="1316" spans="1:11">
      <c r="A1316" s="73"/>
      <c r="B1316" s="73"/>
      <c r="C1316" s="73"/>
      <c r="D1316" s="68" t="s">
        <v>7850</v>
      </c>
      <c r="E1316" s="68" t="s">
        <v>7851</v>
      </c>
      <c r="F1316" s="68" t="s">
        <v>7115</v>
      </c>
      <c r="G1316" s="68" t="s">
        <v>7373</v>
      </c>
      <c r="H1316" s="68" t="s">
        <v>7659</v>
      </c>
      <c r="I1316" s="77" t="s">
        <v>9</v>
      </c>
      <c r="J1316" s="68" t="s">
        <v>7852</v>
      </c>
      <c r="K1316" s="68" t="s">
        <v>7853</v>
      </c>
    </row>
    <row r="1317" spans="1:11">
      <c r="A1317" s="73"/>
      <c r="B1317" s="73"/>
      <c r="C1317" s="73"/>
      <c r="D1317" s="68" t="s">
        <v>7854</v>
      </c>
      <c r="E1317" s="68" t="s">
        <v>7855</v>
      </c>
      <c r="F1317" s="68" t="s">
        <v>7115</v>
      </c>
      <c r="G1317" s="68" t="s">
        <v>7458</v>
      </c>
      <c r="H1317" s="68" t="s">
        <v>33</v>
      </c>
      <c r="I1317" s="78" t="s">
        <v>3103</v>
      </c>
      <c r="J1317" s="68" t="s">
        <v>7856</v>
      </c>
      <c r="K1317" s="68" t="s">
        <v>7857</v>
      </c>
    </row>
    <row r="1318" spans="1:11">
      <c r="A1318" s="73"/>
      <c r="B1318" s="73"/>
      <c r="C1318" s="73"/>
      <c r="D1318" s="68" t="s">
        <v>7606</v>
      </c>
      <c r="E1318" s="68" t="s">
        <v>7858</v>
      </c>
      <c r="F1318" s="68" t="s">
        <v>7128</v>
      </c>
      <c r="G1318" s="68" t="s">
        <v>7859</v>
      </c>
      <c r="H1318" s="68" t="s">
        <v>7860</v>
      </c>
      <c r="I1318" s="78" t="s">
        <v>3103</v>
      </c>
      <c r="J1318" s="68" t="s">
        <v>7861</v>
      </c>
      <c r="K1318" s="68" t="s">
        <v>7862</v>
      </c>
    </row>
    <row r="1319" spans="1:11">
      <c r="A1319" s="73"/>
      <c r="B1319" s="73"/>
      <c r="C1319" s="73"/>
      <c r="D1319" s="68" t="s">
        <v>7863</v>
      </c>
      <c r="E1319" s="68" t="s">
        <v>7864</v>
      </c>
      <c r="F1319" s="68" t="s">
        <v>7115</v>
      </c>
      <c r="G1319" s="68" t="s">
        <v>30</v>
      </c>
      <c r="H1319" s="68" t="s">
        <v>7865</v>
      </c>
      <c r="I1319" s="78" t="s">
        <v>3103</v>
      </c>
      <c r="J1319" s="68" t="s">
        <v>7866</v>
      </c>
      <c r="K1319" s="68" t="s">
        <v>7867</v>
      </c>
    </row>
    <row r="1320" spans="1:11">
      <c r="A1320" s="73"/>
      <c r="B1320" s="73"/>
      <c r="C1320" s="73" t="s">
        <v>2279</v>
      </c>
      <c r="D1320" s="68" t="s">
        <v>7868</v>
      </c>
      <c r="E1320" s="68" t="s">
        <v>7869</v>
      </c>
      <c r="F1320" s="68" t="s">
        <v>28</v>
      </c>
      <c r="G1320" s="68" t="s">
        <v>7870</v>
      </c>
      <c r="H1320" s="68" t="s">
        <v>7871</v>
      </c>
      <c r="I1320" s="77" t="s">
        <v>9</v>
      </c>
      <c r="J1320" s="68" t="s">
        <v>7872</v>
      </c>
      <c r="K1320" s="68" t="s">
        <v>7873</v>
      </c>
    </row>
    <row r="1321" spans="1:11">
      <c r="A1321" s="73"/>
      <c r="B1321" s="73"/>
      <c r="C1321" s="73"/>
      <c r="D1321" s="68" t="s">
        <v>7874</v>
      </c>
      <c r="E1321" s="68" t="s">
        <v>7875</v>
      </c>
      <c r="F1321" s="68" t="s">
        <v>7115</v>
      </c>
      <c r="G1321" s="68" t="s">
        <v>7876</v>
      </c>
      <c r="H1321" s="68" t="s">
        <v>7877</v>
      </c>
      <c r="I1321" s="78" t="s">
        <v>3103</v>
      </c>
      <c r="J1321" s="68" t="s">
        <v>7878</v>
      </c>
      <c r="K1321" s="68" t="s">
        <v>7879</v>
      </c>
    </row>
    <row r="1322" spans="1:11">
      <c r="A1322" s="73"/>
      <c r="B1322" s="73"/>
      <c r="C1322" s="73"/>
      <c r="D1322" s="68" t="s">
        <v>7880</v>
      </c>
      <c r="E1322" s="68" t="s">
        <v>7881</v>
      </c>
      <c r="F1322" s="68" t="s">
        <v>7128</v>
      </c>
      <c r="G1322" s="68" t="s">
        <v>7882</v>
      </c>
      <c r="H1322" s="68" t="s">
        <v>7883</v>
      </c>
      <c r="I1322" s="78" t="s">
        <v>3103</v>
      </c>
      <c r="J1322" s="68" t="s">
        <v>7884</v>
      </c>
      <c r="K1322" s="68" t="s">
        <v>7885</v>
      </c>
    </row>
    <row r="1323" spans="1:11">
      <c r="A1323" s="73"/>
      <c r="B1323" s="73"/>
      <c r="C1323" s="73"/>
      <c r="D1323" s="68" t="s">
        <v>7886</v>
      </c>
      <c r="E1323" s="68" t="s">
        <v>7887</v>
      </c>
      <c r="F1323" s="68" t="s">
        <v>7115</v>
      </c>
      <c r="G1323" s="68" t="s">
        <v>32</v>
      </c>
      <c r="H1323" s="68" t="s">
        <v>7888</v>
      </c>
      <c r="I1323" s="77" t="s">
        <v>9</v>
      </c>
      <c r="J1323" s="68" t="s">
        <v>7889</v>
      </c>
      <c r="K1323" s="68" t="s">
        <v>7890</v>
      </c>
    </row>
    <row r="1324" spans="1:11">
      <c r="A1324" s="73"/>
      <c r="B1324" s="73"/>
      <c r="C1324" s="73"/>
      <c r="D1324" s="68" t="s">
        <v>7891</v>
      </c>
      <c r="E1324" s="68" t="s">
        <v>7892</v>
      </c>
      <c r="F1324" s="68" t="s">
        <v>7115</v>
      </c>
      <c r="G1324" s="68" t="s">
        <v>7893</v>
      </c>
      <c r="H1324" s="68" t="s">
        <v>26</v>
      </c>
      <c r="I1324" s="78" t="s">
        <v>3103</v>
      </c>
      <c r="J1324" s="68" t="s">
        <v>7894</v>
      </c>
      <c r="K1324" s="68" t="s">
        <v>7895</v>
      </c>
    </row>
    <row r="1325" spans="1:11">
      <c r="A1325" s="73"/>
      <c r="B1325" s="73"/>
      <c r="C1325" s="73" t="s">
        <v>2280</v>
      </c>
      <c r="D1325" s="68" t="s">
        <v>7896</v>
      </c>
      <c r="E1325" s="68" t="s">
        <v>7897</v>
      </c>
      <c r="F1325" s="68" t="s">
        <v>7115</v>
      </c>
      <c r="G1325" s="68" t="s">
        <v>7898</v>
      </c>
      <c r="H1325" s="68" t="s">
        <v>7899</v>
      </c>
      <c r="I1325" s="77" t="s">
        <v>9</v>
      </c>
      <c r="J1325" s="68" t="s">
        <v>7900</v>
      </c>
      <c r="K1325" s="68" t="s">
        <v>7901</v>
      </c>
    </row>
    <row r="1326" spans="1:11">
      <c r="A1326" s="73"/>
      <c r="B1326" s="73"/>
      <c r="C1326" s="73"/>
      <c r="D1326" s="68" t="s">
        <v>7902</v>
      </c>
      <c r="E1326" s="68" t="s">
        <v>7903</v>
      </c>
      <c r="F1326" s="68" t="s">
        <v>7128</v>
      </c>
      <c r="G1326" s="68" t="s">
        <v>7904</v>
      </c>
      <c r="H1326" s="68" t="s">
        <v>7905</v>
      </c>
      <c r="I1326" s="77" t="s">
        <v>9</v>
      </c>
      <c r="J1326" s="68" t="s">
        <v>7906</v>
      </c>
      <c r="K1326" s="68" t="s">
        <v>7907</v>
      </c>
    </row>
    <row r="1327" spans="1:11">
      <c r="A1327" s="73"/>
      <c r="B1327" s="73"/>
      <c r="C1327" s="73"/>
      <c r="D1327" s="68" t="s">
        <v>7908</v>
      </c>
      <c r="E1327" s="68" t="s">
        <v>7909</v>
      </c>
      <c r="F1327" s="68" t="s">
        <v>7115</v>
      </c>
      <c r="G1327" s="68" t="s">
        <v>7910</v>
      </c>
      <c r="H1327" s="68" t="s">
        <v>7911</v>
      </c>
      <c r="I1327" s="78" t="s">
        <v>3103</v>
      </c>
      <c r="J1327" s="68" t="s">
        <v>7912</v>
      </c>
      <c r="K1327" s="68" t="s">
        <v>7913</v>
      </c>
    </row>
    <row r="1328" spans="1:11">
      <c r="A1328" s="73"/>
      <c r="B1328" s="73"/>
      <c r="C1328" s="73"/>
      <c r="D1328" s="68" t="s">
        <v>7914</v>
      </c>
      <c r="E1328" s="68" t="s">
        <v>7915</v>
      </c>
      <c r="F1328" s="68" t="s">
        <v>7128</v>
      </c>
      <c r="G1328" s="68" t="s">
        <v>7916</v>
      </c>
      <c r="H1328" s="68" t="s">
        <v>7917</v>
      </c>
      <c r="I1328" s="77" t="s">
        <v>9</v>
      </c>
      <c r="J1328" s="68" t="s">
        <v>7918</v>
      </c>
      <c r="K1328" s="68" t="s">
        <v>7919</v>
      </c>
    </row>
    <row r="1329" spans="1:11">
      <c r="A1329" s="73"/>
      <c r="B1329" s="73"/>
      <c r="C1329" s="73"/>
      <c r="D1329" s="68" t="s">
        <v>7920</v>
      </c>
      <c r="E1329" s="68" t="s">
        <v>7921</v>
      </c>
      <c r="F1329" s="68" t="s">
        <v>7115</v>
      </c>
      <c r="G1329" s="68" t="s">
        <v>7391</v>
      </c>
      <c r="H1329" s="68" t="s">
        <v>6364</v>
      </c>
      <c r="I1329" s="78" t="s">
        <v>3103</v>
      </c>
      <c r="J1329" s="68" t="s">
        <v>7922</v>
      </c>
      <c r="K1329" s="68" t="s">
        <v>7923</v>
      </c>
    </row>
    <row r="1330" spans="1:11">
      <c r="A1330" s="73"/>
      <c r="B1330" s="73"/>
      <c r="C1330" s="73" t="s">
        <v>2281</v>
      </c>
      <c r="D1330" s="68" t="s">
        <v>7924</v>
      </c>
      <c r="E1330" s="68" t="s">
        <v>7925</v>
      </c>
      <c r="F1330" s="68" t="s">
        <v>7115</v>
      </c>
      <c r="G1330" s="68" t="s">
        <v>7926</v>
      </c>
      <c r="H1330" s="68" t="s">
        <v>13</v>
      </c>
      <c r="I1330" s="77" t="s">
        <v>9</v>
      </c>
      <c r="J1330" s="68" t="s">
        <v>7927</v>
      </c>
      <c r="K1330" s="68" t="s">
        <v>7928</v>
      </c>
    </row>
    <row r="1331" spans="1:11">
      <c r="A1331" s="73"/>
      <c r="B1331" s="73"/>
      <c r="C1331" s="73"/>
      <c r="D1331" s="68" t="s">
        <v>7929</v>
      </c>
      <c r="E1331" s="68" t="s">
        <v>7930</v>
      </c>
      <c r="F1331" s="68" t="s">
        <v>7128</v>
      </c>
      <c r="G1331" s="68" t="s">
        <v>7931</v>
      </c>
      <c r="H1331" s="68" t="s">
        <v>7932</v>
      </c>
      <c r="I1331" s="78" t="s">
        <v>3103</v>
      </c>
      <c r="J1331" s="68" t="s">
        <v>7933</v>
      </c>
      <c r="K1331" s="68" t="s">
        <v>7934</v>
      </c>
    </row>
    <row r="1332" spans="1:11">
      <c r="A1332" s="73"/>
      <c r="B1332" s="73"/>
      <c r="C1332" s="73"/>
      <c r="D1332" s="68" t="s">
        <v>7935</v>
      </c>
      <c r="E1332" s="68" t="s">
        <v>7936</v>
      </c>
      <c r="F1332" s="68" t="s">
        <v>7115</v>
      </c>
      <c r="G1332" s="68" t="s">
        <v>7937</v>
      </c>
      <c r="H1332" s="68" t="s">
        <v>7938</v>
      </c>
      <c r="I1332" s="78" t="s">
        <v>3103</v>
      </c>
      <c r="J1332" s="68" t="s">
        <v>7939</v>
      </c>
      <c r="K1332" s="68" t="s">
        <v>7940</v>
      </c>
    </row>
    <row r="1333" spans="1:11">
      <c r="A1333" s="73"/>
      <c r="B1333" s="73"/>
      <c r="C1333" s="73"/>
      <c r="D1333" s="68" t="s">
        <v>7941</v>
      </c>
      <c r="E1333" s="68" t="s">
        <v>7942</v>
      </c>
      <c r="F1333" s="68" t="s">
        <v>7115</v>
      </c>
      <c r="G1333" s="68" t="s">
        <v>7512</v>
      </c>
      <c r="H1333" s="68" t="s">
        <v>7943</v>
      </c>
      <c r="I1333" s="77" t="s">
        <v>9</v>
      </c>
      <c r="J1333" s="68" t="s">
        <v>7944</v>
      </c>
      <c r="K1333" s="68" t="s">
        <v>7945</v>
      </c>
    </row>
    <row r="1334" spans="1:11">
      <c r="A1334" s="73"/>
      <c r="B1334" s="73"/>
      <c r="C1334" s="73"/>
      <c r="D1334" s="68" t="s">
        <v>7645</v>
      </c>
      <c r="E1334" s="68" t="s">
        <v>7946</v>
      </c>
      <c r="F1334" s="68" t="s">
        <v>7128</v>
      </c>
      <c r="G1334" s="68" t="s">
        <v>7947</v>
      </c>
      <c r="H1334" s="68" t="s">
        <v>7311</v>
      </c>
      <c r="I1334" s="78" t="s">
        <v>3103</v>
      </c>
      <c r="J1334" s="68" t="s">
        <v>41</v>
      </c>
      <c r="K1334" s="68" t="s">
        <v>7948</v>
      </c>
    </row>
    <row r="1335" spans="1:11">
      <c r="A1335" s="73"/>
      <c r="B1335" s="73" t="s">
        <v>2250</v>
      </c>
      <c r="C1335" s="73" t="s">
        <v>2282</v>
      </c>
      <c r="D1335" s="68" t="s">
        <v>7949</v>
      </c>
      <c r="E1335" s="68" t="s">
        <v>7950</v>
      </c>
      <c r="F1335" s="68" t="s">
        <v>28</v>
      </c>
      <c r="G1335" s="68" t="s">
        <v>7951</v>
      </c>
      <c r="H1335" s="68" t="s">
        <v>7952</v>
      </c>
      <c r="I1335" s="78" t="s">
        <v>3103</v>
      </c>
      <c r="J1335" s="68" t="s">
        <v>19</v>
      </c>
      <c r="K1335" s="68" t="s">
        <v>7953</v>
      </c>
    </row>
    <row r="1336" spans="1:11">
      <c r="A1336" s="73"/>
      <c r="B1336" s="73"/>
      <c r="C1336" s="73"/>
      <c r="D1336" s="68" t="s">
        <v>1821</v>
      </c>
      <c r="E1336" s="68" t="s">
        <v>7954</v>
      </c>
      <c r="F1336" s="68" t="s">
        <v>7115</v>
      </c>
      <c r="G1336" s="68" t="s">
        <v>7955</v>
      </c>
      <c r="H1336" s="68" t="s">
        <v>7956</v>
      </c>
      <c r="I1336" s="77" t="s">
        <v>9</v>
      </c>
      <c r="J1336" s="68" t="s">
        <v>11</v>
      </c>
      <c r="K1336" s="68" t="s">
        <v>7957</v>
      </c>
    </row>
    <row r="1337" spans="1:11">
      <c r="A1337" s="73"/>
      <c r="B1337" s="73"/>
      <c r="C1337" s="73"/>
      <c r="D1337" s="68" t="s">
        <v>7958</v>
      </c>
      <c r="E1337" s="68" t="s">
        <v>7959</v>
      </c>
      <c r="F1337" s="68" t="s">
        <v>7128</v>
      </c>
      <c r="G1337" s="68" t="s">
        <v>7350</v>
      </c>
      <c r="H1337" s="68" t="s">
        <v>7960</v>
      </c>
      <c r="I1337" s="78" t="s">
        <v>3103</v>
      </c>
      <c r="J1337" s="68" t="s">
        <v>7961</v>
      </c>
      <c r="K1337" s="68" t="s">
        <v>7962</v>
      </c>
    </row>
    <row r="1338" spans="1:11">
      <c r="A1338" s="73"/>
      <c r="B1338" s="73"/>
      <c r="C1338" s="73"/>
      <c r="D1338" s="68" t="s">
        <v>7963</v>
      </c>
      <c r="E1338" s="68" t="s">
        <v>7964</v>
      </c>
      <c r="F1338" s="68" t="s">
        <v>7115</v>
      </c>
      <c r="G1338" s="68" t="s">
        <v>7965</v>
      </c>
      <c r="H1338" s="68" t="s">
        <v>7172</v>
      </c>
      <c r="I1338" s="79" t="s">
        <v>7753</v>
      </c>
      <c r="J1338" s="68" t="s">
        <v>7966</v>
      </c>
      <c r="K1338" s="68" t="s">
        <v>7967</v>
      </c>
    </row>
    <row r="1339" spans="1:11">
      <c r="A1339" s="73"/>
      <c r="B1339" s="73"/>
      <c r="C1339" s="73"/>
      <c r="D1339" s="68" t="s">
        <v>7968</v>
      </c>
      <c r="E1339" s="68" t="s">
        <v>7969</v>
      </c>
      <c r="F1339" s="68" t="s">
        <v>7128</v>
      </c>
      <c r="G1339" s="68" t="s">
        <v>7970</v>
      </c>
      <c r="H1339" s="68" t="s">
        <v>7971</v>
      </c>
      <c r="I1339" s="78" t="s">
        <v>3103</v>
      </c>
      <c r="J1339" s="68" t="s">
        <v>7131</v>
      </c>
      <c r="K1339" s="68" t="s">
        <v>7972</v>
      </c>
    </row>
    <row r="1340" spans="1:11">
      <c r="A1340" s="73"/>
      <c r="B1340" s="73"/>
      <c r="C1340" s="73" t="s">
        <v>2283</v>
      </c>
      <c r="D1340" s="68" t="s">
        <v>7973</v>
      </c>
      <c r="E1340" s="68" t="s">
        <v>7974</v>
      </c>
      <c r="F1340" s="68" t="s">
        <v>7115</v>
      </c>
      <c r="G1340" s="68" t="s">
        <v>7975</v>
      </c>
      <c r="H1340" s="68" t="s">
        <v>7976</v>
      </c>
      <c r="I1340" s="78" t="s">
        <v>3103</v>
      </c>
      <c r="J1340" s="68" t="s">
        <v>7977</v>
      </c>
      <c r="K1340" s="68" t="s">
        <v>7978</v>
      </c>
    </row>
    <row r="1341" spans="1:11">
      <c r="A1341" s="73"/>
      <c r="B1341" s="73"/>
      <c r="C1341" s="73"/>
      <c r="D1341" s="68" t="s">
        <v>7639</v>
      </c>
      <c r="E1341" s="68" t="s">
        <v>7979</v>
      </c>
      <c r="F1341" s="68" t="s">
        <v>7115</v>
      </c>
      <c r="G1341" s="68" t="s">
        <v>7980</v>
      </c>
      <c r="H1341" s="68" t="s">
        <v>7981</v>
      </c>
      <c r="I1341" s="79" t="s">
        <v>7753</v>
      </c>
      <c r="J1341" s="68" t="s">
        <v>7982</v>
      </c>
      <c r="K1341" s="68" t="s">
        <v>7983</v>
      </c>
    </row>
    <row r="1342" spans="1:11">
      <c r="A1342" s="73"/>
      <c r="B1342" s="73"/>
      <c r="C1342" s="73"/>
      <c r="D1342" s="68" t="s">
        <v>2050</v>
      </c>
      <c r="E1342" s="68" t="s">
        <v>7984</v>
      </c>
      <c r="F1342" s="68" t="s">
        <v>7115</v>
      </c>
      <c r="G1342" s="68" t="s">
        <v>7985</v>
      </c>
      <c r="H1342" s="68" t="s">
        <v>7986</v>
      </c>
      <c r="I1342" s="77" t="s">
        <v>9</v>
      </c>
      <c r="J1342" s="68" t="s">
        <v>7987</v>
      </c>
      <c r="K1342" s="68" t="s">
        <v>7988</v>
      </c>
    </row>
    <row r="1343" spans="1:11">
      <c r="A1343" s="73"/>
      <c r="B1343" s="73"/>
      <c r="C1343" s="73"/>
      <c r="D1343" s="68" t="s">
        <v>7989</v>
      </c>
      <c r="E1343" s="68" t="s">
        <v>7990</v>
      </c>
      <c r="F1343" s="68" t="s">
        <v>7115</v>
      </c>
      <c r="G1343" s="68" t="s">
        <v>7991</v>
      </c>
      <c r="H1343" s="68" t="s">
        <v>7992</v>
      </c>
      <c r="I1343" s="78" t="s">
        <v>3103</v>
      </c>
      <c r="J1343" s="68" t="s">
        <v>7993</v>
      </c>
      <c r="K1343" s="68" t="s">
        <v>7994</v>
      </c>
    </row>
    <row r="1344" spans="1:11">
      <c r="A1344" s="73"/>
      <c r="B1344" s="73"/>
      <c r="C1344" s="73"/>
      <c r="D1344" s="68" t="s">
        <v>7995</v>
      </c>
      <c r="E1344" s="68" t="s">
        <v>7996</v>
      </c>
      <c r="F1344" s="68" t="s">
        <v>7128</v>
      </c>
      <c r="G1344" s="68" t="s">
        <v>7997</v>
      </c>
      <c r="H1344" s="68" t="s">
        <v>7998</v>
      </c>
      <c r="I1344" s="78" t="s">
        <v>3103</v>
      </c>
      <c r="J1344" s="68" t="s">
        <v>7999</v>
      </c>
      <c r="K1344" s="68" t="s">
        <v>8000</v>
      </c>
    </row>
    <row r="1345" spans="1:11">
      <c r="A1345" s="73"/>
      <c r="B1345" s="73"/>
      <c r="C1345" s="73" t="s">
        <v>2284</v>
      </c>
      <c r="D1345" s="68" t="s">
        <v>8001</v>
      </c>
      <c r="E1345" s="68" t="s">
        <v>8002</v>
      </c>
      <c r="F1345" s="68" t="s">
        <v>7115</v>
      </c>
      <c r="G1345" s="68" t="s">
        <v>8003</v>
      </c>
      <c r="H1345" s="68" t="s">
        <v>8004</v>
      </c>
      <c r="I1345" s="77" t="s">
        <v>9</v>
      </c>
      <c r="J1345" s="68" t="s">
        <v>8005</v>
      </c>
      <c r="K1345" s="68" t="s">
        <v>8006</v>
      </c>
    </row>
    <row r="1346" spans="1:11">
      <c r="A1346" s="73"/>
      <c r="B1346" s="73"/>
      <c r="C1346" s="73"/>
      <c r="D1346" s="68" t="s">
        <v>1821</v>
      </c>
      <c r="E1346" s="68" t="s">
        <v>8007</v>
      </c>
      <c r="F1346" s="68" t="s">
        <v>7115</v>
      </c>
      <c r="G1346" s="68" t="s">
        <v>8008</v>
      </c>
      <c r="H1346" s="68" t="s">
        <v>8009</v>
      </c>
      <c r="I1346" s="78" t="s">
        <v>3103</v>
      </c>
      <c r="J1346" s="68" t="s">
        <v>8010</v>
      </c>
      <c r="K1346" s="68" t="s">
        <v>8011</v>
      </c>
    </row>
    <row r="1347" spans="1:11">
      <c r="A1347" s="73"/>
      <c r="B1347" s="73"/>
      <c r="C1347" s="73"/>
      <c r="D1347" s="68" t="s">
        <v>8012</v>
      </c>
      <c r="E1347" s="68" t="s">
        <v>8013</v>
      </c>
      <c r="F1347" s="68" t="s">
        <v>7128</v>
      </c>
      <c r="G1347" s="68" t="s">
        <v>8014</v>
      </c>
      <c r="H1347" s="68" t="s">
        <v>8015</v>
      </c>
      <c r="I1347" s="78" t="s">
        <v>3103</v>
      </c>
      <c r="J1347" s="68" t="s">
        <v>8016</v>
      </c>
      <c r="K1347" s="68" t="s">
        <v>8017</v>
      </c>
    </row>
    <row r="1348" spans="1:11">
      <c r="A1348" s="73"/>
      <c r="B1348" s="73"/>
      <c r="C1348" s="73"/>
      <c r="D1348" s="68" t="s">
        <v>7854</v>
      </c>
      <c r="E1348" s="68" t="s">
        <v>8018</v>
      </c>
      <c r="F1348" s="68" t="s">
        <v>7115</v>
      </c>
      <c r="G1348" s="68" t="s">
        <v>12</v>
      </c>
      <c r="H1348" s="68" t="s">
        <v>8019</v>
      </c>
      <c r="I1348" s="78" t="s">
        <v>3103</v>
      </c>
      <c r="J1348" s="68" t="s">
        <v>8020</v>
      </c>
      <c r="K1348" s="68" t="s">
        <v>8021</v>
      </c>
    </row>
    <row r="1349" spans="1:11">
      <c r="A1349" s="73"/>
      <c r="B1349" s="73"/>
      <c r="C1349" s="73"/>
      <c r="D1349" s="68" t="s">
        <v>1886</v>
      </c>
      <c r="E1349" s="68" t="s">
        <v>8022</v>
      </c>
      <c r="F1349" s="68" t="s">
        <v>7128</v>
      </c>
      <c r="G1349" s="68" t="s">
        <v>7826</v>
      </c>
      <c r="H1349" s="68" t="s">
        <v>8023</v>
      </c>
      <c r="I1349" s="77" t="s">
        <v>7753</v>
      </c>
      <c r="J1349" s="68" t="s">
        <v>8024</v>
      </c>
      <c r="K1349" s="68" t="s">
        <v>8025</v>
      </c>
    </row>
    <row r="1350" spans="1:11">
      <c r="A1350" s="73"/>
      <c r="B1350" s="73"/>
      <c r="C1350" s="73" t="s">
        <v>2285</v>
      </c>
      <c r="D1350" s="68" t="s">
        <v>2134</v>
      </c>
      <c r="E1350" s="68" t="s">
        <v>8026</v>
      </c>
      <c r="F1350" s="68" t="s">
        <v>7115</v>
      </c>
      <c r="G1350" s="68" t="s">
        <v>8027</v>
      </c>
      <c r="H1350" s="68" t="s">
        <v>8028</v>
      </c>
      <c r="I1350" s="78" t="s">
        <v>3103</v>
      </c>
      <c r="J1350" s="68" t="s">
        <v>19</v>
      </c>
      <c r="K1350" s="68" t="s">
        <v>8029</v>
      </c>
    </row>
    <row r="1351" spans="1:11">
      <c r="A1351" s="73"/>
      <c r="B1351" s="73"/>
      <c r="C1351" s="73"/>
      <c r="D1351" s="68" t="s">
        <v>8030</v>
      </c>
      <c r="E1351" s="68" t="s">
        <v>8031</v>
      </c>
      <c r="F1351" s="68" t="s">
        <v>7128</v>
      </c>
      <c r="G1351" s="68" t="s">
        <v>8032</v>
      </c>
      <c r="H1351" s="68" t="s">
        <v>8033</v>
      </c>
      <c r="I1351" s="77" t="s">
        <v>9</v>
      </c>
      <c r="J1351" s="68" t="s">
        <v>8034</v>
      </c>
      <c r="K1351" s="68" t="s">
        <v>8035</v>
      </c>
    </row>
    <row r="1352" spans="1:11">
      <c r="A1352" s="73"/>
      <c r="B1352" s="73"/>
      <c r="C1352" s="73"/>
      <c r="D1352" s="68" t="s">
        <v>8036</v>
      </c>
      <c r="E1352" s="68" t="s">
        <v>8037</v>
      </c>
      <c r="F1352" s="68" t="s">
        <v>7115</v>
      </c>
      <c r="G1352" s="68" t="s">
        <v>8038</v>
      </c>
      <c r="H1352" s="68" t="s">
        <v>8039</v>
      </c>
      <c r="I1352" s="78" t="s">
        <v>3103</v>
      </c>
      <c r="J1352" s="68" t="s">
        <v>8040</v>
      </c>
      <c r="K1352" s="68" t="s">
        <v>8041</v>
      </c>
    </row>
    <row r="1353" spans="1:11">
      <c r="A1353" s="73"/>
      <c r="B1353" s="73"/>
      <c r="C1353" s="73"/>
      <c r="D1353" s="68" t="s">
        <v>8042</v>
      </c>
      <c r="E1353" s="68" t="s">
        <v>8043</v>
      </c>
      <c r="F1353" s="68" t="s">
        <v>7115</v>
      </c>
      <c r="G1353" s="68" t="s">
        <v>8044</v>
      </c>
      <c r="H1353" s="68" t="s">
        <v>26</v>
      </c>
      <c r="I1353" s="78" t="s">
        <v>3103</v>
      </c>
      <c r="J1353" s="68" t="s">
        <v>8045</v>
      </c>
      <c r="K1353" s="68" t="s">
        <v>8046</v>
      </c>
    </row>
    <row r="1354" spans="1:11">
      <c r="A1354" s="73"/>
      <c r="B1354" s="73"/>
      <c r="C1354" s="73"/>
      <c r="D1354" s="68" t="s">
        <v>7139</v>
      </c>
      <c r="E1354" s="68" t="s">
        <v>8047</v>
      </c>
      <c r="F1354" s="68" t="s">
        <v>7115</v>
      </c>
      <c r="G1354" s="68" t="s">
        <v>8048</v>
      </c>
      <c r="H1354" s="68" t="s">
        <v>7247</v>
      </c>
      <c r="I1354" s="79" t="s">
        <v>7753</v>
      </c>
      <c r="J1354" s="68" t="s">
        <v>8049</v>
      </c>
      <c r="K1354" s="68" t="s">
        <v>8050</v>
      </c>
    </row>
    <row r="1355" spans="1:11">
      <c r="A1355" s="73"/>
      <c r="B1355" s="73"/>
      <c r="C1355" s="73" t="s">
        <v>2286</v>
      </c>
      <c r="D1355" s="68" t="s">
        <v>8051</v>
      </c>
      <c r="E1355" s="68" t="s">
        <v>8052</v>
      </c>
      <c r="F1355" s="68" t="s">
        <v>7115</v>
      </c>
      <c r="G1355" s="68" t="s">
        <v>32</v>
      </c>
      <c r="H1355" s="68" t="s">
        <v>8053</v>
      </c>
      <c r="I1355" s="77" t="s">
        <v>9</v>
      </c>
      <c r="J1355" s="68" t="s">
        <v>10</v>
      </c>
      <c r="K1355" s="68" t="s">
        <v>8054</v>
      </c>
    </row>
    <row r="1356" spans="1:11">
      <c r="A1356" s="73"/>
      <c r="B1356" s="73"/>
      <c r="C1356" s="73"/>
      <c r="D1356" s="68" t="s">
        <v>8055</v>
      </c>
      <c r="E1356" s="68" t="s">
        <v>8056</v>
      </c>
      <c r="F1356" s="68" t="s">
        <v>7128</v>
      </c>
      <c r="G1356" s="68" t="s">
        <v>8057</v>
      </c>
      <c r="H1356" s="68" t="s">
        <v>8058</v>
      </c>
      <c r="I1356" s="78" t="s">
        <v>3103</v>
      </c>
      <c r="J1356" s="68" t="s">
        <v>8059</v>
      </c>
      <c r="K1356" s="68" t="s">
        <v>8060</v>
      </c>
    </row>
    <row r="1357" spans="1:11">
      <c r="A1357" s="73"/>
      <c r="B1357" s="73"/>
      <c r="C1357" s="73"/>
      <c r="D1357" s="68" t="s">
        <v>8061</v>
      </c>
      <c r="E1357" s="68" t="s">
        <v>8062</v>
      </c>
      <c r="F1357" s="68" t="s">
        <v>7115</v>
      </c>
      <c r="G1357" s="68" t="s">
        <v>8063</v>
      </c>
      <c r="H1357" s="68" t="s">
        <v>8064</v>
      </c>
      <c r="I1357" s="78" t="s">
        <v>3103</v>
      </c>
      <c r="J1357" s="68" t="s">
        <v>8065</v>
      </c>
      <c r="K1357" s="68" t="s">
        <v>8066</v>
      </c>
    </row>
    <row r="1358" spans="1:11">
      <c r="A1358" s="73"/>
      <c r="B1358" s="73"/>
      <c r="C1358" s="73"/>
      <c r="D1358" s="68" t="s">
        <v>8067</v>
      </c>
      <c r="E1358" s="68" t="s">
        <v>8068</v>
      </c>
      <c r="F1358" s="68" t="s">
        <v>7128</v>
      </c>
      <c r="G1358" s="68" t="s">
        <v>8069</v>
      </c>
      <c r="H1358" s="68" t="s">
        <v>8070</v>
      </c>
      <c r="I1358" s="78" t="s">
        <v>3103</v>
      </c>
      <c r="J1358" s="68" t="s">
        <v>8071</v>
      </c>
      <c r="K1358" s="68" t="s">
        <v>8072</v>
      </c>
    </row>
    <row r="1359" spans="1:11">
      <c r="A1359" s="73"/>
      <c r="B1359" s="73"/>
      <c r="C1359" s="73"/>
      <c r="D1359" s="68" t="s">
        <v>8073</v>
      </c>
      <c r="E1359" s="68" t="s">
        <v>8074</v>
      </c>
      <c r="F1359" s="68" t="s">
        <v>7115</v>
      </c>
      <c r="G1359" s="68" t="s">
        <v>8075</v>
      </c>
      <c r="H1359" s="68" t="s">
        <v>8076</v>
      </c>
      <c r="I1359" s="78" t="s">
        <v>3103</v>
      </c>
      <c r="J1359" s="68" t="s">
        <v>8077</v>
      </c>
      <c r="K1359" s="68" t="s">
        <v>8078</v>
      </c>
    </row>
    <row r="1360" spans="1:11">
      <c r="A1360" s="73"/>
      <c r="B1360" s="73" t="s">
        <v>2251</v>
      </c>
      <c r="C1360" s="73" t="s">
        <v>2287</v>
      </c>
      <c r="D1360" s="68" t="s">
        <v>8079</v>
      </c>
      <c r="E1360" s="68" t="s">
        <v>8080</v>
      </c>
      <c r="F1360" s="68" t="s">
        <v>28</v>
      </c>
      <c r="G1360" s="68" t="s">
        <v>8081</v>
      </c>
      <c r="H1360" s="68" t="s">
        <v>7471</v>
      </c>
      <c r="I1360" s="77" t="s">
        <v>9</v>
      </c>
      <c r="J1360" s="68" t="s">
        <v>8082</v>
      </c>
      <c r="K1360" s="68" t="s">
        <v>8083</v>
      </c>
    </row>
    <row r="1361" spans="1:11">
      <c r="A1361" s="73"/>
      <c r="B1361" s="73"/>
      <c r="C1361" s="73"/>
      <c r="D1361" s="68" t="s">
        <v>8084</v>
      </c>
      <c r="E1361" s="68" t="s">
        <v>8085</v>
      </c>
      <c r="F1361" s="68" t="s">
        <v>7115</v>
      </c>
      <c r="G1361" s="68" t="s">
        <v>7391</v>
      </c>
      <c r="H1361" s="68" t="s">
        <v>8086</v>
      </c>
      <c r="I1361" s="78" t="s">
        <v>3103</v>
      </c>
      <c r="J1361" s="68" t="s">
        <v>8087</v>
      </c>
      <c r="K1361" s="68" t="s">
        <v>8088</v>
      </c>
    </row>
    <row r="1362" spans="1:11">
      <c r="A1362" s="73"/>
      <c r="B1362" s="73"/>
      <c r="C1362" s="73"/>
      <c r="D1362" s="68" t="s">
        <v>7255</v>
      </c>
      <c r="E1362" s="68" t="s">
        <v>8089</v>
      </c>
      <c r="F1362" s="68" t="s">
        <v>7128</v>
      </c>
      <c r="G1362" s="68" t="s">
        <v>7916</v>
      </c>
      <c r="H1362" s="68" t="s">
        <v>7140</v>
      </c>
      <c r="I1362" s="78" t="s">
        <v>3103</v>
      </c>
      <c r="J1362" s="68" t="s">
        <v>8090</v>
      </c>
      <c r="K1362" s="68" t="s">
        <v>8091</v>
      </c>
    </row>
    <row r="1363" spans="1:11">
      <c r="A1363" s="73"/>
      <c r="B1363" s="73"/>
      <c r="C1363" s="73"/>
      <c r="D1363" s="68" t="s">
        <v>8092</v>
      </c>
      <c r="E1363" s="68" t="s">
        <v>8093</v>
      </c>
      <c r="F1363" s="68" t="s">
        <v>7115</v>
      </c>
      <c r="G1363" s="68" t="s">
        <v>7970</v>
      </c>
      <c r="H1363" s="68" t="s">
        <v>3105</v>
      </c>
      <c r="I1363" s="78" t="s">
        <v>3103</v>
      </c>
      <c r="J1363" s="68" t="s">
        <v>8094</v>
      </c>
      <c r="K1363" s="68" t="s">
        <v>8095</v>
      </c>
    </row>
    <row r="1364" spans="1:11">
      <c r="A1364" s="73"/>
      <c r="B1364" s="73"/>
      <c r="C1364" s="73"/>
      <c r="D1364" s="68" t="s">
        <v>8096</v>
      </c>
      <c r="E1364" s="68" t="s">
        <v>8097</v>
      </c>
      <c r="F1364" s="68" t="s">
        <v>7128</v>
      </c>
      <c r="G1364" s="68" t="s">
        <v>2954</v>
      </c>
      <c r="H1364" s="68" t="s">
        <v>8098</v>
      </c>
      <c r="I1364" s="78" t="s">
        <v>3103</v>
      </c>
      <c r="J1364" s="68" t="s">
        <v>8099</v>
      </c>
      <c r="K1364" s="68" t="s">
        <v>8100</v>
      </c>
    </row>
    <row r="1365" spans="1:11">
      <c r="A1365" s="73"/>
      <c r="B1365" s="73"/>
      <c r="C1365" s="73" t="s">
        <v>2288</v>
      </c>
      <c r="D1365" s="68" t="s">
        <v>8101</v>
      </c>
      <c r="E1365" s="68" t="s">
        <v>8102</v>
      </c>
      <c r="F1365" s="68" t="s">
        <v>7115</v>
      </c>
      <c r="G1365" s="68" t="s">
        <v>7916</v>
      </c>
      <c r="H1365" s="68" t="s">
        <v>8103</v>
      </c>
      <c r="I1365" s="77" t="s">
        <v>9</v>
      </c>
      <c r="J1365" s="68" t="s">
        <v>8104</v>
      </c>
      <c r="K1365" s="68" t="s">
        <v>8105</v>
      </c>
    </row>
    <row r="1366" spans="1:11">
      <c r="A1366" s="73"/>
      <c r="B1366" s="73"/>
      <c r="C1366" s="73"/>
      <c r="D1366" s="68" t="s">
        <v>8106</v>
      </c>
      <c r="E1366" s="68" t="s">
        <v>8107</v>
      </c>
      <c r="F1366" s="68" t="s">
        <v>7128</v>
      </c>
      <c r="G1366" s="68" t="s">
        <v>8108</v>
      </c>
      <c r="H1366" s="68" t="s">
        <v>8109</v>
      </c>
      <c r="I1366" s="78" t="s">
        <v>3103</v>
      </c>
      <c r="J1366" s="68" t="s">
        <v>8110</v>
      </c>
      <c r="K1366" s="68" t="s">
        <v>8111</v>
      </c>
    </row>
    <row r="1367" spans="1:11">
      <c r="A1367" s="73"/>
      <c r="B1367" s="73"/>
      <c r="C1367" s="73"/>
      <c r="D1367" s="68" t="s">
        <v>8112</v>
      </c>
      <c r="E1367" s="68" t="s">
        <v>8113</v>
      </c>
      <c r="F1367" s="68" t="s">
        <v>7115</v>
      </c>
      <c r="G1367" s="68" t="s">
        <v>8114</v>
      </c>
      <c r="H1367" s="68" t="s">
        <v>8115</v>
      </c>
      <c r="I1367" s="78" t="s">
        <v>3103</v>
      </c>
      <c r="J1367" s="68" t="s">
        <v>8116</v>
      </c>
      <c r="K1367" s="68" t="s">
        <v>8117</v>
      </c>
    </row>
    <row r="1368" spans="1:11">
      <c r="A1368" s="73"/>
      <c r="B1368" s="73"/>
      <c r="C1368" s="73"/>
      <c r="D1368" s="68" t="s">
        <v>8118</v>
      </c>
      <c r="E1368" s="68" t="s">
        <v>8119</v>
      </c>
      <c r="F1368" s="68" t="s">
        <v>7115</v>
      </c>
      <c r="G1368" s="68" t="s">
        <v>8120</v>
      </c>
      <c r="H1368" s="68" t="s">
        <v>8121</v>
      </c>
      <c r="I1368" s="79" t="s">
        <v>7753</v>
      </c>
      <c r="J1368" s="68" t="s">
        <v>8122</v>
      </c>
      <c r="K1368" s="68" t="s">
        <v>8123</v>
      </c>
    </row>
    <row r="1369" spans="1:11">
      <c r="A1369" s="73"/>
      <c r="B1369" s="73"/>
      <c r="C1369" s="73"/>
      <c r="D1369" s="68" t="s">
        <v>7850</v>
      </c>
      <c r="E1369" s="68" t="s">
        <v>8124</v>
      </c>
      <c r="F1369" s="68" t="s">
        <v>7115</v>
      </c>
      <c r="G1369" s="68" t="s">
        <v>8125</v>
      </c>
      <c r="H1369" s="68" t="s">
        <v>8126</v>
      </c>
      <c r="I1369" s="79" t="s">
        <v>7753</v>
      </c>
      <c r="J1369" s="68" t="s">
        <v>8127</v>
      </c>
      <c r="K1369" s="68" t="s">
        <v>8128</v>
      </c>
    </row>
    <row r="1370" spans="1:11">
      <c r="A1370" s="73"/>
      <c r="B1370" s="73"/>
      <c r="C1370" s="73" t="s">
        <v>2289</v>
      </c>
      <c r="D1370" s="68" t="s">
        <v>8129</v>
      </c>
      <c r="E1370" s="68" t="s">
        <v>8130</v>
      </c>
      <c r="F1370" s="68" t="s">
        <v>7128</v>
      </c>
      <c r="G1370" s="68" t="s">
        <v>8131</v>
      </c>
      <c r="H1370" s="68" t="s">
        <v>8132</v>
      </c>
      <c r="I1370" s="77" t="s">
        <v>9</v>
      </c>
      <c r="J1370" s="68" t="s">
        <v>8133</v>
      </c>
      <c r="K1370" s="68" t="s">
        <v>8134</v>
      </c>
    </row>
    <row r="1371" spans="1:11">
      <c r="A1371" s="73"/>
      <c r="B1371" s="73"/>
      <c r="C1371" s="73"/>
      <c r="D1371" s="68" t="s">
        <v>8135</v>
      </c>
      <c r="E1371" s="68" t="s">
        <v>8136</v>
      </c>
      <c r="F1371" s="68" t="s">
        <v>7115</v>
      </c>
      <c r="G1371" s="68" t="s">
        <v>8137</v>
      </c>
      <c r="H1371" s="68" t="s">
        <v>8138</v>
      </c>
      <c r="I1371" s="77" t="s">
        <v>9</v>
      </c>
      <c r="J1371" s="68" t="s">
        <v>8139</v>
      </c>
      <c r="K1371" s="68" t="s">
        <v>8140</v>
      </c>
    </row>
    <row r="1372" spans="1:11">
      <c r="A1372" s="73"/>
      <c r="B1372" s="73"/>
      <c r="C1372" s="73"/>
      <c r="D1372" s="68" t="s">
        <v>1821</v>
      </c>
      <c r="E1372" s="68" t="s">
        <v>8141</v>
      </c>
      <c r="F1372" s="68" t="s">
        <v>7115</v>
      </c>
      <c r="G1372" s="68" t="s">
        <v>8008</v>
      </c>
      <c r="H1372" s="68" t="s">
        <v>7311</v>
      </c>
      <c r="I1372" s="78" t="s">
        <v>3103</v>
      </c>
      <c r="J1372" s="68" t="s">
        <v>8142</v>
      </c>
      <c r="K1372" s="68" t="s">
        <v>8143</v>
      </c>
    </row>
    <row r="1373" spans="1:11">
      <c r="A1373" s="73"/>
      <c r="B1373" s="73"/>
      <c r="C1373" s="73"/>
      <c r="D1373" s="68" t="s">
        <v>8092</v>
      </c>
      <c r="E1373" s="68" t="s">
        <v>8144</v>
      </c>
      <c r="F1373" s="68" t="s">
        <v>7128</v>
      </c>
      <c r="G1373" s="68" t="s">
        <v>8145</v>
      </c>
      <c r="H1373" s="68" t="s">
        <v>8146</v>
      </c>
      <c r="I1373" s="79" t="s">
        <v>7753</v>
      </c>
      <c r="J1373" s="68" t="s">
        <v>8147</v>
      </c>
      <c r="K1373" s="68" t="s">
        <v>8148</v>
      </c>
    </row>
    <row r="1374" spans="1:11">
      <c r="A1374" s="73"/>
      <c r="B1374" s="73"/>
      <c r="C1374" s="73"/>
      <c r="D1374" s="68" t="s">
        <v>2250</v>
      </c>
      <c r="E1374" s="68" t="s">
        <v>8149</v>
      </c>
      <c r="F1374" s="68" t="s">
        <v>7115</v>
      </c>
      <c r="G1374" s="68" t="s">
        <v>8150</v>
      </c>
      <c r="H1374" s="68" t="s">
        <v>8151</v>
      </c>
      <c r="I1374" s="78" t="s">
        <v>3103</v>
      </c>
      <c r="J1374" s="68" t="s">
        <v>8152</v>
      </c>
      <c r="K1374" s="55"/>
    </row>
    <row r="1375" spans="1:11">
      <c r="A1375" s="73"/>
      <c r="B1375" s="73"/>
      <c r="C1375" s="73" t="s">
        <v>2290</v>
      </c>
      <c r="D1375" s="68" t="s">
        <v>8153</v>
      </c>
      <c r="E1375" s="68" t="s">
        <v>8154</v>
      </c>
      <c r="F1375" s="68" t="s">
        <v>7115</v>
      </c>
      <c r="G1375" s="68" t="s">
        <v>8155</v>
      </c>
      <c r="H1375" s="68" t="s">
        <v>8156</v>
      </c>
      <c r="I1375" s="77" t="s">
        <v>9</v>
      </c>
      <c r="J1375" s="68" t="s">
        <v>8133</v>
      </c>
      <c r="K1375" s="68" t="s">
        <v>8157</v>
      </c>
    </row>
    <row r="1376" spans="1:11">
      <c r="A1376" s="73"/>
      <c r="B1376" s="73"/>
      <c r="C1376" s="73"/>
      <c r="D1376" s="68" t="s">
        <v>8158</v>
      </c>
      <c r="E1376" s="68" t="s">
        <v>8159</v>
      </c>
      <c r="F1376" s="68" t="s">
        <v>7115</v>
      </c>
      <c r="G1376" s="68" t="s">
        <v>8160</v>
      </c>
      <c r="H1376" s="68" t="s">
        <v>7576</v>
      </c>
      <c r="I1376" s="78" t="s">
        <v>3103</v>
      </c>
      <c r="J1376" s="68" t="s">
        <v>8161</v>
      </c>
      <c r="K1376" s="68" t="s">
        <v>8162</v>
      </c>
    </row>
    <row r="1377" spans="1:11">
      <c r="A1377" s="73"/>
      <c r="B1377" s="73"/>
      <c r="C1377" s="73"/>
      <c r="D1377" s="68" t="s">
        <v>8163</v>
      </c>
      <c r="E1377" s="68" t="s">
        <v>8164</v>
      </c>
      <c r="F1377" s="68" t="s">
        <v>7128</v>
      </c>
      <c r="G1377" s="68" t="s">
        <v>8165</v>
      </c>
      <c r="H1377" s="68" t="s">
        <v>8166</v>
      </c>
      <c r="I1377" s="78" t="s">
        <v>3103</v>
      </c>
      <c r="J1377" s="68" t="s">
        <v>8167</v>
      </c>
      <c r="K1377" s="68" t="s">
        <v>8168</v>
      </c>
    </row>
    <row r="1378" spans="1:11">
      <c r="A1378" s="73"/>
      <c r="B1378" s="73"/>
      <c r="C1378" s="73"/>
      <c r="D1378" s="68" t="s">
        <v>8169</v>
      </c>
      <c r="E1378" s="68" t="s">
        <v>8170</v>
      </c>
      <c r="F1378" s="68" t="s">
        <v>7115</v>
      </c>
      <c r="G1378" s="68" t="s">
        <v>7574</v>
      </c>
      <c r="H1378" s="68" t="s">
        <v>7140</v>
      </c>
      <c r="I1378" s="78" t="s">
        <v>3103</v>
      </c>
      <c r="J1378" s="68" t="s">
        <v>8171</v>
      </c>
      <c r="K1378" s="68" t="s">
        <v>8172</v>
      </c>
    </row>
    <row r="1379" spans="1:11">
      <c r="A1379" s="73"/>
      <c r="B1379" s="73"/>
      <c r="C1379" s="73"/>
      <c r="D1379" s="68" t="s">
        <v>8173</v>
      </c>
      <c r="E1379" s="68" t="s">
        <v>8174</v>
      </c>
      <c r="F1379" s="68" t="s">
        <v>7115</v>
      </c>
      <c r="G1379" s="68" t="s">
        <v>7592</v>
      </c>
      <c r="H1379" s="68" t="s">
        <v>8175</v>
      </c>
      <c r="I1379" s="79" t="s">
        <v>7753</v>
      </c>
      <c r="J1379" s="68" t="s">
        <v>8176</v>
      </c>
      <c r="K1379" s="68" t="s">
        <v>8177</v>
      </c>
    </row>
    <row r="1380" spans="1:11">
      <c r="A1380" s="73"/>
      <c r="B1380" s="73"/>
      <c r="C1380" s="73" t="s">
        <v>2291</v>
      </c>
      <c r="D1380" s="68" t="s">
        <v>8178</v>
      </c>
      <c r="E1380" s="68" t="s">
        <v>7451</v>
      </c>
      <c r="F1380" s="68" t="s">
        <v>7115</v>
      </c>
      <c r="G1380" s="68" t="s">
        <v>8179</v>
      </c>
      <c r="H1380" s="68" t="s">
        <v>8180</v>
      </c>
      <c r="I1380" s="78" t="s">
        <v>3103</v>
      </c>
      <c r="J1380" s="68" t="s">
        <v>8181</v>
      </c>
      <c r="K1380" s="68" t="s">
        <v>8182</v>
      </c>
    </row>
    <row r="1381" spans="1:11">
      <c r="A1381" s="73"/>
      <c r="B1381" s="73"/>
      <c r="C1381" s="73"/>
      <c r="D1381" s="68" t="s">
        <v>7606</v>
      </c>
      <c r="E1381" s="68" t="s">
        <v>8183</v>
      </c>
      <c r="F1381" s="68" t="s">
        <v>7128</v>
      </c>
      <c r="G1381" s="68" t="s">
        <v>60</v>
      </c>
      <c r="H1381" s="68" t="s">
        <v>7284</v>
      </c>
      <c r="I1381" s="79" t="s">
        <v>7753</v>
      </c>
      <c r="J1381" s="68" t="s">
        <v>8184</v>
      </c>
      <c r="K1381" s="68" t="s">
        <v>8185</v>
      </c>
    </row>
    <row r="1382" spans="1:11">
      <c r="A1382" s="73"/>
      <c r="B1382" s="73"/>
      <c r="C1382" s="73"/>
      <c r="D1382" s="68" t="s">
        <v>1886</v>
      </c>
      <c r="E1382" s="68" t="s">
        <v>8186</v>
      </c>
      <c r="F1382" s="68" t="s">
        <v>7115</v>
      </c>
      <c r="G1382" s="68" t="s">
        <v>8187</v>
      </c>
      <c r="H1382" s="68" t="s">
        <v>8188</v>
      </c>
      <c r="I1382" s="79" t="s">
        <v>7753</v>
      </c>
      <c r="J1382" s="68" t="s">
        <v>8189</v>
      </c>
      <c r="K1382" s="68" t="s">
        <v>8190</v>
      </c>
    </row>
    <row r="1383" spans="1:11">
      <c r="A1383" s="73"/>
      <c r="B1383" s="73"/>
      <c r="C1383" s="73"/>
      <c r="D1383" s="68" t="s">
        <v>1821</v>
      </c>
      <c r="E1383" s="68" t="s">
        <v>8191</v>
      </c>
      <c r="F1383" s="68" t="s">
        <v>7115</v>
      </c>
      <c r="G1383" s="68" t="s">
        <v>7757</v>
      </c>
      <c r="H1383" s="68" t="s">
        <v>7311</v>
      </c>
      <c r="I1383" s="78" t="s">
        <v>3103</v>
      </c>
      <c r="J1383" s="68" t="s">
        <v>8192</v>
      </c>
      <c r="K1383" s="68" t="s">
        <v>8193</v>
      </c>
    </row>
    <row r="1384" spans="1:11">
      <c r="A1384" s="73"/>
      <c r="B1384" s="73"/>
      <c r="C1384" s="73"/>
      <c r="D1384" s="68" t="s">
        <v>8194</v>
      </c>
      <c r="E1384" s="68" t="s">
        <v>8195</v>
      </c>
      <c r="F1384" s="68" t="s">
        <v>7128</v>
      </c>
      <c r="G1384" s="68" t="s">
        <v>8196</v>
      </c>
      <c r="H1384" s="68" t="s">
        <v>3109</v>
      </c>
      <c r="I1384" s="78" t="s">
        <v>3103</v>
      </c>
      <c r="J1384" s="68" t="s">
        <v>8197</v>
      </c>
      <c r="K1384" s="68" t="s">
        <v>8198</v>
      </c>
    </row>
    <row r="1385" spans="1:11">
      <c r="A1385" s="73"/>
      <c r="B1385" s="73" t="s">
        <v>2252</v>
      </c>
      <c r="C1385" s="73" t="s">
        <v>2292</v>
      </c>
      <c r="D1385" s="68" t="s">
        <v>7255</v>
      </c>
      <c r="E1385" s="68" t="s">
        <v>8199</v>
      </c>
      <c r="F1385" s="68" t="s">
        <v>7115</v>
      </c>
      <c r="G1385" s="68" t="s">
        <v>7916</v>
      </c>
      <c r="H1385" s="68" t="s">
        <v>8200</v>
      </c>
      <c r="I1385" s="77" t="s">
        <v>9</v>
      </c>
      <c r="J1385" s="68" t="s">
        <v>8167</v>
      </c>
      <c r="K1385" s="68" t="s">
        <v>8201</v>
      </c>
    </row>
    <row r="1386" spans="1:11">
      <c r="A1386" s="73"/>
      <c r="B1386" s="73"/>
      <c r="C1386" s="73"/>
      <c r="D1386" s="68" t="s">
        <v>8202</v>
      </c>
      <c r="E1386" s="68" t="s">
        <v>8203</v>
      </c>
      <c r="F1386" s="68" t="s">
        <v>7128</v>
      </c>
      <c r="G1386" s="68" t="s">
        <v>8204</v>
      </c>
      <c r="H1386" s="68" t="s">
        <v>8205</v>
      </c>
      <c r="I1386" s="78" t="s">
        <v>3103</v>
      </c>
      <c r="J1386" s="68" t="s">
        <v>8206</v>
      </c>
      <c r="K1386" s="68" t="s">
        <v>8207</v>
      </c>
    </row>
    <row r="1387" spans="1:11">
      <c r="A1387" s="73"/>
      <c r="B1387" s="73"/>
      <c r="C1387" s="73"/>
      <c r="D1387" s="68" t="s">
        <v>8208</v>
      </c>
      <c r="E1387" s="68" t="s">
        <v>8209</v>
      </c>
      <c r="F1387" s="68" t="s">
        <v>7115</v>
      </c>
      <c r="G1387" s="68" t="s">
        <v>8210</v>
      </c>
      <c r="H1387" s="68" t="s">
        <v>8211</v>
      </c>
      <c r="I1387" s="79" t="s">
        <v>7753</v>
      </c>
      <c r="J1387" s="68" t="s">
        <v>8212</v>
      </c>
      <c r="K1387" s="68" t="s">
        <v>8213</v>
      </c>
    </row>
    <row r="1388" spans="1:11">
      <c r="A1388" s="73"/>
      <c r="B1388" s="73"/>
      <c r="C1388" s="73"/>
      <c r="D1388" s="68" t="s">
        <v>8214</v>
      </c>
      <c r="E1388" s="68" t="s">
        <v>8215</v>
      </c>
      <c r="F1388" s="68" t="s">
        <v>7115</v>
      </c>
      <c r="G1388" s="68" t="s">
        <v>8216</v>
      </c>
      <c r="H1388" s="68" t="s">
        <v>8217</v>
      </c>
      <c r="I1388" s="78" t="s">
        <v>3103</v>
      </c>
      <c r="J1388" s="68" t="s">
        <v>8218</v>
      </c>
      <c r="K1388" s="68" t="s">
        <v>8219</v>
      </c>
    </row>
    <row r="1389" spans="1:11">
      <c r="A1389" s="73"/>
      <c r="B1389" s="73"/>
      <c r="C1389" s="73"/>
      <c r="D1389" s="68" t="s">
        <v>8220</v>
      </c>
      <c r="E1389" s="68" t="s">
        <v>8221</v>
      </c>
      <c r="F1389" s="68" t="s">
        <v>7115</v>
      </c>
      <c r="G1389" s="68" t="s">
        <v>8222</v>
      </c>
      <c r="H1389" s="68" t="s">
        <v>7311</v>
      </c>
      <c r="I1389" s="78" t="s">
        <v>3103</v>
      </c>
      <c r="J1389" s="68" t="s">
        <v>8223</v>
      </c>
      <c r="K1389" s="68" t="s">
        <v>8224</v>
      </c>
    </row>
    <row r="1390" spans="1:11">
      <c r="A1390" s="73"/>
      <c r="B1390" s="73"/>
      <c r="C1390" s="73" t="s">
        <v>2293</v>
      </c>
      <c r="D1390" s="68" t="s">
        <v>8225</v>
      </c>
      <c r="E1390" s="68" t="s">
        <v>8226</v>
      </c>
      <c r="F1390" s="68" t="s">
        <v>28</v>
      </c>
      <c r="G1390" s="68" t="s">
        <v>8227</v>
      </c>
      <c r="H1390" s="68" t="s">
        <v>8228</v>
      </c>
      <c r="I1390" s="77" t="s">
        <v>9</v>
      </c>
      <c r="J1390" s="68" t="s">
        <v>8229</v>
      </c>
      <c r="K1390" s="68" t="s">
        <v>8230</v>
      </c>
    </row>
    <row r="1391" spans="1:11">
      <c r="A1391" s="73"/>
      <c r="B1391" s="73"/>
      <c r="C1391" s="73"/>
      <c r="D1391" s="68" t="s">
        <v>8231</v>
      </c>
      <c r="E1391" s="68" t="s">
        <v>8232</v>
      </c>
      <c r="F1391" s="68" t="s">
        <v>7128</v>
      </c>
      <c r="G1391" s="68" t="s">
        <v>8131</v>
      </c>
      <c r="H1391" s="68" t="s">
        <v>8233</v>
      </c>
      <c r="I1391" s="78" t="s">
        <v>3103</v>
      </c>
      <c r="J1391" s="68" t="s">
        <v>8234</v>
      </c>
      <c r="K1391" s="68" t="s">
        <v>8235</v>
      </c>
    </row>
    <row r="1392" spans="1:11">
      <c r="A1392" s="73"/>
      <c r="B1392" s="73"/>
      <c r="C1392" s="73"/>
      <c r="D1392" s="68" t="s">
        <v>8236</v>
      </c>
      <c r="E1392" s="68" t="s">
        <v>8237</v>
      </c>
      <c r="F1392" s="68" t="s">
        <v>7115</v>
      </c>
      <c r="G1392" s="68" t="s">
        <v>8238</v>
      </c>
      <c r="H1392" s="68" t="s">
        <v>8239</v>
      </c>
      <c r="I1392" s="78" t="s">
        <v>3103</v>
      </c>
      <c r="J1392" s="68" t="s">
        <v>8240</v>
      </c>
      <c r="K1392" s="68" t="s">
        <v>8241</v>
      </c>
    </row>
    <row r="1393" spans="1:11">
      <c r="A1393" s="73"/>
      <c r="B1393" s="73"/>
      <c r="C1393" s="73"/>
      <c r="D1393" s="68" t="s">
        <v>8242</v>
      </c>
      <c r="E1393" s="68" t="s">
        <v>8243</v>
      </c>
      <c r="F1393" s="68" t="s">
        <v>7115</v>
      </c>
      <c r="G1393" s="68" t="s">
        <v>8244</v>
      </c>
      <c r="H1393" s="68" t="s">
        <v>8245</v>
      </c>
      <c r="I1393" s="77" t="s">
        <v>9</v>
      </c>
      <c r="J1393" s="68" t="s">
        <v>8246</v>
      </c>
      <c r="K1393" s="68" t="s">
        <v>8247</v>
      </c>
    </row>
    <row r="1394" spans="1:11">
      <c r="A1394" s="73"/>
      <c r="B1394" s="73"/>
      <c r="C1394" s="73"/>
      <c r="D1394" s="68" t="s">
        <v>8248</v>
      </c>
      <c r="E1394" s="68" t="s">
        <v>8249</v>
      </c>
      <c r="F1394" s="68" t="s">
        <v>7115</v>
      </c>
      <c r="G1394" s="68" t="s">
        <v>46</v>
      </c>
      <c r="H1394" s="68" t="s">
        <v>8250</v>
      </c>
      <c r="I1394" s="78" t="s">
        <v>3103</v>
      </c>
      <c r="J1394" s="68" t="s">
        <v>8251</v>
      </c>
      <c r="K1394" s="68" t="s">
        <v>8252</v>
      </c>
    </row>
    <row r="1395" spans="1:11">
      <c r="A1395" s="73"/>
      <c r="B1395" s="73"/>
      <c r="C1395" s="73" t="s">
        <v>2294</v>
      </c>
      <c r="D1395" s="68" t="s">
        <v>8253</v>
      </c>
      <c r="E1395" s="68" t="s">
        <v>8254</v>
      </c>
      <c r="F1395" s="68" t="s">
        <v>7128</v>
      </c>
      <c r="G1395" s="68" t="s">
        <v>8255</v>
      </c>
      <c r="H1395" s="68" t="s">
        <v>8133</v>
      </c>
      <c r="I1395" s="77" t="s">
        <v>9</v>
      </c>
      <c r="J1395" s="68" t="s">
        <v>8256</v>
      </c>
      <c r="K1395" s="68" t="s">
        <v>8257</v>
      </c>
    </row>
    <row r="1396" spans="1:11">
      <c r="A1396" s="73"/>
      <c r="B1396" s="73"/>
      <c r="C1396" s="73"/>
      <c r="D1396" s="68" t="s">
        <v>8258</v>
      </c>
      <c r="E1396" s="68" t="s">
        <v>8259</v>
      </c>
      <c r="F1396" s="68" t="s">
        <v>7115</v>
      </c>
      <c r="G1396" s="68" t="s">
        <v>8260</v>
      </c>
      <c r="H1396" s="68" t="s">
        <v>3106</v>
      </c>
      <c r="I1396" s="78" t="s">
        <v>3103</v>
      </c>
      <c r="J1396" s="68" t="s">
        <v>8261</v>
      </c>
      <c r="K1396" s="68" t="s">
        <v>8262</v>
      </c>
    </row>
    <row r="1397" spans="1:11">
      <c r="A1397" s="73"/>
      <c r="B1397" s="73"/>
      <c r="C1397" s="73"/>
      <c r="D1397" s="68" t="s">
        <v>8263</v>
      </c>
      <c r="E1397" s="68" t="s">
        <v>8264</v>
      </c>
      <c r="F1397" s="68" t="s">
        <v>7128</v>
      </c>
      <c r="G1397" s="68" t="s">
        <v>8265</v>
      </c>
      <c r="H1397" s="68" t="s">
        <v>8266</v>
      </c>
      <c r="I1397" s="77" t="s">
        <v>9</v>
      </c>
      <c r="J1397" s="68" t="s">
        <v>8267</v>
      </c>
      <c r="K1397" s="68" t="s">
        <v>8268</v>
      </c>
    </row>
    <row r="1398" spans="1:11">
      <c r="A1398" s="73"/>
      <c r="B1398" s="73"/>
      <c r="C1398" s="73"/>
      <c r="D1398" s="68" t="s">
        <v>8269</v>
      </c>
      <c r="E1398" s="68" t="s">
        <v>8270</v>
      </c>
      <c r="F1398" s="68" t="s">
        <v>7115</v>
      </c>
      <c r="G1398" s="68" t="s">
        <v>8271</v>
      </c>
      <c r="H1398" s="68" t="s">
        <v>8272</v>
      </c>
      <c r="I1398" s="77" t="s">
        <v>9</v>
      </c>
      <c r="J1398" s="68" t="s">
        <v>8273</v>
      </c>
      <c r="K1398" s="68" t="s">
        <v>8274</v>
      </c>
    </row>
    <row r="1399" spans="1:11">
      <c r="A1399" s="73"/>
      <c r="B1399" s="73"/>
      <c r="C1399" s="73"/>
      <c r="D1399" s="68" t="s">
        <v>8112</v>
      </c>
      <c r="E1399" s="68" t="s">
        <v>8275</v>
      </c>
      <c r="F1399" s="68" t="s">
        <v>7115</v>
      </c>
      <c r="G1399" s="68" t="s">
        <v>8276</v>
      </c>
      <c r="H1399" s="68" t="s">
        <v>8277</v>
      </c>
      <c r="I1399" s="77" t="s">
        <v>9</v>
      </c>
      <c r="J1399" s="68" t="s">
        <v>8278</v>
      </c>
      <c r="K1399" s="68" t="s">
        <v>8279</v>
      </c>
    </row>
    <row r="1400" spans="1:11">
      <c r="A1400" s="73"/>
      <c r="B1400" s="73"/>
      <c r="C1400" s="75" t="s">
        <v>2295</v>
      </c>
      <c r="D1400" s="68" t="s">
        <v>8253</v>
      </c>
      <c r="E1400" s="68" t="s">
        <v>8280</v>
      </c>
      <c r="F1400" s="68" t="s">
        <v>28</v>
      </c>
      <c r="G1400" s="68" t="s">
        <v>8281</v>
      </c>
      <c r="H1400" s="68" t="s">
        <v>8282</v>
      </c>
      <c r="I1400" s="77" t="s">
        <v>9</v>
      </c>
      <c r="J1400" s="68" t="s">
        <v>8246</v>
      </c>
      <c r="K1400" s="68" t="s">
        <v>8283</v>
      </c>
    </row>
    <row r="1401" spans="1:11">
      <c r="A1401" s="73"/>
      <c r="B1401" s="73"/>
      <c r="C1401" s="75"/>
      <c r="D1401" s="68" t="s">
        <v>7850</v>
      </c>
      <c r="E1401" s="68" t="s">
        <v>8284</v>
      </c>
      <c r="F1401" s="68" t="s">
        <v>7115</v>
      </c>
      <c r="G1401" s="68" t="s">
        <v>8285</v>
      </c>
      <c r="H1401" s="68" t="s">
        <v>8286</v>
      </c>
      <c r="I1401" s="78" t="s">
        <v>3103</v>
      </c>
      <c r="J1401" s="68" t="s">
        <v>8287</v>
      </c>
      <c r="K1401" s="68" t="s">
        <v>8288</v>
      </c>
    </row>
    <row r="1402" spans="1:11">
      <c r="A1402" s="73"/>
      <c r="B1402" s="73"/>
      <c r="C1402" s="75"/>
      <c r="D1402" s="68" t="s">
        <v>8289</v>
      </c>
      <c r="E1402" s="68" t="s">
        <v>8290</v>
      </c>
      <c r="F1402" s="68" t="s">
        <v>7128</v>
      </c>
      <c r="G1402" s="68" t="s">
        <v>8291</v>
      </c>
      <c r="H1402" s="68" t="s">
        <v>8292</v>
      </c>
      <c r="I1402" s="77" t="s">
        <v>9</v>
      </c>
      <c r="J1402" s="68" t="s">
        <v>8293</v>
      </c>
      <c r="K1402" s="68" t="s">
        <v>8294</v>
      </c>
    </row>
    <row r="1403" spans="1:11">
      <c r="A1403" s="73"/>
      <c r="B1403" s="73"/>
      <c r="C1403" s="75"/>
      <c r="D1403" s="68" t="s">
        <v>8295</v>
      </c>
      <c r="E1403" s="68" t="s">
        <v>8296</v>
      </c>
      <c r="F1403" s="68" t="s">
        <v>7115</v>
      </c>
      <c r="G1403" s="68" t="s">
        <v>8297</v>
      </c>
      <c r="H1403" s="68" t="s">
        <v>8298</v>
      </c>
      <c r="I1403" s="78" t="s">
        <v>3103</v>
      </c>
      <c r="J1403" s="68" t="s">
        <v>7484</v>
      </c>
      <c r="K1403" s="68" t="s">
        <v>8299</v>
      </c>
    </row>
    <row r="1404" spans="1:11">
      <c r="A1404" s="73"/>
      <c r="B1404" s="73"/>
      <c r="C1404" s="75"/>
      <c r="D1404" s="68" t="s">
        <v>8300</v>
      </c>
      <c r="E1404" s="68" t="s">
        <v>8301</v>
      </c>
      <c r="F1404" s="68" t="s">
        <v>7115</v>
      </c>
      <c r="G1404" s="68" t="s">
        <v>38</v>
      </c>
      <c r="H1404" s="68" t="s">
        <v>8302</v>
      </c>
      <c r="I1404" s="78" t="s">
        <v>3103</v>
      </c>
      <c r="J1404" s="68" t="s">
        <v>8303</v>
      </c>
      <c r="K1404" s="68" t="s">
        <v>8304</v>
      </c>
    </row>
    <row r="1405" spans="1:11">
      <c r="A1405" s="73"/>
      <c r="B1405" s="73"/>
      <c r="C1405" s="73" t="s">
        <v>2296</v>
      </c>
      <c r="D1405" s="68" t="s">
        <v>8305</v>
      </c>
      <c r="E1405" s="68" t="s">
        <v>8306</v>
      </c>
      <c r="F1405" s="68" t="s">
        <v>7115</v>
      </c>
      <c r="G1405" s="68" t="s">
        <v>8307</v>
      </c>
      <c r="H1405" s="68" t="s">
        <v>8308</v>
      </c>
      <c r="I1405" s="77" t="s">
        <v>9</v>
      </c>
      <c r="J1405" s="68" t="s">
        <v>8309</v>
      </c>
      <c r="K1405" s="68" t="s">
        <v>8310</v>
      </c>
    </row>
    <row r="1406" spans="1:11">
      <c r="A1406" s="73"/>
      <c r="B1406" s="73"/>
      <c r="C1406" s="73"/>
      <c r="D1406" s="68" t="s">
        <v>7656</v>
      </c>
      <c r="E1406" s="68" t="s">
        <v>8311</v>
      </c>
      <c r="F1406" s="68" t="s">
        <v>7115</v>
      </c>
      <c r="G1406" s="68" t="s">
        <v>8312</v>
      </c>
      <c r="H1406" s="68" t="s">
        <v>8313</v>
      </c>
      <c r="I1406" s="78" t="s">
        <v>3103</v>
      </c>
      <c r="J1406" s="68" t="s">
        <v>8087</v>
      </c>
      <c r="K1406" s="68" t="s">
        <v>8314</v>
      </c>
    </row>
    <row r="1407" spans="1:11">
      <c r="A1407" s="73"/>
      <c r="B1407" s="73"/>
      <c r="C1407" s="73"/>
      <c r="D1407" s="68" t="s">
        <v>8315</v>
      </c>
      <c r="E1407" s="68" t="s">
        <v>8316</v>
      </c>
      <c r="F1407" s="68" t="s">
        <v>7128</v>
      </c>
      <c r="G1407" s="68" t="s">
        <v>8317</v>
      </c>
      <c r="H1407" s="68" t="s">
        <v>8318</v>
      </c>
      <c r="I1407" s="77" t="s">
        <v>9</v>
      </c>
      <c r="J1407" s="68" t="s">
        <v>8319</v>
      </c>
      <c r="K1407" s="68" t="s">
        <v>8320</v>
      </c>
    </row>
    <row r="1408" spans="1:11">
      <c r="A1408" s="73"/>
      <c r="B1408" s="73"/>
      <c r="C1408" s="73"/>
      <c r="D1408" s="68" t="s">
        <v>8321</v>
      </c>
      <c r="E1408" s="68" t="s">
        <v>8322</v>
      </c>
      <c r="F1408" s="68" t="s">
        <v>7115</v>
      </c>
      <c r="G1408" s="68" t="s">
        <v>7904</v>
      </c>
      <c r="H1408" s="68" t="s">
        <v>8292</v>
      </c>
      <c r="I1408" s="78" t="s">
        <v>3103</v>
      </c>
      <c r="J1408" s="68" t="s">
        <v>8323</v>
      </c>
      <c r="K1408" s="68" t="s">
        <v>7497</v>
      </c>
    </row>
    <row r="1409" spans="1:11">
      <c r="A1409" s="73"/>
      <c r="B1409" s="73"/>
      <c r="C1409" s="73"/>
      <c r="D1409" s="68" t="s">
        <v>8324</v>
      </c>
      <c r="E1409" s="68" t="s">
        <v>7851</v>
      </c>
      <c r="F1409" s="68" t="s">
        <v>7115</v>
      </c>
      <c r="G1409" s="68" t="s">
        <v>8325</v>
      </c>
      <c r="H1409" s="68" t="s">
        <v>8326</v>
      </c>
      <c r="I1409" s="77" t="s">
        <v>7753</v>
      </c>
      <c r="J1409" s="68" t="s">
        <v>8327</v>
      </c>
      <c r="K1409" s="68" t="s">
        <v>8328</v>
      </c>
    </row>
    <row r="1410" spans="1:11">
      <c r="A1410" s="73"/>
      <c r="B1410" s="73" t="s">
        <v>2253</v>
      </c>
      <c r="C1410" s="73" t="s">
        <v>2301</v>
      </c>
      <c r="D1410" s="68" t="s">
        <v>7931</v>
      </c>
      <c r="E1410" s="68" t="s">
        <v>8329</v>
      </c>
      <c r="F1410" s="68" t="s">
        <v>7115</v>
      </c>
      <c r="G1410" s="68" t="s">
        <v>7931</v>
      </c>
      <c r="H1410" s="68" t="s">
        <v>8330</v>
      </c>
      <c r="I1410" s="77" t="s">
        <v>9</v>
      </c>
      <c r="J1410" s="68" t="s">
        <v>8331</v>
      </c>
      <c r="K1410" s="68" t="s">
        <v>8332</v>
      </c>
    </row>
    <row r="1411" spans="1:11">
      <c r="A1411" s="73"/>
      <c r="B1411" s="73"/>
      <c r="C1411" s="73"/>
      <c r="D1411" s="68" t="s">
        <v>7854</v>
      </c>
      <c r="E1411" s="68" t="s">
        <v>8333</v>
      </c>
      <c r="F1411" s="68" t="s">
        <v>7115</v>
      </c>
      <c r="G1411" s="68" t="s">
        <v>7261</v>
      </c>
      <c r="H1411" s="68" t="s">
        <v>8334</v>
      </c>
      <c r="I1411" s="78" t="s">
        <v>3103</v>
      </c>
      <c r="J1411" s="68" t="s">
        <v>19</v>
      </c>
      <c r="K1411" s="68" t="s">
        <v>8335</v>
      </c>
    </row>
    <row r="1412" spans="1:11">
      <c r="A1412" s="73"/>
      <c r="B1412" s="73"/>
      <c r="C1412" s="73"/>
      <c r="D1412" s="68" t="s">
        <v>7645</v>
      </c>
      <c r="E1412" s="68" t="s">
        <v>8336</v>
      </c>
      <c r="F1412" s="68" t="s">
        <v>7115</v>
      </c>
      <c r="G1412" s="68" t="s">
        <v>8337</v>
      </c>
      <c r="H1412" s="68" t="s">
        <v>7311</v>
      </c>
      <c r="I1412" s="78" t="s">
        <v>3103</v>
      </c>
      <c r="J1412" s="68" t="s">
        <v>8338</v>
      </c>
      <c r="K1412" s="68" t="s">
        <v>8339</v>
      </c>
    </row>
    <row r="1413" spans="1:11">
      <c r="A1413" s="73"/>
      <c r="B1413" s="73"/>
      <c r="C1413" s="73"/>
      <c r="D1413" s="68" t="s">
        <v>8340</v>
      </c>
      <c r="E1413" s="68" t="s">
        <v>8341</v>
      </c>
      <c r="F1413" s="68" t="s">
        <v>7128</v>
      </c>
      <c r="G1413" s="68" t="s">
        <v>8342</v>
      </c>
      <c r="H1413" s="68" t="s">
        <v>8343</v>
      </c>
      <c r="I1413" s="78" t="s">
        <v>3103</v>
      </c>
      <c r="J1413" s="68" t="s">
        <v>8344</v>
      </c>
      <c r="K1413" s="68" t="s">
        <v>8345</v>
      </c>
    </row>
    <row r="1414" spans="1:11">
      <c r="A1414" s="73"/>
      <c r="B1414" s="73"/>
      <c r="C1414" s="73"/>
      <c r="D1414" s="68" t="s">
        <v>8346</v>
      </c>
      <c r="E1414" s="68" t="s">
        <v>8347</v>
      </c>
      <c r="F1414" s="68" t="s">
        <v>7115</v>
      </c>
      <c r="G1414" s="68" t="s">
        <v>8348</v>
      </c>
      <c r="H1414" s="68" t="s">
        <v>6031</v>
      </c>
      <c r="I1414" s="78" t="s">
        <v>3103</v>
      </c>
      <c r="J1414" s="68" t="s">
        <v>8349</v>
      </c>
      <c r="K1414" s="68" t="s">
        <v>8350</v>
      </c>
    </row>
    <row r="1415" spans="1:11">
      <c r="A1415" s="73"/>
      <c r="B1415" s="73"/>
      <c r="C1415" s="73" t="s">
        <v>2297</v>
      </c>
      <c r="D1415" s="68" t="s">
        <v>7200</v>
      </c>
      <c r="E1415" s="68" t="s">
        <v>8351</v>
      </c>
      <c r="F1415" s="68" t="s">
        <v>7115</v>
      </c>
      <c r="G1415" s="68" t="s">
        <v>7803</v>
      </c>
      <c r="H1415" s="68" t="s">
        <v>8352</v>
      </c>
      <c r="I1415" s="77" t="s">
        <v>9</v>
      </c>
      <c r="J1415" s="68" t="s">
        <v>8167</v>
      </c>
      <c r="K1415" s="68" t="s">
        <v>8353</v>
      </c>
    </row>
    <row r="1416" spans="1:11">
      <c r="A1416" s="73"/>
      <c r="B1416" s="73"/>
      <c r="C1416" s="73"/>
      <c r="D1416" s="68" t="s">
        <v>1821</v>
      </c>
      <c r="E1416" s="68" t="s">
        <v>8354</v>
      </c>
      <c r="F1416" s="68" t="s">
        <v>7128</v>
      </c>
      <c r="G1416" s="68" t="s">
        <v>8355</v>
      </c>
      <c r="H1416" s="68" t="s">
        <v>8356</v>
      </c>
      <c r="I1416" s="77" t="s">
        <v>9</v>
      </c>
      <c r="J1416" s="68" t="s">
        <v>8357</v>
      </c>
      <c r="K1416" s="68" t="s">
        <v>8358</v>
      </c>
    </row>
    <row r="1417" spans="1:11">
      <c r="A1417" s="73"/>
      <c r="B1417" s="73"/>
      <c r="C1417" s="73"/>
      <c r="D1417" s="68" t="s">
        <v>8359</v>
      </c>
      <c r="E1417" s="68" t="s">
        <v>8360</v>
      </c>
      <c r="F1417" s="68" t="s">
        <v>7115</v>
      </c>
      <c r="G1417" s="68" t="s">
        <v>8361</v>
      </c>
      <c r="H1417" s="68" t="s">
        <v>8362</v>
      </c>
      <c r="I1417" s="78" t="s">
        <v>3103</v>
      </c>
      <c r="J1417" s="68" t="s">
        <v>8363</v>
      </c>
      <c r="K1417" s="68" t="s">
        <v>8364</v>
      </c>
    </row>
    <row r="1418" spans="1:11">
      <c r="A1418" s="73"/>
      <c r="B1418" s="73"/>
      <c r="C1418" s="73"/>
      <c r="D1418" s="68" t="s">
        <v>8365</v>
      </c>
      <c r="E1418" s="68" t="s">
        <v>8366</v>
      </c>
      <c r="F1418" s="68" t="s">
        <v>7115</v>
      </c>
      <c r="G1418" s="68" t="s">
        <v>8348</v>
      </c>
      <c r="H1418" s="68" t="s">
        <v>8367</v>
      </c>
      <c r="I1418" s="78" t="s">
        <v>3103</v>
      </c>
      <c r="J1418" s="68" t="s">
        <v>8246</v>
      </c>
      <c r="K1418" s="68" t="s">
        <v>8368</v>
      </c>
    </row>
    <row r="1419" spans="1:11">
      <c r="A1419" s="73"/>
      <c r="B1419" s="73"/>
      <c r="C1419" s="73"/>
      <c r="D1419" s="68" t="s">
        <v>7850</v>
      </c>
      <c r="E1419" s="68" t="s">
        <v>8369</v>
      </c>
      <c r="F1419" s="68" t="s">
        <v>7115</v>
      </c>
      <c r="G1419" s="68" t="s">
        <v>8370</v>
      </c>
      <c r="H1419" s="68" t="s">
        <v>8371</v>
      </c>
      <c r="I1419" s="78" t="s">
        <v>3103</v>
      </c>
      <c r="J1419" s="68" t="s">
        <v>8372</v>
      </c>
      <c r="K1419" s="68" t="s">
        <v>8373</v>
      </c>
    </row>
    <row r="1420" spans="1:11">
      <c r="A1420" s="73"/>
      <c r="B1420" s="73"/>
      <c r="C1420" s="73" t="s">
        <v>2298</v>
      </c>
      <c r="D1420" s="68" t="s">
        <v>1861</v>
      </c>
      <c r="E1420" s="68" t="s">
        <v>8374</v>
      </c>
      <c r="F1420" s="68" t="s">
        <v>7115</v>
      </c>
      <c r="G1420" s="68" t="s">
        <v>8375</v>
      </c>
      <c r="H1420" s="68" t="s">
        <v>8376</v>
      </c>
      <c r="I1420" s="77" t="s">
        <v>9</v>
      </c>
      <c r="J1420" s="68" t="s">
        <v>8377</v>
      </c>
      <c r="K1420" s="68" t="s">
        <v>8378</v>
      </c>
    </row>
    <row r="1421" spans="1:11">
      <c r="A1421" s="73"/>
      <c r="B1421" s="73"/>
      <c r="C1421" s="73"/>
      <c r="D1421" s="68" t="s">
        <v>8379</v>
      </c>
      <c r="E1421" s="68" t="s">
        <v>8380</v>
      </c>
      <c r="F1421" s="68" t="s">
        <v>7128</v>
      </c>
      <c r="G1421" s="68" t="s">
        <v>2965</v>
      </c>
      <c r="H1421" s="68" t="s">
        <v>8381</v>
      </c>
      <c r="I1421" s="78" t="s">
        <v>3103</v>
      </c>
      <c r="J1421" s="68" t="s">
        <v>8382</v>
      </c>
      <c r="K1421" s="68" t="s">
        <v>8383</v>
      </c>
    </row>
    <row r="1422" spans="1:11">
      <c r="A1422" s="73"/>
      <c r="B1422" s="73"/>
      <c r="C1422" s="73"/>
      <c r="D1422" s="68" t="s">
        <v>8214</v>
      </c>
      <c r="E1422" s="68" t="s">
        <v>8384</v>
      </c>
      <c r="F1422" s="68" t="s">
        <v>7115</v>
      </c>
      <c r="G1422" s="68" t="s">
        <v>8385</v>
      </c>
      <c r="H1422" s="68" t="s">
        <v>8386</v>
      </c>
      <c r="I1422" s="78" t="s">
        <v>3103</v>
      </c>
      <c r="J1422" s="68" t="s">
        <v>8387</v>
      </c>
      <c r="K1422" s="68" t="s">
        <v>8388</v>
      </c>
    </row>
    <row r="1423" spans="1:11">
      <c r="A1423" s="73"/>
      <c r="B1423" s="73"/>
      <c r="C1423" s="73"/>
      <c r="D1423" s="68" t="s">
        <v>7854</v>
      </c>
      <c r="E1423" s="68" t="s">
        <v>8389</v>
      </c>
      <c r="F1423" s="68" t="s">
        <v>7115</v>
      </c>
      <c r="G1423" s="68" t="s">
        <v>8390</v>
      </c>
      <c r="H1423" s="68" t="s">
        <v>8391</v>
      </c>
      <c r="I1423" s="77" t="s">
        <v>9</v>
      </c>
      <c r="J1423" s="68" t="s">
        <v>8392</v>
      </c>
      <c r="K1423" s="68" t="s">
        <v>8393</v>
      </c>
    </row>
    <row r="1424" spans="1:11">
      <c r="A1424" s="73"/>
      <c r="B1424" s="73"/>
      <c r="C1424" s="73"/>
      <c r="D1424" s="68" t="s">
        <v>7840</v>
      </c>
      <c r="E1424" s="68" t="s">
        <v>8394</v>
      </c>
      <c r="F1424" s="68" t="s">
        <v>7115</v>
      </c>
      <c r="G1424" s="68" t="s">
        <v>8395</v>
      </c>
      <c r="H1424" s="68" t="s">
        <v>7489</v>
      </c>
      <c r="I1424" s="78" t="s">
        <v>3103</v>
      </c>
      <c r="J1424" s="68" t="s">
        <v>8396</v>
      </c>
      <c r="K1424" s="68" t="s">
        <v>8397</v>
      </c>
    </row>
    <row r="1425" spans="1:11">
      <c r="A1425" s="73"/>
      <c r="B1425" s="73"/>
      <c r="C1425" s="73" t="s">
        <v>2299</v>
      </c>
      <c r="D1425" s="68" t="s">
        <v>8398</v>
      </c>
      <c r="E1425" s="68" t="s">
        <v>8399</v>
      </c>
      <c r="F1425" s="68" t="s">
        <v>7115</v>
      </c>
      <c r="G1425" s="68" t="s">
        <v>8348</v>
      </c>
      <c r="H1425" s="68" t="s">
        <v>8367</v>
      </c>
      <c r="I1425" s="77" t="s">
        <v>9</v>
      </c>
      <c r="J1425" s="68" t="s">
        <v>8400</v>
      </c>
      <c r="K1425" s="68" t="s">
        <v>8401</v>
      </c>
    </row>
    <row r="1426" spans="1:11">
      <c r="A1426" s="73"/>
      <c r="B1426" s="73"/>
      <c r="C1426" s="73"/>
      <c r="D1426" s="68" t="s">
        <v>8402</v>
      </c>
      <c r="E1426" s="68" t="s">
        <v>8403</v>
      </c>
      <c r="F1426" s="68" t="s">
        <v>7128</v>
      </c>
      <c r="G1426" s="68" t="s">
        <v>8404</v>
      </c>
      <c r="H1426" s="68" t="s">
        <v>8405</v>
      </c>
      <c r="I1426" s="77" t="s">
        <v>9</v>
      </c>
      <c r="J1426" s="68" t="s">
        <v>8406</v>
      </c>
      <c r="K1426" s="68" t="s">
        <v>8407</v>
      </c>
    </row>
    <row r="1427" spans="1:11">
      <c r="A1427" s="73"/>
      <c r="B1427" s="73"/>
      <c r="C1427" s="73"/>
      <c r="D1427" s="68" t="s">
        <v>8408</v>
      </c>
      <c r="E1427" s="68" t="s">
        <v>8409</v>
      </c>
      <c r="F1427" s="68" t="s">
        <v>7115</v>
      </c>
      <c r="G1427" s="68" t="s">
        <v>8410</v>
      </c>
      <c r="H1427" s="68" t="s">
        <v>8411</v>
      </c>
      <c r="I1427" s="78" t="s">
        <v>3103</v>
      </c>
      <c r="J1427" s="68" t="s">
        <v>8412</v>
      </c>
      <c r="K1427" s="68" t="s">
        <v>8413</v>
      </c>
    </row>
    <row r="1428" spans="1:11">
      <c r="A1428" s="73"/>
      <c r="B1428" s="73"/>
      <c r="C1428" s="73"/>
      <c r="D1428" s="68" t="s">
        <v>8414</v>
      </c>
      <c r="E1428" s="68" t="s">
        <v>8415</v>
      </c>
      <c r="F1428" s="68" t="s">
        <v>7115</v>
      </c>
      <c r="G1428" s="68" t="s">
        <v>8416</v>
      </c>
      <c r="H1428" s="68" t="s">
        <v>8417</v>
      </c>
      <c r="I1428" s="77" t="s">
        <v>9</v>
      </c>
      <c r="J1428" s="68" t="s">
        <v>34</v>
      </c>
      <c r="K1428" s="68" t="s">
        <v>8418</v>
      </c>
    </row>
    <row r="1429" spans="1:11">
      <c r="A1429" s="73"/>
      <c r="B1429" s="73"/>
      <c r="C1429" s="73"/>
      <c r="D1429" s="68" t="s">
        <v>8419</v>
      </c>
      <c r="E1429" s="68" t="s">
        <v>8420</v>
      </c>
      <c r="F1429" s="68" t="s">
        <v>7115</v>
      </c>
      <c r="G1429" s="68" t="s">
        <v>8421</v>
      </c>
      <c r="H1429" s="68" t="s">
        <v>8422</v>
      </c>
      <c r="I1429" s="78" t="s">
        <v>3103</v>
      </c>
      <c r="J1429" s="68" t="s">
        <v>8423</v>
      </c>
      <c r="K1429" s="68" t="s">
        <v>8424</v>
      </c>
    </row>
    <row r="1430" spans="1:11">
      <c r="A1430" s="73"/>
      <c r="B1430" s="73"/>
      <c r="C1430" s="73" t="s">
        <v>2300</v>
      </c>
      <c r="D1430" s="68" t="s">
        <v>8425</v>
      </c>
      <c r="E1430" s="68" t="s">
        <v>8426</v>
      </c>
      <c r="F1430" s="68" t="s">
        <v>7128</v>
      </c>
      <c r="G1430" s="68" t="s">
        <v>38</v>
      </c>
      <c r="H1430" s="68" t="s">
        <v>8427</v>
      </c>
      <c r="I1430" s="77" t="s">
        <v>9</v>
      </c>
      <c r="J1430" s="68" t="s">
        <v>8428</v>
      </c>
      <c r="K1430" s="68" t="s">
        <v>8429</v>
      </c>
    </row>
    <row r="1431" spans="1:11">
      <c r="A1431" s="73"/>
      <c r="B1431" s="73"/>
      <c r="C1431" s="73"/>
      <c r="D1431" s="68" t="s">
        <v>8430</v>
      </c>
      <c r="E1431" s="68" t="s">
        <v>8431</v>
      </c>
      <c r="F1431" s="68" t="s">
        <v>7115</v>
      </c>
      <c r="G1431" s="68" t="s">
        <v>8432</v>
      </c>
      <c r="H1431" s="68" t="s">
        <v>8133</v>
      </c>
      <c r="I1431" s="77" t="s">
        <v>9</v>
      </c>
      <c r="J1431" s="68" t="s">
        <v>8273</v>
      </c>
      <c r="K1431" s="68" t="s">
        <v>8433</v>
      </c>
    </row>
    <row r="1432" spans="1:11">
      <c r="A1432" s="73"/>
      <c r="B1432" s="73"/>
      <c r="C1432" s="73"/>
      <c r="D1432" s="68" t="s">
        <v>8434</v>
      </c>
      <c r="E1432" s="68" t="s">
        <v>8435</v>
      </c>
      <c r="F1432" s="68" t="s">
        <v>7115</v>
      </c>
      <c r="G1432" s="68" t="s">
        <v>46</v>
      </c>
      <c r="H1432" s="68" t="s">
        <v>8436</v>
      </c>
      <c r="I1432" s="77" t="s">
        <v>9</v>
      </c>
      <c r="J1432" s="68" t="s">
        <v>8437</v>
      </c>
      <c r="K1432" s="68" t="s">
        <v>8438</v>
      </c>
    </row>
    <row r="1433" spans="1:11">
      <c r="A1433" s="73"/>
      <c r="B1433" s="73"/>
      <c r="C1433" s="73"/>
      <c r="D1433" s="68" t="s">
        <v>8439</v>
      </c>
      <c r="E1433" s="68" t="s">
        <v>8440</v>
      </c>
      <c r="F1433" s="68" t="s">
        <v>7128</v>
      </c>
      <c r="G1433" s="68" t="s">
        <v>8441</v>
      </c>
      <c r="H1433" s="68" t="s">
        <v>7520</v>
      </c>
      <c r="I1433" s="78" t="s">
        <v>3103</v>
      </c>
      <c r="J1433" s="68" t="s">
        <v>8442</v>
      </c>
      <c r="K1433" s="68" t="s">
        <v>8443</v>
      </c>
    </row>
    <row r="1434" spans="1:11">
      <c r="A1434" s="73"/>
      <c r="B1434" s="73"/>
      <c r="C1434" s="73"/>
      <c r="D1434" s="68" t="s">
        <v>8112</v>
      </c>
      <c r="E1434" s="68" t="s">
        <v>8444</v>
      </c>
      <c r="F1434" s="68" t="s">
        <v>7115</v>
      </c>
      <c r="G1434" s="68" t="s">
        <v>8114</v>
      </c>
      <c r="H1434" s="68" t="s">
        <v>8445</v>
      </c>
      <c r="I1434" s="78" t="s">
        <v>3103</v>
      </c>
      <c r="J1434" s="68" t="s">
        <v>8446</v>
      </c>
      <c r="K1434" s="68" t="s">
        <v>8447</v>
      </c>
    </row>
    <row r="1436" spans="1:11" s="111" customFormat="1" ht="18.5">
      <c r="A1436" s="109" t="s">
        <v>920</v>
      </c>
      <c r="B1436" s="109" t="s">
        <v>8455</v>
      </c>
      <c r="C1436" s="109" t="s">
        <v>8456</v>
      </c>
      <c r="D1436" s="109" t="s">
        <v>8457</v>
      </c>
      <c r="E1436" s="109" t="s">
        <v>8458</v>
      </c>
      <c r="F1436" s="109" t="s">
        <v>2</v>
      </c>
      <c r="G1436" s="109" t="s">
        <v>2631</v>
      </c>
      <c r="H1436" s="109" t="s">
        <v>4</v>
      </c>
      <c r="I1436" s="110" t="s">
        <v>3102</v>
      </c>
      <c r="J1436" s="109" t="s">
        <v>6</v>
      </c>
      <c r="K1436" s="109" t="s">
        <v>73</v>
      </c>
    </row>
    <row r="1437" spans="1:11" ht="16" customHeight="1">
      <c r="A1437" s="97" t="s">
        <v>7</v>
      </c>
      <c r="B1437" s="97" t="s">
        <v>922</v>
      </c>
      <c r="C1437" s="98" t="s">
        <v>8459</v>
      </c>
      <c r="D1437" s="99" t="s">
        <v>8460</v>
      </c>
      <c r="E1437" s="100" t="s">
        <v>8461</v>
      </c>
      <c r="F1437" s="101" t="s">
        <v>7115</v>
      </c>
      <c r="G1437" s="102" t="s">
        <v>8462</v>
      </c>
      <c r="H1437" s="103" t="s">
        <v>8463</v>
      </c>
      <c r="I1437" s="94" t="s">
        <v>3637</v>
      </c>
      <c r="J1437" s="104" t="s">
        <v>8464</v>
      </c>
      <c r="K1437" s="104" t="s">
        <v>8465</v>
      </c>
    </row>
    <row r="1438" spans="1:11" ht="17.5">
      <c r="A1438" s="97"/>
      <c r="B1438" s="97"/>
      <c r="C1438" s="105"/>
      <c r="D1438" s="99"/>
      <c r="E1438" s="100"/>
      <c r="F1438" s="101" t="s">
        <v>7115</v>
      </c>
      <c r="G1438" s="102" t="s">
        <v>8466</v>
      </c>
      <c r="H1438" s="103" t="s">
        <v>8467</v>
      </c>
      <c r="I1438" s="94" t="s">
        <v>3637</v>
      </c>
      <c r="J1438" s="104" t="s">
        <v>8468</v>
      </c>
      <c r="K1438" s="104" t="s">
        <v>8469</v>
      </c>
    </row>
    <row r="1439" spans="1:11" ht="17.5">
      <c r="A1439" s="97"/>
      <c r="B1439" s="97"/>
      <c r="C1439" s="105"/>
      <c r="D1439" s="99" t="s">
        <v>8470</v>
      </c>
      <c r="E1439" s="100" t="s">
        <v>8471</v>
      </c>
      <c r="F1439" s="101" t="s">
        <v>7115</v>
      </c>
      <c r="G1439" s="102" t="s">
        <v>8472</v>
      </c>
      <c r="H1439" s="103" t="s">
        <v>8473</v>
      </c>
      <c r="I1439" s="94" t="s">
        <v>3637</v>
      </c>
      <c r="J1439" s="104" t="s">
        <v>8474</v>
      </c>
      <c r="K1439" s="104" t="s">
        <v>8475</v>
      </c>
    </row>
    <row r="1440" spans="1:11" ht="17.5">
      <c r="A1440" s="97"/>
      <c r="B1440" s="97"/>
      <c r="C1440" s="105"/>
      <c r="D1440" s="99"/>
      <c r="E1440" s="100"/>
      <c r="F1440" s="101" t="s">
        <v>7115</v>
      </c>
      <c r="G1440" s="102" t="s">
        <v>8476</v>
      </c>
      <c r="H1440" s="103" t="s">
        <v>8477</v>
      </c>
      <c r="I1440" s="94" t="s">
        <v>3637</v>
      </c>
      <c r="J1440" s="104" t="s">
        <v>8478</v>
      </c>
      <c r="K1440" s="104" t="s">
        <v>8479</v>
      </c>
    </row>
    <row r="1441" spans="1:11" ht="17.5">
      <c r="A1441" s="97"/>
      <c r="B1441" s="97"/>
      <c r="C1441" s="105"/>
      <c r="D1441" s="99" t="s">
        <v>8480</v>
      </c>
      <c r="E1441" s="100" t="s">
        <v>8481</v>
      </c>
      <c r="F1441" s="101" t="s">
        <v>7115</v>
      </c>
      <c r="G1441" s="102" t="s">
        <v>8482</v>
      </c>
      <c r="H1441" s="103" t="s">
        <v>8483</v>
      </c>
      <c r="I1441" s="94" t="s">
        <v>3637</v>
      </c>
      <c r="J1441" s="104" t="s">
        <v>8484</v>
      </c>
      <c r="K1441" s="104" t="s">
        <v>8485</v>
      </c>
    </row>
    <row r="1442" spans="1:11" ht="16" customHeight="1">
      <c r="A1442" s="97"/>
      <c r="B1442" s="97"/>
      <c r="C1442" s="105"/>
      <c r="D1442" s="99"/>
      <c r="E1442" s="100"/>
      <c r="F1442" s="101" t="s">
        <v>7115</v>
      </c>
      <c r="G1442" s="102" t="s">
        <v>8486</v>
      </c>
      <c r="H1442" s="103" t="s">
        <v>8487</v>
      </c>
      <c r="I1442" s="94" t="s">
        <v>3637</v>
      </c>
      <c r="J1442" s="104" t="s">
        <v>8488</v>
      </c>
      <c r="K1442" s="104" t="s">
        <v>8489</v>
      </c>
    </row>
    <row r="1443" spans="1:11" ht="17.5">
      <c r="A1443" s="97"/>
      <c r="B1443" s="97"/>
      <c r="C1443" s="105"/>
      <c r="D1443" s="99" t="s">
        <v>8490</v>
      </c>
      <c r="E1443" s="100" t="s">
        <v>8491</v>
      </c>
      <c r="F1443" s="101" t="s">
        <v>7115</v>
      </c>
      <c r="G1443" s="102" t="s">
        <v>18</v>
      </c>
      <c r="H1443" s="103" t="s">
        <v>8492</v>
      </c>
      <c r="I1443" s="94" t="s">
        <v>3637</v>
      </c>
      <c r="J1443" s="104" t="s">
        <v>8493</v>
      </c>
      <c r="K1443" s="104" t="s">
        <v>8494</v>
      </c>
    </row>
    <row r="1444" spans="1:11" ht="17.5">
      <c r="A1444" s="97"/>
      <c r="B1444" s="97"/>
      <c r="C1444" s="105"/>
      <c r="D1444" s="99"/>
      <c r="E1444" s="100"/>
      <c r="F1444" s="101" t="s">
        <v>7115</v>
      </c>
      <c r="G1444" s="102" t="s">
        <v>7327</v>
      </c>
      <c r="H1444" s="103" t="s">
        <v>8495</v>
      </c>
      <c r="I1444" s="94" t="s">
        <v>3637</v>
      </c>
      <c r="J1444" s="104" t="s">
        <v>8496</v>
      </c>
      <c r="K1444" s="104" t="s">
        <v>8497</v>
      </c>
    </row>
    <row r="1445" spans="1:11" ht="17.5">
      <c r="A1445" s="97"/>
      <c r="B1445" s="97"/>
      <c r="C1445" s="105"/>
      <c r="D1445" s="99" t="s">
        <v>8498</v>
      </c>
      <c r="E1445" s="100" t="s">
        <v>8499</v>
      </c>
      <c r="F1445" s="101" t="s">
        <v>7115</v>
      </c>
      <c r="G1445" s="102" t="s">
        <v>8500</v>
      </c>
      <c r="H1445" s="103" t="s">
        <v>8501</v>
      </c>
      <c r="I1445" s="94" t="s">
        <v>3637</v>
      </c>
      <c r="J1445" s="104" t="s">
        <v>8502</v>
      </c>
      <c r="K1445" s="104" t="s">
        <v>8503</v>
      </c>
    </row>
    <row r="1446" spans="1:11" ht="17.5">
      <c r="A1446" s="97"/>
      <c r="B1446" s="97"/>
      <c r="C1446" s="106"/>
      <c r="D1446" s="99"/>
      <c r="E1446" s="100"/>
      <c r="F1446" s="101" t="s">
        <v>7115</v>
      </c>
      <c r="G1446" s="102" t="s">
        <v>8504</v>
      </c>
      <c r="H1446" s="103" t="s">
        <v>8505</v>
      </c>
      <c r="I1446" s="94" t="s">
        <v>3637</v>
      </c>
      <c r="J1446" s="104" t="s">
        <v>8506</v>
      </c>
      <c r="K1446" s="104" t="s">
        <v>8507</v>
      </c>
    </row>
    <row r="1447" spans="1:11" ht="16" customHeight="1">
      <c r="A1447" s="97"/>
      <c r="B1447" s="97"/>
      <c r="C1447" s="98" t="s">
        <v>8508</v>
      </c>
      <c r="D1447" s="99" t="s">
        <v>8509</v>
      </c>
      <c r="E1447" s="100" t="s">
        <v>8510</v>
      </c>
      <c r="F1447" s="101" t="s">
        <v>7115</v>
      </c>
      <c r="G1447" s="102" t="s">
        <v>8511</v>
      </c>
      <c r="H1447" s="103" t="s">
        <v>8512</v>
      </c>
      <c r="I1447" s="94" t="s">
        <v>3637</v>
      </c>
      <c r="J1447" s="104" t="s">
        <v>8513</v>
      </c>
      <c r="K1447" s="104" t="s">
        <v>8514</v>
      </c>
    </row>
    <row r="1448" spans="1:11" ht="17.5">
      <c r="A1448" s="97"/>
      <c r="B1448" s="97"/>
      <c r="C1448" s="105"/>
      <c r="D1448" s="99"/>
      <c r="E1448" s="100"/>
      <c r="F1448" s="101" t="s">
        <v>7115</v>
      </c>
      <c r="G1448" s="102" t="s">
        <v>8515</v>
      </c>
      <c r="H1448" s="103" t="s">
        <v>8516</v>
      </c>
      <c r="I1448" s="94" t="s">
        <v>3637</v>
      </c>
      <c r="J1448" s="104" t="s">
        <v>8517</v>
      </c>
      <c r="K1448" s="104" t="s">
        <v>8518</v>
      </c>
    </row>
    <row r="1449" spans="1:11" ht="17.5">
      <c r="A1449" s="97"/>
      <c r="B1449" s="97"/>
      <c r="C1449" s="105"/>
      <c r="D1449" s="99" t="s">
        <v>8519</v>
      </c>
      <c r="E1449" s="100" t="s">
        <v>8520</v>
      </c>
      <c r="F1449" s="101" t="s">
        <v>7115</v>
      </c>
      <c r="G1449" s="102" t="s">
        <v>8521</v>
      </c>
      <c r="H1449" s="103" t="s">
        <v>8522</v>
      </c>
      <c r="I1449" s="94" t="s">
        <v>3637</v>
      </c>
      <c r="J1449" s="104" t="s">
        <v>8523</v>
      </c>
      <c r="K1449" s="104" t="s">
        <v>8524</v>
      </c>
    </row>
    <row r="1450" spans="1:11" ht="17.5">
      <c r="A1450" s="97"/>
      <c r="B1450" s="97"/>
      <c r="C1450" s="105"/>
      <c r="D1450" s="99"/>
      <c r="E1450" s="100"/>
      <c r="F1450" s="101" t="s">
        <v>7115</v>
      </c>
      <c r="G1450" s="102" t="s">
        <v>8525</v>
      </c>
      <c r="H1450" s="103" t="s">
        <v>8526</v>
      </c>
      <c r="I1450" s="94" t="s">
        <v>3637</v>
      </c>
      <c r="J1450" s="104" t="s">
        <v>8527</v>
      </c>
      <c r="K1450" s="104" t="s">
        <v>8528</v>
      </c>
    </row>
    <row r="1451" spans="1:11" ht="17.5">
      <c r="A1451" s="97"/>
      <c r="B1451" s="97"/>
      <c r="C1451" s="105"/>
      <c r="D1451" s="99" t="s">
        <v>8529</v>
      </c>
      <c r="E1451" s="100" t="s">
        <v>8530</v>
      </c>
      <c r="F1451" s="101" t="s">
        <v>7115</v>
      </c>
      <c r="G1451" s="102" t="s">
        <v>20</v>
      </c>
      <c r="H1451" s="103" t="s">
        <v>8531</v>
      </c>
      <c r="I1451" s="94" t="s">
        <v>3637</v>
      </c>
      <c r="J1451" s="104" t="s">
        <v>8532</v>
      </c>
      <c r="K1451" s="104" t="s">
        <v>8533</v>
      </c>
    </row>
    <row r="1452" spans="1:11" ht="16" customHeight="1">
      <c r="A1452" s="97"/>
      <c r="B1452" s="97"/>
      <c r="C1452" s="105"/>
      <c r="D1452" s="99"/>
      <c r="E1452" s="100"/>
      <c r="F1452" s="101" t="s">
        <v>7115</v>
      </c>
      <c r="G1452" s="102" t="s">
        <v>8534</v>
      </c>
      <c r="H1452" s="103" t="s">
        <v>8535</v>
      </c>
      <c r="I1452" s="94" t="s">
        <v>3637</v>
      </c>
      <c r="J1452" s="104" t="s">
        <v>8536</v>
      </c>
      <c r="K1452" s="104" t="s">
        <v>8537</v>
      </c>
    </row>
    <row r="1453" spans="1:11" ht="17.5">
      <c r="A1453" s="97"/>
      <c r="B1453" s="97"/>
      <c r="C1453" s="105"/>
      <c r="D1453" s="99" t="s">
        <v>8538</v>
      </c>
      <c r="E1453" s="100" t="s">
        <v>8539</v>
      </c>
      <c r="F1453" s="101" t="s">
        <v>7115</v>
      </c>
      <c r="G1453" s="102" t="s">
        <v>8540</v>
      </c>
      <c r="H1453" s="103" t="s">
        <v>8541</v>
      </c>
      <c r="I1453" s="94" t="s">
        <v>3637</v>
      </c>
      <c r="J1453" s="104" t="s">
        <v>8542</v>
      </c>
      <c r="K1453" s="104" t="s">
        <v>8543</v>
      </c>
    </row>
    <row r="1454" spans="1:11" ht="17.5">
      <c r="A1454" s="97"/>
      <c r="B1454" s="97"/>
      <c r="C1454" s="105"/>
      <c r="D1454" s="99"/>
      <c r="E1454" s="100"/>
      <c r="F1454" s="101" t="s">
        <v>7115</v>
      </c>
      <c r="G1454" s="102" t="s">
        <v>8544</v>
      </c>
      <c r="H1454" s="103" t="s">
        <v>8545</v>
      </c>
      <c r="I1454" s="94" t="s">
        <v>3637</v>
      </c>
      <c r="J1454" s="104" t="s">
        <v>8546</v>
      </c>
      <c r="K1454" s="104" t="s">
        <v>8547</v>
      </c>
    </row>
    <row r="1455" spans="1:11" ht="17.5">
      <c r="A1455" s="97"/>
      <c r="B1455" s="97"/>
      <c r="C1455" s="105"/>
      <c r="D1455" s="99" t="s">
        <v>8548</v>
      </c>
      <c r="E1455" s="100" t="s">
        <v>8549</v>
      </c>
      <c r="F1455" s="101" t="s">
        <v>7115</v>
      </c>
      <c r="G1455" s="102" t="s">
        <v>8550</v>
      </c>
      <c r="H1455" s="103" t="s">
        <v>8551</v>
      </c>
      <c r="I1455" s="94" t="s">
        <v>3637</v>
      </c>
      <c r="J1455" s="104" t="s">
        <v>8552</v>
      </c>
      <c r="K1455" s="104" t="s">
        <v>8553</v>
      </c>
    </row>
    <row r="1456" spans="1:11" ht="17.5">
      <c r="A1456" s="97"/>
      <c r="B1456" s="97"/>
      <c r="C1456" s="106"/>
      <c r="D1456" s="99"/>
      <c r="E1456" s="100"/>
      <c r="F1456" s="101" t="s">
        <v>7115</v>
      </c>
      <c r="G1456" s="102" t="s">
        <v>8554</v>
      </c>
      <c r="H1456" s="103" t="s">
        <v>8555</v>
      </c>
      <c r="I1456" s="94" t="s">
        <v>3637</v>
      </c>
      <c r="J1456" s="104" t="s">
        <v>8556</v>
      </c>
      <c r="K1456" s="104" t="s">
        <v>8557</v>
      </c>
    </row>
    <row r="1457" spans="1:11" ht="17.5">
      <c r="A1457" s="97"/>
      <c r="B1457" s="97"/>
      <c r="C1457" s="98" t="s">
        <v>8558</v>
      </c>
      <c r="D1457" s="99" t="s">
        <v>8559</v>
      </c>
      <c r="E1457" s="100" t="s">
        <v>8560</v>
      </c>
      <c r="F1457" s="101" t="s">
        <v>7115</v>
      </c>
      <c r="G1457" s="102" t="s">
        <v>8561</v>
      </c>
      <c r="H1457" s="103" t="s">
        <v>8562</v>
      </c>
      <c r="I1457" s="94" t="s">
        <v>3637</v>
      </c>
      <c r="J1457" s="104" t="s">
        <v>8563</v>
      </c>
      <c r="K1457" s="104" t="s">
        <v>8564</v>
      </c>
    </row>
    <row r="1458" spans="1:11" ht="17.5">
      <c r="A1458" s="97"/>
      <c r="B1458" s="97"/>
      <c r="C1458" s="105"/>
      <c r="D1458" s="99"/>
      <c r="E1458" s="100"/>
      <c r="F1458" s="101" t="s">
        <v>7115</v>
      </c>
      <c r="G1458" s="102" t="s">
        <v>8565</v>
      </c>
      <c r="H1458" s="103" t="s">
        <v>8566</v>
      </c>
      <c r="I1458" s="94" t="s">
        <v>3637</v>
      </c>
      <c r="J1458" s="104" t="s">
        <v>8567</v>
      </c>
      <c r="K1458" s="104" t="s">
        <v>8568</v>
      </c>
    </row>
    <row r="1459" spans="1:11" ht="17.5">
      <c r="A1459" s="97"/>
      <c r="B1459" s="97"/>
      <c r="C1459" s="105"/>
      <c r="D1459" s="99" t="s">
        <v>8569</v>
      </c>
      <c r="E1459" s="100" t="s">
        <v>8570</v>
      </c>
      <c r="F1459" s="101" t="s">
        <v>7115</v>
      </c>
      <c r="G1459" s="102" t="s">
        <v>8571</v>
      </c>
      <c r="H1459" s="103" t="s">
        <v>8572</v>
      </c>
      <c r="I1459" s="94" t="s">
        <v>3637</v>
      </c>
      <c r="J1459" s="104" t="s">
        <v>8573</v>
      </c>
      <c r="K1459" s="104" t="s">
        <v>8574</v>
      </c>
    </row>
    <row r="1460" spans="1:11" ht="17.5">
      <c r="A1460" s="97"/>
      <c r="B1460" s="97"/>
      <c r="C1460" s="105"/>
      <c r="D1460" s="99"/>
      <c r="E1460" s="100"/>
      <c r="F1460" s="101" t="s">
        <v>7115</v>
      </c>
      <c r="G1460" s="102" t="s">
        <v>8575</v>
      </c>
      <c r="H1460" s="103" t="s">
        <v>8576</v>
      </c>
      <c r="I1460" s="94" t="s">
        <v>3637</v>
      </c>
      <c r="J1460" s="104" t="s">
        <v>8577</v>
      </c>
      <c r="K1460" s="104" t="s">
        <v>8578</v>
      </c>
    </row>
    <row r="1461" spans="1:11" ht="17.5">
      <c r="A1461" s="97"/>
      <c r="B1461" s="97"/>
      <c r="C1461" s="105"/>
      <c r="D1461" s="99" t="s">
        <v>8579</v>
      </c>
      <c r="E1461" s="100" t="s">
        <v>8580</v>
      </c>
      <c r="F1461" s="101" t="s">
        <v>7115</v>
      </c>
      <c r="G1461" s="102" t="s">
        <v>8581</v>
      </c>
      <c r="H1461" s="103" t="s">
        <v>8582</v>
      </c>
      <c r="I1461" s="94" t="s">
        <v>3637</v>
      </c>
      <c r="J1461" s="104" t="s">
        <v>8583</v>
      </c>
      <c r="K1461" s="104" t="s">
        <v>8584</v>
      </c>
    </row>
    <row r="1462" spans="1:11" ht="16" customHeight="1">
      <c r="A1462" s="97"/>
      <c r="B1462" s="97"/>
      <c r="C1462" s="105"/>
      <c r="D1462" s="99"/>
      <c r="E1462" s="100"/>
      <c r="F1462" s="101" t="s">
        <v>7115</v>
      </c>
      <c r="G1462" s="102" t="s">
        <v>8585</v>
      </c>
      <c r="H1462" s="103" t="s">
        <v>8586</v>
      </c>
      <c r="I1462" s="94" t="s">
        <v>3637</v>
      </c>
      <c r="J1462" s="104" t="s">
        <v>8587</v>
      </c>
      <c r="K1462" s="104" t="s">
        <v>8588</v>
      </c>
    </row>
    <row r="1463" spans="1:11" ht="17.5">
      <c r="A1463" s="97"/>
      <c r="B1463" s="97"/>
      <c r="C1463" s="105"/>
      <c r="D1463" s="99" t="s">
        <v>8589</v>
      </c>
      <c r="E1463" s="100" t="s">
        <v>8590</v>
      </c>
      <c r="F1463" s="101" t="s">
        <v>7115</v>
      </c>
      <c r="G1463" s="102" t="s">
        <v>8591</v>
      </c>
      <c r="H1463" s="103" t="s">
        <v>8592</v>
      </c>
      <c r="I1463" s="94" t="s">
        <v>3637</v>
      </c>
      <c r="J1463" s="104" t="s">
        <v>8593</v>
      </c>
      <c r="K1463" s="104" t="s">
        <v>8594</v>
      </c>
    </row>
    <row r="1464" spans="1:11" ht="17.5">
      <c r="A1464" s="97"/>
      <c r="B1464" s="97"/>
      <c r="C1464" s="105"/>
      <c r="D1464" s="99"/>
      <c r="E1464" s="100"/>
      <c r="F1464" s="101" t="s">
        <v>7115</v>
      </c>
      <c r="G1464" s="102" t="s">
        <v>8595</v>
      </c>
      <c r="H1464" s="103" t="s">
        <v>8596</v>
      </c>
      <c r="I1464" s="94" t="s">
        <v>3637</v>
      </c>
      <c r="J1464" s="104" t="s">
        <v>8597</v>
      </c>
      <c r="K1464" s="104" t="s">
        <v>8598</v>
      </c>
    </row>
    <row r="1465" spans="1:11" ht="17.5">
      <c r="A1465" s="97"/>
      <c r="B1465" s="97"/>
      <c r="C1465" s="105"/>
      <c r="D1465" s="99" t="s">
        <v>8599</v>
      </c>
      <c r="E1465" s="100" t="s">
        <v>8600</v>
      </c>
      <c r="F1465" s="101" t="s">
        <v>7115</v>
      </c>
      <c r="G1465" s="102" t="s">
        <v>8601</v>
      </c>
      <c r="H1465" s="103" t="s">
        <v>8602</v>
      </c>
      <c r="I1465" s="94" t="s">
        <v>3637</v>
      </c>
      <c r="J1465" s="104" t="s">
        <v>8603</v>
      </c>
      <c r="K1465" s="104" t="s">
        <v>8604</v>
      </c>
    </row>
    <row r="1466" spans="1:11" ht="17.5">
      <c r="A1466" s="97"/>
      <c r="B1466" s="97"/>
      <c r="C1466" s="106"/>
      <c r="D1466" s="99"/>
      <c r="E1466" s="100"/>
      <c r="F1466" s="101" t="s">
        <v>7115</v>
      </c>
      <c r="G1466" s="102" t="s">
        <v>8605</v>
      </c>
      <c r="H1466" s="103" t="s">
        <v>8606</v>
      </c>
      <c r="I1466" s="94" t="s">
        <v>3637</v>
      </c>
      <c r="J1466" s="104" t="s">
        <v>8607</v>
      </c>
      <c r="K1466" s="104" t="s">
        <v>8608</v>
      </c>
    </row>
    <row r="1467" spans="1:11" ht="16" customHeight="1">
      <c r="A1467" s="97"/>
      <c r="B1467" s="97"/>
      <c r="C1467" s="98" t="s">
        <v>8609</v>
      </c>
      <c r="D1467" s="99" t="s">
        <v>8610</v>
      </c>
      <c r="E1467" s="100" t="s">
        <v>8611</v>
      </c>
      <c r="F1467" s="101" t="s">
        <v>7115</v>
      </c>
      <c r="G1467" s="102" t="s">
        <v>8612</v>
      </c>
      <c r="H1467" s="103" t="s">
        <v>8613</v>
      </c>
      <c r="I1467" s="94" t="s">
        <v>3637</v>
      </c>
      <c r="J1467" s="104" t="s">
        <v>8614</v>
      </c>
      <c r="K1467" s="104" t="s">
        <v>8615</v>
      </c>
    </row>
    <row r="1468" spans="1:11" ht="17.5">
      <c r="A1468" s="97"/>
      <c r="B1468" s="97"/>
      <c r="C1468" s="105"/>
      <c r="D1468" s="99"/>
      <c r="E1468" s="100"/>
      <c r="F1468" s="101" t="s">
        <v>7115</v>
      </c>
      <c r="G1468" s="102" t="s">
        <v>8534</v>
      </c>
      <c r="H1468" s="103" t="s">
        <v>8616</v>
      </c>
      <c r="I1468" s="94" t="s">
        <v>3637</v>
      </c>
      <c r="J1468" s="104" t="s">
        <v>8617</v>
      </c>
      <c r="K1468" s="104" t="s">
        <v>8618</v>
      </c>
    </row>
    <row r="1469" spans="1:11" ht="17.5">
      <c r="A1469" s="97"/>
      <c r="B1469" s="97"/>
      <c r="C1469" s="105"/>
      <c r="D1469" s="99" t="s">
        <v>8619</v>
      </c>
      <c r="E1469" s="100" t="s">
        <v>8620</v>
      </c>
      <c r="F1469" s="101" t="s">
        <v>28</v>
      </c>
      <c r="G1469" s="102" t="s">
        <v>8621</v>
      </c>
      <c r="H1469" s="103" t="s">
        <v>8622</v>
      </c>
      <c r="I1469" s="94" t="s">
        <v>3637</v>
      </c>
      <c r="J1469" s="104" t="s">
        <v>8623</v>
      </c>
      <c r="K1469" s="104" t="s">
        <v>8624</v>
      </c>
    </row>
    <row r="1470" spans="1:11" ht="17.5">
      <c r="A1470" s="97"/>
      <c r="B1470" s="97"/>
      <c r="C1470" s="105"/>
      <c r="D1470" s="99"/>
      <c r="E1470" s="100"/>
      <c r="F1470" s="101" t="s">
        <v>28</v>
      </c>
      <c r="G1470" s="102" t="s">
        <v>8625</v>
      </c>
      <c r="H1470" s="103" t="s">
        <v>8626</v>
      </c>
      <c r="I1470" s="94" t="s">
        <v>3637</v>
      </c>
      <c r="J1470" s="104" t="s">
        <v>8627</v>
      </c>
      <c r="K1470" s="104" t="s">
        <v>8628</v>
      </c>
    </row>
    <row r="1471" spans="1:11" ht="17.5">
      <c r="A1471" s="97"/>
      <c r="B1471" s="97"/>
      <c r="C1471" s="105"/>
      <c r="D1471" s="99" t="s">
        <v>8629</v>
      </c>
      <c r="E1471" s="100" t="s">
        <v>8630</v>
      </c>
      <c r="F1471" s="101" t="s">
        <v>28</v>
      </c>
      <c r="G1471" s="102" t="s">
        <v>8631</v>
      </c>
      <c r="H1471" s="103" t="s">
        <v>8632</v>
      </c>
      <c r="I1471" s="94" t="s">
        <v>3637</v>
      </c>
      <c r="J1471" s="104" t="s">
        <v>8633</v>
      </c>
      <c r="K1471" s="104" t="s">
        <v>8634</v>
      </c>
    </row>
    <row r="1472" spans="1:11" ht="16" customHeight="1">
      <c r="A1472" s="97"/>
      <c r="B1472" s="97"/>
      <c r="C1472" s="105"/>
      <c r="D1472" s="99"/>
      <c r="E1472" s="100"/>
      <c r="F1472" s="101" t="s">
        <v>28</v>
      </c>
      <c r="G1472" s="102" t="s">
        <v>8635</v>
      </c>
      <c r="H1472" s="103" t="s">
        <v>8636</v>
      </c>
      <c r="I1472" s="94" t="s">
        <v>3637</v>
      </c>
      <c r="J1472" s="104" t="s">
        <v>8637</v>
      </c>
      <c r="K1472" s="104" t="s">
        <v>8638</v>
      </c>
    </row>
    <row r="1473" spans="1:11" ht="17.5">
      <c r="A1473" s="97"/>
      <c r="B1473" s="97"/>
      <c r="C1473" s="105"/>
      <c r="D1473" s="99" t="s">
        <v>8639</v>
      </c>
      <c r="E1473" s="100" t="s">
        <v>8640</v>
      </c>
      <c r="F1473" s="101" t="s">
        <v>28</v>
      </c>
      <c r="G1473" s="102" t="s">
        <v>8641</v>
      </c>
      <c r="H1473" s="103" t="s">
        <v>8642</v>
      </c>
      <c r="I1473" s="94" t="s">
        <v>3637</v>
      </c>
      <c r="J1473" s="104" t="s">
        <v>8643</v>
      </c>
      <c r="K1473" s="104" t="s">
        <v>8644</v>
      </c>
    </row>
    <row r="1474" spans="1:11" ht="17.5">
      <c r="A1474" s="97"/>
      <c r="B1474" s="97"/>
      <c r="C1474" s="105"/>
      <c r="D1474" s="99"/>
      <c r="E1474" s="100"/>
      <c r="F1474" s="101" t="s">
        <v>28</v>
      </c>
      <c r="G1474" s="102" t="s">
        <v>8645</v>
      </c>
      <c r="H1474" s="103" t="s">
        <v>8646</v>
      </c>
      <c r="I1474" s="94" t="s">
        <v>3637</v>
      </c>
      <c r="J1474" s="104" t="s">
        <v>8647</v>
      </c>
      <c r="K1474" s="104" t="s">
        <v>8648</v>
      </c>
    </row>
    <row r="1475" spans="1:11" ht="17.5">
      <c r="A1475" s="97"/>
      <c r="B1475" s="97"/>
      <c r="C1475" s="105"/>
      <c r="D1475" s="99" t="s">
        <v>8649</v>
      </c>
      <c r="E1475" s="100" t="s">
        <v>8650</v>
      </c>
      <c r="F1475" s="101" t="s">
        <v>28</v>
      </c>
      <c r="G1475" s="102" t="s">
        <v>8651</v>
      </c>
      <c r="H1475" s="103" t="s">
        <v>8652</v>
      </c>
      <c r="I1475" s="94" t="s">
        <v>3637</v>
      </c>
      <c r="J1475" s="104" t="s">
        <v>8653</v>
      </c>
      <c r="K1475" s="104" t="s">
        <v>8654</v>
      </c>
    </row>
    <row r="1476" spans="1:11" ht="17.5">
      <c r="A1476" s="97"/>
      <c r="B1476" s="97"/>
      <c r="C1476" s="106"/>
      <c r="D1476" s="99"/>
      <c r="E1476" s="100"/>
      <c r="F1476" s="101" t="s">
        <v>28</v>
      </c>
      <c r="G1476" s="102" t="s">
        <v>8655</v>
      </c>
      <c r="H1476" s="103" t="s">
        <v>8656</v>
      </c>
      <c r="I1476" s="94" t="s">
        <v>3637</v>
      </c>
      <c r="J1476" s="104" t="s">
        <v>8657</v>
      </c>
      <c r="K1476" s="104" t="s">
        <v>8658</v>
      </c>
    </row>
    <row r="1477" spans="1:11" ht="16" customHeight="1">
      <c r="A1477" s="97"/>
      <c r="B1477" s="97"/>
      <c r="C1477" s="98" t="s">
        <v>8659</v>
      </c>
      <c r="D1477" s="99" t="s">
        <v>8660</v>
      </c>
      <c r="E1477" s="100" t="s">
        <v>8661</v>
      </c>
      <c r="F1477" s="101" t="s">
        <v>28</v>
      </c>
      <c r="G1477" s="102" t="s">
        <v>8662</v>
      </c>
      <c r="H1477" s="103" t="s">
        <v>8663</v>
      </c>
      <c r="I1477" s="94" t="s">
        <v>3637</v>
      </c>
      <c r="J1477" s="104" t="s">
        <v>8664</v>
      </c>
      <c r="K1477" s="104" t="s">
        <v>8665</v>
      </c>
    </row>
    <row r="1478" spans="1:11" ht="17.5">
      <c r="A1478" s="97"/>
      <c r="B1478" s="97"/>
      <c r="C1478" s="105"/>
      <c r="D1478" s="99"/>
      <c r="E1478" s="100"/>
      <c r="F1478" s="101" t="s">
        <v>28</v>
      </c>
      <c r="G1478" s="102" t="s">
        <v>8666</v>
      </c>
      <c r="H1478" s="103" t="s">
        <v>8667</v>
      </c>
      <c r="I1478" s="94" t="s">
        <v>3637</v>
      </c>
      <c r="J1478" s="104" t="s">
        <v>8668</v>
      </c>
      <c r="K1478" s="104" t="s">
        <v>8669</v>
      </c>
    </row>
    <row r="1479" spans="1:11" ht="17.5">
      <c r="A1479" s="97"/>
      <c r="B1479" s="97"/>
      <c r="C1479" s="105"/>
      <c r="D1479" s="99" t="s">
        <v>8670</v>
      </c>
      <c r="E1479" s="100" t="s">
        <v>8671</v>
      </c>
      <c r="F1479" s="101" t="s">
        <v>28</v>
      </c>
      <c r="G1479" s="102" t="s">
        <v>8672</v>
      </c>
      <c r="H1479" s="103" t="s">
        <v>8673</v>
      </c>
      <c r="I1479" s="94" t="s">
        <v>3637</v>
      </c>
      <c r="J1479" s="104" t="s">
        <v>8674</v>
      </c>
      <c r="K1479" s="104" t="s">
        <v>8675</v>
      </c>
    </row>
    <row r="1480" spans="1:11" ht="17.5">
      <c r="A1480" s="97"/>
      <c r="B1480" s="97"/>
      <c r="C1480" s="105"/>
      <c r="D1480" s="99"/>
      <c r="E1480" s="100"/>
      <c r="F1480" s="101" t="s">
        <v>28</v>
      </c>
      <c r="G1480" s="102" t="s">
        <v>8676</v>
      </c>
      <c r="H1480" s="103" t="s">
        <v>8677</v>
      </c>
      <c r="I1480" s="94" t="s">
        <v>3637</v>
      </c>
      <c r="J1480" s="104" t="s">
        <v>8678</v>
      </c>
      <c r="K1480" s="104" t="s">
        <v>8679</v>
      </c>
    </row>
    <row r="1481" spans="1:11" ht="17.5">
      <c r="A1481" s="97"/>
      <c r="B1481" s="97"/>
      <c r="C1481" s="105"/>
      <c r="D1481" s="99" t="s">
        <v>8680</v>
      </c>
      <c r="E1481" s="100" t="s">
        <v>8681</v>
      </c>
      <c r="F1481" s="101" t="s">
        <v>28</v>
      </c>
      <c r="G1481" s="102" t="s">
        <v>8682</v>
      </c>
      <c r="H1481" s="103" t="s">
        <v>8683</v>
      </c>
      <c r="I1481" s="94" t="s">
        <v>3637</v>
      </c>
      <c r="J1481" s="104" t="s">
        <v>8684</v>
      </c>
      <c r="K1481" s="104" t="s">
        <v>8685</v>
      </c>
    </row>
    <row r="1482" spans="1:11" ht="16" customHeight="1">
      <c r="A1482" s="97"/>
      <c r="B1482" s="97"/>
      <c r="C1482" s="105"/>
      <c r="D1482" s="99"/>
      <c r="E1482" s="100"/>
      <c r="F1482" s="101" t="s">
        <v>28</v>
      </c>
      <c r="G1482" s="102" t="s">
        <v>8686</v>
      </c>
      <c r="H1482" s="103" t="s">
        <v>8687</v>
      </c>
      <c r="I1482" s="94" t="s">
        <v>3637</v>
      </c>
      <c r="J1482" s="104" t="s">
        <v>8688</v>
      </c>
      <c r="K1482" s="104" t="s">
        <v>8689</v>
      </c>
    </row>
    <row r="1483" spans="1:11" ht="17.5">
      <c r="A1483" s="97"/>
      <c r="B1483" s="97"/>
      <c r="C1483" s="105"/>
      <c r="D1483" s="99" t="s">
        <v>8690</v>
      </c>
      <c r="E1483" s="100" t="s">
        <v>8691</v>
      </c>
      <c r="F1483" s="101" t="s">
        <v>28</v>
      </c>
      <c r="G1483" s="102" t="s">
        <v>8692</v>
      </c>
      <c r="H1483" s="103" t="s">
        <v>8693</v>
      </c>
      <c r="I1483" s="94" t="s">
        <v>3637</v>
      </c>
      <c r="J1483" s="104" t="s">
        <v>8694</v>
      </c>
      <c r="K1483" s="104" t="s">
        <v>8695</v>
      </c>
    </row>
    <row r="1484" spans="1:11" ht="17.5">
      <c r="A1484" s="97"/>
      <c r="B1484" s="97"/>
      <c r="C1484" s="105"/>
      <c r="D1484" s="99"/>
      <c r="E1484" s="100"/>
      <c r="F1484" s="101" t="s">
        <v>28</v>
      </c>
      <c r="G1484" s="102" t="s">
        <v>8696</v>
      </c>
      <c r="H1484" s="103" t="s">
        <v>8697</v>
      </c>
      <c r="I1484" s="94" t="s">
        <v>3637</v>
      </c>
      <c r="J1484" s="104" t="s">
        <v>8698</v>
      </c>
      <c r="K1484" s="104" t="s">
        <v>8699</v>
      </c>
    </row>
    <row r="1485" spans="1:11" ht="17.5">
      <c r="A1485" s="97"/>
      <c r="B1485" s="97"/>
      <c r="C1485" s="105"/>
      <c r="D1485" s="99" t="s">
        <v>8700</v>
      </c>
      <c r="E1485" s="100" t="s">
        <v>8701</v>
      </c>
      <c r="F1485" s="101" t="s">
        <v>28</v>
      </c>
      <c r="G1485" s="102" t="s">
        <v>8702</v>
      </c>
      <c r="H1485" s="103" t="s">
        <v>8703</v>
      </c>
      <c r="I1485" s="94" t="s">
        <v>3637</v>
      </c>
      <c r="J1485" s="104" t="s">
        <v>8704</v>
      </c>
      <c r="K1485" s="104" t="s">
        <v>8705</v>
      </c>
    </row>
    <row r="1486" spans="1:11" ht="17.5">
      <c r="A1486" s="97"/>
      <c r="B1486" s="97"/>
      <c r="C1486" s="106"/>
      <c r="D1486" s="99"/>
      <c r="E1486" s="100"/>
      <c r="F1486" s="101" t="s">
        <v>28</v>
      </c>
      <c r="G1486" s="102" t="s">
        <v>8706</v>
      </c>
      <c r="H1486" s="103" t="s">
        <v>8707</v>
      </c>
      <c r="I1486" s="94" t="s">
        <v>3637</v>
      </c>
      <c r="J1486" s="104" t="s">
        <v>8708</v>
      </c>
      <c r="K1486" s="104" t="s">
        <v>8709</v>
      </c>
    </row>
    <row r="1487" spans="1:11" ht="16" customHeight="1">
      <c r="A1487" s="97"/>
      <c r="B1487" s="97" t="s">
        <v>22</v>
      </c>
      <c r="C1487" s="98" t="s">
        <v>8710</v>
      </c>
      <c r="D1487" s="99" t="s">
        <v>8711</v>
      </c>
      <c r="E1487" s="100" t="s">
        <v>8712</v>
      </c>
      <c r="F1487" s="101" t="s">
        <v>28</v>
      </c>
      <c r="G1487" s="102" t="s">
        <v>8713</v>
      </c>
      <c r="H1487" s="103" t="s">
        <v>8714</v>
      </c>
      <c r="I1487" s="94" t="s">
        <v>3637</v>
      </c>
      <c r="J1487" s="104" t="s">
        <v>8715</v>
      </c>
      <c r="K1487" s="104" t="s">
        <v>8716</v>
      </c>
    </row>
    <row r="1488" spans="1:11" ht="17.5">
      <c r="A1488" s="97"/>
      <c r="B1488" s="97"/>
      <c r="C1488" s="105"/>
      <c r="D1488" s="99"/>
      <c r="E1488" s="100"/>
      <c r="F1488" s="101" t="s">
        <v>28</v>
      </c>
      <c r="G1488" s="102" t="s">
        <v>8717</v>
      </c>
      <c r="H1488" s="103" t="s">
        <v>8718</v>
      </c>
      <c r="I1488" s="94" t="s">
        <v>3637</v>
      </c>
      <c r="J1488" s="104" t="s">
        <v>8719</v>
      </c>
      <c r="K1488" s="104" t="s">
        <v>8720</v>
      </c>
    </row>
    <row r="1489" spans="1:11" ht="17.5">
      <c r="A1489" s="97"/>
      <c r="B1489" s="97"/>
      <c r="C1489" s="105"/>
      <c r="D1489" s="99" t="s">
        <v>8721</v>
      </c>
      <c r="E1489" s="100" t="s">
        <v>8722</v>
      </c>
      <c r="F1489" s="101" t="s">
        <v>28</v>
      </c>
      <c r="G1489" s="102" t="s">
        <v>8723</v>
      </c>
      <c r="H1489" s="103" t="s">
        <v>8724</v>
      </c>
      <c r="I1489" s="94" t="s">
        <v>3637</v>
      </c>
      <c r="J1489" s="104" t="s">
        <v>8725</v>
      </c>
      <c r="K1489" s="104" t="s">
        <v>8726</v>
      </c>
    </row>
    <row r="1490" spans="1:11" ht="17.5">
      <c r="A1490" s="97"/>
      <c r="B1490" s="97"/>
      <c r="C1490" s="105"/>
      <c r="D1490" s="99"/>
      <c r="E1490" s="100"/>
      <c r="F1490" s="101" t="s">
        <v>28</v>
      </c>
      <c r="G1490" s="102" t="s">
        <v>8727</v>
      </c>
      <c r="H1490" s="103" t="s">
        <v>8728</v>
      </c>
      <c r="I1490" s="94" t="s">
        <v>3637</v>
      </c>
      <c r="J1490" s="104" t="s">
        <v>8729</v>
      </c>
      <c r="K1490" s="104" t="s">
        <v>8730</v>
      </c>
    </row>
    <row r="1491" spans="1:11" ht="17.5">
      <c r="A1491" s="97"/>
      <c r="B1491" s="97"/>
      <c r="C1491" s="105"/>
      <c r="D1491" s="99" t="s">
        <v>8731</v>
      </c>
      <c r="E1491" s="100" t="s">
        <v>8732</v>
      </c>
      <c r="F1491" s="101" t="s">
        <v>28</v>
      </c>
      <c r="G1491" s="102" t="s">
        <v>8733</v>
      </c>
      <c r="H1491" s="103" t="s">
        <v>8734</v>
      </c>
      <c r="I1491" s="94" t="s">
        <v>3637</v>
      </c>
      <c r="J1491" s="104" t="s">
        <v>8735</v>
      </c>
      <c r="K1491" s="104" t="s">
        <v>8736</v>
      </c>
    </row>
    <row r="1492" spans="1:11" ht="16" customHeight="1">
      <c r="A1492" s="97"/>
      <c r="B1492" s="97"/>
      <c r="C1492" s="105"/>
      <c r="D1492" s="99"/>
      <c r="E1492" s="100"/>
      <c r="F1492" s="101" t="s">
        <v>28</v>
      </c>
      <c r="G1492" s="102" t="s">
        <v>8737</v>
      </c>
      <c r="H1492" s="103" t="s">
        <v>8738</v>
      </c>
      <c r="I1492" s="94" t="s">
        <v>3637</v>
      </c>
      <c r="J1492" s="104" t="s">
        <v>8739</v>
      </c>
      <c r="K1492" s="104" t="s">
        <v>8740</v>
      </c>
    </row>
    <row r="1493" spans="1:11" ht="17.5">
      <c r="A1493" s="97"/>
      <c r="B1493" s="97"/>
      <c r="C1493" s="105"/>
      <c r="D1493" s="99" t="s">
        <v>8741</v>
      </c>
      <c r="E1493" s="100" t="s">
        <v>8742</v>
      </c>
      <c r="F1493" s="101" t="s">
        <v>28</v>
      </c>
      <c r="G1493" s="102" t="s">
        <v>8743</v>
      </c>
      <c r="H1493" s="103" t="s">
        <v>8744</v>
      </c>
      <c r="I1493" s="94" t="s">
        <v>3637</v>
      </c>
      <c r="J1493" s="104" t="s">
        <v>8745</v>
      </c>
      <c r="K1493" s="104" t="s">
        <v>8746</v>
      </c>
    </row>
    <row r="1494" spans="1:11" ht="17.5">
      <c r="A1494" s="97"/>
      <c r="B1494" s="97"/>
      <c r="C1494" s="105"/>
      <c r="D1494" s="99"/>
      <c r="E1494" s="100"/>
      <c r="F1494" s="101" t="s">
        <v>28</v>
      </c>
      <c r="G1494" s="102" t="s">
        <v>8747</v>
      </c>
      <c r="H1494" s="103" t="s">
        <v>8748</v>
      </c>
      <c r="I1494" s="94" t="s">
        <v>3637</v>
      </c>
      <c r="J1494" s="104" t="s">
        <v>8749</v>
      </c>
      <c r="K1494" s="104" t="s">
        <v>8750</v>
      </c>
    </row>
    <row r="1495" spans="1:11" ht="17.5">
      <c r="A1495" s="97"/>
      <c r="B1495" s="97"/>
      <c r="C1495" s="105"/>
      <c r="D1495" s="99" t="s">
        <v>8751</v>
      </c>
      <c r="E1495" s="100" t="s">
        <v>8752</v>
      </c>
      <c r="F1495" s="101" t="s">
        <v>28</v>
      </c>
      <c r="G1495" s="102" t="s">
        <v>8753</v>
      </c>
      <c r="H1495" s="103" t="s">
        <v>8754</v>
      </c>
      <c r="I1495" s="94" t="s">
        <v>3637</v>
      </c>
      <c r="J1495" s="104" t="s">
        <v>8755</v>
      </c>
      <c r="K1495" s="104" t="s">
        <v>8756</v>
      </c>
    </row>
    <row r="1496" spans="1:11" ht="17.5">
      <c r="A1496" s="97"/>
      <c r="B1496" s="97"/>
      <c r="C1496" s="106"/>
      <c r="D1496" s="99"/>
      <c r="E1496" s="100"/>
      <c r="F1496" s="101" t="s">
        <v>28</v>
      </c>
      <c r="G1496" s="102" t="s">
        <v>8757</v>
      </c>
      <c r="H1496" s="103" t="s">
        <v>8758</v>
      </c>
      <c r="I1496" s="94" t="s">
        <v>3637</v>
      </c>
      <c r="J1496" s="104" t="s">
        <v>8759</v>
      </c>
      <c r="K1496" s="104" t="s">
        <v>8760</v>
      </c>
    </row>
    <row r="1497" spans="1:11" ht="16" customHeight="1">
      <c r="A1497" s="97"/>
      <c r="B1497" s="97"/>
      <c r="C1497" s="98" t="s">
        <v>8761</v>
      </c>
      <c r="D1497" s="99" t="s">
        <v>8762</v>
      </c>
      <c r="E1497" s="100" t="s">
        <v>8763</v>
      </c>
      <c r="F1497" s="101" t="s">
        <v>28</v>
      </c>
      <c r="G1497" s="102" t="s">
        <v>8764</v>
      </c>
      <c r="H1497" s="103" t="s">
        <v>8765</v>
      </c>
      <c r="I1497" s="94" t="s">
        <v>3637</v>
      </c>
      <c r="J1497" s="104" t="s">
        <v>8766</v>
      </c>
      <c r="K1497" s="104" t="s">
        <v>8767</v>
      </c>
    </row>
    <row r="1498" spans="1:11" ht="17.5">
      <c r="A1498" s="97"/>
      <c r="B1498" s="97"/>
      <c r="C1498" s="105"/>
      <c r="D1498" s="99"/>
      <c r="E1498" s="100"/>
      <c r="F1498" s="101" t="s">
        <v>28</v>
      </c>
      <c r="G1498" s="102" t="s">
        <v>8768</v>
      </c>
      <c r="H1498" s="103" t="s">
        <v>8769</v>
      </c>
      <c r="I1498" s="94" t="s">
        <v>3637</v>
      </c>
      <c r="J1498" s="104" t="s">
        <v>8770</v>
      </c>
      <c r="K1498" s="104" t="s">
        <v>8771</v>
      </c>
    </row>
    <row r="1499" spans="1:11" ht="17.5">
      <c r="A1499" s="97"/>
      <c r="B1499" s="97"/>
      <c r="C1499" s="105"/>
      <c r="D1499" s="99" t="s">
        <v>8772</v>
      </c>
      <c r="E1499" s="100" t="s">
        <v>8773</v>
      </c>
      <c r="F1499" s="101" t="s">
        <v>28</v>
      </c>
      <c r="G1499" s="102" t="s">
        <v>8774</v>
      </c>
      <c r="H1499" s="103" t="s">
        <v>8775</v>
      </c>
      <c r="I1499" s="94" t="s">
        <v>3637</v>
      </c>
      <c r="J1499" s="104" t="s">
        <v>8776</v>
      </c>
      <c r="K1499" s="104" t="s">
        <v>8777</v>
      </c>
    </row>
    <row r="1500" spans="1:11" ht="17.5">
      <c r="A1500" s="97"/>
      <c r="B1500" s="97"/>
      <c r="C1500" s="105"/>
      <c r="D1500" s="99"/>
      <c r="E1500" s="100"/>
      <c r="F1500" s="101" t="s">
        <v>28</v>
      </c>
      <c r="G1500" s="102" t="s">
        <v>8778</v>
      </c>
      <c r="H1500" s="103" t="s">
        <v>8779</v>
      </c>
      <c r="I1500" s="94" t="s">
        <v>3637</v>
      </c>
      <c r="J1500" s="104" t="s">
        <v>8780</v>
      </c>
      <c r="K1500" s="104" t="s">
        <v>8781</v>
      </c>
    </row>
    <row r="1501" spans="1:11" ht="17.5">
      <c r="A1501" s="97"/>
      <c r="B1501" s="97"/>
      <c r="C1501" s="105"/>
      <c r="D1501" s="99" t="s">
        <v>8782</v>
      </c>
      <c r="E1501" s="100" t="s">
        <v>8783</v>
      </c>
      <c r="F1501" s="101" t="s">
        <v>28</v>
      </c>
      <c r="G1501" s="102" t="s">
        <v>8784</v>
      </c>
      <c r="H1501" s="103" t="s">
        <v>8785</v>
      </c>
      <c r="I1501" s="94" t="s">
        <v>3637</v>
      </c>
      <c r="J1501" s="104" t="s">
        <v>8786</v>
      </c>
      <c r="K1501" s="104" t="s">
        <v>8787</v>
      </c>
    </row>
    <row r="1502" spans="1:11" ht="16" customHeight="1">
      <c r="A1502" s="97"/>
      <c r="B1502" s="97"/>
      <c r="C1502" s="105"/>
      <c r="D1502" s="99"/>
      <c r="E1502" s="100"/>
      <c r="F1502" s="101" t="s">
        <v>28</v>
      </c>
      <c r="G1502" s="102" t="s">
        <v>8788</v>
      </c>
      <c r="H1502" s="103" t="s">
        <v>8789</v>
      </c>
      <c r="I1502" s="94" t="s">
        <v>3637</v>
      </c>
      <c r="J1502" s="104" t="s">
        <v>8790</v>
      </c>
      <c r="K1502" s="104" t="s">
        <v>8791</v>
      </c>
    </row>
    <row r="1503" spans="1:11" ht="17.5">
      <c r="A1503" s="97"/>
      <c r="B1503" s="97"/>
      <c r="C1503" s="105"/>
      <c r="D1503" s="99" t="s">
        <v>8792</v>
      </c>
      <c r="E1503" s="100" t="s">
        <v>8793</v>
      </c>
      <c r="F1503" s="101" t="s">
        <v>28</v>
      </c>
      <c r="G1503" s="102" t="s">
        <v>8794</v>
      </c>
      <c r="H1503" s="103" t="s">
        <v>8795</v>
      </c>
      <c r="I1503" s="94" t="s">
        <v>3637</v>
      </c>
      <c r="J1503" s="104" t="s">
        <v>8796</v>
      </c>
      <c r="K1503" s="104" t="s">
        <v>8797</v>
      </c>
    </row>
    <row r="1504" spans="1:11" ht="17.5">
      <c r="A1504" s="97"/>
      <c r="B1504" s="97"/>
      <c r="C1504" s="105"/>
      <c r="D1504" s="99"/>
      <c r="E1504" s="100"/>
      <c r="F1504" s="101" t="s">
        <v>28</v>
      </c>
      <c r="G1504" s="102" t="s">
        <v>8798</v>
      </c>
      <c r="H1504" s="103" t="s">
        <v>8799</v>
      </c>
      <c r="I1504" s="94" t="s">
        <v>3637</v>
      </c>
      <c r="J1504" s="104" t="s">
        <v>8800</v>
      </c>
      <c r="K1504" s="104" t="s">
        <v>8801</v>
      </c>
    </row>
    <row r="1505" spans="1:11" ht="17.5">
      <c r="A1505" s="97"/>
      <c r="B1505" s="97"/>
      <c r="C1505" s="105"/>
      <c r="D1505" s="99" t="s">
        <v>8802</v>
      </c>
      <c r="E1505" s="100" t="s">
        <v>8803</v>
      </c>
      <c r="F1505" s="101" t="s">
        <v>28</v>
      </c>
      <c r="G1505" s="102" t="s">
        <v>8804</v>
      </c>
      <c r="H1505" s="103" t="s">
        <v>8805</v>
      </c>
      <c r="I1505" s="94" t="s">
        <v>3637</v>
      </c>
      <c r="J1505" s="104" t="s">
        <v>8806</v>
      </c>
      <c r="K1505" s="104" t="s">
        <v>8807</v>
      </c>
    </row>
    <row r="1506" spans="1:11" ht="17.5">
      <c r="A1506" s="97"/>
      <c r="B1506" s="97"/>
      <c r="C1506" s="106"/>
      <c r="D1506" s="99"/>
      <c r="E1506" s="100"/>
      <c r="F1506" s="101" t="s">
        <v>28</v>
      </c>
      <c r="G1506" s="102" t="s">
        <v>8808</v>
      </c>
      <c r="H1506" s="103" t="s">
        <v>8809</v>
      </c>
      <c r="I1506" s="94" t="s">
        <v>3637</v>
      </c>
      <c r="J1506" s="104" t="s">
        <v>8810</v>
      </c>
      <c r="K1506" s="104" t="s">
        <v>8811</v>
      </c>
    </row>
    <row r="1507" spans="1:11" ht="16" customHeight="1">
      <c r="A1507" s="97"/>
      <c r="B1507" s="97"/>
      <c r="C1507" s="98" t="s">
        <v>8812</v>
      </c>
      <c r="D1507" s="99" t="s">
        <v>8813</v>
      </c>
      <c r="E1507" s="100" t="s">
        <v>8814</v>
      </c>
      <c r="F1507" s="101" t="s">
        <v>28</v>
      </c>
      <c r="G1507" s="102" t="s">
        <v>8815</v>
      </c>
      <c r="H1507" s="103" t="s">
        <v>8816</v>
      </c>
      <c r="I1507" s="94" t="s">
        <v>3637</v>
      </c>
      <c r="J1507" s="104" t="s">
        <v>8647</v>
      </c>
      <c r="K1507" s="104" t="s">
        <v>8817</v>
      </c>
    </row>
    <row r="1508" spans="1:11" ht="17.5">
      <c r="A1508" s="97"/>
      <c r="B1508" s="97"/>
      <c r="C1508" s="105"/>
      <c r="D1508" s="99"/>
      <c r="E1508" s="100"/>
      <c r="F1508" s="101" t="s">
        <v>28</v>
      </c>
      <c r="G1508" s="102" t="s">
        <v>8818</v>
      </c>
      <c r="H1508" s="103" t="s">
        <v>8819</v>
      </c>
      <c r="I1508" s="94" t="s">
        <v>3637</v>
      </c>
      <c r="J1508" s="104" t="s">
        <v>8820</v>
      </c>
      <c r="K1508" s="104" t="s">
        <v>8821</v>
      </c>
    </row>
    <row r="1509" spans="1:11" ht="17.5">
      <c r="A1509" s="97"/>
      <c r="B1509" s="97"/>
      <c r="C1509" s="105"/>
      <c r="D1509" s="99" t="s">
        <v>8822</v>
      </c>
      <c r="E1509" s="100" t="s">
        <v>8823</v>
      </c>
      <c r="F1509" s="101" t="s">
        <v>28</v>
      </c>
      <c r="G1509" s="102" t="s">
        <v>8824</v>
      </c>
      <c r="H1509" s="103" t="s">
        <v>8825</v>
      </c>
      <c r="I1509" s="94" t="s">
        <v>3637</v>
      </c>
      <c r="J1509" s="104" t="s">
        <v>8826</v>
      </c>
      <c r="K1509" s="104" t="s">
        <v>8827</v>
      </c>
    </row>
    <row r="1510" spans="1:11" ht="17.5">
      <c r="A1510" s="97"/>
      <c r="B1510" s="97"/>
      <c r="C1510" s="105"/>
      <c r="D1510" s="99"/>
      <c r="E1510" s="100"/>
      <c r="F1510" s="101" t="s">
        <v>28</v>
      </c>
      <c r="G1510" s="102" t="s">
        <v>8828</v>
      </c>
      <c r="H1510" s="103" t="s">
        <v>8829</v>
      </c>
      <c r="I1510" s="94" t="s">
        <v>3637</v>
      </c>
      <c r="J1510" s="104" t="s">
        <v>8830</v>
      </c>
      <c r="K1510" s="104" t="s">
        <v>8831</v>
      </c>
    </row>
    <row r="1511" spans="1:11" ht="17.5">
      <c r="A1511" s="97"/>
      <c r="B1511" s="97"/>
      <c r="C1511" s="105"/>
      <c r="D1511" s="99" t="s">
        <v>8832</v>
      </c>
      <c r="E1511" s="100" t="s">
        <v>8833</v>
      </c>
      <c r="F1511" s="101" t="s">
        <v>28</v>
      </c>
      <c r="G1511" s="102" t="s">
        <v>8834</v>
      </c>
      <c r="H1511" s="103" t="s">
        <v>8835</v>
      </c>
      <c r="I1511" s="94" t="s">
        <v>3637</v>
      </c>
      <c r="J1511" s="104" t="s">
        <v>8836</v>
      </c>
      <c r="K1511" s="104" t="s">
        <v>8837</v>
      </c>
    </row>
    <row r="1512" spans="1:11" ht="16" customHeight="1">
      <c r="A1512" s="97"/>
      <c r="B1512" s="97"/>
      <c r="C1512" s="105"/>
      <c r="D1512" s="99"/>
      <c r="E1512" s="100"/>
      <c r="F1512" s="101" t="s">
        <v>28</v>
      </c>
      <c r="G1512" s="102" t="s">
        <v>8838</v>
      </c>
      <c r="H1512" s="103" t="s">
        <v>8839</v>
      </c>
      <c r="I1512" s="94" t="s">
        <v>3637</v>
      </c>
      <c r="J1512" s="104" t="s">
        <v>8840</v>
      </c>
      <c r="K1512" s="104" t="s">
        <v>8841</v>
      </c>
    </row>
    <row r="1513" spans="1:11" ht="17.5">
      <c r="A1513" s="97"/>
      <c r="B1513" s="97"/>
      <c r="C1513" s="105"/>
      <c r="D1513" s="99" t="s">
        <v>8842</v>
      </c>
      <c r="E1513" s="100" t="s">
        <v>8843</v>
      </c>
      <c r="F1513" s="101" t="s">
        <v>28</v>
      </c>
      <c r="G1513" s="102" t="s">
        <v>8844</v>
      </c>
      <c r="H1513" s="103" t="s">
        <v>8845</v>
      </c>
      <c r="I1513" s="94" t="s">
        <v>3637</v>
      </c>
      <c r="J1513" s="104" t="s">
        <v>8846</v>
      </c>
      <c r="K1513" s="104" t="s">
        <v>8847</v>
      </c>
    </row>
    <row r="1514" spans="1:11" ht="17.5">
      <c r="A1514" s="97"/>
      <c r="B1514" s="97"/>
      <c r="C1514" s="105"/>
      <c r="D1514" s="99"/>
      <c r="E1514" s="100"/>
      <c r="F1514" s="101" t="s">
        <v>28</v>
      </c>
      <c r="G1514" s="102" t="s">
        <v>8848</v>
      </c>
      <c r="H1514" s="103" t="s">
        <v>8849</v>
      </c>
      <c r="I1514" s="94" t="s">
        <v>3637</v>
      </c>
      <c r="J1514" s="104" t="s">
        <v>8850</v>
      </c>
      <c r="K1514" s="104" t="s">
        <v>8851</v>
      </c>
    </row>
    <row r="1515" spans="1:11" ht="17.5">
      <c r="A1515" s="97"/>
      <c r="B1515" s="97"/>
      <c r="C1515" s="105"/>
      <c r="D1515" s="99" t="s">
        <v>8852</v>
      </c>
      <c r="E1515" s="100" t="s">
        <v>8853</v>
      </c>
      <c r="F1515" s="101" t="s">
        <v>28</v>
      </c>
      <c r="G1515" s="102" t="s">
        <v>8854</v>
      </c>
      <c r="H1515" s="103" t="s">
        <v>8855</v>
      </c>
      <c r="I1515" s="94" t="s">
        <v>3637</v>
      </c>
      <c r="J1515" s="104" t="s">
        <v>8856</v>
      </c>
      <c r="K1515" s="104" t="s">
        <v>8857</v>
      </c>
    </row>
    <row r="1516" spans="1:11" ht="17.5">
      <c r="A1516" s="97"/>
      <c r="B1516" s="97"/>
      <c r="C1516" s="106"/>
      <c r="D1516" s="99"/>
      <c r="E1516" s="100"/>
      <c r="F1516" s="101" t="s">
        <v>28</v>
      </c>
      <c r="G1516" s="102" t="s">
        <v>8858</v>
      </c>
      <c r="H1516" s="103" t="s">
        <v>8859</v>
      </c>
      <c r="I1516" s="94" t="s">
        <v>3637</v>
      </c>
      <c r="J1516" s="104" t="s">
        <v>8860</v>
      </c>
      <c r="K1516" s="104" t="s">
        <v>8861</v>
      </c>
    </row>
    <row r="1517" spans="1:11" ht="16" customHeight="1">
      <c r="A1517" s="97"/>
      <c r="B1517" s="97"/>
      <c r="C1517" s="98" t="s">
        <v>8862</v>
      </c>
      <c r="D1517" s="99" t="s">
        <v>8863</v>
      </c>
      <c r="E1517" s="100" t="s">
        <v>8864</v>
      </c>
      <c r="F1517" s="101" t="s">
        <v>28</v>
      </c>
      <c r="G1517" s="102" t="s">
        <v>8865</v>
      </c>
      <c r="H1517" s="103" t="s">
        <v>8866</v>
      </c>
      <c r="I1517" s="94" t="s">
        <v>3637</v>
      </c>
      <c r="J1517" s="104" t="s">
        <v>8867</v>
      </c>
      <c r="K1517" s="104" t="s">
        <v>8868</v>
      </c>
    </row>
    <row r="1518" spans="1:11" ht="17.5">
      <c r="A1518" s="97"/>
      <c r="B1518" s="97"/>
      <c r="C1518" s="105"/>
      <c r="D1518" s="99"/>
      <c r="E1518" s="100"/>
      <c r="F1518" s="101" t="s">
        <v>28</v>
      </c>
      <c r="G1518" s="102" t="s">
        <v>8869</v>
      </c>
      <c r="H1518" s="103" t="s">
        <v>8870</v>
      </c>
      <c r="I1518" s="94" t="s">
        <v>3637</v>
      </c>
      <c r="J1518" s="104" t="s">
        <v>8871</v>
      </c>
      <c r="K1518" s="104" t="s">
        <v>8872</v>
      </c>
    </row>
    <row r="1519" spans="1:11" ht="17.5">
      <c r="A1519" s="97"/>
      <c r="B1519" s="97"/>
      <c r="C1519" s="105"/>
      <c r="D1519" s="99" t="s">
        <v>8873</v>
      </c>
      <c r="E1519" s="100" t="s">
        <v>8874</v>
      </c>
      <c r="F1519" s="101" t="s">
        <v>28</v>
      </c>
      <c r="G1519" s="102" t="s">
        <v>8875</v>
      </c>
      <c r="H1519" s="103" t="s">
        <v>8876</v>
      </c>
      <c r="I1519" s="94" t="s">
        <v>3637</v>
      </c>
      <c r="J1519" s="104" t="s">
        <v>8877</v>
      </c>
      <c r="K1519" s="104" t="s">
        <v>8878</v>
      </c>
    </row>
    <row r="1520" spans="1:11" ht="17.5">
      <c r="A1520" s="97"/>
      <c r="B1520" s="97"/>
      <c r="C1520" s="105"/>
      <c r="D1520" s="99"/>
      <c r="E1520" s="100"/>
      <c r="F1520" s="101" t="s">
        <v>28</v>
      </c>
      <c r="G1520" s="102" t="s">
        <v>8879</v>
      </c>
      <c r="H1520" s="103" t="s">
        <v>8880</v>
      </c>
      <c r="I1520" s="94" t="s">
        <v>3637</v>
      </c>
      <c r="J1520" s="104" t="s">
        <v>8881</v>
      </c>
      <c r="K1520" s="104" t="s">
        <v>8882</v>
      </c>
    </row>
    <row r="1521" spans="1:11" ht="17.5">
      <c r="A1521" s="97"/>
      <c r="B1521" s="97"/>
      <c r="C1521" s="105"/>
      <c r="D1521" s="99" t="s">
        <v>8883</v>
      </c>
      <c r="E1521" s="100" t="s">
        <v>8884</v>
      </c>
      <c r="F1521" s="101" t="s">
        <v>28</v>
      </c>
      <c r="G1521" s="102" t="s">
        <v>8885</v>
      </c>
      <c r="H1521" s="103" t="s">
        <v>8886</v>
      </c>
      <c r="I1521" s="94" t="s">
        <v>3637</v>
      </c>
      <c r="J1521" s="104" t="s">
        <v>8887</v>
      </c>
      <c r="K1521" s="104" t="s">
        <v>8888</v>
      </c>
    </row>
    <row r="1522" spans="1:11" ht="16" customHeight="1">
      <c r="A1522" s="97"/>
      <c r="B1522" s="97"/>
      <c r="C1522" s="105"/>
      <c r="D1522" s="99"/>
      <c r="E1522" s="100"/>
      <c r="F1522" s="101" t="s">
        <v>28</v>
      </c>
      <c r="G1522" s="102" t="s">
        <v>8889</v>
      </c>
      <c r="H1522" s="103" t="s">
        <v>8890</v>
      </c>
      <c r="I1522" s="94" t="s">
        <v>3637</v>
      </c>
      <c r="J1522" s="104" t="s">
        <v>8891</v>
      </c>
      <c r="K1522" s="104" t="s">
        <v>8892</v>
      </c>
    </row>
    <row r="1523" spans="1:11" ht="17.5">
      <c r="A1523" s="97"/>
      <c r="B1523" s="97"/>
      <c r="C1523" s="105"/>
      <c r="D1523" s="99" t="s">
        <v>8893</v>
      </c>
      <c r="E1523" s="100" t="s">
        <v>8894</v>
      </c>
      <c r="F1523" s="101" t="s">
        <v>28</v>
      </c>
      <c r="G1523" s="102" t="s">
        <v>8895</v>
      </c>
      <c r="H1523" s="103" t="s">
        <v>8896</v>
      </c>
      <c r="I1523" s="95" t="s">
        <v>3103</v>
      </c>
      <c r="J1523" s="104" t="s">
        <v>8897</v>
      </c>
      <c r="K1523" s="104" t="s">
        <v>8898</v>
      </c>
    </row>
    <row r="1524" spans="1:11" ht="17.5">
      <c r="A1524" s="97"/>
      <c r="B1524" s="97"/>
      <c r="C1524" s="105"/>
      <c r="D1524" s="99"/>
      <c r="E1524" s="100"/>
      <c r="F1524" s="101" t="s">
        <v>28</v>
      </c>
      <c r="G1524" s="102" t="s">
        <v>8899</v>
      </c>
      <c r="H1524" s="103" t="s">
        <v>8900</v>
      </c>
      <c r="I1524" s="95" t="s">
        <v>3103</v>
      </c>
      <c r="J1524" s="104" t="s">
        <v>8901</v>
      </c>
      <c r="K1524" s="104" t="s">
        <v>8902</v>
      </c>
    </row>
    <row r="1525" spans="1:11" ht="17.5">
      <c r="A1525" s="97"/>
      <c r="B1525" s="97"/>
      <c r="C1525" s="105"/>
      <c r="D1525" s="99" t="s">
        <v>8903</v>
      </c>
      <c r="E1525" s="100" t="s">
        <v>8904</v>
      </c>
      <c r="F1525" s="101" t="s">
        <v>28</v>
      </c>
      <c r="G1525" s="102" t="s">
        <v>8905</v>
      </c>
      <c r="H1525" s="103" t="s">
        <v>8906</v>
      </c>
      <c r="I1525" s="95" t="s">
        <v>3103</v>
      </c>
      <c r="J1525" s="104" t="s">
        <v>8907</v>
      </c>
      <c r="K1525" s="104" t="s">
        <v>8908</v>
      </c>
    </row>
    <row r="1526" spans="1:11" ht="17.5">
      <c r="A1526" s="97"/>
      <c r="B1526" s="97"/>
      <c r="C1526" s="106"/>
      <c r="D1526" s="99"/>
      <c r="E1526" s="100"/>
      <c r="F1526" s="101" t="s">
        <v>28</v>
      </c>
      <c r="G1526" s="102" t="s">
        <v>8909</v>
      </c>
      <c r="H1526" s="103" t="s">
        <v>8910</v>
      </c>
      <c r="I1526" s="95" t="s">
        <v>3103</v>
      </c>
      <c r="J1526" s="104" t="s">
        <v>8911</v>
      </c>
      <c r="K1526" s="104" t="s">
        <v>8912</v>
      </c>
    </row>
    <row r="1527" spans="1:11" ht="16" customHeight="1">
      <c r="A1527" s="97"/>
      <c r="B1527" s="97"/>
      <c r="C1527" s="98" t="s">
        <v>8913</v>
      </c>
      <c r="D1527" s="99" t="s">
        <v>8914</v>
      </c>
      <c r="E1527" s="100" t="s">
        <v>8915</v>
      </c>
      <c r="F1527" s="101" t="s">
        <v>28</v>
      </c>
      <c r="G1527" s="102" t="s">
        <v>8916</v>
      </c>
      <c r="H1527" s="103" t="s">
        <v>8917</v>
      </c>
      <c r="I1527" s="95" t="s">
        <v>3103</v>
      </c>
      <c r="J1527" s="104" t="s">
        <v>8918</v>
      </c>
      <c r="K1527" s="104" t="s">
        <v>8919</v>
      </c>
    </row>
    <row r="1528" spans="1:11" ht="17.5">
      <c r="A1528" s="97"/>
      <c r="B1528" s="97"/>
      <c r="C1528" s="105"/>
      <c r="D1528" s="99"/>
      <c r="E1528" s="100"/>
      <c r="F1528" s="101" t="s">
        <v>28</v>
      </c>
      <c r="G1528" s="102" t="s">
        <v>8920</v>
      </c>
      <c r="H1528" s="103" t="s">
        <v>8921</v>
      </c>
      <c r="I1528" s="95" t="s">
        <v>3103</v>
      </c>
      <c r="J1528" s="104" t="s">
        <v>8922</v>
      </c>
      <c r="K1528" s="104" t="s">
        <v>8923</v>
      </c>
    </row>
    <row r="1529" spans="1:11" ht="17.5">
      <c r="A1529" s="97"/>
      <c r="B1529" s="97"/>
      <c r="C1529" s="105"/>
      <c r="D1529" s="99" t="s">
        <v>8924</v>
      </c>
      <c r="E1529" s="100" t="s">
        <v>8925</v>
      </c>
      <c r="F1529" s="101" t="s">
        <v>28</v>
      </c>
      <c r="G1529" s="102" t="s">
        <v>8926</v>
      </c>
      <c r="H1529" s="103" t="s">
        <v>8927</v>
      </c>
      <c r="I1529" s="95" t="s">
        <v>3103</v>
      </c>
      <c r="J1529" s="104" t="s">
        <v>8928</v>
      </c>
      <c r="K1529" s="104" t="s">
        <v>8929</v>
      </c>
    </row>
    <row r="1530" spans="1:11" ht="17.5">
      <c r="A1530" s="97"/>
      <c r="B1530" s="97"/>
      <c r="C1530" s="105"/>
      <c r="D1530" s="99"/>
      <c r="E1530" s="100"/>
      <c r="F1530" s="101" t="s">
        <v>28</v>
      </c>
      <c r="G1530" s="102" t="s">
        <v>8930</v>
      </c>
      <c r="H1530" s="103" t="s">
        <v>8931</v>
      </c>
      <c r="I1530" s="95" t="s">
        <v>3103</v>
      </c>
      <c r="J1530" s="104" t="s">
        <v>8932</v>
      </c>
      <c r="K1530" s="104" t="s">
        <v>8933</v>
      </c>
    </row>
    <row r="1531" spans="1:11" ht="17.5">
      <c r="A1531" s="97"/>
      <c r="B1531" s="97"/>
      <c r="C1531" s="105"/>
      <c r="D1531" s="99" t="s">
        <v>8934</v>
      </c>
      <c r="E1531" s="100" t="s">
        <v>8935</v>
      </c>
      <c r="F1531" s="101" t="s">
        <v>28</v>
      </c>
      <c r="G1531" s="102" t="s">
        <v>2926</v>
      </c>
      <c r="H1531" s="103" t="s">
        <v>8936</v>
      </c>
      <c r="I1531" s="95" t="s">
        <v>3103</v>
      </c>
      <c r="J1531" s="104" t="s">
        <v>8937</v>
      </c>
      <c r="K1531" s="104" t="s">
        <v>8938</v>
      </c>
    </row>
    <row r="1532" spans="1:11" ht="16" customHeight="1">
      <c r="A1532" s="97"/>
      <c r="B1532" s="97"/>
      <c r="C1532" s="105"/>
      <c r="D1532" s="99"/>
      <c r="E1532" s="100"/>
      <c r="F1532" s="101" t="s">
        <v>28</v>
      </c>
      <c r="G1532" s="102" t="s">
        <v>8939</v>
      </c>
      <c r="H1532" s="103" t="s">
        <v>8940</v>
      </c>
      <c r="I1532" s="95" t="s">
        <v>3103</v>
      </c>
      <c r="J1532" s="104" t="s">
        <v>8941</v>
      </c>
      <c r="K1532" s="104" t="s">
        <v>8942</v>
      </c>
    </row>
    <row r="1533" spans="1:11" ht="17.5">
      <c r="A1533" s="97"/>
      <c r="B1533" s="97"/>
      <c r="C1533" s="105"/>
      <c r="D1533" s="99" t="s">
        <v>8943</v>
      </c>
      <c r="E1533" s="100" t="s">
        <v>8944</v>
      </c>
      <c r="F1533" s="101" t="s">
        <v>28</v>
      </c>
      <c r="G1533" s="102" t="s">
        <v>8945</v>
      </c>
      <c r="H1533" s="103" t="s">
        <v>8946</v>
      </c>
      <c r="I1533" s="95" t="s">
        <v>3103</v>
      </c>
      <c r="J1533" s="104" t="s">
        <v>8947</v>
      </c>
      <c r="K1533" s="104" t="s">
        <v>8948</v>
      </c>
    </row>
    <row r="1534" spans="1:11" ht="17.5">
      <c r="A1534" s="97"/>
      <c r="B1534" s="97"/>
      <c r="C1534" s="105"/>
      <c r="D1534" s="99"/>
      <c r="E1534" s="100"/>
      <c r="F1534" s="101" t="s">
        <v>28</v>
      </c>
      <c r="G1534" s="102" t="s">
        <v>8949</v>
      </c>
      <c r="H1534" s="103" t="s">
        <v>8950</v>
      </c>
      <c r="I1534" s="95" t="s">
        <v>3103</v>
      </c>
      <c r="J1534" s="104" t="s">
        <v>8951</v>
      </c>
      <c r="K1534" s="104" t="s">
        <v>8952</v>
      </c>
    </row>
    <row r="1535" spans="1:11" ht="17.5">
      <c r="A1535" s="97"/>
      <c r="B1535" s="97"/>
      <c r="C1535" s="105"/>
      <c r="D1535" s="99" t="s">
        <v>8953</v>
      </c>
      <c r="E1535" s="100" t="s">
        <v>8954</v>
      </c>
      <c r="F1535" s="101" t="s">
        <v>28</v>
      </c>
      <c r="G1535" s="102" t="s">
        <v>8955</v>
      </c>
      <c r="H1535" s="103" t="s">
        <v>8956</v>
      </c>
      <c r="I1535" s="95" t="s">
        <v>3103</v>
      </c>
      <c r="J1535" s="104" t="s">
        <v>8957</v>
      </c>
      <c r="K1535" s="104" t="s">
        <v>8958</v>
      </c>
    </row>
    <row r="1536" spans="1:11" ht="17.5">
      <c r="A1536" s="97"/>
      <c r="B1536" s="97"/>
      <c r="C1536" s="106"/>
      <c r="D1536" s="99"/>
      <c r="E1536" s="100"/>
      <c r="F1536" s="101" t="s">
        <v>28</v>
      </c>
      <c r="G1536" s="102" t="s">
        <v>8959</v>
      </c>
      <c r="H1536" s="103" t="s">
        <v>8960</v>
      </c>
      <c r="I1536" s="95" t="s">
        <v>3103</v>
      </c>
      <c r="J1536" s="104" t="s">
        <v>8961</v>
      </c>
      <c r="K1536" s="104" t="s">
        <v>8962</v>
      </c>
    </row>
    <row r="1537" spans="1:11" ht="16" customHeight="1">
      <c r="A1537" s="97"/>
      <c r="B1537" s="97"/>
      <c r="C1537" s="98" t="s">
        <v>8963</v>
      </c>
      <c r="D1537" s="99" t="s">
        <v>8964</v>
      </c>
      <c r="E1537" s="100" t="s">
        <v>8965</v>
      </c>
      <c r="F1537" s="101" t="s">
        <v>28</v>
      </c>
      <c r="G1537" s="102" t="s">
        <v>8966</v>
      </c>
      <c r="H1537" s="103" t="s">
        <v>8967</v>
      </c>
      <c r="I1537" s="95" t="s">
        <v>3103</v>
      </c>
      <c r="J1537" s="104" t="s">
        <v>8968</v>
      </c>
      <c r="K1537" s="104" t="s">
        <v>8969</v>
      </c>
    </row>
    <row r="1538" spans="1:11" ht="17.5">
      <c r="A1538" s="97"/>
      <c r="B1538" s="97"/>
      <c r="C1538" s="105"/>
      <c r="D1538" s="99"/>
      <c r="E1538" s="100"/>
      <c r="F1538" s="101" t="s">
        <v>28</v>
      </c>
      <c r="G1538" s="102" t="s">
        <v>8970</v>
      </c>
      <c r="H1538" s="103" t="s">
        <v>8971</v>
      </c>
      <c r="I1538" s="95" t="s">
        <v>3103</v>
      </c>
      <c r="J1538" s="104" t="s">
        <v>8972</v>
      </c>
      <c r="K1538" s="104" t="s">
        <v>8973</v>
      </c>
    </row>
    <row r="1539" spans="1:11" ht="17.5">
      <c r="A1539" s="97"/>
      <c r="B1539" s="97"/>
      <c r="C1539" s="105"/>
      <c r="D1539" s="99" t="s">
        <v>8974</v>
      </c>
      <c r="E1539" s="100" t="s">
        <v>8975</v>
      </c>
      <c r="F1539" s="101" t="s">
        <v>28</v>
      </c>
      <c r="G1539" s="102" t="s">
        <v>8976</v>
      </c>
      <c r="H1539" s="103" t="s">
        <v>8977</v>
      </c>
      <c r="I1539" s="95" t="s">
        <v>3103</v>
      </c>
      <c r="J1539" s="104" t="s">
        <v>8978</v>
      </c>
      <c r="K1539" s="104" t="s">
        <v>8979</v>
      </c>
    </row>
    <row r="1540" spans="1:11" ht="17.5">
      <c r="A1540" s="97"/>
      <c r="B1540" s="97"/>
      <c r="C1540" s="105"/>
      <c r="D1540" s="99"/>
      <c r="E1540" s="100"/>
      <c r="F1540" s="101" t="s">
        <v>28</v>
      </c>
      <c r="G1540" s="102" t="s">
        <v>8980</v>
      </c>
      <c r="H1540" s="103" t="s">
        <v>8981</v>
      </c>
      <c r="I1540" s="95" t="s">
        <v>3103</v>
      </c>
      <c r="J1540" s="104" t="s">
        <v>8982</v>
      </c>
      <c r="K1540" s="104" t="s">
        <v>8983</v>
      </c>
    </row>
    <row r="1541" spans="1:11" ht="17.5">
      <c r="A1541" s="97"/>
      <c r="B1541" s="97"/>
      <c r="C1541" s="105"/>
      <c r="D1541" s="99" t="s">
        <v>8984</v>
      </c>
      <c r="E1541" s="100" t="s">
        <v>8985</v>
      </c>
      <c r="F1541" s="101" t="s">
        <v>28</v>
      </c>
      <c r="G1541" s="102" t="s">
        <v>8986</v>
      </c>
      <c r="H1541" s="103" t="s">
        <v>8987</v>
      </c>
      <c r="I1541" s="95" t="s">
        <v>3103</v>
      </c>
      <c r="J1541" s="104" t="s">
        <v>8988</v>
      </c>
      <c r="K1541" s="104" t="s">
        <v>8989</v>
      </c>
    </row>
    <row r="1542" spans="1:11" ht="16" customHeight="1">
      <c r="A1542" s="97"/>
      <c r="B1542" s="97"/>
      <c r="C1542" s="105"/>
      <c r="D1542" s="99"/>
      <c r="E1542" s="100"/>
      <c r="F1542" s="101" t="s">
        <v>28</v>
      </c>
      <c r="G1542" s="102" t="s">
        <v>8990</v>
      </c>
      <c r="H1542" s="103" t="s">
        <v>8991</v>
      </c>
      <c r="I1542" s="95" t="s">
        <v>3103</v>
      </c>
      <c r="J1542" s="104" t="s">
        <v>8992</v>
      </c>
      <c r="K1542" s="104" t="s">
        <v>8993</v>
      </c>
    </row>
    <row r="1543" spans="1:11" ht="17.5">
      <c r="A1543" s="97"/>
      <c r="B1543" s="97"/>
      <c r="C1543" s="105"/>
      <c r="D1543" s="99" t="s">
        <v>8994</v>
      </c>
      <c r="E1543" s="100" t="s">
        <v>8995</v>
      </c>
      <c r="F1543" s="101" t="s">
        <v>28</v>
      </c>
      <c r="G1543" s="102" t="s">
        <v>8996</v>
      </c>
      <c r="H1543" s="103" t="s">
        <v>8997</v>
      </c>
      <c r="I1543" s="95" t="s">
        <v>3103</v>
      </c>
      <c r="J1543" s="104" t="s">
        <v>8998</v>
      </c>
      <c r="K1543" s="104" t="s">
        <v>8999</v>
      </c>
    </row>
    <row r="1544" spans="1:11" ht="17.5">
      <c r="A1544" s="97"/>
      <c r="B1544" s="97"/>
      <c r="C1544" s="105"/>
      <c r="D1544" s="99"/>
      <c r="E1544" s="100"/>
      <c r="F1544" s="101" t="s">
        <v>28</v>
      </c>
      <c r="G1544" s="102" t="s">
        <v>9000</v>
      </c>
      <c r="H1544" s="103" t="s">
        <v>9001</v>
      </c>
      <c r="I1544" s="95" t="s">
        <v>3103</v>
      </c>
      <c r="J1544" s="104" t="s">
        <v>9002</v>
      </c>
      <c r="K1544" s="104" t="s">
        <v>9003</v>
      </c>
    </row>
    <row r="1545" spans="1:11" ht="17.5">
      <c r="A1545" s="97"/>
      <c r="B1545" s="97"/>
      <c r="C1545" s="105"/>
      <c r="D1545" s="99" t="s">
        <v>9004</v>
      </c>
      <c r="E1545" s="100" t="s">
        <v>9005</v>
      </c>
      <c r="F1545" s="101" t="s">
        <v>28</v>
      </c>
      <c r="G1545" s="102" t="s">
        <v>5720</v>
      </c>
      <c r="H1545" s="103" t="s">
        <v>9006</v>
      </c>
      <c r="I1545" s="95" t="s">
        <v>3103</v>
      </c>
      <c r="J1545" s="104" t="s">
        <v>9007</v>
      </c>
      <c r="K1545" s="104" t="s">
        <v>9008</v>
      </c>
    </row>
    <row r="1546" spans="1:11" ht="17.5">
      <c r="A1546" s="97"/>
      <c r="B1546" s="97"/>
      <c r="C1546" s="106"/>
      <c r="D1546" s="99"/>
      <c r="E1546" s="100"/>
      <c r="F1546" s="101" t="s">
        <v>28</v>
      </c>
      <c r="G1546" s="102" t="s">
        <v>9009</v>
      </c>
      <c r="H1546" s="103" t="s">
        <v>9010</v>
      </c>
      <c r="I1546" s="95" t="s">
        <v>3103</v>
      </c>
      <c r="J1546" s="104" t="s">
        <v>9011</v>
      </c>
      <c r="K1546" s="104" t="s">
        <v>9012</v>
      </c>
    </row>
    <row r="1547" spans="1:11" ht="16" customHeight="1">
      <c r="A1547" s="97"/>
      <c r="B1547" s="97" t="s">
        <v>31</v>
      </c>
      <c r="C1547" s="98" t="s">
        <v>9013</v>
      </c>
      <c r="D1547" s="99" t="s">
        <v>9014</v>
      </c>
      <c r="E1547" s="100" t="s">
        <v>9015</v>
      </c>
      <c r="F1547" s="101" t="s">
        <v>28</v>
      </c>
      <c r="G1547" s="102" t="s">
        <v>9016</v>
      </c>
      <c r="H1547" s="103" t="s">
        <v>9017</v>
      </c>
      <c r="I1547" s="95" t="s">
        <v>3103</v>
      </c>
      <c r="J1547" s="104" t="s">
        <v>9018</v>
      </c>
      <c r="K1547" s="104" t="s">
        <v>9019</v>
      </c>
    </row>
    <row r="1548" spans="1:11" ht="17.5">
      <c r="A1548" s="97"/>
      <c r="B1548" s="97"/>
      <c r="C1548" s="105"/>
      <c r="D1548" s="99"/>
      <c r="E1548" s="100"/>
      <c r="F1548" s="101" t="s">
        <v>28</v>
      </c>
      <c r="G1548" s="102" t="s">
        <v>9020</v>
      </c>
      <c r="H1548" s="103" t="s">
        <v>9021</v>
      </c>
      <c r="I1548" s="95" t="s">
        <v>3103</v>
      </c>
      <c r="J1548" s="104" t="s">
        <v>9022</v>
      </c>
      <c r="K1548" s="104" t="s">
        <v>9023</v>
      </c>
    </row>
    <row r="1549" spans="1:11" ht="17.5">
      <c r="A1549" s="97"/>
      <c r="B1549" s="97"/>
      <c r="C1549" s="105"/>
      <c r="D1549" s="99" t="s">
        <v>9024</v>
      </c>
      <c r="E1549" s="100" t="s">
        <v>9025</v>
      </c>
      <c r="F1549" s="101" t="s">
        <v>28</v>
      </c>
      <c r="G1549" s="102" t="s">
        <v>9026</v>
      </c>
      <c r="H1549" s="103" t="s">
        <v>9027</v>
      </c>
      <c r="I1549" s="95" t="s">
        <v>3103</v>
      </c>
      <c r="J1549" s="104" t="s">
        <v>9028</v>
      </c>
      <c r="K1549" s="104" t="s">
        <v>9029</v>
      </c>
    </row>
    <row r="1550" spans="1:11" ht="17.5">
      <c r="A1550" s="97"/>
      <c r="B1550" s="97"/>
      <c r="C1550" s="105"/>
      <c r="D1550" s="99"/>
      <c r="E1550" s="100"/>
      <c r="F1550" s="101" t="s">
        <v>28</v>
      </c>
      <c r="G1550" s="102" t="s">
        <v>9030</v>
      </c>
      <c r="H1550" s="103" t="s">
        <v>9031</v>
      </c>
      <c r="I1550" s="95" t="s">
        <v>3103</v>
      </c>
      <c r="J1550" s="104" t="s">
        <v>9032</v>
      </c>
      <c r="K1550" s="104" t="s">
        <v>9033</v>
      </c>
    </row>
    <row r="1551" spans="1:11" ht="17.5">
      <c r="A1551" s="97"/>
      <c r="B1551" s="97"/>
      <c r="C1551" s="105"/>
      <c r="D1551" s="99" t="s">
        <v>9034</v>
      </c>
      <c r="E1551" s="100" t="s">
        <v>9035</v>
      </c>
      <c r="F1551" s="101" t="s">
        <v>28</v>
      </c>
      <c r="G1551" s="102" t="s">
        <v>2835</v>
      </c>
      <c r="H1551" s="103" t="s">
        <v>9036</v>
      </c>
      <c r="I1551" s="95" t="s">
        <v>3103</v>
      </c>
      <c r="J1551" s="104" t="s">
        <v>9037</v>
      </c>
      <c r="K1551" s="104" t="s">
        <v>9038</v>
      </c>
    </row>
    <row r="1552" spans="1:11" ht="16" customHeight="1">
      <c r="A1552" s="97"/>
      <c r="B1552" s="97"/>
      <c r="C1552" s="105"/>
      <c r="D1552" s="99"/>
      <c r="E1552" s="100"/>
      <c r="F1552" s="101" t="s">
        <v>28</v>
      </c>
      <c r="G1552" s="102" t="s">
        <v>9039</v>
      </c>
      <c r="H1552" s="103" t="s">
        <v>9040</v>
      </c>
      <c r="I1552" s="95" t="s">
        <v>3103</v>
      </c>
      <c r="J1552" s="104" t="s">
        <v>9041</v>
      </c>
      <c r="K1552" s="104" t="s">
        <v>9042</v>
      </c>
    </row>
    <row r="1553" spans="1:11" ht="17.5">
      <c r="A1553" s="97"/>
      <c r="B1553" s="97"/>
      <c r="C1553" s="105"/>
      <c r="D1553" s="99" t="s">
        <v>9043</v>
      </c>
      <c r="E1553" s="100" t="s">
        <v>9044</v>
      </c>
      <c r="F1553" s="101" t="s">
        <v>28</v>
      </c>
      <c r="G1553" s="102" t="s">
        <v>9045</v>
      </c>
      <c r="H1553" s="103" t="s">
        <v>9046</v>
      </c>
      <c r="I1553" s="95" t="s">
        <v>3103</v>
      </c>
      <c r="J1553" s="104" t="s">
        <v>9047</v>
      </c>
      <c r="K1553" s="104" t="s">
        <v>9048</v>
      </c>
    </row>
    <row r="1554" spans="1:11" ht="17.5">
      <c r="A1554" s="97"/>
      <c r="B1554" s="97"/>
      <c r="C1554" s="105"/>
      <c r="D1554" s="99"/>
      <c r="E1554" s="100"/>
      <c r="F1554" s="101" t="s">
        <v>28</v>
      </c>
      <c r="G1554" s="102" t="s">
        <v>9049</v>
      </c>
      <c r="H1554" s="103" t="s">
        <v>9050</v>
      </c>
      <c r="I1554" s="95" t="s">
        <v>3103</v>
      </c>
      <c r="J1554" s="104" t="s">
        <v>9051</v>
      </c>
      <c r="K1554" s="104" t="s">
        <v>9052</v>
      </c>
    </row>
    <row r="1555" spans="1:11" ht="17.5">
      <c r="A1555" s="97"/>
      <c r="B1555" s="97"/>
      <c r="C1555" s="105"/>
      <c r="D1555" s="99" t="s">
        <v>9053</v>
      </c>
      <c r="E1555" s="100" t="s">
        <v>9054</v>
      </c>
      <c r="F1555" s="101" t="s">
        <v>28</v>
      </c>
      <c r="G1555" s="102" t="s">
        <v>9055</v>
      </c>
      <c r="H1555" s="103" t="s">
        <v>9056</v>
      </c>
      <c r="I1555" s="95" t="s">
        <v>3103</v>
      </c>
      <c r="J1555" s="104" t="s">
        <v>9057</v>
      </c>
      <c r="K1555" s="104" t="s">
        <v>9058</v>
      </c>
    </row>
    <row r="1556" spans="1:11" ht="17.5">
      <c r="A1556" s="97"/>
      <c r="B1556" s="97"/>
      <c r="C1556" s="106"/>
      <c r="D1556" s="99"/>
      <c r="E1556" s="100"/>
      <c r="F1556" s="101" t="s">
        <v>28</v>
      </c>
      <c r="G1556" s="102" t="s">
        <v>9059</v>
      </c>
      <c r="H1556" s="103" t="s">
        <v>9060</v>
      </c>
      <c r="I1556" s="95" t="s">
        <v>3103</v>
      </c>
      <c r="J1556" s="104" t="s">
        <v>9061</v>
      </c>
      <c r="K1556" s="104" t="s">
        <v>9062</v>
      </c>
    </row>
    <row r="1557" spans="1:11" ht="16" customHeight="1">
      <c r="A1557" s="97"/>
      <c r="B1557" s="97"/>
      <c r="C1557" s="98" t="s">
        <v>9063</v>
      </c>
      <c r="D1557" s="99" t="s">
        <v>9064</v>
      </c>
      <c r="E1557" s="100" t="s">
        <v>9065</v>
      </c>
      <c r="F1557" s="101" t="s">
        <v>28</v>
      </c>
      <c r="G1557" s="102" t="s">
        <v>2856</v>
      </c>
      <c r="H1557" s="103" t="s">
        <v>9066</v>
      </c>
      <c r="I1557" s="95" t="s">
        <v>3103</v>
      </c>
      <c r="J1557" s="104" t="s">
        <v>9067</v>
      </c>
      <c r="K1557" s="104" t="s">
        <v>9068</v>
      </c>
    </row>
    <row r="1558" spans="1:11" ht="17.5">
      <c r="A1558" s="97"/>
      <c r="B1558" s="97"/>
      <c r="C1558" s="105"/>
      <c r="D1558" s="99"/>
      <c r="E1558" s="100"/>
      <c r="F1558" s="101" t="s">
        <v>28</v>
      </c>
      <c r="G1558" s="102" t="s">
        <v>9069</v>
      </c>
      <c r="H1558" s="103" t="s">
        <v>9070</v>
      </c>
      <c r="I1558" s="95" t="s">
        <v>3103</v>
      </c>
      <c r="J1558" s="104" t="s">
        <v>9071</v>
      </c>
      <c r="K1558" s="104" t="s">
        <v>9072</v>
      </c>
    </row>
    <row r="1559" spans="1:11" ht="17.5">
      <c r="A1559" s="97"/>
      <c r="B1559" s="97"/>
      <c r="C1559" s="105"/>
      <c r="D1559" s="99" t="s">
        <v>9073</v>
      </c>
      <c r="E1559" s="100" t="s">
        <v>9074</v>
      </c>
      <c r="F1559" s="101" t="s">
        <v>28</v>
      </c>
      <c r="G1559" s="102" t="s">
        <v>9075</v>
      </c>
      <c r="H1559" s="103" t="s">
        <v>9076</v>
      </c>
      <c r="I1559" s="95" t="s">
        <v>3103</v>
      </c>
      <c r="J1559" s="104" t="s">
        <v>9077</v>
      </c>
      <c r="K1559" s="104" t="s">
        <v>9078</v>
      </c>
    </row>
    <row r="1560" spans="1:11" ht="17.5">
      <c r="A1560" s="97"/>
      <c r="B1560" s="97"/>
      <c r="C1560" s="105"/>
      <c r="D1560" s="99"/>
      <c r="E1560" s="100"/>
      <c r="F1560" s="101" t="s">
        <v>28</v>
      </c>
      <c r="G1560" s="102" t="s">
        <v>2724</v>
      </c>
      <c r="H1560" s="103" t="s">
        <v>9079</v>
      </c>
      <c r="I1560" s="95" t="s">
        <v>3103</v>
      </c>
      <c r="J1560" s="104" t="s">
        <v>9080</v>
      </c>
      <c r="K1560" s="104" t="s">
        <v>9081</v>
      </c>
    </row>
    <row r="1561" spans="1:11" ht="17.5">
      <c r="A1561" s="97"/>
      <c r="B1561" s="97"/>
      <c r="C1561" s="105"/>
      <c r="D1561" s="99" t="s">
        <v>9082</v>
      </c>
      <c r="E1561" s="100" t="s">
        <v>9083</v>
      </c>
      <c r="F1561" s="101" t="s">
        <v>28</v>
      </c>
      <c r="G1561" s="102" t="s">
        <v>9084</v>
      </c>
      <c r="H1561" s="103" t="s">
        <v>9085</v>
      </c>
      <c r="I1561" s="95" t="s">
        <v>3103</v>
      </c>
      <c r="J1561" s="104" t="s">
        <v>9086</v>
      </c>
      <c r="K1561" s="104" t="s">
        <v>9087</v>
      </c>
    </row>
    <row r="1562" spans="1:11" ht="16" customHeight="1">
      <c r="A1562" s="97"/>
      <c r="B1562" s="97"/>
      <c r="C1562" s="105"/>
      <c r="D1562" s="99"/>
      <c r="E1562" s="100"/>
      <c r="F1562" s="101" t="s">
        <v>28</v>
      </c>
      <c r="G1562" s="102" t="s">
        <v>9088</v>
      </c>
      <c r="H1562" s="103" t="s">
        <v>9089</v>
      </c>
      <c r="I1562" s="95" t="s">
        <v>3103</v>
      </c>
      <c r="J1562" s="104" t="s">
        <v>9090</v>
      </c>
      <c r="K1562" s="104" t="s">
        <v>9091</v>
      </c>
    </row>
    <row r="1563" spans="1:11" ht="17.5">
      <c r="A1563" s="97"/>
      <c r="B1563" s="97"/>
      <c r="C1563" s="105"/>
      <c r="D1563" s="99" t="s">
        <v>9092</v>
      </c>
      <c r="E1563" s="100" t="s">
        <v>9093</v>
      </c>
      <c r="F1563" s="101" t="s">
        <v>28</v>
      </c>
      <c r="G1563" s="102" t="s">
        <v>9094</v>
      </c>
      <c r="H1563" s="103" t="s">
        <v>9095</v>
      </c>
      <c r="I1563" s="95" t="s">
        <v>3103</v>
      </c>
      <c r="J1563" s="104" t="s">
        <v>9096</v>
      </c>
      <c r="K1563" s="104" t="s">
        <v>9097</v>
      </c>
    </row>
    <row r="1564" spans="1:11" ht="17.5">
      <c r="A1564" s="97"/>
      <c r="B1564" s="97"/>
      <c r="C1564" s="105"/>
      <c r="D1564" s="99"/>
      <c r="E1564" s="100"/>
      <c r="F1564" s="101" t="s">
        <v>28</v>
      </c>
      <c r="G1564" s="102" t="s">
        <v>9098</v>
      </c>
      <c r="H1564" s="103" t="s">
        <v>9099</v>
      </c>
      <c r="I1564" s="95" t="s">
        <v>3103</v>
      </c>
      <c r="J1564" s="104" t="s">
        <v>9100</v>
      </c>
      <c r="K1564" s="104" t="s">
        <v>9101</v>
      </c>
    </row>
    <row r="1565" spans="1:11" ht="17.5">
      <c r="A1565" s="97"/>
      <c r="B1565" s="97"/>
      <c r="C1565" s="105"/>
      <c r="D1565" s="99" t="s">
        <v>9102</v>
      </c>
      <c r="E1565" s="100" t="s">
        <v>9103</v>
      </c>
      <c r="F1565" s="101" t="s">
        <v>28</v>
      </c>
      <c r="G1565" s="102" t="s">
        <v>9104</v>
      </c>
      <c r="H1565" s="103" t="s">
        <v>9105</v>
      </c>
      <c r="I1565" s="95" t="s">
        <v>3103</v>
      </c>
      <c r="J1565" s="104" t="s">
        <v>9106</v>
      </c>
      <c r="K1565" s="104" t="s">
        <v>9107</v>
      </c>
    </row>
    <row r="1566" spans="1:11" ht="17.5">
      <c r="A1566" s="97"/>
      <c r="B1566" s="97"/>
      <c r="C1566" s="106"/>
      <c r="D1566" s="99"/>
      <c r="E1566" s="100"/>
      <c r="F1566" s="101" t="s">
        <v>28</v>
      </c>
      <c r="G1566" s="102" t="s">
        <v>9108</v>
      </c>
      <c r="H1566" s="103" t="s">
        <v>9109</v>
      </c>
      <c r="I1566" s="95" t="s">
        <v>3103</v>
      </c>
      <c r="J1566" s="104" t="s">
        <v>9110</v>
      </c>
      <c r="K1566" s="104" t="s">
        <v>9111</v>
      </c>
    </row>
    <row r="1567" spans="1:11" ht="16" customHeight="1">
      <c r="A1567" s="97"/>
      <c r="B1567" s="97"/>
      <c r="C1567" s="98" t="s">
        <v>9112</v>
      </c>
      <c r="D1567" s="99" t="s">
        <v>9113</v>
      </c>
      <c r="E1567" s="100" t="s">
        <v>9114</v>
      </c>
      <c r="F1567" s="101" t="s">
        <v>28</v>
      </c>
      <c r="G1567" s="102" t="s">
        <v>9115</v>
      </c>
      <c r="H1567" s="103" t="s">
        <v>9116</v>
      </c>
      <c r="I1567" s="95" t="s">
        <v>3103</v>
      </c>
      <c r="J1567" s="104" t="s">
        <v>9117</v>
      </c>
      <c r="K1567" s="104" t="s">
        <v>9118</v>
      </c>
    </row>
    <row r="1568" spans="1:11" ht="17.5">
      <c r="A1568" s="97"/>
      <c r="B1568" s="97"/>
      <c r="C1568" s="105"/>
      <c r="D1568" s="99"/>
      <c r="E1568" s="100"/>
      <c r="F1568" s="101" t="s">
        <v>28</v>
      </c>
      <c r="G1568" s="102" t="s">
        <v>9119</v>
      </c>
      <c r="H1568" s="103" t="s">
        <v>3262</v>
      </c>
      <c r="I1568" s="95" t="s">
        <v>3103</v>
      </c>
      <c r="J1568" s="104" t="s">
        <v>9120</v>
      </c>
      <c r="K1568" s="104" t="s">
        <v>9121</v>
      </c>
    </row>
    <row r="1569" spans="1:11" ht="17.5">
      <c r="A1569" s="97"/>
      <c r="B1569" s="97"/>
      <c r="C1569" s="105"/>
      <c r="D1569" s="99" t="s">
        <v>9122</v>
      </c>
      <c r="E1569" s="100" t="s">
        <v>9123</v>
      </c>
      <c r="F1569" s="101" t="s">
        <v>28</v>
      </c>
      <c r="G1569" s="102" t="s">
        <v>9124</v>
      </c>
      <c r="H1569" s="103" t="s">
        <v>9125</v>
      </c>
      <c r="I1569" s="95" t="s">
        <v>3103</v>
      </c>
      <c r="J1569" s="104" t="s">
        <v>9126</v>
      </c>
      <c r="K1569" s="104" t="s">
        <v>9127</v>
      </c>
    </row>
    <row r="1570" spans="1:11" ht="17.5">
      <c r="A1570" s="97"/>
      <c r="B1570" s="97"/>
      <c r="C1570" s="105"/>
      <c r="D1570" s="99"/>
      <c r="E1570" s="100"/>
      <c r="F1570" s="101" t="s">
        <v>28</v>
      </c>
      <c r="G1570" s="102" t="s">
        <v>9128</v>
      </c>
      <c r="H1570" s="103" t="s">
        <v>9129</v>
      </c>
      <c r="I1570" s="95" t="s">
        <v>3103</v>
      </c>
      <c r="J1570" s="104" t="s">
        <v>9130</v>
      </c>
      <c r="K1570" s="104" t="s">
        <v>9131</v>
      </c>
    </row>
    <row r="1571" spans="1:11" ht="17.5">
      <c r="A1571" s="97"/>
      <c r="B1571" s="97"/>
      <c r="C1571" s="105"/>
      <c r="D1571" s="99" t="s">
        <v>9132</v>
      </c>
      <c r="E1571" s="100" t="s">
        <v>9133</v>
      </c>
      <c r="F1571" s="101" t="s">
        <v>28</v>
      </c>
      <c r="G1571" s="102" t="s">
        <v>9134</v>
      </c>
      <c r="H1571" s="103" t="s">
        <v>9135</v>
      </c>
      <c r="I1571" s="95" t="s">
        <v>3103</v>
      </c>
      <c r="J1571" s="104" t="s">
        <v>9136</v>
      </c>
      <c r="K1571" s="104" t="s">
        <v>9137</v>
      </c>
    </row>
    <row r="1572" spans="1:11" ht="16" customHeight="1">
      <c r="A1572" s="97"/>
      <c r="B1572" s="97"/>
      <c r="C1572" s="105"/>
      <c r="D1572" s="99"/>
      <c r="E1572" s="100"/>
      <c r="F1572" s="101" t="s">
        <v>28</v>
      </c>
      <c r="G1572" s="102" t="s">
        <v>9138</v>
      </c>
      <c r="H1572" s="103" t="s">
        <v>9139</v>
      </c>
      <c r="I1572" s="95" t="s">
        <v>3103</v>
      </c>
      <c r="J1572" s="104" t="s">
        <v>9140</v>
      </c>
      <c r="K1572" s="104" t="s">
        <v>9141</v>
      </c>
    </row>
    <row r="1573" spans="1:11" ht="17.5">
      <c r="A1573" s="97"/>
      <c r="B1573" s="97"/>
      <c r="C1573" s="105"/>
      <c r="D1573" s="99" t="s">
        <v>9142</v>
      </c>
      <c r="E1573" s="100" t="s">
        <v>9143</v>
      </c>
      <c r="F1573" s="101" t="s">
        <v>28</v>
      </c>
      <c r="G1573" s="102" t="s">
        <v>9144</v>
      </c>
      <c r="H1573" s="103" t="s">
        <v>9145</v>
      </c>
      <c r="I1573" s="95" t="s">
        <v>3103</v>
      </c>
      <c r="J1573" s="104" t="s">
        <v>9146</v>
      </c>
      <c r="K1573" s="104" t="s">
        <v>9147</v>
      </c>
    </row>
    <row r="1574" spans="1:11" ht="17.5">
      <c r="A1574" s="97"/>
      <c r="B1574" s="97"/>
      <c r="C1574" s="105"/>
      <c r="D1574" s="99"/>
      <c r="E1574" s="100"/>
      <c r="F1574" s="101" t="s">
        <v>28</v>
      </c>
      <c r="G1574" s="102" t="s">
        <v>12</v>
      </c>
      <c r="H1574" s="103" t="s">
        <v>9148</v>
      </c>
      <c r="I1574" s="95" t="s">
        <v>3103</v>
      </c>
      <c r="J1574" s="104" t="s">
        <v>9149</v>
      </c>
      <c r="K1574" s="104" t="s">
        <v>9150</v>
      </c>
    </row>
    <row r="1575" spans="1:11" ht="17.5">
      <c r="A1575" s="97"/>
      <c r="B1575" s="97"/>
      <c r="C1575" s="105"/>
      <c r="D1575" s="99" t="s">
        <v>9151</v>
      </c>
      <c r="E1575" s="100" t="s">
        <v>9152</v>
      </c>
      <c r="F1575" s="101" t="s">
        <v>28</v>
      </c>
      <c r="G1575" s="102" t="s">
        <v>9153</v>
      </c>
      <c r="H1575" s="103" t="s">
        <v>9154</v>
      </c>
      <c r="I1575" s="95" t="s">
        <v>3103</v>
      </c>
      <c r="J1575" s="104" t="s">
        <v>9155</v>
      </c>
      <c r="K1575" s="104" t="s">
        <v>9156</v>
      </c>
    </row>
    <row r="1576" spans="1:11" ht="17.5">
      <c r="A1576" s="97"/>
      <c r="B1576" s="97"/>
      <c r="C1576" s="106"/>
      <c r="D1576" s="99"/>
      <c r="E1576" s="100"/>
      <c r="F1576" s="101" t="s">
        <v>28</v>
      </c>
      <c r="G1576" s="102" t="s">
        <v>9157</v>
      </c>
      <c r="H1576" s="103" t="s">
        <v>9158</v>
      </c>
      <c r="I1576" s="95" t="s">
        <v>3103</v>
      </c>
      <c r="J1576" s="104" t="s">
        <v>9159</v>
      </c>
      <c r="K1576" s="104" t="s">
        <v>9160</v>
      </c>
    </row>
    <row r="1577" spans="1:11" ht="16" customHeight="1">
      <c r="A1577" s="97"/>
      <c r="B1577" s="97"/>
      <c r="C1577" s="98" t="s">
        <v>9161</v>
      </c>
      <c r="D1577" s="99" t="s">
        <v>9162</v>
      </c>
      <c r="E1577" s="100" t="s">
        <v>9163</v>
      </c>
      <c r="F1577" s="101" t="s">
        <v>28</v>
      </c>
      <c r="G1577" s="102" t="s">
        <v>9164</v>
      </c>
      <c r="H1577" s="103" t="s">
        <v>9165</v>
      </c>
      <c r="I1577" s="95" t="s">
        <v>3103</v>
      </c>
      <c r="J1577" s="104" t="s">
        <v>9166</v>
      </c>
      <c r="K1577" s="104" t="s">
        <v>9167</v>
      </c>
    </row>
    <row r="1578" spans="1:11" ht="17.5">
      <c r="A1578" s="97"/>
      <c r="B1578" s="97"/>
      <c r="C1578" s="105"/>
      <c r="D1578" s="99"/>
      <c r="E1578" s="100"/>
      <c r="F1578" s="101" t="s">
        <v>28</v>
      </c>
      <c r="G1578" s="102" t="s">
        <v>9168</v>
      </c>
      <c r="H1578" s="103" t="s">
        <v>9169</v>
      </c>
      <c r="I1578" s="95" t="s">
        <v>3103</v>
      </c>
      <c r="J1578" s="104" t="s">
        <v>9170</v>
      </c>
      <c r="K1578" s="104" t="s">
        <v>9171</v>
      </c>
    </row>
    <row r="1579" spans="1:11" ht="17.5">
      <c r="A1579" s="97"/>
      <c r="B1579" s="97"/>
      <c r="C1579" s="105"/>
      <c r="D1579" s="99" t="s">
        <v>9172</v>
      </c>
      <c r="E1579" s="100" t="s">
        <v>9173</v>
      </c>
      <c r="F1579" s="101" t="s">
        <v>2304</v>
      </c>
      <c r="G1579" s="102" t="s">
        <v>9174</v>
      </c>
      <c r="H1579" s="103" t="s">
        <v>9175</v>
      </c>
      <c r="I1579" s="95" t="s">
        <v>3103</v>
      </c>
      <c r="J1579" s="104" t="s">
        <v>9176</v>
      </c>
      <c r="K1579" s="104" t="s">
        <v>9177</v>
      </c>
    </row>
    <row r="1580" spans="1:11" ht="17.5">
      <c r="A1580" s="97"/>
      <c r="B1580" s="97"/>
      <c r="C1580" s="105"/>
      <c r="D1580" s="99"/>
      <c r="E1580" s="100"/>
      <c r="F1580" s="101" t="s">
        <v>2304</v>
      </c>
      <c r="G1580" s="102" t="s">
        <v>9178</v>
      </c>
      <c r="H1580" s="103" t="s">
        <v>9179</v>
      </c>
      <c r="I1580" s="95" t="s">
        <v>3103</v>
      </c>
      <c r="J1580" s="104" t="s">
        <v>9180</v>
      </c>
      <c r="K1580" s="104" t="s">
        <v>9181</v>
      </c>
    </row>
    <row r="1581" spans="1:11" ht="17.5">
      <c r="A1581" s="97"/>
      <c r="B1581" s="97"/>
      <c r="C1581" s="105"/>
      <c r="D1581" s="99" t="s">
        <v>9182</v>
      </c>
      <c r="E1581" s="100" t="s">
        <v>9183</v>
      </c>
      <c r="F1581" s="101" t="s">
        <v>2304</v>
      </c>
      <c r="G1581" s="102" t="s">
        <v>9184</v>
      </c>
      <c r="H1581" s="103" t="s">
        <v>9185</v>
      </c>
      <c r="I1581" s="95" t="s">
        <v>3103</v>
      </c>
      <c r="J1581" s="104" t="s">
        <v>9186</v>
      </c>
      <c r="K1581" s="104" t="s">
        <v>9187</v>
      </c>
    </row>
    <row r="1582" spans="1:11" ht="16" customHeight="1">
      <c r="A1582" s="97"/>
      <c r="B1582" s="97"/>
      <c r="C1582" s="105"/>
      <c r="D1582" s="99"/>
      <c r="E1582" s="100"/>
      <c r="F1582" s="101" t="s">
        <v>2304</v>
      </c>
      <c r="G1582" s="102" t="s">
        <v>9188</v>
      </c>
      <c r="H1582" s="103" t="s">
        <v>9189</v>
      </c>
      <c r="I1582" s="95" t="s">
        <v>3103</v>
      </c>
      <c r="J1582" s="104" t="s">
        <v>9190</v>
      </c>
      <c r="K1582" s="104" t="s">
        <v>9191</v>
      </c>
    </row>
    <row r="1583" spans="1:11" ht="17.5">
      <c r="A1583" s="97"/>
      <c r="B1583" s="97"/>
      <c r="C1583" s="105"/>
      <c r="D1583" s="99" t="s">
        <v>9192</v>
      </c>
      <c r="E1583" s="100" t="s">
        <v>9193</v>
      </c>
      <c r="F1583" s="101" t="s">
        <v>2304</v>
      </c>
      <c r="G1583" s="102" t="s">
        <v>9194</v>
      </c>
      <c r="H1583" s="103" t="s">
        <v>9195</v>
      </c>
      <c r="I1583" s="95" t="s">
        <v>3103</v>
      </c>
      <c r="J1583" s="104" t="s">
        <v>9196</v>
      </c>
      <c r="K1583" s="104" t="s">
        <v>9197</v>
      </c>
    </row>
    <row r="1584" spans="1:11" ht="17.5">
      <c r="A1584" s="97"/>
      <c r="B1584" s="97"/>
      <c r="C1584" s="105"/>
      <c r="D1584" s="99"/>
      <c r="E1584" s="100"/>
      <c r="F1584" s="101" t="s">
        <v>2304</v>
      </c>
      <c r="G1584" s="102" t="s">
        <v>9198</v>
      </c>
      <c r="H1584" s="103" t="s">
        <v>9199</v>
      </c>
      <c r="I1584" s="95" t="s">
        <v>3103</v>
      </c>
      <c r="J1584" s="104" t="s">
        <v>9200</v>
      </c>
      <c r="K1584" s="104" t="s">
        <v>9201</v>
      </c>
    </row>
    <row r="1585" spans="1:11" ht="17.5">
      <c r="A1585" s="97"/>
      <c r="B1585" s="97"/>
      <c r="C1585" s="105"/>
      <c r="D1585" s="99" t="s">
        <v>9202</v>
      </c>
      <c r="E1585" s="100" t="s">
        <v>9203</v>
      </c>
      <c r="F1585" s="101" t="s">
        <v>2304</v>
      </c>
      <c r="G1585" s="102" t="s">
        <v>9204</v>
      </c>
      <c r="H1585" s="103" t="s">
        <v>9205</v>
      </c>
      <c r="I1585" s="95" t="s">
        <v>3103</v>
      </c>
      <c r="J1585" s="104" t="s">
        <v>9206</v>
      </c>
      <c r="K1585" s="104" t="s">
        <v>9207</v>
      </c>
    </row>
    <row r="1586" spans="1:11" ht="17.5">
      <c r="A1586" s="97"/>
      <c r="B1586" s="97"/>
      <c r="C1586" s="106"/>
      <c r="D1586" s="99"/>
      <c r="E1586" s="100"/>
      <c r="F1586" s="101" t="s">
        <v>2304</v>
      </c>
      <c r="G1586" s="102" t="s">
        <v>9208</v>
      </c>
      <c r="H1586" s="103" t="s">
        <v>9209</v>
      </c>
      <c r="I1586" s="95" t="s">
        <v>3103</v>
      </c>
      <c r="J1586" s="104" t="s">
        <v>9210</v>
      </c>
      <c r="K1586" s="104" t="s">
        <v>9211</v>
      </c>
    </row>
    <row r="1587" spans="1:11" ht="16" customHeight="1">
      <c r="A1587" s="97"/>
      <c r="B1587" s="97"/>
      <c r="C1587" s="98" t="s">
        <v>9212</v>
      </c>
      <c r="D1587" s="99" t="s">
        <v>9213</v>
      </c>
      <c r="E1587" s="100" t="s">
        <v>9214</v>
      </c>
      <c r="F1587" s="101" t="s">
        <v>2304</v>
      </c>
      <c r="G1587" s="102" t="s">
        <v>9215</v>
      </c>
      <c r="H1587" s="103" t="s">
        <v>9216</v>
      </c>
      <c r="I1587" s="95" t="s">
        <v>3103</v>
      </c>
      <c r="J1587" s="104" t="s">
        <v>9217</v>
      </c>
      <c r="K1587" s="104" t="s">
        <v>9218</v>
      </c>
    </row>
    <row r="1588" spans="1:11" ht="17.5">
      <c r="A1588" s="97"/>
      <c r="B1588" s="97"/>
      <c r="C1588" s="105"/>
      <c r="D1588" s="99"/>
      <c r="E1588" s="100"/>
      <c r="F1588" s="101" t="s">
        <v>2304</v>
      </c>
      <c r="G1588" s="102" t="s">
        <v>9219</v>
      </c>
      <c r="H1588" s="103" t="s">
        <v>9220</v>
      </c>
      <c r="I1588" s="95" t="s">
        <v>3103</v>
      </c>
      <c r="J1588" s="104" t="s">
        <v>9221</v>
      </c>
      <c r="K1588" s="104" t="s">
        <v>9222</v>
      </c>
    </row>
    <row r="1589" spans="1:11" ht="17.5">
      <c r="A1589" s="97"/>
      <c r="B1589" s="97"/>
      <c r="C1589" s="105"/>
      <c r="D1589" s="99" t="s">
        <v>9223</v>
      </c>
      <c r="E1589" s="100" t="s">
        <v>9224</v>
      </c>
      <c r="F1589" s="101" t="s">
        <v>2304</v>
      </c>
      <c r="G1589" s="102" t="s">
        <v>9225</v>
      </c>
      <c r="H1589" s="103" t="s">
        <v>9226</v>
      </c>
      <c r="I1589" s="95" t="s">
        <v>3103</v>
      </c>
      <c r="J1589" s="104" t="s">
        <v>9227</v>
      </c>
      <c r="K1589" s="104" t="s">
        <v>9228</v>
      </c>
    </row>
    <row r="1590" spans="1:11" ht="17.5">
      <c r="A1590" s="97"/>
      <c r="B1590" s="97"/>
      <c r="C1590" s="105"/>
      <c r="D1590" s="99"/>
      <c r="E1590" s="100"/>
      <c r="F1590" s="101" t="s">
        <v>2304</v>
      </c>
      <c r="G1590" s="102" t="s">
        <v>9229</v>
      </c>
      <c r="H1590" s="103" t="s">
        <v>9230</v>
      </c>
      <c r="I1590" s="95" t="s">
        <v>3103</v>
      </c>
      <c r="J1590" s="104" t="s">
        <v>9231</v>
      </c>
      <c r="K1590" s="104" t="s">
        <v>9232</v>
      </c>
    </row>
    <row r="1591" spans="1:11" ht="17.5">
      <c r="A1591" s="97"/>
      <c r="B1591" s="97"/>
      <c r="C1591" s="105"/>
      <c r="D1591" s="99" t="s">
        <v>9233</v>
      </c>
      <c r="E1591" s="100" t="s">
        <v>9234</v>
      </c>
      <c r="F1591" s="101" t="s">
        <v>2304</v>
      </c>
      <c r="G1591" s="102" t="s">
        <v>9235</v>
      </c>
      <c r="H1591" s="103" t="s">
        <v>9236</v>
      </c>
      <c r="I1591" s="95" t="s">
        <v>3103</v>
      </c>
      <c r="J1591" s="104" t="s">
        <v>9237</v>
      </c>
      <c r="K1591" s="104" t="s">
        <v>9238</v>
      </c>
    </row>
    <row r="1592" spans="1:11" ht="16" customHeight="1">
      <c r="A1592" s="97"/>
      <c r="B1592" s="97"/>
      <c r="C1592" s="105"/>
      <c r="D1592" s="99"/>
      <c r="E1592" s="100"/>
      <c r="F1592" s="101" t="s">
        <v>2304</v>
      </c>
      <c r="G1592" s="102" t="s">
        <v>9239</v>
      </c>
      <c r="H1592" s="103" t="s">
        <v>9240</v>
      </c>
      <c r="I1592" s="95" t="s">
        <v>3103</v>
      </c>
      <c r="J1592" s="104" t="s">
        <v>9241</v>
      </c>
      <c r="K1592" s="104" t="s">
        <v>9242</v>
      </c>
    </row>
    <row r="1593" spans="1:11" ht="17.5">
      <c r="A1593" s="97"/>
      <c r="B1593" s="97"/>
      <c r="C1593" s="105"/>
      <c r="D1593" s="99" t="s">
        <v>9243</v>
      </c>
      <c r="E1593" s="100" t="s">
        <v>9244</v>
      </c>
      <c r="F1593" s="101" t="s">
        <v>2304</v>
      </c>
      <c r="G1593" s="102" t="s">
        <v>9245</v>
      </c>
      <c r="H1593" s="103" t="s">
        <v>9246</v>
      </c>
      <c r="I1593" s="95" t="s">
        <v>3103</v>
      </c>
      <c r="J1593" s="104" t="s">
        <v>9247</v>
      </c>
      <c r="K1593" s="104" t="s">
        <v>9248</v>
      </c>
    </row>
    <row r="1594" spans="1:11" ht="17.5">
      <c r="A1594" s="97"/>
      <c r="B1594" s="97"/>
      <c r="C1594" s="105"/>
      <c r="D1594" s="99"/>
      <c r="E1594" s="100"/>
      <c r="F1594" s="101" t="s">
        <v>2304</v>
      </c>
      <c r="G1594" s="102" t="s">
        <v>9249</v>
      </c>
      <c r="H1594" s="103" t="s">
        <v>9250</v>
      </c>
      <c r="I1594" s="95" t="s">
        <v>3103</v>
      </c>
      <c r="J1594" s="104" t="s">
        <v>9251</v>
      </c>
      <c r="K1594" s="104" t="s">
        <v>9252</v>
      </c>
    </row>
    <row r="1595" spans="1:11" ht="17.5">
      <c r="A1595" s="97"/>
      <c r="B1595" s="97"/>
      <c r="C1595" s="105"/>
      <c r="D1595" s="99" t="s">
        <v>9253</v>
      </c>
      <c r="E1595" s="100" t="s">
        <v>9254</v>
      </c>
      <c r="F1595" s="101" t="s">
        <v>2304</v>
      </c>
      <c r="G1595" s="102" t="s">
        <v>9255</v>
      </c>
      <c r="H1595" s="103" t="s">
        <v>9256</v>
      </c>
      <c r="I1595" s="95" t="s">
        <v>3103</v>
      </c>
      <c r="J1595" s="104" t="s">
        <v>9257</v>
      </c>
      <c r="K1595" s="104" t="s">
        <v>9258</v>
      </c>
    </row>
    <row r="1596" spans="1:11" ht="17.5">
      <c r="A1596" s="97"/>
      <c r="B1596" s="97"/>
      <c r="C1596" s="106"/>
      <c r="D1596" s="99"/>
      <c r="E1596" s="100"/>
      <c r="F1596" s="101" t="s">
        <v>2304</v>
      </c>
      <c r="G1596" s="102" t="s">
        <v>9259</v>
      </c>
      <c r="H1596" s="103" t="s">
        <v>9260</v>
      </c>
      <c r="I1596" s="95" t="s">
        <v>3103</v>
      </c>
      <c r="J1596" s="104" t="s">
        <v>9261</v>
      </c>
      <c r="K1596" s="104" t="s">
        <v>9262</v>
      </c>
    </row>
    <row r="1597" spans="1:11" ht="16" customHeight="1">
      <c r="A1597" s="97"/>
      <c r="B1597" s="97"/>
      <c r="C1597" s="98" t="s">
        <v>9263</v>
      </c>
      <c r="D1597" s="99" t="s">
        <v>9264</v>
      </c>
      <c r="E1597" s="100" t="s">
        <v>9265</v>
      </c>
      <c r="F1597" s="101" t="s">
        <v>2304</v>
      </c>
      <c r="G1597" s="102" t="s">
        <v>9266</v>
      </c>
      <c r="H1597" s="103" t="s">
        <v>9267</v>
      </c>
      <c r="I1597" s="95" t="s">
        <v>3103</v>
      </c>
      <c r="J1597" s="104" t="s">
        <v>9268</v>
      </c>
      <c r="K1597" s="104" t="s">
        <v>9269</v>
      </c>
    </row>
    <row r="1598" spans="1:11" ht="17.5">
      <c r="A1598" s="97"/>
      <c r="B1598" s="97"/>
      <c r="C1598" s="105"/>
      <c r="D1598" s="99"/>
      <c r="E1598" s="100"/>
      <c r="F1598" s="101" t="s">
        <v>2304</v>
      </c>
      <c r="G1598" s="102" t="s">
        <v>9270</v>
      </c>
      <c r="H1598" s="103" t="s">
        <v>9271</v>
      </c>
      <c r="I1598" s="95" t="s">
        <v>3103</v>
      </c>
      <c r="J1598" s="104" t="s">
        <v>9272</v>
      </c>
      <c r="K1598" s="104" t="s">
        <v>9273</v>
      </c>
    </row>
    <row r="1599" spans="1:11" ht="17.5">
      <c r="A1599" s="97"/>
      <c r="B1599" s="97"/>
      <c r="C1599" s="105"/>
      <c r="D1599" s="99" t="s">
        <v>9274</v>
      </c>
      <c r="E1599" s="100" t="s">
        <v>9275</v>
      </c>
      <c r="F1599" s="101" t="s">
        <v>2304</v>
      </c>
      <c r="G1599" s="102" t="s">
        <v>9276</v>
      </c>
      <c r="H1599" s="103" t="s">
        <v>9277</v>
      </c>
      <c r="I1599" s="95" t="s">
        <v>3103</v>
      </c>
      <c r="J1599" s="104" t="s">
        <v>9278</v>
      </c>
      <c r="K1599" s="104" t="s">
        <v>9279</v>
      </c>
    </row>
    <row r="1600" spans="1:11" ht="17.5">
      <c r="A1600" s="97"/>
      <c r="B1600" s="97"/>
      <c r="C1600" s="105"/>
      <c r="D1600" s="99"/>
      <c r="E1600" s="100"/>
      <c r="F1600" s="101" t="s">
        <v>2304</v>
      </c>
      <c r="G1600" s="102" t="s">
        <v>9280</v>
      </c>
      <c r="H1600" s="103" t="s">
        <v>9281</v>
      </c>
      <c r="I1600" s="95" t="s">
        <v>3103</v>
      </c>
      <c r="J1600" s="104" t="s">
        <v>9282</v>
      </c>
      <c r="K1600" s="104" t="s">
        <v>9283</v>
      </c>
    </row>
    <row r="1601" spans="1:11" ht="17.5">
      <c r="A1601" s="97"/>
      <c r="B1601" s="97"/>
      <c r="C1601" s="105"/>
      <c r="D1601" s="99" t="s">
        <v>9284</v>
      </c>
      <c r="E1601" s="100" t="s">
        <v>9285</v>
      </c>
      <c r="F1601" s="101" t="s">
        <v>2304</v>
      </c>
      <c r="G1601" s="102" t="s">
        <v>53</v>
      </c>
      <c r="H1601" s="103" t="s">
        <v>9286</v>
      </c>
      <c r="I1601" s="95" t="s">
        <v>3103</v>
      </c>
      <c r="J1601" s="104" t="s">
        <v>9287</v>
      </c>
      <c r="K1601" s="104" t="s">
        <v>9288</v>
      </c>
    </row>
    <row r="1602" spans="1:11" ht="16" customHeight="1">
      <c r="A1602" s="97"/>
      <c r="B1602" s="97"/>
      <c r="C1602" s="105"/>
      <c r="D1602" s="99"/>
      <c r="E1602" s="100"/>
      <c r="F1602" s="101" t="s">
        <v>2304</v>
      </c>
      <c r="G1602" s="102" t="s">
        <v>9289</v>
      </c>
      <c r="H1602" s="103" t="s">
        <v>9290</v>
      </c>
      <c r="I1602" s="95" t="s">
        <v>3103</v>
      </c>
      <c r="J1602" s="104" t="s">
        <v>9291</v>
      </c>
      <c r="K1602" s="104" t="s">
        <v>9292</v>
      </c>
    </row>
    <row r="1603" spans="1:11" ht="17.5">
      <c r="A1603" s="97"/>
      <c r="B1603" s="97"/>
      <c r="C1603" s="105"/>
      <c r="D1603" s="99" t="s">
        <v>9293</v>
      </c>
      <c r="E1603" s="100" t="s">
        <v>9294</v>
      </c>
      <c r="F1603" s="101" t="s">
        <v>2304</v>
      </c>
      <c r="G1603" s="102" t="s">
        <v>9295</v>
      </c>
      <c r="H1603" s="103" t="s">
        <v>9296</v>
      </c>
      <c r="I1603" s="95" t="s">
        <v>3103</v>
      </c>
      <c r="J1603" s="104" t="s">
        <v>9297</v>
      </c>
      <c r="K1603" s="104" t="s">
        <v>9298</v>
      </c>
    </row>
    <row r="1604" spans="1:11" ht="17.5">
      <c r="A1604" s="97"/>
      <c r="B1604" s="97"/>
      <c r="C1604" s="105"/>
      <c r="D1604" s="99"/>
      <c r="E1604" s="100"/>
      <c r="F1604" s="101" t="s">
        <v>2304</v>
      </c>
      <c r="G1604" s="102" t="s">
        <v>8966</v>
      </c>
      <c r="H1604" s="103" t="s">
        <v>9299</v>
      </c>
      <c r="I1604" s="95" t="s">
        <v>3103</v>
      </c>
      <c r="J1604" s="104" t="s">
        <v>9300</v>
      </c>
      <c r="K1604" s="104" t="s">
        <v>9301</v>
      </c>
    </row>
    <row r="1605" spans="1:11" ht="17.5">
      <c r="A1605" s="97"/>
      <c r="B1605" s="97"/>
      <c r="C1605" s="105"/>
      <c r="D1605" s="99" t="s">
        <v>9302</v>
      </c>
      <c r="E1605" s="100" t="s">
        <v>9303</v>
      </c>
      <c r="F1605" s="101" t="s">
        <v>2304</v>
      </c>
      <c r="G1605" s="102" t="s">
        <v>9304</v>
      </c>
      <c r="H1605" s="103" t="s">
        <v>9305</v>
      </c>
      <c r="I1605" s="95" t="s">
        <v>3103</v>
      </c>
      <c r="J1605" s="104" t="s">
        <v>9306</v>
      </c>
      <c r="K1605" s="104" t="s">
        <v>9307</v>
      </c>
    </row>
    <row r="1606" spans="1:11" ht="17.5">
      <c r="A1606" s="97"/>
      <c r="B1606" s="97"/>
      <c r="C1606" s="106"/>
      <c r="D1606" s="99"/>
      <c r="E1606" s="100"/>
      <c r="F1606" s="101" t="s">
        <v>2304</v>
      </c>
      <c r="G1606" s="102" t="s">
        <v>8990</v>
      </c>
      <c r="H1606" s="103" t="s">
        <v>9308</v>
      </c>
      <c r="I1606" s="95" t="s">
        <v>3103</v>
      </c>
      <c r="J1606" s="104" t="s">
        <v>8992</v>
      </c>
      <c r="K1606" s="104" t="s">
        <v>9309</v>
      </c>
    </row>
    <row r="1607" spans="1:11" ht="16" customHeight="1">
      <c r="A1607" s="97"/>
      <c r="B1607" s="97" t="s">
        <v>40</v>
      </c>
      <c r="C1607" s="98" t="s">
        <v>9310</v>
      </c>
      <c r="D1607" s="99" t="s">
        <v>9311</v>
      </c>
      <c r="E1607" s="100" t="s">
        <v>9312</v>
      </c>
      <c r="F1607" s="101" t="s">
        <v>2304</v>
      </c>
      <c r="G1607" s="102" t="s">
        <v>9313</v>
      </c>
      <c r="H1607" s="103" t="s">
        <v>9314</v>
      </c>
      <c r="I1607" s="95" t="s">
        <v>3103</v>
      </c>
      <c r="J1607" s="104" t="s">
        <v>9315</v>
      </c>
      <c r="K1607" s="104" t="s">
        <v>9316</v>
      </c>
    </row>
    <row r="1608" spans="1:11" ht="17.5">
      <c r="A1608" s="97"/>
      <c r="B1608" s="97"/>
      <c r="C1608" s="105"/>
      <c r="D1608" s="99"/>
      <c r="E1608" s="100"/>
      <c r="F1608" s="101" t="s">
        <v>2304</v>
      </c>
      <c r="G1608" s="102" t="s">
        <v>9317</v>
      </c>
      <c r="H1608" s="103" t="s">
        <v>9318</v>
      </c>
      <c r="I1608" s="95" t="s">
        <v>3103</v>
      </c>
      <c r="J1608" s="104" t="s">
        <v>9319</v>
      </c>
      <c r="K1608" s="104" t="s">
        <v>9320</v>
      </c>
    </row>
    <row r="1609" spans="1:11" ht="17.5">
      <c r="A1609" s="97"/>
      <c r="B1609" s="97"/>
      <c r="C1609" s="105"/>
      <c r="D1609" s="99" t="s">
        <v>9321</v>
      </c>
      <c r="E1609" s="100" t="s">
        <v>9322</v>
      </c>
      <c r="F1609" s="101" t="s">
        <v>2304</v>
      </c>
      <c r="G1609" s="102" t="s">
        <v>5659</v>
      </c>
      <c r="H1609" s="103" t="s">
        <v>9323</v>
      </c>
      <c r="I1609" s="95" t="s">
        <v>3103</v>
      </c>
      <c r="J1609" s="104" t="s">
        <v>9324</v>
      </c>
      <c r="K1609" s="104" t="s">
        <v>9029</v>
      </c>
    </row>
    <row r="1610" spans="1:11" ht="17.5">
      <c r="A1610" s="97"/>
      <c r="B1610" s="97"/>
      <c r="C1610" s="105"/>
      <c r="D1610" s="99"/>
      <c r="E1610" s="100"/>
      <c r="F1610" s="101" t="s">
        <v>2304</v>
      </c>
      <c r="G1610" s="102" t="s">
        <v>9325</v>
      </c>
      <c r="H1610" s="103" t="s">
        <v>9326</v>
      </c>
      <c r="I1610" s="95" t="s">
        <v>3103</v>
      </c>
      <c r="J1610" s="104" t="s">
        <v>9327</v>
      </c>
      <c r="K1610" s="104" t="s">
        <v>9328</v>
      </c>
    </row>
    <row r="1611" spans="1:11" ht="17.5">
      <c r="A1611" s="97"/>
      <c r="B1611" s="97"/>
      <c r="C1611" s="105"/>
      <c r="D1611" s="99" t="s">
        <v>9329</v>
      </c>
      <c r="E1611" s="100" t="s">
        <v>9330</v>
      </c>
      <c r="F1611" s="101" t="s">
        <v>2304</v>
      </c>
      <c r="G1611" s="102" t="s">
        <v>9331</v>
      </c>
      <c r="H1611" s="103" t="s">
        <v>9332</v>
      </c>
      <c r="I1611" s="95" t="s">
        <v>3103</v>
      </c>
      <c r="J1611" s="104" t="s">
        <v>9333</v>
      </c>
      <c r="K1611" s="104" t="s">
        <v>9334</v>
      </c>
    </row>
    <row r="1612" spans="1:11" ht="16" customHeight="1">
      <c r="A1612" s="97"/>
      <c r="B1612" s="97"/>
      <c r="C1612" s="105"/>
      <c r="D1612" s="99"/>
      <c r="E1612" s="100"/>
      <c r="F1612" s="101" t="s">
        <v>2304</v>
      </c>
      <c r="G1612" s="102" t="s">
        <v>9335</v>
      </c>
      <c r="H1612" s="103" t="s">
        <v>9336</v>
      </c>
      <c r="I1612" s="95" t="s">
        <v>3103</v>
      </c>
      <c r="J1612" s="104" t="s">
        <v>9337</v>
      </c>
      <c r="K1612" s="104" t="s">
        <v>9338</v>
      </c>
    </row>
    <row r="1613" spans="1:11" ht="17.5">
      <c r="A1613" s="97"/>
      <c r="B1613" s="97"/>
      <c r="C1613" s="105"/>
      <c r="D1613" s="99" t="s">
        <v>9339</v>
      </c>
      <c r="E1613" s="100" t="s">
        <v>9340</v>
      </c>
      <c r="F1613" s="101" t="s">
        <v>2304</v>
      </c>
      <c r="G1613" s="102" t="s">
        <v>9239</v>
      </c>
      <c r="H1613" s="103" t="s">
        <v>9341</v>
      </c>
      <c r="I1613" s="95" t="s">
        <v>3103</v>
      </c>
      <c r="J1613" s="104" t="s">
        <v>9342</v>
      </c>
      <c r="K1613" s="104" t="s">
        <v>9343</v>
      </c>
    </row>
    <row r="1614" spans="1:11" ht="17.5">
      <c r="A1614" s="97"/>
      <c r="B1614" s="97"/>
      <c r="C1614" s="105"/>
      <c r="D1614" s="99"/>
      <c r="E1614" s="100"/>
      <c r="F1614" s="101" t="s">
        <v>2304</v>
      </c>
      <c r="G1614" s="102" t="s">
        <v>9344</v>
      </c>
      <c r="H1614" s="103" t="s">
        <v>9345</v>
      </c>
      <c r="I1614" s="95" t="s">
        <v>3103</v>
      </c>
      <c r="J1614" s="104" t="s">
        <v>9346</v>
      </c>
      <c r="K1614" s="104" t="s">
        <v>9347</v>
      </c>
    </row>
    <row r="1615" spans="1:11" ht="17.5">
      <c r="A1615" s="97"/>
      <c r="B1615" s="97"/>
      <c r="C1615" s="105"/>
      <c r="D1615" s="99" t="s">
        <v>9348</v>
      </c>
      <c r="E1615" s="100" t="s">
        <v>9349</v>
      </c>
      <c r="F1615" s="101" t="s">
        <v>2304</v>
      </c>
      <c r="G1615" s="102" t="s">
        <v>9350</v>
      </c>
      <c r="H1615" s="103" t="s">
        <v>9351</v>
      </c>
      <c r="I1615" s="95" t="s">
        <v>3103</v>
      </c>
      <c r="J1615" s="104" t="s">
        <v>9352</v>
      </c>
      <c r="K1615" s="104" t="s">
        <v>9353</v>
      </c>
    </row>
    <row r="1616" spans="1:11" ht="17.5">
      <c r="A1616" s="97"/>
      <c r="B1616" s="97"/>
      <c r="C1616" s="106"/>
      <c r="D1616" s="99"/>
      <c r="E1616" s="100"/>
      <c r="F1616" s="101" t="s">
        <v>2304</v>
      </c>
      <c r="G1616" s="102" t="s">
        <v>9354</v>
      </c>
      <c r="H1616" s="103" t="s">
        <v>9355</v>
      </c>
      <c r="I1616" s="95" t="s">
        <v>3103</v>
      </c>
      <c r="J1616" s="104" t="s">
        <v>9356</v>
      </c>
      <c r="K1616" s="104" t="s">
        <v>9357</v>
      </c>
    </row>
    <row r="1617" spans="1:11" ht="16" customHeight="1">
      <c r="A1617" s="97"/>
      <c r="B1617" s="97"/>
      <c r="C1617" s="98" t="s">
        <v>9358</v>
      </c>
      <c r="D1617" s="99" t="s">
        <v>9359</v>
      </c>
      <c r="E1617" s="100" t="s">
        <v>9360</v>
      </c>
      <c r="F1617" s="101" t="s">
        <v>2304</v>
      </c>
      <c r="G1617" s="102" t="s">
        <v>9249</v>
      </c>
      <c r="H1617" s="103" t="s">
        <v>9361</v>
      </c>
      <c r="I1617" s="95" t="s">
        <v>3103</v>
      </c>
      <c r="J1617" s="104" t="s">
        <v>9362</v>
      </c>
      <c r="K1617" s="104" t="s">
        <v>9363</v>
      </c>
    </row>
    <row r="1618" spans="1:11" ht="17.5">
      <c r="A1618" s="97"/>
      <c r="B1618" s="97"/>
      <c r="C1618" s="105"/>
      <c r="D1618" s="99"/>
      <c r="E1618" s="100"/>
      <c r="F1618" s="101" t="s">
        <v>2304</v>
      </c>
      <c r="G1618" s="102" t="s">
        <v>9364</v>
      </c>
      <c r="H1618" s="103" t="s">
        <v>9365</v>
      </c>
      <c r="I1618" s="95" t="s">
        <v>3103</v>
      </c>
      <c r="J1618" s="104" t="s">
        <v>9366</v>
      </c>
      <c r="K1618" s="104" t="s">
        <v>9367</v>
      </c>
    </row>
    <row r="1619" spans="1:11" ht="17.5">
      <c r="A1619" s="97"/>
      <c r="B1619" s="97"/>
      <c r="C1619" s="105"/>
      <c r="D1619" s="99" t="s">
        <v>9368</v>
      </c>
      <c r="E1619" s="100" t="s">
        <v>9369</v>
      </c>
      <c r="F1619" s="101" t="s">
        <v>2304</v>
      </c>
      <c r="G1619" s="102" t="s">
        <v>9370</v>
      </c>
      <c r="H1619" s="103" t="s">
        <v>9371</v>
      </c>
      <c r="I1619" s="95" t="s">
        <v>3103</v>
      </c>
      <c r="J1619" s="104" t="s">
        <v>9372</v>
      </c>
      <c r="K1619" s="104" t="s">
        <v>9373</v>
      </c>
    </row>
    <row r="1620" spans="1:11" ht="17.5">
      <c r="A1620" s="97"/>
      <c r="B1620" s="97"/>
      <c r="C1620" s="105"/>
      <c r="D1620" s="99"/>
      <c r="E1620" s="100"/>
      <c r="F1620" s="101" t="s">
        <v>2304</v>
      </c>
      <c r="G1620" s="102" t="s">
        <v>9374</v>
      </c>
      <c r="H1620" s="103" t="s">
        <v>9375</v>
      </c>
      <c r="I1620" s="95" t="s">
        <v>3103</v>
      </c>
      <c r="J1620" s="104" t="s">
        <v>9376</v>
      </c>
      <c r="K1620" s="104" t="s">
        <v>9377</v>
      </c>
    </row>
    <row r="1621" spans="1:11" ht="17.5">
      <c r="A1621" s="97"/>
      <c r="B1621" s="97"/>
      <c r="C1621" s="105"/>
      <c r="D1621" s="99" t="s">
        <v>9378</v>
      </c>
      <c r="E1621" s="100" t="s">
        <v>9379</v>
      </c>
      <c r="F1621" s="101" t="s">
        <v>2304</v>
      </c>
      <c r="G1621" s="102" t="s">
        <v>9380</v>
      </c>
      <c r="H1621" s="103" t="s">
        <v>9381</v>
      </c>
      <c r="I1621" s="95" t="s">
        <v>3103</v>
      </c>
      <c r="J1621" s="104" t="s">
        <v>8674</v>
      </c>
      <c r="K1621" s="104" t="s">
        <v>9382</v>
      </c>
    </row>
    <row r="1622" spans="1:11" ht="16" customHeight="1">
      <c r="A1622" s="97"/>
      <c r="B1622" s="97"/>
      <c r="C1622" s="105"/>
      <c r="D1622" s="99"/>
      <c r="E1622" s="100"/>
      <c r="F1622" s="101" t="s">
        <v>2304</v>
      </c>
      <c r="G1622" s="102" t="s">
        <v>9383</v>
      </c>
      <c r="H1622" s="103" t="s">
        <v>9384</v>
      </c>
      <c r="I1622" s="95" t="s">
        <v>3103</v>
      </c>
      <c r="J1622" s="104" t="s">
        <v>9385</v>
      </c>
      <c r="K1622" s="104" t="s">
        <v>9386</v>
      </c>
    </row>
    <row r="1623" spans="1:11" ht="17.5">
      <c r="A1623" s="97"/>
      <c r="B1623" s="97"/>
      <c r="C1623" s="105"/>
      <c r="D1623" s="99" t="s">
        <v>9387</v>
      </c>
      <c r="E1623" s="100" t="s">
        <v>9388</v>
      </c>
      <c r="F1623" s="101" t="s">
        <v>2304</v>
      </c>
      <c r="G1623" s="102" t="s">
        <v>9389</v>
      </c>
      <c r="H1623" s="103" t="s">
        <v>9390</v>
      </c>
      <c r="I1623" s="95" t="s">
        <v>3103</v>
      </c>
      <c r="J1623" s="104" t="s">
        <v>9391</v>
      </c>
      <c r="K1623" s="104" t="s">
        <v>9392</v>
      </c>
    </row>
    <row r="1624" spans="1:11" ht="17.5">
      <c r="A1624" s="97"/>
      <c r="B1624" s="97"/>
      <c r="C1624" s="105"/>
      <c r="D1624" s="99"/>
      <c r="E1624" s="100"/>
      <c r="F1624" s="101" t="s">
        <v>2304</v>
      </c>
      <c r="G1624" s="102" t="s">
        <v>9393</v>
      </c>
      <c r="H1624" s="103" t="s">
        <v>9394</v>
      </c>
      <c r="I1624" s="95" t="s">
        <v>3103</v>
      </c>
      <c r="J1624" s="104" t="s">
        <v>9395</v>
      </c>
      <c r="K1624" s="104" t="s">
        <v>9396</v>
      </c>
    </row>
    <row r="1625" spans="1:11" ht="17.5">
      <c r="A1625" s="97"/>
      <c r="B1625" s="97"/>
      <c r="C1625" s="105"/>
      <c r="D1625" s="99" t="s">
        <v>9397</v>
      </c>
      <c r="E1625" s="100" t="s">
        <v>9398</v>
      </c>
      <c r="F1625" s="101" t="s">
        <v>2304</v>
      </c>
      <c r="G1625" s="102" t="s">
        <v>9399</v>
      </c>
      <c r="H1625" s="103" t="s">
        <v>9400</v>
      </c>
      <c r="I1625" s="95" t="s">
        <v>3103</v>
      </c>
      <c r="J1625" s="104" t="s">
        <v>9401</v>
      </c>
      <c r="K1625" s="104" t="s">
        <v>9402</v>
      </c>
    </row>
    <row r="1626" spans="1:11" ht="17.5">
      <c r="A1626" s="97"/>
      <c r="B1626" s="97"/>
      <c r="C1626" s="106"/>
      <c r="D1626" s="99"/>
      <c r="E1626" s="100"/>
      <c r="F1626" s="101" t="s">
        <v>2304</v>
      </c>
      <c r="G1626" s="102" t="s">
        <v>9403</v>
      </c>
      <c r="H1626" s="103" t="s">
        <v>9404</v>
      </c>
      <c r="I1626" s="95" t="s">
        <v>3103</v>
      </c>
      <c r="J1626" s="104" t="s">
        <v>9405</v>
      </c>
      <c r="K1626" s="104" t="s">
        <v>9406</v>
      </c>
    </row>
    <row r="1627" spans="1:11" ht="16" customHeight="1">
      <c r="A1627" s="97"/>
      <c r="B1627" s="97"/>
      <c r="C1627" s="98" t="s">
        <v>9407</v>
      </c>
      <c r="D1627" s="99" t="s">
        <v>9408</v>
      </c>
      <c r="E1627" s="100" t="s">
        <v>9409</v>
      </c>
      <c r="F1627" s="101" t="s">
        <v>2304</v>
      </c>
      <c r="G1627" s="102" t="s">
        <v>9410</v>
      </c>
      <c r="H1627" s="103" t="s">
        <v>9411</v>
      </c>
      <c r="I1627" s="95" t="s">
        <v>3103</v>
      </c>
      <c r="J1627" s="104" t="s">
        <v>9412</v>
      </c>
      <c r="K1627" s="104" t="s">
        <v>9413</v>
      </c>
    </row>
    <row r="1628" spans="1:11" ht="17.5">
      <c r="A1628" s="97"/>
      <c r="B1628" s="97"/>
      <c r="C1628" s="105"/>
      <c r="D1628" s="99"/>
      <c r="E1628" s="100"/>
      <c r="F1628" s="101" t="s">
        <v>2304</v>
      </c>
      <c r="G1628" s="102" t="s">
        <v>9414</v>
      </c>
      <c r="H1628" s="103" t="s">
        <v>9415</v>
      </c>
      <c r="I1628" s="95" t="s">
        <v>3103</v>
      </c>
      <c r="J1628" s="104" t="s">
        <v>9416</v>
      </c>
      <c r="K1628" s="104" t="s">
        <v>9417</v>
      </c>
    </row>
    <row r="1629" spans="1:11" ht="17.5">
      <c r="A1629" s="97"/>
      <c r="B1629" s="97"/>
      <c r="C1629" s="105"/>
      <c r="D1629" s="99" t="s">
        <v>9418</v>
      </c>
      <c r="E1629" s="100" t="s">
        <v>9419</v>
      </c>
      <c r="F1629" s="101" t="s">
        <v>2304</v>
      </c>
      <c r="G1629" s="102" t="s">
        <v>9420</v>
      </c>
      <c r="H1629" s="103" t="s">
        <v>9421</v>
      </c>
      <c r="I1629" s="95" t="s">
        <v>3103</v>
      </c>
      <c r="J1629" s="104" t="s">
        <v>9422</v>
      </c>
      <c r="K1629" s="104" t="s">
        <v>9423</v>
      </c>
    </row>
    <row r="1630" spans="1:11" ht="17.5">
      <c r="A1630" s="97"/>
      <c r="B1630" s="97"/>
      <c r="C1630" s="105"/>
      <c r="D1630" s="99"/>
      <c r="E1630" s="100"/>
      <c r="F1630" s="101" t="s">
        <v>2304</v>
      </c>
      <c r="G1630" s="102" t="s">
        <v>9424</v>
      </c>
      <c r="H1630" s="103" t="s">
        <v>9425</v>
      </c>
      <c r="I1630" s="95" t="s">
        <v>3103</v>
      </c>
      <c r="J1630" s="104" t="s">
        <v>9426</v>
      </c>
      <c r="K1630" s="104" t="s">
        <v>9427</v>
      </c>
    </row>
    <row r="1631" spans="1:11" ht="17.5">
      <c r="A1631" s="97"/>
      <c r="B1631" s="97"/>
      <c r="C1631" s="105"/>
      <c r="D1631" s="99" t="s">
        <v>9428</v>
      </c>
      <c r="E1631" s="100" t="s">
        <v>9429</v>
      </c>
      <c r="F1631" s="101" t="s">
        <v>2304</v>
      </c>
      <c r="G1631" s="102" t="s">
        <v>9430</v>
      </c>
      <c r="H1631" s="103" t="s">
        <v>9431</v>
      </c>
      <c r="I1631" s="95" t="s">
        <v>3103</v>
      </c>
      <c r="J1631" s="104" t="s">
        <v>9432</v>
      </c>
      <c r="K1631" s="104" t="s">
        <v>9433</v>
      </c>
    </row>
    <row r="1632" spans="1:11" ht="16" customHeight="1">
      <c r="A1632" s="97"/>
      <c r="B1632" s="97"/>
      <c r="C1632" s="105"/>
      <c r="D1632" s="99"/>
      <c r="E1632" s="100"/>
      <c r="F1632" s="101" t="s">
        <v>2304</v>
      </c>
      <c r="G1632" s="102" t="s">
        <v>9434</v>
      </c>
      <c r="H1632" s="103" t="s">
        <v>9435</v>
      </c>
      <c r="I1632" s="95" t="s">
        <v>3103</v>
      </c>
      <c r="J1632" s="104" t="s">
        <v>9436</v>
      </c>
      <c r="K1632" s="104" t="s">
        <v>9437</v>
      </c>
    </row>
    <row r="1633" spans="1:11" ht="17.5">
      <c r="A1633" s="97"/>
      <c r="B1633" s="97"/>
      <c r="C1633" s="105"/>
      <c r="D1633" s="99" t="s">
        <v>9438</v>
      </c>
      <c r="E1633" s="100" t="s">
        <v>9439</v>
      </c>
      <c r="F1633" s="101" t="s">
        <v>2304</v>
      </c>
      <c r="G1633" s="102" t="s">
        <v>9440</v>
      </c>
      <c r="H1633" s="103" t="s">
        <v>9441</v>
      </c>
      <c r="I1633" s="95" t="s">
        <v>3103</v>
      </c>
      <c r="J1633" s="104" t="s">
        <v>9442</v>
      </c>
      <c r="K1633" s="104" t="s">
        <v>9443</v>
      </c>
    </row>
    <row r="1634" spans="1:11" ht="17.5">
      <c r="A1634" s="97"/>
      <c r="B1634" s="97"/>
      <c r="C1634" s="105"/>
      <c r="D1634" s="99"/>
      <c r="E1634" s="100"/>
      <c r="F1634" s="101" t="s">
        <v>2304</v>
      </c>
      <c r="G1634" s="102" t="s">
        <v>9444</v>
      </c>
      <c r="H1634" s="103" t="s">
        <v>9445</v>
      </c>
      <c r="I1634" s="95" t="s">
        <v>3103</v>
      </c>
      <c r="J1634" s="104" t="s">
        <v>9446</v>
      </c>
      <c r="K1634" s="104" t="s">
        <v>9447</v>
      </c>
    </row>
    <row r="1635" spans="1:11" ht="17.5">
      <c r="A1635" s="97"/>
      <c r="B1635" s="97"/>
      <c r="C1635" s="105"/>
      <c r="D1635" s="99" t="s">
        <v>9448</v>
      </c>
      <c r="E1635" s="100" t="s">
        <v>9449</v>
      </c>
      <c r="F1635" s="101" t="s">
        <v>2304</v>
      </c>
      <c r="G1635" s="102" t="s">
        <v>9450</v>
      </c>
      <c r="H1635" s="103" t="s">
        <v>9451</v>
      </c>
      <c r="I1635" s="95" t="s">
        <v>3103</v>
      </c>
      <c r="J1635" s="104" t="s">
        <v>9452</v>
      </c>
      <c r="K1635" s="104" t="s">
        <v>9453</v>
      </c>
    </row>
    <row r="1636" spans="1:11" ht="17.5">
      <c r="A1636" s="97"/>
      <c r="B1636" s="97"/>
      <c r="C1636" s="106"/>
      <c r="D1636" s="99"/>
      <c r="E1636" s="100"/>
      <c r="F1636" s="101" t="s">
        <v>2304</v>
      </c>
      <c r="G1636" s="102" t="s">
        <v>9454</v>
      </c>
      <c r="H1636" s="103" t="s">
        <v>9455</v>
      </c>
      <c r="I1636" s="95" t="s">
        <v>3103</v>
      </c>
      <c r="J1636" s="104" t="s">
        <v>9456</v>
      </c>
      <c r="K1636" s="104" t="s">
        <v>9457</v>
      </c>
    </row>
    <row r="1637" spans="1:11" ht="16" customHeight="1">
      <c r="A1637" s="97"/>
      <c r="B1637" s="97"/>
      <c r="C1637" s="98" t="s">
        <v>9458</v>
      </c>
      <c r="D1637" s="99" t="s">
        <v>9459</v>
      </c>
      <c r="E1637" s="100" t="s">
        <v>9460</v>
      </c>
      <c r="F1637" s="101" t="s">
        <v>2304</v>
      </c>
      <c r="G1637" s="102" t="s">
        <v>9461</v>
      </c>
      <c r="H1637" s="103" t="s">
        <v>9462</v>
      </c>
      <c r="I1637" s="95" t="s">
        <v>3103</v>
      </c>
      <c r="J1637" s="104" t="s">
        <v>9463</v>
      </c>
      <c r="K1637" s="104" t="s">
        <v>9464</v>
      </c>
    </row>
    <row r="1638" spans="1:11" ht="17.5">
      <c r="A1638" s="97"/>
      <c r="B1638" s="97"/>
      <c r="C1638" s="105"/>
      <c r="D1638" s="99"/>
      <c r="E1638" s="100"/>
      <c r="F1638" s="101" t="s">
        <v>2304</v>
      </c>
      <c r="G1638" s="102" t="s">
        <v>9465</v>
      </c>
      <c r="H1638" s="103" t="s">
        <v>9466</v>
      </c>
      <c r="I1638" s="95" t="s">
        <v>3103</v>
      </c>
      <c r="J1638" s="104" t="s">
        <v>9467</v>
      </c>
      <c r="K1638" s="104" t="s">
        <v>9468</v>
      </c>
    </row>
    <row r="1639" spans="1:11" ht="17.5">
      <c r="A1639" s="97"/>
      <c r="B1639" s="97"/>
      <c r="C1639" s="105"/>
      <c r="D1639" s="99" t="s">
        <v>9469</v>
      </c>
      <c r="E1639" s="100" t="s">
        <v>9470</v>
      </c>
      <c r="F1639" s="101" t="s">
        <v>2304</v>
      </c>
      <c r="G1639" s="102" t="s">
        <v>9471</v>
      </c>
      <c r="H1639" s="103" t="s">
        <v>9472</v>
      </c>
      <c r="I1639" s="95" t="s">
        <v>3103</v>
      </c>
      <c r="J1639" s="104" t="s">
        <v>9473</v>
      </c>
      <c r="K1639" s="104" t="s">
        <v>9474</v>
      </c>
    </row>
    <row r="1640" spans="1:11" ht="17.5">
      <c r="A1640" s="97"/>
      <c r="B1640" s="97"/>
      <c r="C1640" s="105"/>
      <c r="D1640" s="99"/>
      <c r="E1640" s="100"/>
      <c r="F1640" s="101" t="s">
        <v>2304</v>
      </c>
      <c r="G1640" s="102" t="s">
        <v>9475</v>
      </c>
      <c r="H1640" s="103" t="s">
        <v>9476</v>
      </c>
      <c r="I1640" s="95" t="s">
        <v>3103</v>
      </c>
      <c r="J1640" s="104" t="s">
        <v>9477</v>
      </c>
      <c r="K1640" s="104" t="s">
        <v>9478</v>
      </c>
    </row>
    <row r="1641" spans="1:11" ht="17.5">
      <c r="A1641" s="97"/>
      <c r="B1641" s="97"/>
      <c r="C1641" s="105"/>
      <c r="D1641" s="99" t="s">
        <v>9479</v>
      </c>
      <c r="E1641" s="100" t="s">
        <v>9480</v>
      </c>
      <c r="F1641" s="101" t="s">
        <v>2304</v>
      </c>
      <c r="G1641" s="102" t="s">
        <v>9481</v>
      </c>
      <c r="H1641" s="103" t="s">
        <v>9482</v>
      </c>
      <c r="I1641" s="95" t="s">
        <v>3103</v>
      </c>
      <c r="J1641" s="104" t="s">
        <v>9483</v>
      </c>
      <c r="K1641" s="104" t="s">
        <v>8990</v>
      </c>
    </row>
    <row r="1642" spans="1:11" ht="16" customHeight="1">
      <c r="A1642" s="97"/>
      <c r="B1642" s="97"/>
      <c r="C1642" s="105"/>
      <c r="D1642" s="99"/>
      <c r="E1642" s="100"/>
      <c r="F1642" s="101" t="s">
        <v>2304</v>
      </c>
      <c r="G1642" s="102" t="s">
        <v>9484</v>
      </c>
      <c r="H1642" s="103" t="s">
        <v>9485</v>
      </c>
      <c r="I1642" s="95" t="s">
        <v>3103</v>
      </c>
      <c r="J1642" s="104" t="s">
        <v>9486</v>
      </c>
      <c r="K1642" s="104" t="s">
        <v>9487</v>
      </c>
    </row>
    <row r="1643" spans="1:11" ht="17.5">
      <c r="A1643" s="97"/>
      <c r="B1643" s="97"/>
      <c r="C1643" s="105"/>
      <c r="D1643" s="99" t="s">
        <v>9488</v>
      </c>
      <c r="E1643" s="100" t="s">
        <v>9489</v>
      </c>
      <c r="F1643" s="101" t="s">
        <v>2304</v>
      </c>
      <c r="G1643" s="102" t="s">
        <v>9490</v>
      </c>
      <c r="H1643" s="103" t="s">
        <v>9491</v>
      </c>
      <c r="I1643" s="95" t="s">
        <v>3103</v>
      </c>
      <c r="J1643" s="104" t="s">
        <v>9492</v>
      </c>
      <c r="K1643" s="104" t="s">
        <v>9493</v>
      </c>
    </row>
    <row r="1644" spans="1:11" ht="17.5">
      <c r="A1644" s="97"/>
      <c r="B1644" s="97"/>
      <c r="C1644" s="105"/>
      <c r="D1644" s="99"/>
      <c r="E1644" s="100"/>
      <c r="F1644" s="101" t="s">
        <v>2304</v>
      </c>
      <c r="G1644" s="102" t="s">
        <v>9494</v>
      </c>
      <c r="H1644" s="103" t="s">
        <v>9495</v>
      </c>
      <c r="I1644" s="95" t="s">
        <v>3103</v>
      </c>
      <c r="J1644" s="104" t="s">
        <v>9496</v>
      </c>
      <c r="K1644" s="104" t="s">
        <v>9497</v>
      </c>
    </row>
    <row r="1645" spans="1:11" ht="17.5">
      <c r="A1645" s="97"/>
      <c r="B1645" s="97"/>
      <c r="C1645" s="105"/>
      <c r="D1645" s="99" t="s">
        <v>9498</v>
      </c>
      <c r="E1645" s="100" t="s">
        <v>9499</v>
      </c>
      <c r="F1645" s="101" t="s">
        <v>2304</v>
      </c>
      <c r="G1645" s="102" t="s">
        <v>9500</v>
      </c>
      <c r="H1645" s="103" t="s">
        <v>9501</v>
      </c>
      <c r="I1645" s="95" t="s">
        <v>3103</v>
      </c>
      <c r="J1645" s="104" t="s">
        <v>9502</v>
      </c>
      <c r="K1645" s="104" t="s">
        <v>9503</v>
      </c>
    </row>
    <row r="1646" spans="1:11" ht="17.5">
      <c r="A1646" s="97"/>
      <c r="B1646" s="97"/>
      <c r="C1646" s="106"/>
      <c r="D1646" s="99"/>
      <c r="E1646" s="100"/>
      <c r="F1646" s="101" t="s">
        <v>2304</v>
      </c>
      <c r="G1646" s="102" t="s">
        <v>9504</v>
      </c>
      <c r="H1646" s="103" t="s">
        <v>9505</v>
      </c>
      <c r="I1646" s="95" t="s">
        <v>3103</v>
      </c>
      <c r="J1646" s="104" t="s">
        <v>9506</v>
      </c>
      <c r="K1646" s="104" t="s">
        <v>9507</v>
      </c>
    </row>
    <row r="1647" spans="1:11" ht="16" customHeight="1">
      <c r="A1647" s="97"/>
      <c r="B1647" s="97"/>
      <c r="C1647" s="98" t="s">
        <v>9508</v>
      </c>
      <c r="D1647" s="99" t="s">
        <v>9509</v>
      </c>
      <c r="E1647" s="100" t="s">
        <v>9510</v>
      </c>
      <c r="F1647" s="101" t="s">
        <v>2304</v>
      </c>
      <c r="G1647" s="102" t="s">
        <v>9511</v>
      </c>
      <c r="H1647" s="103" t="s">
        <v>9512</v>
      </c>
      <c r="I1647" s="95" t="s">
        <v>3103</v>
      </c>
      <c r="J1647" s="104" t="s">
        <v>9513</v>
      </c>
      <c r="K1647" s="104" t="s">
        <v>9514</v>
      </c>
    </row>
    <row r="1648" spans="1:11" ht="17.5">
      <c r="A1648" s="97"/>
      <c r="B1648" s="97"/>
      <c r="C1648" s="105"/>
      <c r="D1648" s="99"/>
      <c r="E1648" s="100"/>
      <c r="F1648" s="101" t="s">
        <v>2304</v>
      </c>
      <c r="G1648" s="102" t="s">
        <v>9515</v>
      </c>
      <c r="H1648" s="103" t="s">
        <v>9516</v>
      </c>
      <c r="I1648" s="95" t="s">
        <v>3103</v>
      </c>
      <c r="J1648" s="104" t="s">
        <v>9517</v>
      </c>
      <c r="K1648" s="104" t="s">
        <v>9518</v>
      </c>
    </row>
    <row r="1649" spans="1:11" ht="17.5">
      <c r="A1649" s="97"/>
      <c r="B1649" s="97"/>
      <c r="C1649" s="105"/>
      <c r="D1649" s="99" t="s">
        <v>9519</v>
      </c>
      <c r="E1649" s="100" t="s">
        <v>9520</v>
      </c>
      <c r="F1649" s="101" t="s">
        <v>2304</v>
      </c>
      <c r="G1649" s="102" t="s">
        <v>9521</v>
      </c>
      <c r="H1649" s="103" t="s">
        <v>9522</v>
      </c>
      <c r="I1649" s="95" t="s">
        <v>3103</v>
      </c>
      <c r="J1649" s="104" t="s">
        <v>9523</v>
      </c>
      <c r="K1649" s="104" t="s">
        <v>9524</v>
      </c>
    </row>
    <row r="1650" spans="1:11" ht="17.5">
      <c r="A1650" s="97"/>
      <c r="B1650" s="97"/>
      <c r="C1650" s="105"/>
      <c r="D1650" s="99"/>
      <c r="E1650" s="100"/>
      <c r="F1650" s="101" t="s">
        <v>2304</v>
      </c>
      <c r="G1650" s="102" t="s">
        <v>9525</v>
      </c>
      <c r="H1650" s="103" t="s">
        <v>9526</v>
      </c>
      <c r="I1650" s="95" t="s">
        <v>3103</v>
      </c>
      <c r="J1650" s="104" t="s">
        <v>9527</v>
      </c>
      <c r="K1650" s="104" t="s">
        <v>9528</v>
      </c>
    </row>
    <row r="1651" spans="1:11" ht="17.5">
      <c r="A1651" s="97"/>
      <c r="B1651" s="97"/>
      <c r="C1651" s="105"/>
      <c r="D1651" s="99" t="s">
        <v>9529</v>
      </c>
      <c r="E1651" s="100" t="s">
        <v>9530</v>
      </c>
      <c r="F1651" s="101" t="s">
        <v>2304</v>
      </c>
      <c r="G1651" s="102" t="s">
        <v>9531</v>
      </c>
      <c r="H1651" s="103" t="s">
        <v>9532</v>
      </c>
      <c r="I1651" s="95" t="s">
        <v>3103</v>
      </c>
      <c r="J1651" s="104" t="s">
        <v>9533</v>
      </c>
      <c r="K1651" s="104" t="s">
        <v>9160</v>
      </c>
    </row>
    <row r="1652" spans="1:11" ht="16" customHeight="1">
      <c r="A1652" s="97"/>
      <c r="B1652" s="97"/>
      <c r="C1652" s="105"/>
      <c r="D1652" s="99"/>
      <c r="E1652" s="100"/>
      <c r="F1652" s="101" t="s">
        <v>2304</v>
      </c>
      <c r="G1652" s="102" t="s">
        <v>9534</v>
      </c>
      <c r="H1652" s="103" t="s">
        <v>9535</v>
      </c>
      <c r="I1652" s="95" t="s">
        <v>3103</v>
      </c>
      <c r="J1652" s="104" t="s">
        <v>9536</v>
      </c>
      <c r="K1652" s="104" t="s">
        <v>9537</v>
      </c>
    </row>
    <row r="1653" spans="1:11" ht="17.5">
      <c r="A1653" s="97"/>
      <c r="B1653" s="97"/>
      <c r="C1653" s="105"/>
      <c r="D1653" s="99" t="s">
        <v>9538</v>
      </c>
      <c r="E1653" s="100" t="s">
        <v>9539</v>
      </c>
      <c r="F1653" s="101" t="s">
        <v>2304</v>
      </c>
      <c r="G1653" s="102" t="s">
        <v>9540</v>
      </c>
      <c r="H1653" s="103" t="s">
        <v>9541</v>
      </c>
      <c r="I1653" s="95" t="s">
        <v>3103</v>
      </c>
      <c r="J1653" s="104" t="s">
        <v>9542</v>
      </c>
      <c r="K1653" s="104" t="s">
        <v>9543</v>
      </c>
    </row>
    <row r="1654" spans="1:11" ht="17.5">
      <c r="A1654" s="97"/>
      <c r="B1654" s="97"/>
      <c r="C1654" s="105"/>
      <c r="D1654" s="99"/>
      <c r="E1654" s="100"/>
      <c r="F1654" s="101" t="s">
        <v>2304</v>
      </c>
      <c r="G1654" s="102" t="s">
        <v>9544</v>
      </c>
      <c r="H1654" s="103" t="s">
        <v>9545</v>
      </c>
      <c r="I1654" s="95" t="s">
        <v>3103</v>
      </c>
      <c r="J1654" s="104" t="s">
        <v>9546</v>
      </c>
      <c r="K1654" s="104" t="s">
        <v>9547</v>
      </c>
    </row>
    <row r="1655" spans="1:11" ht="17.5">
      <c r="A1655" s="97"/>
      <c r="B1655" s="97"/>
      <c r="C1655" s="105"/>
      <c r="D1655" s="99" t="s">
        <v>9548</v>
      </c>
      <c r="E1655" s="100" t="s">
        <v>9549</v>
      </c>
      <c r="F1655" s="101" t="s">
        <v>2304</v>
      </c>
      <c r="G1655" s="102" t="s">
        <v>9550</v>
      </c>
      <c r="H1655" s="103" t="s">
        <v>9551</v>
      </c>
      <c r="I1655" s="95" t="s">
        <v>3103</v>
      </c>
      <c r="J1655" s="104" t="s">
        <v>9552</v>
      </c>
      <c r="K1655" s="104" t="s">
        <v>9553</v>
      </c>
    </row>
    <row r="1656" spans="1:11" ht="17.5">
      <c r="A1656" s="97"/>
      <c r="B1656" s="97"/>
      <c r="C1656" s="106"/>
      <c r="D1656" s="99"/>
      <c r="E1656" s="100"/>
      <c r="F1656" s="101" t="s">
        <v>2304</v>
      </c>
      <c r="G1656" s="102" t="s">
        <v>9554</v>
      </c>
      <c r="H1656" s="103" t="s">
        <v>9555</v>
      </c>
      <c r="I1656" s="95" t="s">
        <v>3103</v>
      </c>
      <c r="J1656" s="104" t="s">
        <v>9556</v>
      </c>
      <c r="K1656" s="104" t="s">
        <v>9557</v>
      </c>
    </row>
    <row r="1657" spans="1:11" ht="16" customHeight="1">
      <c r="A1657" s="97" t="s">
        <v>9558</v>
      </c>
      <c r="B1657" s="97" t="s">
        <v>44</v>
      </c>
      <c r="C1657" s="98" t="s">
        <v>9559</v>
      </c>
      <c r="D1657" s="99" t="s">
        <v>9560</v>
      </c>
      <c r="E1657" s="100" t="s">
        <v>9561</v>
      </c>
      <c r="F1657" s="101" t="s">
        <v>2304</v>
      </c>
      <c r="G1657" s="102" t="s">
        <v>9562</v>
      </c>
      <c r="H1657" s="103" t="s">
        <v>9563</v>
      </c>
      <c r="I1657" s="95" t="s">
        <v>3103</v>
      </c>
      <c r="J1657" s="104" t="s">
        <v>9564</v>
      </c>
      <c r="K1657" s="104" t="s">
        <v>9565</v>
      </c>
    </row>
    <row r="1658" spans="1:11" ht="17.5">
      <c r="A1658" s="97"/>
      <c r="B1658" s="97"/>
      <c r="C1658" s="105"/>
      <c r="D1658" s="99"/>
      <c r="E1658" s="100"/>
      <c r="F1658" s="101" t="s">
        <v>2304</v>
      </c>
      <c r="G1658" s="102" t="s">
        <v>9566</v>
      </c>
      <c r="H1658" s="103" t="s">
        <v>9567</v>
      </c>
      <c r="I1658" s="95" t="s">
        <v>3103</v>
      </c>
      <c r="J1658" s="104" t="s">
        <v>9568</v>
      </c>
      <c r="K1658" s="104" t="s">
        <v>9569</v>
      </c>
    </row>
    <row r="1659" spans="1:11" ht="17.5">
      <c r="A1659" s="97"/>
      <c r="B1659" s="97"/>
      <c r="C1659" s="105"/>
      <c r="D1659" s="99" t="s">
        <v>9570</v>
      </c>
      <c r="E1659" s="100" t="s">
        <v>9571</v>
      </c>
      <c r="F1659" s="101" t="s">
        <v>2304</v>
      </c>
      <c r="G1659" s="102" t="s">
        <v>9572</v>
      </c>
      <c r="H1659" s="103" t="s">
        <v>9573</v>
      </c>
      <c r="I1659" s="95" t="s">
        <v>3103</v>
      </c>
      <c r="J1659" s="104" t="s">
        <v>9574</v>
      </c>
      <c r="K1659" s="104" t="s">
        <v>9575</v>
      </c>
    </row>
    <row r="1660" spans="1:11" ht="17.5">
      <c r="A1660" s="97"/>
      <c r="B1660" s="97"/>
      <c r="C1660" s="105"/>
      <c r="D1660" s="99"/>
      <c r="E1660" s="100"/>
      <c r="F1660" s="101" t="s">
        <v>2304</v>
      </c>
      <c r="G1660" s="102" t="s">
        <v>9088</v>
      </c>
      <c r="H1660" s="103" t="s">
        <v>9576</v>
      </c>
      <c r="I1660" s="95" t="s">
        <v>3103</v>
      </c>
      <c r="J1660" s="104" t="s">
        <v>9577</v>
      </c>
      <c r="K1660" s="104" t="s">
        <v>9578</v>
      </c>
    </row>
    <row r="1661" spans="1:11" ht="17.5">
      <c r="A1661" s="97"/>
      <c r="B1661" s="97"/>
      <c r="C1661" s="105"/>
      <c r="D1661" s="99" t="s">
        <v>9579</v>
      </c>
      <c r="E1661" s="100" t="s">
        <v>9580</v>
      </c>
      <c r="F1661" s="101" t="s">
        <v>2304</v>
      </c>
      <c r="G1661" s="102" t="s">
        <v>9581</v>
      </c>
      <c r="H1661" s="103" t="s">
        <v>9582</v>
      </c>
      <c r="I1661" s="95" t="s">
        <v>3103</v>
      </c>
      <c r="J1661" s="104" t="s">
        <v>9583</v>
      </c>
      <c r="K1661" s="104" t="s">
        <v>9584</v>
      </c>
    </row>
    <row r="1662" spans="1:11" ht="16" customHeight="1">
      <c r="A1662" s="97"/>
      <c r="B1662" s="97"/>
      <c r="C1662" s="105"/>
      <c r="D1662" s="99"/>
      <c r="E1662" s="100"/>
      <c r="F1662" s="101" t="s">
        <v>2304</v>
      </c>
      <c r="G1662" s="102" t="s">
        <v>9585</v>
      </c>
      <c r="H1662" s="103" t="s">
        <v>9586</v>
      </c>
      <c r="I1662" s="95" t="s">
        <v>3103</v>
      </c>
      <c r="J1662" s="104" t="s">
        <v>9587</v>
      </c>
      <c r="K1662" s="104" t="s">
        <v>9588</v>
      </c>
    </row>
    <row r="1663" spans="1:11" ht="17.5">
      <c r="A1663" s="97"/>
      <c r="B1663" s="97"/>
      <c r="C1663" s="105"/>
      <c r="D1663" s="99" t="s">
        <v>9589</v>
      </c>
      <c r="E1663" s="100" t="s">
        <v>9590</v>
      </c>
      <c r="F1663" s="101" t="s">
        <v>2304</v>
      </c>
      <c r="G1663" s="102" t="s">
        <v>9591</v>
      </c>
      <c r="H1663" s="103" t="s">
        <v>9592</v>
      </c>
      <c r="I1663" s="95" t="s">
        <v>3103</v>
      </c>
      <c r="J1663" s="104" t="s">
        <v>9593</v>
      </c>
      <c r="K1663" s="104" t="s">
        <v>9594</v>
      </c>
    </row>
    <row r="1664" spans="1:11" ht="17.5">
      <c r="A1664" s="97"/>
      <c r="B1664" s="97"/>
      <c r="C1664" s="105"/>
      <c r="D1664" s="99"/>
      <c r="E1664" s="100"/>
      <c r="F1664" s="101" t="s">
        <v>2304</v>
      </c>
      <c r="G1664" s="102" t="s">
        <v>9595</v>
      </c>
      <c r="H1664" s="103" t="s">
        <v>9596</v>
      </c>
      <c r="I1664" s="95" t="s">
        <v>3103</v>
      </c>
      <c r="J1664" s="104" t="s">
        <v>9597</v>
      </c>
      <c r="K1664" s="104" t="s">
        <v>9598</v>
      </c>
    </row>
    <row r="1665" spans="1:11" ht="17.5">
      <c r="A1665" s="97"/>
      <c r="B1665" s="97"/>
      <c r="C1665" s="105"/>
      <c r="D1665" s="99" t="s">
        <v>9599</v>
      </c>
      <c r="E1665" s="100" t="s">
        <v>9600</v>
      </c>
      <c r="F1665" s="101" t="s">
        <v>2304</v>
      </c>
      <c r="G1665" s="102" t="s">
        <v>9601</v>
      </c>
      <c r="H1665" s="103" t="s">
        <v>9602</v>
      </c>
      <c r="I1665" s="95" t="s">
        <v>3103</v>
      </c>
      <c r="J1665" s="104" t="s">
        <v>9603</v>
      </c>
      <c r="K1665" s="104" t="s">
        <v>9604</v>
      </c>
    </row>
    <row r="1666" spans="1:11" ht="17.5">
      <c r="A1666" s="97"/>
      <c r="B1666" s="97"/>
      <c r="C1666" s="106"/>
      <c r="D1666" s="99"/>
      <c r="E1666" s="100"/>
      <c r="F1666" s="101" t="s">
        <v>2304</v>
      </c>
      <c r="G1666" s="102" t="s">
        <v>9605</v>
      </c>
      <c r="H1666" s="103" t="s">
        <v>9606</v>
      </c>
      <c r="I1666" s="95" t="s">
        <v>3103</v>
      </c>
      <c r="J1666" s="104" t="s">
        <v>9607</v>
      </c>
      <c r="K1666" s="104" t="s">
        <v>9503</v>
      </c>
    </row>
    <row r="1667" spans="1:11" ht="16" customHeight="1">
      <c r="A1667" s="97"/>
      <c r="B1667" s="97"/>
      <c r="C1667" s="98" t="s">
        <v>9608</v>
      </c>
      <c r="D1667" s="99" t="s">
        <v>9609</v>
      </c>
      <c r="E1667" s="100" t="s">
        <v>9610</v>
      </c>
      <c r="F1667" s="101" t="s">
        <v>2304</v>
      </c>
      <c r="G1667" s="102" t="s">
        <v>9611</v>
      </c>
      <c r="H1667" s="103" t="s">
        <v>9612</v>
      </c>
      <c r="I1667" s="95" t="s">
        <v>3103</v>
      </c>
      <c r="J1667" s="104" t="s">
        <v>9613</v>
      </c>
      <c r="K1667" s="104" t="s">
        <v>9614</v>
      </c>
    </row>
    <row r="1668" spans="1:11" ht="17.5">
      <c r="A1668" s="97"/>
      <c r="B1668" s="97"/>
      <c r="C1668" s="105"/>
      <c r="D1668" s="99"/>
      <c r="E1668" s="100"/>
      <c r="F1668" s="101" t="s">
        <v>2304</v>
      </c>
      <c r="G1668" s="102" t="s">
        <v>9615</v>
      </c>
      <c r="H1668" s="103" t="s">
        <v>9616</v>
      </c>
      <c r="I1668" s="95" t="s">
        <v>3103</v>
      </c>
      <c r="J1668" s="104" t="s">
        <v>9617</v>
      </c>
      <c r="K1668" s="104" t="s">
        <v>9008</v>
      </c>
    </row>
    <row r="1669" spans="1:11" ht="17.5">
      <c r="A1669" s="97"/>
      <c r="B1669" s="97"/>
      <c r="C1669" s="105"/>
      <c r="D1669" s="99" t="s">
        <v>9618</v>
      </c>
      <c r="E1669" s="100" t="s">
        <v>9619</v>
      </c>
      <c r="F1669" s="101" t="s">
        <v>2304</v>
      </c>
      <c r="G1669" s="102" t="s">
        <v>9620</v>
      </c>
      <c r="H1669" s="103" t="s">
        <v>9621</v>
      </c>
      <c r="I1669" s="95" t="s">
        <v>3103</v>
      </c>
      <c r="J1669" s="104" t="s">
        <v>9622</v>
      </c>
      <c r="K1669" s="104" t="s">
        <v>9623</v>
      </c>
    </row>
    <row r="1670" spans="1:11" ht="17.5">
      <c r="A1670" s="97"/>
      <c r="B1670" s="97"/>
      <c r="C1670" s="105"/>
      <c r="D1670" s="99"/>
      <c r="E1670" s="100"/>
      <c r="F1670" s="101" t="s">
        <v>2304</v>
      </c>
      <c r="G1670" s="102" t="s">
        <v>9624</v>
      </c>
      <c r="H1670" s="103" t="s">
        <v>9625</v>
      </c>
      <c r="I1670" s="95" t="s">
        <v>3103</v>
      </c>
      <c r="J1670" s="104" t="s">
        <v>9626</v>
      </c>
      <c r="K1670" s="104" t="s">
        <v>9627</v>
      </c>
    </row>
    <row r="1671" spans="1:11" ht="17.5">
      <c r="A1671" s="97"/>
      <c r="B1671" s="97"/>
      <c r="C1671" s="105"/>
      <c r="D1671" s="99" t="s">
        <v>9628</v>
      </c>
      <c r="E1671" s="100" t="s">
        <v>9629</v>
      </c>
      <c r="F1671" s="101" t="s">
        <v>2304</v>
      </c>
      <c r="G1671" s="102" t="s">
        <v>9630</v>
      </c>
      <c r="H1671" s="103" t="s">
        <v>9631</v>
      </c>
      <c r="I1671" s="95" t="s">
        <v>3103</v>
      </c>
      <c r="J1671" s="104" t="s">
        <v>9632</v>
      </c>
      <c r="K1671" s="104" t="s">
        <v>9633</v>
      </c>
    </row>
    <row r="1672" spans="1:11" ht="16" customHeight="1">
      <c r="A1672" s="97"/>
      <c r="B1672" s="97"/>
      <c r="C1672" s="105"/>
      <c r="D1672" s="99"/>
      <c r="E1672" s="100"/>
      <c r="F1672" s="101" t="s">
        <v>2304</v>
      </c>
      <c r="G1672" s="102" t="s">
        <v>9634</v>
      </c>
      <c r="H1672" s="103" t="s">
        <v>9635</v>
      </c>
      <c r="I1672" s="95" t="s">
        <v>3103</v>
      </c>
      <c r="J1672" s="104" t="s">
        <v>9636</v>
      </c>
      <c r="K1672" s="104" t="s">
        <v>9637</v>
      </c>
    </row>
    <row r="1673" spans="1:11" ht="17.5">
      <c r="A1673" s="97"/>
      <c r="B1673" s="97"/>
      <c r="C1673" s="105"/>
      <c r="D1673" s="99" t="s">
        <v>9638</v>
      </c>
      <c r="E1673" s="100" t="s">
        <v>9639</v>
      </c>
      <c r="F1673" s="101" t="s">
        <v>2304</v>
      </c>
      <c r="G1673" s="102" t="s">
        <v>9640</v>
      </c>
      <c r="H1673" s="103" t="s">
        <v>9641</v>
      </c>
      <c r="I1673" s="95" t="s">
        <v>3103</v>
      </c>
      <c r="J1673" s="104" t="s">
        <v>9642</v>
      </c>
      <c r="K1673" s="104" t="s">
        <v>9643</v>
      </c>
    </row>
    <row r="1674" spans="1:11" ht="17.5">
      <c r="A1674" s="97"/>
      <c r="B1674" s="97"/>
      <c r="C1674" s="105"/>
      <c r="D1674" s="99"/>
      <c r="E1674" s="100"/>
      <c r="F1674" s="101" t="s">
        <v>2304</v>
      </c>
      <c r="G1674" s="102" t="s">
        <v>9644</v>
      </c>
      <c r="H1674" s="103" t="s">
        <v>9645</v>
      </c>
      <c r="I1674" s="95" t="s">
        <v>3103</v>
      </c>
      <c r="J1674" s="104" t="s">
        <v>9646</v>
      </c>
      <c r="K1674" s="104" t="s">
        <v>9647</v>
      </c>
    </row>
    <row r="1675" spans="1:11" ht="17.5">
      <c r="A1675" s="97"/>
      <c r="B1675" s="97"/>
      <c r="C1675" s="105"/>
      <c r="D1675" s="99" t="s">
        <v>9648</v>
      </c>
      <c r="E1675" s="100" t="s">
        <v>9649</v>
      </c>
      <c r="F1675" s="101" t="s">
        <v>2304</v>
      </c>
      <c r="G1675" s="102" t="s">
        <v>9650</v>
      </c>
      <c r="H1675" s="103" t="s">
        <v>9651</v>
      </c>
      <c r="I1675" s="95" t="s">
        <v>3103</v>
      </c>
      <c r="J1675" s="104" t="s">
        <v>9652</v>
      </c>
      <c r="K1675" s="104" t="s">
        <v>9653</v>
      </c>
    </row>
    <row r="1676" spans="1:11" ht="17.5">
      <c r="A1676" s="97"/>
      <c r="B1676" s="97"/>
      <c r="C1676" s="106"/>
      <c r="D1676" s="99"/>
      <c r="E1676" s="100"/>
      <c r="F1676" s="101" t="s">
        <v>2304</v>
      </c>
      <c r="G1676" s="102" t="s">
        <v>9654</v>
      </c>
      <c r="H1676" s="103" t="s">
        <v>9655</v>
      </c>
      <c r="I1676" s="95" t="s">
        <v>3103</v>
      </c>
      <c r="J1676" s="104" t="s">
        <v>9656</v>
      </c>
      <c r="K1676" s="104" t="s">
        <v>9657</v>
      </c>
    </row>
    <row r="1677" spans="1:11" ht="16" customHeight="1">
      <c r="A1677" s="97"/>
      <c r="B1677" s="97"/>
      <c r="C1677" s="98" t="s">
        <v>9658</v>
      </c>
      <c r="D1677" s="99" t="s">
        <v>9659</v>
      </c>
      <c r="E1677" s="100" t="s">
        <v>9660</v>
      </c>
      <c r="F1677" s="101" t="s">
        <v>2304</v>
      </c>
      <c r="G1677" s="102" t="s">
        <v>9661</v>
      </c>
      <c r="H1677" s="103" t="s">
        <v>9662</v>
      </c>
      <c r="I1677" s="95" t="s">
        <v>3103</v>
      </c>
      <c r="J1677" s="104" t="s">
        <v>9663</v>
      </c>
      <c r="K1677" s="104" t="s">
        <v>9664</v>
      </c>
    </row>
    <row r="1678" spans="1:11" ht="17.5">
      <c r="A1678" s="97"/>
      <c r="B1678" s="97"/>
      <c r="C1678" s="105"/>
      <c r="D1678" s="99"/>
      <c r="E1678" s="100"/>
      <c r="F1678" s="101" t="s">
        <v>2304</v>
      </c>
      <c r="G1678" s="102" t="s">
        <v>9665</v>
      </c>
      <c r="H1678" s="103" t="s">
        <v>9666</v>
      </c>
      <c r="I1678" s="95" t="s">
        <v>3103</v>
      </c>
      <c r="J1678" s="104" t="s">
        <v>9667</v>
      </c>
      <c r="K1678" s="104" t="s">
        <v>9668</v>
      </c>
    </row>
    <row r="1679" spans="1:11" ht="17.5">
      <c r="A1679" s="97"/>
      <c r="B1679" s="97"/>
      <c r="C1679" s="105"/>
      <c r="D1679" s="99" t="s">
        <v>9669</v>
      </c>
      <c r="E1679" s="100" t="s">
        <v>9670</v>
      </c>
      <c r="F1679" s="101" t="s">
        <v>2304</v>
      </c>
      <c r="G1679" s="102" t="s">
        <v>9671</v>
      </c>
      <c r="H1679" s="103" t="s">
        <v>9672</v>
      </c>
      <c r="I1679" s="95" t="s">
        <v>3103</v>
      </c>
      <c r="J1679" s="104" t="s">
        <v>9673</v>
      </c>
      <c r="K1679" s="104" t="s">
        <v>9674</v>
      </c>
    </row>
    <row r="1680" spans="1:11" ht="17.5">
      <c r="A1680" s="97"/>
      <c r="B1680" s="97"/>
      <c r="C1680" s="105"/>
      <c r="D1680" s="99"/>
      <c r="E1680" s="100"/>
      <c r="F1680" s="101" t="s">
        <v>2304</v>
      </c>
      <c r="G1680" s="102" t="s">
        <v>9675</v>
      </c>
      <c r="H1680" s="103" t="s">
        <v>9676</v>
      </c>
      <c r="I1680" s="95" t="s">
        <v>3103</v>
      </c>
      <c r="J1680" s="104" t="s">
        <v>9677</v>
      </c>
      <c r="K1680" s="104" t="s">
        <v>9678</v>
      </c>
    </row>
    <row r="1681" spans="1:11" ht="17.5">
      <c r="A1681" s="97"/>
      <c r="B1681" s="97"/>
      <c r="C1681" s="105"/>
      <c r="D1681" s="99" t="s">
        <v>9679</v>
      </c>
      <c r="E1681" s="100" t="s">
        <v>9680</v>
      </c>
      <c r="F1681" s="101" t="s">
        <v>2304</v>
      </c>
      <c r="G1681" s="102" t="s">
        <v>9681</v>
      </c>
      <c r="H1681" s="103" t="s">
        <v>9682</v>
      </c>
      <c r="I1681" s="95" t="s">
        <v>3103</v>
      </c>
      <c r="J1681" s="104" t="s">
        <v>9683</v>
      </c>
      <c r="K1681" s="104" t="s">
        <v>9684</v>
      </c>
    </row>
    <row r="1682" spans="1:11" ht="16" customHeight="1">
      <c r="A1682" s="97"/>
      <c r="B1682" s="97"/>
      <c r="C1682" s="105"/>
      <c r="D1682" s="99"/>
      <c r="E1682" s="100"/>
      <c r="F1682" s="101" t="s">
        <v>2304</v>
      </c>
      <c r="G1682" s="102" t="s">
        <v>9685</v>
      </c>
      <c r="H1682" s="103" t="s">
        <v>9686</v>
      </c>
      <c r="I1682" s="95" t="s">
        <v>3103</v>
      </c>
      <c r="J1682" s="104" t="s">
        <v>27</v>
      </c>
      <c r="K1682" s="104" t="s">
        <v>9687</v>
      </c>
    </row>
    <row r="1683" spans="1:11" ht="17.5">
      <c r="A1683" s="97"/>
      <c r="B1683" s="97"/>
      <c r="C1683" s="105"/>
      <c r="D1683" s="99" t="s">
        <v>9688</v>
      </c>
      <c r="E1683" s="100" t="s">
        <v>9689</v>
      </c>
      <c r="F1683" s="101" t="s">
        <v>2304</v>
      </c>
      <c r="G1683" s="102" t="s">
        <v>9690</v>
      </c>
      <c r="H1683" s="103" t="s">
        <v>9691</v>
      </c>
      <c r="I1683" s="95" t="s">
        <v>3103</v>
      </c>
      <c r="J1683" s="104" t="s">
        <v>9692</v>
      </c>
      <c r="K1683" s="104" t="s">
        <v>9693</v>
      </c>
    </row>
    <row r="1684" spans="1:11" ht="17.5">
      <c r="A1684" s="97"/>
      <c r="B1684" s="97"/>
      <c r="C1684" s="105"/>
      <c r="D1684" s="99"/>
      <c r="E1684" s="100"/>
      <c r="F1684" s="101" t="s">
        <v>2304</v>
      </c>
      <c r="G1684" s="102" t="s">
        <v>9694</v>
      </c>
      <c r="H1684" s="103" t="s">
        <v>9695</v>
      </c>
      <c r="I1684" s="95" t="s">
        <v>3103</v>
      </c>
      <c r="J1684" s="104" t="s">
        <v>9696</v>
      </c>
      <c r="K1684" s="104" t="s">
        <v>9697</v>
      </c>
    </row>
    <row r="1685" spans="1:11" ht="17.5">
      <c r="A1685" s="97"/>
      <c r="B1685" s="97"/>
      <c r="C1685" s="105"/>
      <c r="D1685" s="99" t="s">
        <v>9698</v>
      </c>
      <c r="E1685" s="100" t="s">
        <v>9699</v>
      </c>
      <c r="F1685" s="101" t="s">
        <v>2304</v>
      </c>
      <c r="G1685" s="102" t="s">
        <v>9700</v>
      </c>
      <c r="H1685" s="103" t="s">
        <v>9701</v>
      </c>
      <c r="I1685" s="95" t="s">
        <v>3103</v>
      </c>
      <c r="J1685" s="104" t="s">
        <v>9702</v>
      </c>
      <c r="K1685" s="104" t="s">
        <v>9703</v>
      </c>
    </row>
    <row r="1686" spans="1:11" ht="17.5">
      <c r="A1686" s="97"/>
      <c r="B1686" s="97"/>
      <c r="C1686" s="106"/>
      <c r="D1686" s="99"/>
      <c r="E1686" s="100"/>
      <c r="F1686" s="101" t="s">
        <v>2304</v>
      </c>
      <c r="G1686" s="102" t="s">
        <v>9704</v>
      </c>
      <c r="H1686" s="103" t="s">
        <v>9705</v>
      </c>
      <c r="I1686" s="95" t="s">
        <v>3103</v>
      </c>
      <c r="J1686" s="104" t="s">
        <v>9706</v>
      </c>
      <c r="K1686" s="104" t="s">
        <v>9707</v>
      </c>
    </row>
    <row r="1687" spans="1:11" ht="16" customHeight="1">
      <c r="A1687" s="97"/>
      <c r="B1687" s="97"/>
      <c r="C1687" s="98" t="s">
        <v>9708</v>
      </c>
      <c r="D1687" s="99" t="s">
        <v>9709</v>
      </c>
      <c r="E1687" s="100" t="s">
        <v>9710</v>
      </c>
      <c r="F1687" s="101" t="s">
        <v>2304</v>
      </c>
      <c r="G1687" s="102" t="s">
        <v>9711</v>
      </c>
      <c r="H1687" s="103" t="s">
        <v>9712</v>
      </c>
      <c r="I1687" s="95" t="s">
        <v>3103</v>
      </c>
      <c r="J1687" s="104" t="s">
        <v>9713</v>
      </c>
      <c r="K1687" s="104" t="s">
        <v>9714</v>
      </c>
    </row>
    <row r="1688" spans="1:11" ht="17.5">
      <c r="A1688" s="97"/>
      <c r="B1688" s="97"/>
      <c r="C1688" s="105"/>
      <c r="D1688" s="99"/>
      <c r="E1688" s="100"/>
      <c r="F1688" s="101" t="s">
        <v>2304</v>
      </c>
      <c r="G1688" s="102" t="s">
        <v>9715</v>
      </c>
      <c r="H1688" s="103" t="s">
        <v>9716</v>
      </c>
      <c r="I1688" s="95" t="s">
        <v>3103</v>
      </c>
      <c r="J1688" s="104" t="s">
        <v>9717</v>
      </c>
      <c r="K1688" s="104" t="s">
        <v>9718</v>
      </c>
    </row>
    <row r="1689" spans="1:11" ht="17.5">
      <c r="A1689" s="97"/>
      <c r="B1689" s="97"/>
      <c r="C1689" s="105"/>
      <c r="D1689" s="99" t="s">
        <v>9719</v>
      </c>
      <c r="E1689" s="100" t="s">
        <v>9720</v>
      </c>
      <c r="F1689" s="101" t="s">
        <v>2304</v>
      </c>
      <c r="G1689" s="102" t="s">
        <v>9721</v>
      </c>
      <c r="H1689" s="103" t="s">
        <v>9722</v>
      </c>
      <c r="I1689" s="95" t="s">
        <v>3103</v>
      </c>
      <c r="J1689" s="104" t="s">
        <v>9723</v>
      </c>
      <c r="K1689" s="104" t="s">
        <v>9724</v>
      </c>
    </row>
    <row r="1690" spans="1:11" ht="17.5">
      <c r="A1690" s="97"/>
      <c r="B1690" s="97"/>
      <c r="C1690" s="105"/>
      <c r="D1690" s="99"/>
      <c r="E1690" s="100"/>
      <c r="F1690" s="101" t="s">
        <v>2304</v>
      </c>
      <c r="G1690" s="102" t="s">
        <v>9725</v>
      </c>
      <c r="H1690" s="103" t="s">
        <v>9726</v>
      </c>
      <c r="I1690" s="95" t="s">
        <v>3103</v>
      </c>
      <c r="J1690" s="104" t="s">
        <v>9727</v>
      </c>
      <c r="K1690" s="104" t="s">
        <v>9728</v>
      </c>
    </row>
    <row r="1691" spans="1:11" ht="17.5">
      <c r="A1691" s="97"/>
      <c r="B1691" s="97"/>
      <c r="C1691" s="105"/>
      <c r="D1691" s="99" t="s">
        <v>9729</v>
      </c>
      <c r="E1691" s="100" t="s">
        <v>9730</v>
      </c>
      <c r="F1691" s="101" t="s">
        <v>2304</v>
      </c>
      <c r="G1691" s="102" t="s">
        <v>9731</v>
      </c>
      <c r="H1691" s="103" t="s">
        <v>9732</v>
      </c>
      <c r="I1691" s="95" t="s">
        <v>3103</v>
      </c>
      <c r="J1691" s="104" t="s">
        <v>9733</v>
      </c>
      <c r="K1691" s="104" t="s">
        <v>9734</v>
      </c>
    </row>
    <row r="1692" spans="1:11" ht="16" customHeight="1">
      <c r="A1692" s="97"/>
      <c r="B1692" s="97"/>
      <c r="C1692" s="105"/>
      <c r="D1692" s="99"/>
      <c r="E1692" s="100"/>
      <c r="F1692" s="101" t="s">
        <v>2304</v>
      </c>
      <c r="G1692" s="102" t="s">
        <v>9735</v>
      </c>
      <c r="H1692" s="103" t="s">
        <v>9736</v>
      </c>
      <c r="I1692" s="95" t="s">
        <v>3103</v>
      </c>
      <c r="J1692" s="104" t="s">
        <v>9737</v>
      </c>
      <c r="K1692" s="104" t="s">
        <v>9738</v>
      </c>
    </row>
    <row r="1693" spans="1:11" ht="17.5">
      <c r="A1693" s="97"/>
      <c r="B1693" s="97"/>
      <c r="C1693" s="105"/>
      <c r="D1693" s="99" t="s">
        <v>9739</v>
      </c>
      <c r="E1693" s="100" t="s">
        <v>9740</v>
      </c>
      <c r="F1693" s="101" t="s">
        <v>2304</v>
      </c>
      <c r="G1693" s="102" t="s">
        <v>9741</v>
      </c>
      <c r="H1693" s="103" t="s">
        <v>9742</v>
      </c>
      <c r="I1693" s="95" t="s">
        <v>3103</v>
      </c>
      <c r="J1693" s="104" t="s">
        <v>9743</v>
      </c>
      <c r="K1693" s="104" t="s">
        <v>9744</v>
      </c>
    </row>
    <row r="1694" spans="1:11" ht="17.5">
      <c r="A1694" s="97"/>
      <c r="B1694" s="97"/>
      <c r="C1694" s="105"/>
      <c r="D1694" s="99"/>
      <c r="E1694" s="100"/>
      <c r="F1694" s="101" t="s">
        <v>2304</v>
      </c>
      <c r="G1694" s="102" t="s">
        <v>9745</v>
      </c>
      <c r="H1694" s="103" t="s">
        <v>9746</v>
      </c>
      <c r="I1694" s="95" t="s">
        <v>3103</v>
      </c>
      <c r="J1694" s="104" t="s">
        <v>9747</v>
      </c>
      <c r="K1694" s="104" t="s">
        <v>9748</v>
      </c>
    </row>
    <row r="1695" spans="1:11" ht="17.5">
      <c r="A1695" s="97"/>
      <c r="B1695" s="97"/>
      <c r="C1695" s="105"/>
      <c r="D1695" s="99" t="s">
        <v>9749</v>
      </c>
      <c r="E1695" s="100" t="s">
        <v>9750</v>
      </c>
      <c r="F1695" s="101" t="s">
        <v>2304</v>
      </c>
      <c r="G1695" s="102" t="s">
        <v>9751</v>
      </c>
      <c r="H1695" s="103" t="s">
        <v>9752</v>
      </c>
      <c r="I1695" s="95" t="s">
        <v>3103</v>
      </c>
      <c r="J1695" s="104" t="s">
        <v>9753</v>
      </c>
      <c r="K1695" s="104" t="s">
        <v>9754</v>
      </c>
    </row>
    <row r="1696" spans="1:11" ht="17.5">
      <c r="A1696" s="97"/>
      <c r="B1696" s="97"/>
      <c r="C1696" s="106"/>
      <c r="D1696" s="99"/>
      <c r="E1696" s="100"/>
      <c r="F1696" s="101" t="s">
        <v>2304</v>
      </c>
      <c r="G1696" s="102" t="s">
        <v>9755</v>
      </c>
      <c r="H1696" s="103" t="s">
        <v>9756</v>
      </c>
      <c r="I1696" s="95" t="s">
        <v>3103</v>
      </c>
      <c r="J1696" s="104" t="s">
        <v>9757</v>
      </c>
      <c r="K1696" s="104" t="s">
        <v>9758</v>
      </c>
    </row>
    <row r="1697" spans="1:11" ht="16" customHeight="1">
      <c r="A1697" s="97"/>
      <c r="B1697" s="97"/>
      <c r="C1697" s="98" t="s">
        <v>9759</v>
      </c>
      <c r="D1697" s="99" t="s">
        <v>9760</v>
      </c>
      <c r="E1697" s="100" t="s">
        <v>9761</v>
      </c>
      <c r="F1697" s="101" t="s">
        <v>2304</v>
      </c>
      <c r="G1697" s="102" t="s">
        <v>9762</v>
      </c>
      <c r="H1697" s="103" t="s">
        <v>9763</v>
      </c>
      <c r="I1697" s="95" t="s">
        <v>3103</v>
      </c>
      <c r="J1697" s="104" t="s">
        <v>9764</v>
      </c>
      <c r="K1697" s="104" t="s">
        <v>9765</v>
      </c>
    </row>
    <row r="1698" spans="1:11" ht="17.5">
      <c r="A1698" s="97"/>
      <c r="B1698" s="97"/>
      <c r="C1698" s="105"/>
      <c r="D1698" s="99"/>
      <c r="E1698" s="100"/>
      <c r="F1698" s="101" t="s">
        <v>2304</v>
      </c>
      <c r="G1698" s="102" t="s">
        <v>9766</v>
      </c>
      <c r="H1698" s="103" t="s">
        <v>9767</v>
      </c>
      <c r="I1698" s="95" t="s">
        <v>3103</v>
      </c>
      <c r="J1698" s="104" t="s">
        <v>9768</v>
      </c>
      <c r="K1698" s="104" t="s">
        <v>9769</v>
      </c>
    </row>
    <row r="1699" spans="1:11" ht="17.5">
      <c r="A1699" s="97"/>
      <c r="B1699" s="97"/>
      <c r="C1699" s="105"/>
      <c r="D1699" s="99" t="s">
        <v>9770</v>
      </c>
      <c r="E1699" s="100" t="s">
        <v>9771</v>
      </c>
      <c r="F1699" s="101" t="s">
        <v>2304</v>
      </c>
      <c r="G1699" s="102" t="s">
        <v>9772</v>
      </c>
      <c r="H1699" s="103" t="s">
        <v>9773</v>
      </c>
      <c r="I1699" s="95" t="s">
        <v>3103</v>
      </c>
      <c r="J1699" s="104" t="s">
        <v>9774</v>
      </c>
      <c r="K1699" s="104" t="s">
        <v>9775</v>
      </c>
    </row>
    <row r="1700" spans="1:11" ht="17.5">
      <c r="A1700" s="97"/>
      <c r="B1700" s="97"/>
      <c r="C1700" s="105"/>
      <c r="D1700" s="99"/>
      <c r="E1700" s="100"/>
      <c r="F1700" s="101" t="s">
        <v>2304</v>
      </c>
      <c r="G1700" s="102" t="s">
        <v>9776</v>
      </c>
      <c r="H1700" s="103" t="s">
        <v>9777</v>
      </c>
      <c r="I1700" s="95" t="s">
        <v>3103</v>
      </c>
      <c r="J1700" s="104" t="s">
        <v>9778</v>
      </c>
      <c r="K1700" s="104" t="s">
        <v>2861</v>
      </c>
    </row>
    <row r="1701" spans="1:11" ht="17.5">
      <c r="A1701" s="97"/>
      <c r="B1701" s="97"/>
      <c r="C1701" s="105"/>
      <c r="D1701" s="99" t="s">
        <v>9779</v>
      </c>
      <c r="E1701" s="100" t="s">
        <v>9780</v>
      </c>
      <c r="F1701" s="101" t="s">
        <v>2304</v>
      </c>
      <c r="G1701" s="102" t="s">
        <v>9781</v>
      </c>
      <c r="H1701" s="103" t="s">
        <v>9782</v>
      </c>
      <c r="I1701" s="95" t="s">
        <v>3103</v>
      </c>
      <c r="J1701" s="104" t="s">
        <v>9783</v>
      </c>
      <c r="K1701" s="104" t="s">
        <v>9784</v>
      </c>
    </row>
    <row r="1702" spans="1:11" ht="16" customHeight="1">
      <c r="A1702" s="97"/>
      <c r="B1702" s="97"/>
      <c r="C1702" s="105"/>
      <c r="D1702" s="99"/>
      <c r="E1702" s="100"/>
      <c r="F1702" s="101" t="s">
        <v>2304</v>
      </c>
      <c r="G1702" s="102" t="s">
        <v>9785</v>
      </c>
      <c r="H1702" s="103" t="s">
        <v>9786</v>
      </c>
      <c r="I1702" s="95" t="s">
        <v>3103</v>
      </c>
      <c r="J1702" s="104" t="s">
        <v>9787</v>
      </c>
      <c r="K1702" s="104" t="s">
        <v>9788</v>
      </c>
    </row>
    <row r="1703" spans="1:11" ht="17.5">
      <c r="A1703" s="97"/>
      <c r="B1703" s="97"/>
      <c r="C1703" s="105"/>
      <c r="D1703" s="99" t="s">
        <v>9789</v>
      </c>
      <c r="E1703" s="100" t="s">
        <v>9790</v>
      </c>
      <c r="F1703" s="101" t="s">
        <v>2304</v>
      </c>
      <c r="G1703" s="102" t="s">
        <v>9791</v>
      </c>
      <c r="H1703" s="103" t="s">
        <v>9792</v>
      </c>
      <c r="I1703" s="95" t="s">
        <v>3103</v>
      </c>
      <c r="J1703" s="104" t="s">
        <v>9793</v>
      </c>
      <c r="K1703" s="104" t="s">
        <v>9794</v>
      </c>
    </row>
    <row r="1704" spans="1:11" ht="17.5">
      <c r="A1704" s="97"/>
      <c r="B1704" s="97"/>
      <c r="C1704" s="105"/>
      <c r="D1704" s="99"/>
      <c r="E1704" s="100"/>
      <c r="F1704" s="101" t="s">
        <v>2304</v>
      </c>
      <c r="G1704" s="102" t="s">
        <v>9795</v>
      </c>
      <c r="H1704" s="103" t="s">
        <v>9796</v>
      </c>
      <c r="I1704" s="95" t="s">
        <v>3103</v>
      </c>
      <c r="J1704" s="104" t="s">
        <v>9797</v>
      </c>
      <c r="K1704" s="104" t="s">
        <v>9798</v>
      </c>
    </row>
    <row r="1705" spans="1:11" ht="17.5">
      <c r="A1705" s="97"/>
      <c r="B1705" s="97"/>
      <c r="C1705" s="105"/>
      <c r="D1705" s="99" t="s">
        <v>9799</v>
      </c>
      <c r="E1705" s="100" t="s">
        <v>9800</v>
      </c>
      <c r="F1705" s="101" t="s">
        <v>2304</v>
      </c>
      <c r="G1705" s="102" t="s">
        <v>9801</v>
      </c>
      <c r="H1705" s="103" t="s">
        <v>9802</v>
      </c>
      <c r="I1705" s="95" t="s">
        <v>3103</v>
      </c>
      <c r="J1705" s="104" t="s">
        <v>9803</v>
      </c>
      <c r="K1705" s="104" t="s">
        <v>9804</v>
      </c>
    </row>
    <row r="1706" spans="1:11" ht="17.5">
      <c r="A1706" s="97"/>
      <c r="B1706" s="97"/>
      <c r="C1706" s="106"/>
      <c r="D1706" s="99"/>
      <c r="E1706" s="100"/>
      <c r="F1706" s="101" t="s">
        <v>2304</v>
      </c>
      <c r="G1706" s="102" t="s">
        <v>9805</v>
      </c>
      <c r="H1706" s="103" t="s">
        <v>9806</v>
      </c>
      <c r="I1706" s="95" t="s">
        <v>3103</v>
      </c>
      <c r="J1706" s="104" t="s">
        <v>9807</v>
      </c>
      <c r="K1706" s="104" t="s">
        <v>9808</v>
      </c>
    </row>
    <row r="1707" spans="1:11" ht="16" customHeight="1">
      <c r="A1707" s="97"/>
      <c r="B1707" s="97"/>
      <c r="C1707" s="98" t="s">
        <v>9809</v>
      </c>
      <c r="D1707" s="99" t="s">
        <v>9810</v>
      </c>
      <c r="E1707" s="100" t="s">
        <v>9811</v>
      </c>
      <c r="F1707" s="101" t="s">
        <v>2304</v>
      </c>
      <c r="G1707" s="102" t="s">
        <v>9812</v>
      </c>
      <c r="H1707" s="103" t="s">
        <v>9813</v>
      </c>
      <c r="I1707" s="95" t="s">
        <v>3103</v>
      </c>
      <c r="J1707" s="104" t="s">
        <v>9814</v>
      </c>
      <c r="K1707" s="104" t="s">
        <v>9815</v>
      </c>
    </row>
    <row r="1708" spans="1:11" ht="17.5">
      <c r="A1708" s="97"/>
      <c r="B1708" s="97"/>
      <c r="C1708" s="105"/>
      <c r="D1708" s="99"/>
      <c r="E1708" s="100"/>
      <c r="F1708" s="101" t="s">
        <v>2304</v>
      </c>
      <c r="G1708" s="102" t="s">
        <v>9816</v>
      </c>
      <c r="H1708" s="103" t="s">
        <v>9817</v>
      </c>
      <c r="I1708" s="95" t="s">
        <v>3103</v>
      </c>
      <c r="J1708" s="104" t="s">
        <v>9818</v>
      </c>
      <c r="K1708" s="104" t="s">
        <v>9819</v>
      </c>
    </row>
    <row r="1709" spans="1:11" ht="17.5">
      <c r="A1709" s="97"/>
      <c r="B1709" s="97"/>
      <c r="C1709" s="105"/>
      <c r="D1709" s="99" t="s">
        <v>9820</v>
      </c>
      <c r="E1709" s="100" t="s">
        <v>9821</v>
      </c>
      <c r="F1709" s="101" t="s">
        <v>2304</v>
      </c>
      <c r="G1709" s="102" t="s">
        <v>9822</v>
      </c>
      <c r="H1709" s="103" t="s">
        <v>9823</v>
      </c>
      <c r="I1709" s="95" t="s">
        <v>3103</v>
      </c>
      <c r="J1709" s="104" t="s">
        <v>9824</v>
      </c>
      <c r="K1709" s="104" t="s">
        <v>9825</v>
      </c>
    </row>
    <row r="1710" spans="1:11" ht="17.5">
      <c r="A1710" s="97"/>
      <c r="B1710" s="97"/>
      <c r="C1710" s="105"/>
      <c r="D1710" s="99"/>
      <c r="E1710" s="100"/>
      <c r="F1710" s="101" t="s">
        <v>2304</v>
      </c>
      <c r="G1710" s="102" t="s">
        <v>9826</v>
      </c>
      <c r="H1710" s="103" t="s">
        <v>9827</v>
      </c>
      <c r="I1710" s="95" t="s">
        <v>3103</v>
      </c>
      <c r="J1710" s="104" t="s">
        <v>9828</v>
      </c>
      <c r="K1710" s="104" t="s">
        <v>9829</v>
      </c>
    </row>
    <row r="1711" spans="1:11" ht="17.5">
      <c r="A1711" s="97"/>
      <c r="B1711" s="97"/>
      <c r="C1711" s="105"/>
      <c r="D1711" s="99" t="s">
        <v>8589</v>
      </c>
      <c r="E1711" s="100" t="s">
        <v>8590</v>
      </c>
      <c r="F1711" s="101" t="s">
        <v>2304</v>
      </c>
      <c r="G1711" s="102" t="s">
        <v>9380</v>
      </c>
      <c r="H1711" s="103" t="s">
        <v>9830</v>
      </c>
      <c r="I1711" s="95" t="s">
        <v>3103</v>
      </c>
      <c r="J1711" s="104" t="s">
        <v>9831</v>
      </c>
      <c r="K1711" s="104" t="s">
        <v>9832</v>
      </c>
    </row>
    <row r="1712" spans="1:11" ht="16" customHeight="1">
      <c r="A1712" s="97"/>
      <c r="B1712" s="97"/>
      <c r="C1712" s="105"/>
      <c r="D1712" s="99"/>
      <c r="E1712" s="100"/>
      <c r="F1712" s="101" t="s">
        <v>2304</v>
      </c>
      <c r="G1712" s="102" t="s">
        <v>9833</v>
      </c>
      <c r="H1712" s="103" t="s">
        <v>9834</v>
      </c>
      <c r="I1712" s="95" t="s">
        <v>3103</v>
      </c>
      <c r="J1712" s="104" t="s">
        <v>9835</v>
      </c>
      <c r="K1712" s="104" t="s">
        <v>9836</v>
      </c>
    </row>
    <row r="1713" spans="1:11" ht="17.5">
      <c r="A1713" s="97"/>
      <c r="B1713" s="97"/>
      <c r="C1713" s="105"/>
      <c r="D1713" s="99" t="s">
        <v>9837</v>
      </c>
      <c r="E1713" s="100" t="s">
        <v>9838</v>
      </c>
      <c r="F1713" s="101" t="s">
        <v>2304</v>
      </c>
      <c r="G1713" s="102" t="s">
        <v>9839</v>
      </c>
      <c r="H1713" s="103" t="s">
        <v>9840</v>
      </c>
      <c r="I1713" s="95" t="s">
        <v>3103</v>
      </c>
      <c r="J1713" s="104" t="s">
        <v>9841</v>
      </c>
      <c r="K1713" s="104" t="s">
        <v>9842</v>
      </c>
    </row>
    <row r="1714" spans="1:11" ht="17.5">
      <c r="A1714" s="97"/>
      <c r="B1714" s="97"/>
      <c r="C1714" s="105"/>
      <c r="D1714" s="99"/>
      <c r="E1714" s="100"/>
      <c r="F1714" s="101" t="s">
        <v>2304</v>
      </c>
      <c r="G1714" s="102" t="s">
        <v>9843</v>
      </c>
      <c r="H1714" s="103" t="s">
        <v>9844</v>
      </c>
      <c r="I1714" s="95" t="s">
        <v>3103</v>
      </c>
      <c r="J1714" s="104" t="s">
        <v>9845</v>
      </c>
      <c r="K1714" s="104" t="s">
        <v>9846</v>
      </c>
    </row>
    <row r="1715" spans="1:11" ht="17.5">
      <c r="A1715" s="97"/>
      <c r="B1715" s="97"/>
      <c r="C1715" s="105"/>
      <c r="D1715" s="99" t="s">
        <v>9847</v>
      </c>
      <c r="E1715" s="100" t="s">
        <v>9848</v>
      </c>
      <c r="F1715" s="101" t="s">
        <v>2304</v>
      </c>
      <c r="G1715" s="102" t="s">
        <v>9849</v>
      </c>
      <c r="H1715" s="103" t="s">
        <v>9850</v>
      </c>
      <c r="I1715" s="95" t="s">
        <v>3103</v>
      </c>
      <c r="J1715" s="104" t="s">
        <v>9851</v>
      </c>
      <c r="K1715" s="104" t="s">
        <v>9852</v>
      </c>
    </row>
    <row r="1716" spans="1:11" ht="17.5">
      <c r="A1716" s="97"/>
      <c r="B1716" s="97"/>
      <c r="C1716" s="106"/>
      <c r="D1716" s="99"/>
      <c r="E1716" s="100"/>
      <c r="F1716" s="101" t="s">
        <v>2304</v>
      </c>
      <c r="G1716" s="102" t="s">
        <v>9853</v>
      </c>
      <c r="H1716" s="103" t="s">
        <v>9854</v>
      </c>
      <c r="I1716" s="95" t="s">
        <v>3103</v>
      </c>
      <c r="J1716" s="104" t="s">
        <v>9855</v>
      </c>
      <c r="K1716" s="104" t="s">
        <v>9062</v>
      </c>
    </row>
    <row r="1717" spans="1:11" ht="16" customHeight="1">
      <c r="A1717" s="97"/>
      <c r="B1717" s="97" t="s">
        <v>50</v>
      </c>
      <c r="C1717" s="98" t="s">
        <v>9856</v>
      </c>
      <c r="D1717" s="99" t="s">
        <v>9857</v>
      </c>
      <c r="E1717" s="100" t="s">
        <v>9858</v>
      </c>
      <c r="F1717" s="101" t="s">
        <v>2304</v>
      </c>
      <c r="G1717" s="102" t="s">
        <v>9585</v>
      </c>
      <c r="H1717" s="103" t="s">
        <v>9859</v>
      </c>
      <c r="I1717" s="95" t="s">
        <v>3103</v>
      </c>
      <c r="J1717" s="104" t="s">
        <v>9860</v>
      </c>
      <c r="K1717" s="104" t="s">
        <v>9861</v>
      </c>
    </row>
    <row r="1718" spans="1:11" ht="17.5">
      <c r="A1718" s="97"/>
      <c r="B1718" s="97"/>
      <c r="C1718" s="105"/>
      <c r="D1718" s="99"/>
      <c r="E1718" s="100"/>
      <c r="F1718" s="101" t="s">
        <v>2304</v>
      </c>
      <c r="G1718" s="102" t="s">
        <v>9862</v>
      </c>
      <c r="H1718" s="103" t="s">
        <v>9863</v>
      </c>
      <c r="I1718" s="95" t="s">
        <v>3103</v>
      </c>
      <c r="J1718" s="104" t="s">
        <v>9864</v>
      </c>
      <c r="K1718" s="104" t="s">
        <v>9865</v>
      </c>
    </row>
    <row r="1719" spans="1:11" ht="17.5">
      <c r="A1719" s="97"/>
      <c r="B1719" s="97"/>
      <c r="C1719" s="105"/>
      <c r="D1719" s="99" t="s">
        <v>9866</v>
      </c>
      <c r="E1719" s="100" t="s">
        <v>9867</v>
      </c>
      <c r="F1719" s="101" t="s">
        <v>2304</v>
      </c>
      <c r="G1719" s="102" t="s">
        <v>9868</v>
      </c>
      <c r="H1719" s="103" t="s">
        <v>9869</v>
      </c>
      <c r="I1719" s="95" t="s">
        <v>3103</v>
      </c>
      <c r="J1719" s="104" t="s">
        <v>9870</v>
      </c>
      <c r="K1719" s="104" t="s">
        <v>9871</v>
      </c>
    </row>
    <row r="1720" spans="1:11" ht="17.5">
      <c r="A1720" s="97"/>
      <c r="B1720" s="97"/>
      <c r="C1720" s="105"/>
      <c r="D1720" s="99"/>
      <c r="E1720" s="100"/>
      <c r="F1720" s="101" t="s">
        <v>2304</v>
      </c>
      <c r="G1720" s="102" t="s">
        <v>9872</v>
      </c>
      <c r="H1720" s="103" t="s">
        <v>9873</v>
      </c>
      <c r="I1720" s="95" t="s">
        <v>3103</v>
      </c>
      <c r="J1720" s="104" t="s">
        <v>9874</v>
      </c>
      <c r="K1720" s="104" t="s">
        <v>9875</v>
      </c>
    </row>
    <row r="1721" spans="1:11" ht="17.5">
      <c r="A1721" s="97"/>
      <c r="B1721" s="97"/>
      <c r="C1721" s="105"/>
      <c r="D1721" s="99" t="s">
        <v>9876</v>
      </c>
      <c r="E1721" s="100" t="s">
        <v>9877</v>
      </c>
      <c r="F1721" s="101" t="s">
        <v>2304</v>
      </c>
      <c r="G1721" s="102" t="s">
        <v>9878</v>
      </c>
      <c r="H1721" s="103" t="s">
        <v>9879</v>
      </c>
      <c r="I1721" s="95" t="s">
        <v>3103</v>
      </c>
      <c r="J1721" s="104" t="s">
        <v>9880</v>
      </c>
      <c r="K1721" s="104" t="s">
        <v>9881</v>
      </c>
    </row>
    <row r="1722" spans="1:11" ht="16" customHeight="1">
      <c r="A1722" s="97"/>
      <c r="B1722" s="97"/>
      <c r="C1722" s="105"/>
      <c r="D1722" s="99"/>
      <c r="E1722" s="100"/>
      <c r="F1722" s="101" t="s">
        <v>2304</v>
      </c>
      <c r="G1722" s="102" t="s">
        <v>9882</v>
      </c>
      <c r="H1722" s="103" t="s">
        <v>9883</v>
      </c>
      <c r="I1722" s="95" t="s">
        <v>3103</v>
      </c>
      <c r="J1722" s="104" t="s">
        <v>9884</v>
      </c>
      <c r="K1722" s="104" t="s">
        <v>9885</v>
      </c>
    </row>
    <row r="1723" spans="1:11" ht="17.5">
      <c r="A1723" s="97"/>
      <c r="B1723" s="97"/>
      <c r="C1723" s="105"/>
      <c r="D1723" s="99" t="s">
        <v>9886</v>
      </c>
      <c r="E1723" s="100" t="s">
        <v>9887</v>
      </c>
      <c r="F1723" s="101" t="s">
        <v>2304</v>
      </c>
      <c r="G1723" s="102" t="s">
        <v>9888</v>
      </c>
      <c r="H1723" s="103" t="s">
        <v>9889</v>
      </c>
      <c r="I1723" s="95" t="s">
        <v>3103</v>
      </c>
      <c r="J1723" s="104" t="s">
        <v>9890</v>
      </c>
      <c r="K1723" s="104" t="s">
        <v>9891</v>
      </c>
    </row>
    <row r="1724" spans="1:11" ht="17.5">
      <c r="A1724" s="97"/>
      <c r="B1724" s="97"/>
      <c r="C1724" s="105"/>
      <c r="D1724" s="99"/>
      <c r="E1724" s="100"/>
      <c r="F1724" s="101" t="s">
        <v>2304</v>
      </c>
      <c r="G1724" s="102" t="s">
        <v>9892</v>
      </c>
      <c r="H1724" s="103" t="s">
        <v>9893</v>
      </c>
      <c r="I1724" s="95" t="s">
        <v>3103</v>
      </c>
      <c r="J1724" s="104" t="s">
        <v>9894</v>
      </c>
      <c r="K1724" s="104" t="s">
        <v>9895</v>
      </c>
    </row>
    <row r="1725" spans="1:11" ht="17.5">
      <c r="A1725" s="97"/>
      <c r="B1725" s="97"/>
      <c r="C1725" s="105"/>
      <c r="D1725" s="99" t="s">
        <v>9896</v>
      </c>
      <c r="E1725" s="100" t="s">
        <v>9897</v>
      </c>
      <c r="F1725" s="101" t="s">
        <v>2304</v>
      </c>
      <c r="G1725" s="102" t="s">
        <v>9898</v>
      </c>
      <c r="H1725" s="103" t="s">
        <v>9899</v>
      </c>
      <c r="I1725" s="95" t="s">
        <v>3103</v>
      </c>
      <c r="J1725" s="104" t="s">
        <v>9900</v>
      </c>
      <c r="K1725" s="104" t="s">
        <v>9901</v>
      </c>
    </row>
    <row r="1726" spans="1:11" ht="17.5">
      <c r="A1726" s="97"/>
      <c r="B1726" s="97"/>
      <c r="C1726" s="106"/>
      <c r="D1726" s="99"/>
      <c r="E1726" s="100"/>
      <c r="F1726" s="101" t="s">
        <v>2304</v>
      </c>
      <c r="G1726" s="102" t="s">
        <v>9902</v>
      </c>
      <c r="H1726" s="103" t="s">
        <v>9903</v>
      </c>
      <c r="I1726" s="95" t="s">
        <v>3103</v>
      </c>
      <c r="J1726" s="104" t="s">
        <v>9904</v>
      </c>
      <c r="K1726" s="104" t="s">
        <v>9905</v>
      </c>
    </row>
    <row r="1727" spans="1:11" ht="16" customHeight="1">
      <c r="A1727" s="97"/>
      <c r="B1727" s="97"/>
      <c r="C1727" s="98" t="s">
        <v>9906</v>
      </c>
      <c r="D1727" s="99" t="s">
        <v>9907</v>
      </c>
      <c r="E1727" s="100" t="s">
        <v>9908</v>
      </c>
      <c r="F1727" s="101" t="s">
        <v>2304</v>
      </c>
      <c r="G1727" s="102" t="s">
        <v>9909</v>
      </c>
      <c r="H1727" s="103" t="s">
        <v>9910</v>
      </c>
      <c r="I1727" s="95" t="s">
        <v>3103</v>
      </c>
      <c r="J1727" s="104" t="s">
        <v>9911</v>
      </c>
      <c r="K1727" s="104" t="s">
        <v>9912</v>
      </c>
    </row>
    <row r="1728" spans="1:11" ht="17.5">
      <c r="A1728" s="97"/>
      <c r="B1728" s="97"/>
      <c r="C1728" s="105"/>
      <c r="D1728" s="99"/>
      <c r="E1728" s="100"/>
      <c r="F1728" s="101" t="s">
        <v>2304</v>
      </c>
      <c r="G1728" s="102" t="s">
        <v>9913</v>
      </c>
      <c r="H1728" s="103" t="s">
        <v>9914</v>
      </c>
      <c r="I1728" s="95" t="s">
        <v>3103</v>
      </c>
      <c r="J1728" s="104" t="s">
        <v>9915</v>
      </c>
      <c r="K1728" s="104" t="s">
        <v>9916</v>
      </c>
    </row>
    <row r="1729" spans="1:11" ht="17.5">
      <c r="A1729" s="97"/>
      <c r="B1729" s="97"/>
      <c r="C1729" s="105"/>
      <c r="D1729" s="99" t="s">
        <v>9917</v>
      </c>
      <c r="E1729" s="100" t="s">
        <v>9918</v>
      </c>
      <c r="F1729" s="101" t="s">
        <v>2304</v>
      </c>
      <c r="G1729" s="102" t="s">
        <v>9919</v>
      </c>
      <c r="H1729" s="103" t="s">
        <v>9920</v>
      </c>
      <c r="I1729" s="95" t="s">
        <v>3103</v>
      </c>
      <c r="J1729" s="104" t="s">
        <v>9921</v>
      </c>
      <c r="K1729" s="104" t="s">
        <v>9922</v>
      </c>
    </row>
    <row r="1730" spans="1:11" ht="17.5">
      <c r="A1730" s="97"/>
      <c r="B1730" s="97"/>
      <c r="C1730" s="105"/>
      <c r="D1730" s="99"/>
      <c r="E1730" s="100"/>
      <c r="F1730" s="101" t="s">
        <v>2304</v>
      </c>
      <c r="G1730" s="102" t="s">
        <v>9923</v>
      </c>
      <c r="H1730" s="103" t="s">
        <v>9924</v>
      </c>
      <c r="I1730" s="95" t="s">
        <v>3103</v>
      </c>
      <c r="J1730" s="104" t="s">
        <v>9925</v>
      </c>
      <c r="K1730" s="104" t="s">
        <v>9926</v>
      </c>
    </row>
    <row r="1731" spans="1:11" ht="17.5">
      <c r="A1731" s="97"/>
      <c r="B1731" s="97"/>
      <c r="C1731" s="105"/>
      <c r="D1731" s="99" t="s">
        <v>9927</v>
      </c>
      <c r="E1731" s="100" t="s">
        <v>9928</v>
      </c>
      <c r="F1731" s="101" t="s">
        <v>2304</v>
      </c>
      <c r="G1731" s="102" t="s">
        <v>9929</v>
      </c>
      <c r="H1731" s="103" t="s">
        <v>9930</v>
      </c>
      <c r="I1731" s="95" t="s">
        <v>3103</v>
      </c>
      <c r="J1731" s="104" t="s">
        <v>9931</v>
      </c>
      <c r="K1731" s="104" t="s">
        <v>9932</v>
      </c>
    </row>
    <row r="1732" spans="1:11" ht="16" customHeight="1">
      <c r="A1732" s="97"/>
      <c r="B1732" s="97"/>
      <c r="C1732" s="105"/>
      <c r="D1732" s="99"/>
      <c r="E1732" s="100"/>
      <c r="F1732" s="101" t="s">
        <v>2304</v>
      </c>
      <c r="G1732" s="102" t="s">
        <v>9933</v>
      </c>
      <c r="H1732" s="103" t="s">
        <v>9934</v>
      </c>
      <c r="I1732" s="95" t="s">
        <v>3103</v>
      </c>
      <c r="J1732" s="104" t="s">
        <v>9935</v>
      </c>
      <c r="K1732" s="104" t="s">
        <v>9936</v>
      </c>
    </row>
    <row r="1733" spans="1:11" ht="17.5">
      <c r="A1733" s="97"/>
      <c r="B1733" s="97"/>
      <c r="C1733" s="105"/>
      <c r="D1733" s="99" t="s">
        <v>9937</v>
      </c>
      <c r="E1733" s="100" t="s">
        <v>9938</v>
      </c>
      <c r="F1733" s="101" t="s">
        <v>2304</v>
      </c>
      <c r="G1733" s="102" t="s">
        <v>9939</v>
      </c>
      <c r="H1733" s="103" t="s">
        <v>9940</v>
      </c>
      <c r="I1733" s="95" t="s">
        <v>3103</v>
      </c>
      <c r="J1733" s="104" t="s">
        <v>9941</v>
      </c>
      <c r="K1733" s="104" t="s">
        <v>9942</v>
      </c>
    </row>
    <row r="1734" spans="1:11" ht="17.5">
      <c r="A1734" s="97"/>
      <c r="B1734" s="97"/>
      <c r="C1734" s="105"/>
      <c r="D1734" s="99"/>
      <c r="E1734" s="100"/>
      <c r="F1734" s="101" t="s">
        <v>2304</v>
      </c>
      <c r="G1734" s="102" t="s">
        <v>9943</v>
      </c>
      <c r="H1734" s="103" t="s">
        <v>9944</v>
      </c>
      <c r="I1734" s="95" t="s">
        <v>3103</v>
      </c>
      <c r="J1734" s="104" t="s">
        <v>9945</v>
      </c>
      <c r="K1734" s="104" t="s">
        <v>9946</v>
      </c>
    </row>
    <row r="1735" spans="1:11" ht="17.5">
      <c r="A1735" s="97"/>
      <c r="B1735" s="97"/>
      <c r="C1735" s="105"/>
      <c r="D1735" s="99" t="s">
        <v>9947</v>
      </c>
      <c r="E1735" s="100" t="s">
        <v>9948</v>
      </c>
      <c r="F1735" s="101" t="s">
        <v>2304</v>
      </c>
      <c r="G1735" s="102" t="s">
        <v>9949</v>
      </c>
      <c r="H1735" s="103" t="s">
        <v>9950</v>
      </c>
      <c r="I1735" s="95" t="s">
        <v>3103</v>
      </c>
      <c r="J1735" s="104" t="s">
        <v>9951</v>
      </c>
      <c r="K1735" s="104" t="s">
        <v>9952</v>
      </c>
    </row>
    <row r="1736" spans="1:11" ht="17.5">
      <c r="A1736" s="97"/>
      <c r="B1736" s="97"/>
      <c r="C1736" s="106"/>
      <c r="D1736" s="99"/>
      <c r="E1736" s="100"/>
      <c r="F1736" s="101" t="s">
        <v>2304</v>
      </c>
      <c r="G1736" s="102" t="s">
        <v>9953</v>
      </c>
      <c r="H1736" s="103" t="s">
        <v>9954</v>
      </c>
      <c r="I1736" s="95" t="s">
        <v>3103</v>
      </c>
      <c r="J1736" s="104" t="s">
        <v>9955</v>
      </c>
      <c r="K1736" s="104" t="s">
        <v>9956</v>
      </c>
    </row>
    <row r="1737" spans="1:11" ht="16" customHeight="1">
      <c r="A1737" s="97"/>
      <c r="B1737" s="97"/>
      <c r="C1737" s="98" t="s">
        <v>9957</v>
      </c>
      <c r="D1737" s="99" t="s">
        <v>9958</v>
      </c>
      <c r="E1737" s="100" t="s">
        <v>9959</v>
      </c>
      <c r="F1737" s="101" t="s">
        <v>2304</v>
      </c>
      <c r="G1737" s="102" t="s">
        <v>9960</v>
      </c>
      <c r="H1737" s="103" t="s">
        <v>9961</v>
      </c>
      <c r="I1737" s="95" t="s">
        <v>3103</v>
      </c>
      <c r="J1737" s="104" t="s">
        <v>9962</v>
      </c>
      <c r="K1737" s="104" t="s">
        <v>9963</v>
      </c>
    </row>
    <row r="1738" spans="1:11" ht="17.5">
      <c r="A1738" s="97"/>
      <c r="B1738" s="97"/>
      <c r="C1738" s="105"/>
      <c r="D1738" s="99"/>
      <c r="E1738" s="100"/>
      <c r="F1738" s="101" t="s">
        <v>2304</v>
      </c>
      <c r="G1738" s="102" t="s">
        <v>9964</v>
      </c>
      <c r="H1738" s="103" t="s">
        <v>9965</v>
      </c>
      <c r="I1738" s="95" t="s">
        <v>3103</v>
      </c>
      <c r="J1738" s="104" t="s">
        <v>9966</v>
      </c>
      <c r="K1738" s="104" t="s">
        <v>9967</v>
      </c>
    </row>
    <row r="1739" spans="1:11" ht="17.5">
      <c r="A1739" s="97"/>
      <c r="B1739" s="97"/>
      <c r="C1739" s="105"/>
      <c r="D1739" s="99" t="s">
        <v>9968</v>
      </c>
      <c r="E1739" s="100" t="s">
        <v>9969</v>
      </c>
      <c r="F1739" s="101" t="s">
        <v>2304</v>
      </c>
      <c r="G1739" s="102" t="s">
        <v>9970</v>
      </c>
      <c r="H1739" s="103" t="s">
        <v>9971</v>
      </c>
      <c r="I1739" s="95" t="s">
        <v>3103</v>
      </c>
      <c r="J1739" s="104" t="s">
        <v>9972</v>
      </c>
      <c r="K1739" s="104" t="s">
        <v>9973</v>
      </c>
    </row>
    <row r="1740" spans="1:11" ht="17.5">
      <c r="A1740" s="97"/>
      <c r="B1740" s="97"/>
      <c r="C1740" s="105"/>
      <c r="D1740" s="99"/>
      <c r="E1740" s="100"/>
      <c r="F1740" s="101" t="s">
        <v>2304</v>
      </c>
      <c r="G1740" s="102" t="s">
        <v>9974</v>
      </c>
      <c r="H1740" s="103" t="s">
        <v>9975</v>
      </c>
      <c r="I1740" s="95" t="s">
        <v>3103</v>
      </c>
      <c r="J1740" s="104" t="s">
        <v>9976</v>
      </c>
      <c r="K1740" s="104" t="s">
        <v>9977</v>
      </c>
    </row>
    <row r="1741" spans="1:11" ht="17.5">
      <c r="A1741" s="97"/>
      <c r="B1741" s="97"/>
      <c r="C1741" s="105"/>
      <c r="D1741" s="99" t="s">
        <v>9978</v>
      </c>
      <c r="E1741" s="100" t="s">
        <v>9979</v>
      </c>
      <c r="F1741" s="101" t="s">
        <v>2304</v>
      </c>
      <c r="G1741" s="102" t="s">
        <v>9980</v>
      </c>
      <c r="H1741" s="103" t="s">
        <v>9981</v>
      </c>
      <c r="I1741" s="95" t="s">
        <v>3103</v>
      </c>
      <c r="J1741" s="104" t="s">
        <v>9982</v>
      </c>
      <c r="K1741" s="104" t="s">
        <v>9983</v>
      </c>
    </row>
    <row r="1742" spans="1:11" ht="16" customHeight="1">
      <c r="A1742" s="97"/>
      <c r="B1742" s="97"/>
      <c r="C1742" s="105"/>
      <c r="D1742" s="99"/>
      <c r="E1742" s="100"/>
      <c r="F1742" s="101" t="s">
        <v>2304</v>
      </c>
      <c r="G1742" s="102" t="s">
        <v>9984</v>
      </c>
      <c r="H1742" s="103" t="s">
        <v>9985</v>
      </c>
      <c r="I1742" s="95" t="s">
        <v>3103</v>
      </c>
      <c r="J1742" s="104" t="s">
        <v>9986</v>
      </c>
      <c r="K1742" s="104" t="s">
        <v>9987</v>
      </c>
    </row>
    <row r="1743" spans="1:11" ht="17.5">
      <c r="A1743" s="97"/>
      <c r="B1743" s="97"/>
      <c r="C1743" s="105"/>
      <c r="D1743" s="99" t="s">
        <v>9988</v>
      </c>
      <c r="E1743" s="100" t="s">
        <v>9989</v>
      </c>
      <c r="F1743" s="101" t="s">
        <v>2304</v>
      </c>
      <c r="G1743" s="102" t="s">
        <v>9990</v>
      </c>
      <c r="H1743" s="103" t="s">
        <v>9991</v>
      </c>
      <c r="I1743" s="95" t="s">
        <v>3103</v>
      </c>
      <c r="J1743" s="104" t="s">
        <v>9992</v>
      </c>
      <c r="K1743" s="104" t="s">
        <v>9993</v>
      </c>
    </row>
    <row r="1744" spans="1:11" ht="17.5">
      <c r="A1744" s="97"/>
      <c r="B1744" s="97"/>
      <c r="C1744" s="105"/>
      <c r="D1744" s="99"/>
      <c r="E1744" s="100"/>
      <c r="F1744" s="101" t="s">
        <v>2304</v>
      </c>
      <c r="G1744" s="102" t="s">
        <v>9994</v>
      </c>
      <c r="H1744" s="103" t="s">
        <v>9995</v>
      </c>
      <c r="I1744" s="95" t="s">
        <v>3103</v>
      </c>
      <c r="J1744" s="104" t="s">
        <v>9996</v>
      </c>
      <c r="K1744" s="104" t="s">
        <v>9997</v>
      </c>
    </row>
    <row r="1745" spans="1:11" ht="17.5">
      <c r="A1745" s="97"/>
      <c r="B1745" s="97"/>
      <c r="C1745" s="105"/>
      <c r="D1745" s="99" t="s">
        <v>9998</v>
      </c>
      <c r="E1745" s="100" t="s">
        <v>9999</v>
      </c>
      <c r="F1745" s="101" t="s">
        <v>2304</v>
      </c>
      <c r="G1745" s="102" t="s">
        <v>10000</v>
      </c>
      <c r="H1745" s="103" t="s">
        <v>10001</v>
      </c>
      <c r="I1745" s="95" t="s">
        <v>3103</v>
      </c>
      <c r="J1745" s="104" t="s">
        <v>10002</v>
      </c>
      <c r="K1745" s="104" t="s">
        <v>10003</v>
      </c>
    </row>
    <row r="1746" spans="1:11" ht="17.5">
      <c r="A1746" s="97"/>
      <c r="B1746" s="97"/>
      <c r="C1746" s="106"/>
      <c r="D1746" s="99"/>
      <c r="E1746" s="100"/>
      <c r="F1746" s="101" t="s">
        <v>2304</v>
      </c>
      <c r="G1746" s="102" t="s">
        <v>10004</v>
      </c>
      <c r="H1746" s="103" t="s">
        <v>10005</v>
      </c>
      <c r="I1746" s="95" t="s">
        <v>3103</v>
      </c>
      <c r="J1746" s="104" t="s">
        <v>10006</v>
      </c>
      <c r="K1746" s="104" t="s">
        <v>10007</v>
      </c>
    </row>
    <row r="1747" spans="1:11" ht="16" customHeight="1">
      <c r="A1747" s="97"/>
      <c r="B1747" s="97"/>
      <c r="C1747" s="98" t="s">
        <v>10008</v>
      </c>
      <c r="D1747" s="99" t="s">
        <v>10009</v>
      </c>
      <c r="E1747" s="100" t="s">
        <v>10010</v>
      </c>
      <c r="F1747" s="101" t="s">
        <v>2304</v>
      </c>
      <c r="G1747" s="102" t="s">
        <v>10011</v>
      </c>
      <c r="H1747" s="103" t="s">
        <v>10012</v>
      </c>
      <c r="I1747" s="95" t="s">
        <v>3103</v>
      </c>
      <c r="J1747" s="104" t="s">
        <v>10013</v>
      </c>
      <c r="K1747" s="104" t="s">
        <v>10014</v>
      </c>
    </row>
    <row r="1748" spans="1:11" ht="17.5">
      <c r="A1748" s="97"/>
      <c r="B1748" s="97"/>
      <c r="C1748" s="105"/>
      <c r="D1748" s="99"/>
      <c r="E1748" s="100"/>
      <c r="F1748" s="101" t="s">
        <v>2304</v>
      </c>
      <c r="G1748" s="102" t="s">
        <v>2926</v>
      </c>
      <c r="H1748" s="103" t="s">
        <v>10015</v>
      </c>
      <c r="I1748" s="95" t="s">
        <v>3103</v>
      </c>
      <c r="J1748" s="104" t="s">
        <v>10016</v>
      </c>
      <c r="K1748" s="104" t="s">
        <v>10017</v>
      </c>
    </row>
    <row r="1749" spans="1:11" ht="17.5">
      <c r="A1749" s="97"/>
      <c r="B1749" s="97"/>
      <c r="C1749" s="105"/>
      <c r="D1749" s="99" t="s">
        <v>10018</v>
      </c>
      <c r="E1749" s="100" t="s">
        <v>10019</v>
      </c>
      <c r="F1749" s="101" t="s">
        <v>2304</v>
      </c>
      <c r="G1749" s="102" t="s">
        <v>10020</v>
      </c>
      <c r="H1749" s="103" t="s">
        <v>10021</v>
      </c>
      <c r="I1749" s="95" t="s">
        <v>3103</v>
      </c>
      <c r="J1749" s="104" t="s">
        <v>10022</v>
      </c>
      <c r="K1749" s="104" t="s">
        <v>10023</v>
      </c>
    </row>
    <row r="1750" spans="1:11" ht="17.5">
      <c r="A1750" s="97"/>
      <c r="B1750" s="97"/>
      <c r="C1750" s="105"/>
      <c r="D1750" s="99"/>
      <c r="E1750" s="100"/>
      <c r="F1750" s="101" t="s">
        <v>2304</v>
      </c>
      <c r="G1750" s="102" t="s">
        <v>10024</v>
      </c>
      <c r="H1750" s="103" t="s">
        <v>10025</v>
      </c>
      <c r="I1750" s="95" t="s">
        <v>3103</v>
      </c>
      <c r="J1750" s="104" t="s">
        <v>10026</v>
      </c>
      <c r="K1750" s="104" t="s">
        <v>10027</v>
      </c>
    </row>
    <row r="1751" spans="1:11" ht="17.5">
      <c r="A1751" s="97"/>
      <c r="B1751" s="97"/>
      <c r="C1751" s="105"/>
      <c r="D1751" s="99" t="s">
        <v>10028</v>
      </c>
      <c r="E1751" s="100" t="s">
        <v>10029</v>
      </c>
      <c r="F1751" s="101" t="s">
        <v>2304</v>
      </c>
      <c r="G1751" s="102" t="s">
        <v>10030</v>
      </c>
      <c r="H1751" s="103" t="s">
        <v>10031</v>
      </c>
      <c r="I1751" s="95" t="s">
        <v>3103</v>
      </c>
      <c r="J1751" s="104" t="s">
        <v>10032</v>
      </c>
      <c r="K1751" s="104" t="s">
        <v>10033</v>
      </c>
    </row>
    <row r="1752" spans="1:11" ht="16" customHeight="1">
      <c r="A1752" s="97"/>
      <c r="B1752" s="97"/>
      <c r="C1752" s="105"/>
      <c r="D1752" s="99"/>
      <c r="E1752" s="100"/>
      <c r="F1752" s="101" t="s">
        <v>2304</v>
      </c>
      <c r="G1752" s="102" t="s">
        <v>10034</v>
      </c>
      <c r="H1752" s="103" t="s">
        <v>10035</v>
      </c>
      <c r="I1752" s="95" t="s">
        <v>3103</v>
      </c>
      <c r="J1752" s="104" t="s">
        <v>10036</v>
      </c>
      <c r="K1752" s="104" t="s">
        <v>10037</v>
      </c>
    </row>
    <row r="1753" spans="1:11" ht="17.5">
      <c r="A1753" s="97"/>
      <c r="B1753" s="97"/>
      <c r="C1753" s="105"/>
      <c r="D1753" s="99" t="s">
        <v>10038</v>
      </c>
      <c r="E1753" s="100" t="s">
        <v>10039</v>
      </c>
      <c r="F1753" s="101" t="s">
        <v>2304</v>
      </c>
      <c r="G1753" s="102" t="s">
        <v>10040</v>
      </c>
      <c r="H1753" s="103" t="s">
        <v>10041</v>
      </c>
      <c r="I1753" s="95" t="s">
        <v>3103</v>
      </c>
      <c r="J1753" s="104" t="s">
        <v>10042</v>
      </c>
      <c r="K1753" s="104" t="s">
        <v>10043</v>
      </c>
    </row>
    <row r="1754" spans="1:11" ht="17.5">
      <c r="A1754" s="97"/>
      <c r="B1754" s="97"/>
      <c r="C1754" s="105"/>
      <c r="D1754" s="99"/>
      <c r="E1754" s="100"/>
      <c r="F1754" s="101" t="s">
        <v>2304</v>
      </c>
      <c r="G1754" s="102" t="s">
        <v>10044</v>
      </c>
      <c r="H1754" s="103" t="s">
        <v>10045</v>
      </c>
      <c r="I1754" s="95" t="s">
        <v>3103</v>
      </c>
      <c r="J1754" s="104" t="s">
        <v>10046</v>
      </c>
      <c r="K1754" s="104" t="s">
        <v>10047</v>
      </c>
    </row>
    <row r="1755" spans="1:11" ht="17.5">
      <c r="A1755" s="97"/>
      <c r="B1755" s="97"/>
      <c r="C1755" s="105"/>
      <c r="D1755" s="99" t="s">
        <v>10048</v>
      </c>
      <c r="E1755" s="100" t="s">
        <v>10049</v>
      </c>
      <c r="F1755" s="101" t="s">
        <v>2304</v>
      </c>
      <c r="G1755" s="102" t="s">
        <v>10050</v>
      </c>
      <c r="H1755" s="103" t="s">
        <v>10051</v>
      </c>
      <c r="I1755" s="95" t="s">
        <v>3103</v>
      </c>
      <c r="J1755" s="104" t="s">
        <v>10052</v>
      </c>
      <c r="K1755" s="104" t="s">
        <v>10053</v>
      </c>
    </row>
    <row r="1756" spans="1:11" ht="17.5">
      <c r="A1756" s="97"/>
      <c r="B1756" s="97"/>
      <c r="C1756" s="106"/>
      <c r="D1756" s="99"/>
      <c r="E1756" s="100"/>
      <c r="F1756" s="101" t="s">
        <v>28</v>
      </c>
      <c r="G1756" s="102" t="s">
        <v>10054</v>
      </c>
      <c r="H1756" s="103" t="s">
        <v>10055</v>
      </c>
      <c r="I1756" s="95" t="s">
        <v>3103</v>
      </c>
      <c r="J1756" s="104" t="s">
        <v>10056</v>
      </c>
      <c r="K1756" s="104" t="s">
        <v>10057</v>
      </c>
    </row>
    <row r="1757" spans="1:11" ht="16" customHeight="1">
      <c r="A1757" s="97"/>
      <c r="B1757" s="97"/>
      <c r="C1757" s="98" t="s">
        <v>10058</v>
      </c>
      <c r="D1757" s="99" t="s">
        <v>10059</v>
      </c>
      <c r="E1757" s="100" t="s">
        <v>10060</v>
      </c>
      <c r="F1757" s="101" t="s">
        <v>28</v>
      </c>
      <c r="G1757" s="102" t="s">
        <v>10061</v>
      </c>
      <c r="H1757" s="103" t="s">
        <v>10062</v>
      </c>
      <c r="I1757" s="95" t="s">
        <v>3103</v>
      </c>
      <c r="J1757" s="104" t="s">
        <v>10063</v>
      </c>
      <c r="K1757" s="104" t="s">
        <v>10064</v>
      </c>
    </row>
    <row r="1758" spans="1:11" ht="17.5">
      <c r="A1758" s="97"/>
      <c r="B1758" s="97"/>
      <c r="C1758" s="105"/>
      <c r="D1758" s="99"/>
      <c r="E1758" s="100"/>
      <c r="F1758" s="101" t="s">
        <v>28</v>
      </c>
      <c r="G1758" s="102" t="s">
        <v>10065</v>
      </c>
      <c r="H1758" s="103" t="s">
        <v>10066</v>
      </c>
      <c r="I1758" s="95" t="s">
        <v>3103</v>
      </c>
      <c r="J1758" s="104" t="s">
        <v>10067</v>
      </c>
      <c r="K1758" s="104" t="s">
        <v>10068</v>
      </c>
    </row>
    <row r="1759" spans="1:11" ht="17.5">
      <c r="A1759" s="97"/>
      <c r="B1759" s="97"/>
      <c r="C1759" s="105"/>
      <c r="D1759" s="99" t="s">
        <v>10069</v>
      </c>
      <c r="E1759" s="100" t="s">
        <v>10070</v>
      </c>
      <c r="F1759" s="101" t="s">
        <v>28</v>
      </c>
      <c r="G1759" s="102" t="s">
        <v>10071</v>
      </c>
      <c r="H1759" s="103" t="s">
        <v>10072</v>
      </c>
      <c r="I1759" s="95" t="s">
        <v>3103</v>
      </c>
      <c r="J1759" s="104" t="s">
        <v>10073</v>
      </c>
      <c r="K1759" s="104" t="s">
        <v>10074</v>
      </c>
    </row>
    <row r="1760" spans="1:11" ht="17.5">
      <c r="A1760" s="97"/>
      <c r="B1760" s="97"/>
      <c r="C1760" s="105"/>
      <c r="D1760" s="99"/>
      <c r="E1760" s="100"/>
      <c r="F1760" s="101" t="s">
        <v>28</v>
      </c>
      <c r="G1760" s="102" t="s">
        <v>10075</v>
      </c>
      <c r="H1760" s="103" t="s">
        <v>10076</v>
      </c>
      <c r="I1760" s="95" t="s">
        <v>3103</v>
      </c>
      <c r="J1760" s="104" t="s">
        <v>10077</v>
      </c>
      <c r="K1760" s="104" t="s">
        <v>10078</v>
      </c>
    </row>
    <row r="1761" spans="1:11" ht="17.5">
      <c r="A1761" s="97"/>
      <c r="B1761" s="97"/>
      <c r="C1761" s="105"/>
      <c r="D1761" s="99" t="s">
        <v>10079</v>
      </c>
      <c r="E1761" s="100" t="s">
        <v>10080</v>
      </c>
      <c r="F1761" s="101" t="s">
        <v>28</v>
      </c>
      <c r="G1761" s="102" t="s">
        <v>10081</v>
      </c>
      <c r="H1761" s="103" t="s">
        <v>10082</v>
      </c>
      <c r="I1761" s="95" t="s">
        <v>3103</v>
      </c>
      <c r="J1761" s="104" t="s">
        <v>10083</v>
      </c>
      <c r="K1761" s="104" t="s">
        <v>10084</v>
      </c>
    </row>
    <row r="1762" spans="1:11" ht="16" customHeight="1">
      <c r="A1762" s="97"/>
      <c r="B1762" s="97"/>
      <c r="C1762" s="105"/>
      <c r="D1762" s="99"/>
      <c r="E1762" s="100"/>
      <c r="F1762" s="101" t="s">
        <v>28</v>
      </c>
      <c r="G1762" s="102" t="s">
        <v>10085</v>
      </c>
      <c r="H1762" s="103" t="s">
        <v>10086</v>
      </c>
      <c r="I1762" s="95" t="s">
        <v>3103</v>
      </c>
      <c r="J1762" s="104" t="s">
        <v>10087</v>
      </c>
      <c r="K1762" s="104" t="s">
        <v>10088</v>
      </c>
    </row>
    <row r="1763" spans="1:11" ht="17.5">
      <c r="A1763" s="97"/>
      <c r="B1763" s="97"/>
      <c r="C1763" s="105"/>
      <c r="D1763" s="99" t="s">
        <v>10089</v>
      </c>
      <c r="E1763" s="100" t="s">
        <v>10090</v>
      </c>
      <c r="F1763" s="101" t="s">
        <v>28</v>
      </c>
      <c r="G1763" s="102" t="s">
        <v>10091</v>
      </c>
      <c r="H1763" s="103" t="s">
        <v>10092</v>
      </c>
      <c r="I1763" s="95" t="s">
        <v>3103</v>
      </c>
      <c r="J1763" s="104" t="s">
        <v>10093</v>
      </c>
      <c r="K1763" s="104" t="s">
        <v>10094</v>
      </c>
    </row>
    <row r="1764" spans="1:11" ht="17.5">
      <c r="A1764" s="97"/>
      <c r="B1764" s="97"/>
      <c r="C1764" s="105"/>
      <c r="D1764" s="99"/>
      <c r="E1764" s="100"/>
      <c r="F1764" s="101" t="s">
        <v>28</v>
      </c>
      <c r="G1764" s="102" t="s">
        <v>10095</v>
      </c>
      <c r="H1764" s="103" t="s">
        <v>10096</v>
      </c>
      <c r="I1764" s="95" t="s">
        <v>3103</v>
      </c>
      <c r="J1764" s="104" t="s">
        <v>10097</v>
      </c>
      <c r="K1764" s="104" t="s">
        <v>10098</v>
      </c>
    </row>
    <row r="1765" spans="1:11" ht="17.5">
      <c r="A1765" s="97"/>
      <c r="B1765" s="97"/>
      <c r="C1765" s="105"/>
      <c r="D1765" s="99" t="s">
        <v>10099</v>
      </c>
      <c r="E1765" s="100" t="s">
        <v>10100</v>
      </c>
      <c r="F1765" s="101" t="s">
        <v>28</v>
      </c>
      <c r="G1765" s="102" t="s">
        <v>10101</v>
      </c>
      <c r="H1765" s="103" t="s">
        <v>10102</v>
      </c>
      <c r="I1765" s="95" t="s">
        <v>3103</v>
      </c>
      <c r="J1765" s="104" t="s">
        <v>10103</v>
      </c>
      <c r="K1765" s="104" t="s">
        <v>10104</v>
      </c>
    </row>
    <row r="1766" spans="1:11" ht="17.5">
      <c r="A1766" s="97"/>
      <c r="B1766" s="97"/>
      <c r="C1766" s="106"/>
      <c r="D1766" s="99"/>
      <c r="E1766" s="100"/>
      <c r="F1766" s="101" t="s">
        <v>28</v>
      </c>
      <c r="G1766" s="102" t="s">
        <v>5720</v>
      </c>
      <c r="H1766" s="103" t="s">
        <v>10105</v>
      </c>
      <c r="I1766" s="95" t="s">
        <v>3103</v>
      </c>
      <c r="J1766" s="104" t="s">
        <v>10106</v>
      </c>
      <c r="K1766" s="104" t="s">
        <v>10107</v>
      </c>
    </row>
    <row r="1767" spans="1:11" ht="16" customHeight="1">
      <c r="A1767" s="97"/>
      <c r="B1767" s="97" t="s">
        <v>52</v>
      </c>
      <c r="C1767" s="98" t="s">
        <v>10108</v>
      </c>
      <c r="D1767" s="99" t="s">
        <v>10109</v>
      </c>
      <c r="E1767" s="100" t="s">
        <v>10110</v>
      </c>
      <c r="F1767" s="101" t="s">
        <v>28</v>
      </c>
      <c r="G1767" s="102" t="s">
        <v>10111</v>
      </c>
      <c r="H1767" s="103" t="s">
        <v>10112</v>
      </c>
      <c r="I1767" s="95" t="s">
        <v>3103</v>
      </c>
      <c r="J1767" s="104" t="s">
        <v>10113</v>
      </c>
      <c r="K1767" s="104" t="s">
        <v>10114</v>
      </c>
    </row>
    <row r="1768" spans="1:11" ht="17.5">
      <c r="A1768" s="97"/>
      <c r="B1768" s="97"/>
      <c r="C1768" s="105"/>
      <c r="D1768" s="99"/>
      <c r="E1768" s="100"/>
      <c r="F1768" s="101" t="s">
        <v>28</v>
      </c>
      <c r="G1768" s="102" t="s">
        <v>10115</v>
      </c>
      <c r="H1768" s="103" t="s">
        <v>10116</v>
      </c>
      <c r="I1768" s="95" t="s">
        <v>3103</v>
      </c>
      <c r="J1768" s="104" t="s">
        <v>10117</v>
      </c>
      <c r="K1768" s="104" t="s">
        <v>10118</v>
      </c>
    </row>
    <row r="1769" spans="1:11" ht="17.5">
      <c r="A1769" s="97"/>
      <c r="B1769" s="97"/>
      <c r="C1769" s="105"/>
      <c r="D1769" s="99" t="s">
        <v>10119</v>
      </c>
      <c r="E1769" s="100" t="s">
        <v>10120</v>
      </c>
      <c r="F1769" s="101" t="s">
        <v>28</v>
      </c>
      <c r="G1769" s="102" t="s">
        <v>10121</v>
      </c>
      <c r="H1769" s="103" t="s">
        <v>10122</v>
      </c>
      <c r="I1769" s="95" t="s">
        <v>3103</v>
      </c>
      <c r="J1769" s="104" t="s">
        <v>10123</v>
      </c>
      <c r="K1769" s="104" t="s">
        <v>10124</v>
      </c>
    </row>
    <row r="1770" spans="1:11" ht="17.5">
      <c r="A1770" s="97"/>
      <c r="B1770" s="97"/>
      <c r="C1770" s="105"/>
      <c r="D1770" s="99"/>
      <c r="E1770" s="100"/>
      <c r="F1770" s="101" t="s">
        <v>28</v>
      </c>
      <c r="G1770" s="102" t="s">
        <v>10125</v>
      </c>
      <c r="H1770" s="103" t="s">
        <v>10126</v>
      </c>
      <c r="I1770" s="95" t="s">
        <v>3103</v>
      </c>
      <c r="J1770" s="104" t="s">
        <v>10127</v>
      </c>
      <c r="K1770" s="104" t="s">
        <v>10128</v>
      </c>
    </row>
    <row r="1771" spans="1:11" ht="17.5">
      <c r="A1771" s="97"/>
      <c r="B1771" s="97"/>
      <c r="C1771" s="105"/>
      <c r="D1771" s="99" t="s">
        <v>10129</v>
      </c>
      <c r="E1771" s="100" t="s">
        <v>10130</v>
      </c>
      <c r="F1771" s="101" t="s">
        <v>28</v>
      </c>
      <c r="G1771" s="102" t="s">
        <v>10131</v>
      </c>
      <c r="H1771" s="103" t="s">
        <v>10132</v>
      </c>
      <c r="I1771" s="95" t="s">
        <v>3103</v>
      </c>
      <c r="J1771" s="104" t="s">
        <v>10133</v>
      </c>
      <c r="K1771" s="104" t="s">
        <v>10134</v>
      </c>
    </row>
    <row r="1772" spans="1:11" ht="16" customHeight="1">
      <c r="A1772" s="97"/>
      <c r="B1772" s="97"/>
      <c r="C1772" s="105"/>
      <c r="D1772" s="99"/>
      <c r="E1772" s="100"/>
      <c r="F1772" s="101" t="s">
        <v>28</v>
      </c>
      <c r="G1772" s="102" t="s">
        <v>10135</v>
      </c>
      <c r="H1772" s="103" t="s">
        <v>10136</v>
      </c>
      <c r="I1772" s="95" t="s">
        <v>3103</v>
      </c>
      <c r="J1772" s="104" t="s">
        <v>10137</v>
      </c>
      <c r="K1772" s="104" t="s">
        <v>10138</v>
      </c>
    </row>
    <row r="1773" spans="1:11" ht="17.5">
      <c r="A1773" s="97"/>
      <c r="B1773" s="97"/>
      <c r="C1773" s="105"/>
      <c r="D1773" s="99" t="s">
        <v>10139</v>
      </c>
      <c r="E1773" s="100" t="s">
        <v>10140</v>
      </c>
      <c r="F1773" s="101" t="s">
        <v>28</v>
      </c>
      <c r="G1773" s="102" t="s">
        <v>10141</v>
      </c>
      <c r="H1773" s="103" t="s">
        <v>10142</v>
      </c>
      <c r="I1773" s="95" t="s">
        <v>3103</v>
      </c>
      <c r="J1773" s="104" t="s">
        <v>10143</v>
      </c>
      <c r="K1773" s="104" t="s">
        <v>10144</v>
      </c>
    </row>
    <row r="1774" spans="1:11" ht="17.5">
      <c r="A1774" s="97"/>
      <c r="B1774" s="97"/>
      <c r="C1774" s="105"/>
      <c r="D1774" s="99"/>
      <c r="E1774" s="100"/>
      <c r="F1774" s="101" t="s">
        <v>28</v>
      </c>
      <c r="G1774" s="102" t="s">
        <v>10145</v>
      </c>
      <c r="H1774" s="103" t="s">
        <v>10146</v>
      </c>
      <c r="I1774" s="95" t="s">
        <v>3103</v>
      </c>
      <c r="J1774" s="104" t="s">
        <v>10147</v>
      </c>
      <c r="K1774" s="104" t="s">
        <v>10148</v>
      </c>
    </row>
    <row r="1775" spans="1:11" ht="17.5">
      <c r="A1775" s="97"/>
      <c r="B1775" s="97"/>
      <c r="C1775" s="105"/>
      <c r="D1775" s="99" t="s">
        <v>10149</v>
      </c>
      <c r="E1775" s="100" t="s">
        <v>10150</v>
      </c>
      <c r="F1775" s="101" t="s">
        <v>28</v>
      </c>
      <c r="G1775" s="102" t="s">
        <v>10151</v>
      </c>
      <c r="H1775" s="103" t="s">
        <v>10152</v>
      </c>
      <c r="I1775" s="95" t="s">
        <v>3103</v>
      </c>
      <c r="J1775" s="104" t="s">
        <v>10153</v>
      </c>
      <c r="K1775" s="104" t="s">
        <v>10154</v>
      </c>
    </row>
    <row r="1776" spans="1:11" ht="17.5">
      <c r="A1776" s="97"/>
      <c r="B1776" s="97"/>
      <c r="C1776" s="106"/>
      <c r="D1776" s="99"/>
      <c r="E1776" s="100"/>
      <c r="F1776" s="101" t="s">
        <v>28</v>
      </c>
      <c r="G1776" s="102" t="s">
        <v>10155</v>
      </c>
      <c r="H1776" s="103" t="s">
        <v>10156</v>
      </c>
      <c r="I1776" s="95" t="s">
        <v>3103</v>
      </c>
      <c r="J1776" s="104" t="s">
        <v>10157</v>
      </c>
      <c r="K1776" s="104" t="s">
        <v>10158</v>
      </c>
    </row>
    <row r="1777" spans="1:11" ht="16" customHeight="1">
      <c r="A1777" s="97"/>
      <c r="B1777" s="97"/>
      <c r="C1777" s="98" t="s">
        <v>10159</v>
      </c>
      <c r="D1777" s="99" t="s">
        <v>10160</v>
      </c>
      <c r="E1777" s="100" t="s">
        <v>10161</v>
      </c>
      <c r="F1777" s="101" t="s">
        <v>28</v>
      </c>
      <c r="G1777" s="102" t="s">
        <v>10162</v>
      </c>
      <c r="H1777" s="103" t="s">
        <v>10163</v>
      </c>
      <c r="I1777" s="95" t="s">
        <v>3103</v>
      </c>
      <c r="J1777" s="104" t="s">
        <v>10164</v>
      </c>
      <c r="K1777" s="104" t="s">
        <v>10165</v>
      </c>
    </row>
    <row r="1778" spans="1:11" ht="17.5">
      <c r="A1778" s="97"/>
      <c r="B1778" s="97"/>
      <c r="C1778" s="105"/>
      <c r="D1778" s="99"/>
      <c r="E1778" s="100"/>
      <c r="F1778" s="101" t="s">
        <v>28</v>
      </c>
      <c r="G1778" s="102" t="s">
        <v>10166</v>
      </c>
      <c r="H1778" s="103" t="s">
        <v>10167</v>
      </c>
      <c r="I1778" s="95" t="s">
        <v>3103</v>
      </c>
      <c r="J1778" s="104" t="s">
        <v>10168</v>
      </c>
      <c r="K1778" s="104" t="s">
        <v>10169</v>
      </c>
    </row>
    <row r="1779" spans="1:11" ht="17.5">
      <c r="A1779" s="97"/>
      <c r="B1779" s="97"/>
      <c r="C1779" s="105"/>
      <c r="D1779" s="99" t="s">
        <v>10170</v>
      </c>
      <c r="E1779" s="100" t="s">
        <v>10171</v>
      </c>
      <c r="F1779" s="101" t="s">
        <v>28</v>
      </c>
      <c r="G1779" s="102" t="s">
        <v>10172</v>
      </c>
      <c r="H1779" s="103" t="s">
        <v>10173</v>
      </c>
      <c r="I1779" s="95" t="s">
        <v>3103</v>
      </c>
      <c r="J1779" s="104" t="s">
        <v>10174</v>
      </c>
      <c r="K1779" s="104" t="s">
        <v>10175</v>
      </c>
    </row>
    <row r="1780" spans="1:11" ht="17.5">
      <c r="A1780" s="97"/>
      <c r="B1780" s="97"/>
      <c r="C1780" s="105"/>
      <c r="D1780" s="99"/>
      <c r="E1780" s="100"/>
      <c r="F1780" s="101" t="s">
        <v>28</v>
      </c>
      <c r="G1780" s="102" t="s">
        <v>10176</v>
      </c>
      <c r="H1780" s="103" t="s">
        <v>10177</v>
      </c>
      <c r="I1780" s="95" t="s">
        <v>3103</v>
      </c>
      <c r="J1780" s="104" t="s">
        <v>10178</v>
      </c>
      <c r="K1780" s="104" t="s">
        <v>10179</v>
      </c>
    </row>
    <row r="1781" spans="1:11" ht="17.5">
      <c r="A1781" s="97"/>
      <c r="B1781" s="97"/>
      <c r="C1781" s="105"/>
      <c r="D1781" s="99" t="s">
        <v>10180</v>
      </c>
      <c r="E1781" s="100" t="s">
        <v>10181</v>
      </c>
      <c r="F1781" s="101" t="s">
        <v>28</v>
      </c>
      <c r="G1781" s="102" t="s">
        <v>10182</v>
      </c>
      <c r="H1781" s="103" t="s">
        <v>10183</v>
      </c>
      <c r="I1781" s="95" t="s">
        <v>3103</v>
      </c>
      <c r="J1781" s="104" t="s">
        <v>10184</v>
      </c>
      <c r="K1781" s="104" t="s">
        <v>10185</v>
      </c>
    </row>
    <row r="1782" spans="1:11" ht="16" customHeight="1">
      <c r="A1782" s="97"/>
      <c r="B1782" s="97"/>
      <c r="C1782" s="105"/>
      <c r="D1782" s="99"/>
      <c r="E1782" s="100"/>
      <c r="F1782" s="101" t="s">
        <v>28</v>
      </c>
      <c r="G1782" s="102" t="s">
        <v>10186</v>
      </c>
      <c r="H1782" s="103" t="s">
        <v>10187</v>
      </c>
      <c r="I1782" s="95" t="s">
        <v>3103</v>
      </c>
      <c r="J1782" s="104" t="s">
        <v>10188</v>
      </c>
      <c r="K1782" s="104" t="s">
        <v>10189</v>
      </c>
    </row>
    <row r="1783" spans="1:11" ht="17.5">
      <c r="A1783" s="97"/>
      <c r="B1783" s="97"/>
      <c r="C1783" s="105"/>
      <c r="D1783" s="99" t="s">
        <v>10190</v>
      </c>
      <c r="E1783" s="100" t="s">
        <v>10191</v>
      </c>
      <c r="F1783" s="101" t="s">
        <v>28</v>
      </c>
      <c r="G1783" s="102" t="s">
        <v>10192</v>
      </c>
      <c r="H1783" s="103" t="s">
        <v>10193</v>
      </c>
      <c r="I1783" s="95" t="s">
        <v>3103</v>
      </c>
      <c r="J1783" s="104" t="s">
        <v>10194</v>
      </c>
      <c r="K1783" s="104" t="s">
        <v>10195</v>
      </c>
    </row>
    <row r="1784" spans="1:11" ht="17.5">
      <c r="A1784" s="97"/>
      <c r="B1784" s="97"/>
      <c r="C1784" s="105"/>
      <c r="D1784" s="99"/>
      <c r="E1784" s="100"/>
      <c r="F1784" s="101" t="s">
        <v>28</v>
      </c>
      <c r="G1784" s="102" t="s">
        <v>10196</v>
      </c>
      <c r="H1784" s="103" t="s">
        <v>10197</v>
      </c>
      <c r="I1784" s="95" t="s">
        <v>3103</v>
      </c>
      <c r="J1784" s="104" t="s">
        <v>10198</v>
      </c>
      <c r="K1784" s="104" t="s">
        <v>10199</v>
      </c>
    </row>
    <row r="1785" spans="1:11" ht="17.5">
      <c r="A1785" s="97"/>
      <c r="B1785" s="97"/>
      <c r="C1785" s="105"/>
      <c r="D1785" s="99" t="s">
        <v>10200</v>
      </c>
      <c r="E1785" s="100" t="s">
        <v>10201</v>
      </c>
      <c r="F1785" s="101" t="s">
        <v>28</v>
      </c>
      <c r="G1785" s="102" t="s">
        <v>10202</v>
      </c>
      <c r="H1785" s="103" t="s">
        <v>10203</v>
      </c>
      <c r="I1785" s="95" t="s">
        <v>3103</v>
      </c>
      <c r="J1785" s="104" t="s">
        <v>10204</v>
      </c>
      <c r="K1785" s="104" t="s">
        <v>10205</v>
      </c>
    </row>
    <row r="1786" spans="1:11" ht="17.5">
      <c r="A1786" s="97"/>
      <c r="B1786" s="97"/>
      <c r="C1786" s="106"/>
      <c r="D1786" s="99"/>
      <c r="E1786" s="100"/>
      <c r="F1786" s="101" t="s">
        <v>28</v>
      </c>
      <c r="G1786" s="102" t="s">
        <v>10206</v>
      </c>
      <c r="H1786" s="103" t="s">
        <v>10207</v>
      </c>
      <c r="I1786" s="95" t="s">
        <v>3103</v>
      </c>
      <c r="J1786" s="104" t="s">
        <v>9737</v>
      </c>
      <c r="K1786" s="104" t="s">
        <v>10208</v>
      </c>
    </row>
    <row r="1787" spans="1:11" ht="16" customHeight="1">
      <c r="A1787" s="97"/>
      <c r="B1787" s="97"/>
      <c r="C1787" s="98" t="s">
        <v>10209</v>
      </c>
      <c r="D1787" s="99" t="s">
        <v>10210</v>
      </c>
      <c r="E1787" s="100" t="s">
        <v>10211</v>
      </c>
      <c r="F1787" s="101" t="s">
        <v>28</v>
      </c>
      <c r="G1787" s="102" t="s">
        <v>10212</v>
      </c>
      <c r="H1787" s="103" t="s">
        <v>10213</v>
      </c>
      <c r="I1787" s="95" t="s">
        <v>3103</v>
      </c>
      <c r="J1787" s="104" t="s">
        <v>10214</v>
      </c>
      <c r="K1787" s="104" t="s">
        <v>10215</v>
      </c>
    </row>
    <row r="1788" spans="1:11" ht="17.5">
      <c r="A1788" s="97"/>
      <c r="B1788" s="97"/>
      <c r="C1788" s="105"/>
      <c r="D1788" s="99"/>
      <c r="E1788" s="100"/>
      <c r="F1788" s="101" t="s">
        <v>28</v>
      </c>
      <c r="G1788" s="102" t="s">
        <v>10216</v>
      </c>
      <c r="H1788" s="103" t="s">
        <v>10217</v>
      </c>
      <c r="I1788" s="95" t="s">
        <v>3103</v>
      </c>
      <c r="J1788" s="104" t="s">
        <v>10218</v>
      </c>
      <c r="K1788" s="104" t="s">
        <v>10219</v>
      </c>
    </row>
    <row r="1789" spans="1:11" ht="17.5">
      <c r="A1789" s="97"/>
      <c r="B1789" s="97"/>
      <c r="C1789" s="105"/>
      <c r="D1789" s="99" t="s">
        <v>10220</v>
      </c>
      <c r="E1789" s="100" t="s">
        <v>10221</v>
      </c>
      <c r="F1789" s="101" t="s">
        <v>28</v>
      </c>
      <c r="G1789" s="102" t="s">
        <v>10222</v>
      </c>
      <c r="H1789" s="103" t="s">
        <v>10223</v>
      </c>
      <c r="I1789" s="95" t="s">
        <v>3103</v>
      </c>
      <c r="J1789" s="104" t="s">
        <v>10224</v>
      </c>
      <c r="K1789" s="104" t="s">
        <v>10225</v>
      </c>
    </row>
    <row r="1790" spans="1:11" ht="17.5">
      <c r="A1790" s="97"/>
      <c r="B1790" s="97"/>
      <c r="C1790" s="105"/>
      <c r="D1790" s="99"/>
      <c r="E1790" s="100"/>
      <c r="F1790" s="101" t="s">
        <v>28</v>
      </c>
      <c r="G1790" s="102" t="s">
        <v>10226</v>
      </c>
      <c r="H1790" s="103" t="s">
        <v>10227</v>
      </c>
      <c r="I1790" s="95" t="s">
        <v>3103</v>
      </c>
      <c r="J1790" s="104" t="s">
        <v>10228</v>
      </c>
      <c r="K1790" s="104" t="s">
        <v>10229</v>
      </c>
    </row>
    <row r="1791" spans="1:11" ht="17.5">
      <c r="A1791" s="97"/>
      <c r="B1791" s="97"/>
      <c r="C1791" s="105"/>
      <c r="D1791" s="99" t="s">
        <v>10230</v>
      </c>
      <c r="E1791" s="100" t="s">
        <v>10231</v>
      </c>
      <c r="F1791" s="101" t="s">
        <v>28</v>
      </c>
      <c r="G1791" s="102" t="s">
        <v>10232</v>
      </c>
      <c r="H1791" s="103" t="s">
        <v>10233</v>
      </c>
      <c r="I1791" s="95" t="s">
        <v>3103</v>
      </c>
      <c r="J1791" s="104" t="s">
        <v>10234</v>
      </c>
      <c r="K1791" s="104" t="s">
        <v>10235</v>
      </c>
    </row>
    <row r="1792" spans="1:11" ht="16" customHeight="1">
      <c r="A1792" s="97"/>
      <c r="B1792" s="97"/>
      <c r="C1792" s="105"/>
      <c r="D1792" s="99"/>
      <c r="E1792" s="100"/>
      <c r="F1792" s="101" t="s">
        <v>28</v>
      </c>
      <c r="G1792" s="102" t="s">
        <v>10236</v>
      </c>
      <c r="H1792" s="103" t="s">
        <v>10237</v>
      </c>
      <c r="I1792" s="95" t="s">
        <v>3103</v>
      </c>
      <c r="J1792" s="104" t="s">
        <v>10238</v>
      </c>
      <c r="K1792" s="104" t="s">
        <v>10239</v>
      </c>
    </row>
    <row r="1793" spans="1:11" ht="17.5">
      <c r="A1793" s="97"/>
      <c r="B1793" s="97"/>
      <c r="C1793" s="105"/>
      <c r="D1793" s="99" t="s">
        <v>10240</v>
      </c>
      <c r="E1793" s="100" t="s">
        <v>10241</v>
      </c>
      <c r="F1793" s="101" t="s">
        <v>28</v>
      </c>
      <c r="G1793" s="102" t="s">
        <v>10242</v>
      </c>
      <c r="H1793" s="103" t="s">
        <v>10243</v>
      </c>
      <c r="I1793" s="95" t="s">
        <v>3103</v>
      </c>
      <c r="J1793" s="104" t="s">
        <v>10244</v>
      </c>
      <c r="K1793" s="104" t="s">
        <v>10245</v>
      </c>
    </row>
    <row r="1794" spans="1:11" ht="17.5">
      <c r="A1794" s="97"/>
      <c r="B1794" s="97"/>
      <c r="C1794" s="105"/>
      <c r="D1794" s="99"/>
      <c r="E1794" s="100"/>
      <c r="F1794" s="101" t="s">
        <v>28</v>
      </c>
      <c r="G1794" s="102" t="s">
        <v>10246</v>
      </c>
      <c r="H1794" s="103" t="s">
        <v>10247</v>
      </c>
      <c r="I1794" s="95" t="s">
        <v>3103</v>
      </c>
      <c r="J1794" s="104" t="s">
        <v>10248</v>
      </c>
      <c r="K1794" s="104" t="s">
        <v>10249</v>
      </c>
    </row>
    <row r="1795" spans="1:11" ht="17.5">
      <c r="A1795" s="97"/>
      <c r="B1795" s="97"/>
      <c r="C1795" s="105"/>
      <c r="D1795" s="99" t="s">
        <v>10250</v>
      </c>
      <c r="E1795" s="100" t="s">
        <v>10251</v>
      </c>
      <c r="F1795" s="101" t="s">
        <v>28</v>
      </c>
      <c r="G1795" s="102" t="s">
        <v>10252</v>
      </c>
      <c r="H1795" s="103" t="s">
        <v>10253</v>
      </c>
      <c r="I1795" s="95" t="s">
        <v>3103</v>
      </c>
      <c r="J1795" s="104" t="s">
        <v>10254</v>
      </c>
      <c r="K1795" s="104" t="s">
        <v>10255</v>
      </c>
    </row>
    <row r="1796" spans="1:11" ht="17.5">
      <c r="A1796" s="97"/>
      <c r="B1796" s="97"/>
      <c r="C1796" s="106"/>
      <c r="D1796" s="99"/>
      <c r="E1796" s="100"/>
      <c r="F1796" s="101" t="s">
        <v>28</v>
      </c>
      <c r="G1796" s="102" t="s">
        <v>10256</v>
      </c>
      <c r="H1796" s="103" t="s">
        <v>6006</v>
      </c>
      <c r="I1796" s="95" t="s">
        <v>3103</v>
      </c>
      <c r="J1796" s="104" t="s">
        <v>10257</v>
      </c>
      <c r="K1796" s="104" t="s">
        <v>10258</v>
      </c>
    </row>
    <row r="1797" spans="1:11" ht="16" customHeight="1">
      <c r="A1797" s="97"/>
      <c r="B1797" s="97"/>
      <c r="C1797" s="98" t="s">
        <v>10259</v>
      </c>
      <c r="D1797" s="99" t="s">
        <v>10260</v>
      </c>
      <c r="E1797" s="100" t="s">
        <v>10261</v>
      </c>
      <c r="F1797" s="101" t="s">
        <v>28</v>
      </c>
      <c r="G1797" s="102" t="s">
        <v>10262</v>
      </c>
      <c r="H1797" s="103" t="s">
        <v>10263</v>
      </c>
      <c r="I1797" s="95" t="s">
        <v>3103</v>
      </c>
      <c r="J1797" s="104" t="s">
        <v>10264</v>
      </c>
      <c r="K1797" s="104" t="s">
        <v>10265</v>
      </c>
    </row>
    <row r="1798" spans="1:11" ht="17.5">
      <c r="A1798" s="97"/>
      <c r="B1798" s="97"/>
      <c r="C1798" s="105"/>
      <c r="D1798" s="99"/>
      <c r="E1798" s="100"/>
      <c r="F1798" s="101" t="s">
        <v>28</v>
      </c>
      <c r="G1798" s="102" t="s">
        <v>10266</v>
      </c>
      <c r="H1798" s="103" t="s">
        <v>10267</v>
      </c>
      <c r="I1798" s="95" t="s">
        <v>3103</v>
      </c>
      <c r="J1798" s="104" t="s">
        <v>10268</v>
      </c>
      <c r="K1798" s="104" t="s">
        <v>10269</v>
      </c>
    </row>
    <row r="1799" spans="1:11" ht="17.5">
      <c r="A1799" s="97"/>
      <c r="B1799" s="97"/>
      <c r="C1799" s="105"/>
      <c r="D1799" s="99" t="s">
        <v>10270</v>
      </c>
      <c r="E1799" s="100" t="s">
        <v>10271</v>
      </c>
      <c r="F1799" s="101" t="s">
        <v>28</v>
      </c>
      <c r="G1799" s="102" t="s">
        <v>10272</v>
      </c>
      <c r="H1799" s="103" t="s">
        <v>6088</v>
      </c>
      <c r="I1799" s="95" t="s">
        <v>3103</v>
      </c>
      <c r="J1799" s="104" t="s">
        <v>6088</v>
      </c>
      <c r="K1799" s="104" t="s">
        <v>10273</v>
      </c>
    </row>
    <row r="1800" spans="1:11" ht="17.5">
      <c r="A1800" s="97"/>
      <c r="B1800" s="97"/>
      <c r="C1800" s="105"/>
      <c r="D1800" s="99"/>
      <c r="E1800" s="100"/>
      <c r="F1800" s="101" t="s">
        <v>28</v>
      </c>
      <c r="G1800" s="102" t="s">
        <v>10274</v>
      </c>
      <c r="H1800" s="103" t="s">
        <v>10275</v>
      </c>
      <c r="I1800" s="95" t="s">
        <v>3103</v>
      </c>
      <c r="J1800" s="104" t="s">
        <v>10276</v>
      </c>
      <c r="K1800" s="104" t="s">
        <v>10277</v>
      </c>
    </row>
    <row r="1801" spans="1:11" ht="17.5">
      <c r="A1801" s="97"/>
      <c r="B1801" s="97"/>
      <c r="C1801" s="105"/>
      <c r="D1801" s="99" t="s">
        <v>10278</v>
      </c>
      <c r="E1801" s="100" t="s">
        <v>10279</v>
      </c>
      <c r="F1801" s="101" t="s">
        <v>28</v>
      </c>
      <c r="G1801" s="102" t="s">
        <v>10280</v>
      </c>
      <c r="H1801" s="103" t="s">
        <v>10281</v>
      </c>
      <c r="I1801" s="95" t="s">
        <v>3103</v>
      </c>
      <c r="J1801" s="104" t="s">
        <v>10282</v>
      </c>
      <c r="K1801" s="104" t="s">
        <v>10283</v>
      </c>
    </row>
    <row r="1802" spans="1:11" ht="16" customHeight="1">
      <c r="A1802" s="97"/>
      <c r="B1802" s="97"/>
      <c r="C1802" s="105"/>
      <c r="D1802" s="99"/>
      <c r="E1802" s="100"/>
      <c r="F1802" s="101" t="s">
        <v>28</v>
      </c>
      <c r="G1802" s="102" t="s">
        <v>10284</v>
      </c>
      <c r="H1802" s="103" t="s">
        <v>10285</v>
      </c>
      <c r="I1802" s="95" t="s">
        <v>3103</v>
      </c>
      <c r="J1802" s="104" t="s">
        <v>10286</v>
      </c>
      <c r="K1802" s="104" t="s">
        <v>10287</v>
      </c>
    </row>
    <row r="1803" spans="1:11" ht="17.5">
      <c r="A1803" s="97"/>
      <c r="B1803" s="97"/>
      <c r="C1803" s="105"/>
      <c r="D1803" s="99" t="s">
        <v>10288</v>
      </c>
      <c r="E1803" s="100" t="s">
        <v>10289</v>
      </c>
      <c r="F1803" s="101" t="s">
        <v>28</v>
      </c>
      <c r="G1803" s="102" t="s">
        <v>10290</v>
      </c>
      <c r="H1803" s="103" t="s">
        <v>10291</v>
      </c>
      <c r="I1803" s="95" t="s">
        <v>3103</v>
      </c>
      <c r="J1803" s="104" t="s">
        <v>10292</v>
      </c>
      <c r="K1803" s="104" t="s">
        <v>10293</v>
      </c>
    </row>
    <row r="1804" spans="1:11" ht="17.5">
      <c r="A1804" s="97"/>
      <c r="B1804" s="97"/>
      <c r="C1804" s="105"/>
      <c r="D1804" s="99"/>
      <c r="E1804" s="100"/>
      <c r="F1804" s="101" t="s">
        <v>28</v>
      </c>
      <c r="G1804" s="102" t="s">
        <v>10294</v>
      </c>
      <c r="H1804" s="103" t="s">
        <v>10295</v>
      </c>
      <c r="I1804" s="95" t="s">
        <v>3103</v>
      </c>
      <c r="J1804" s="104" t="s">
        <v>10296</v>
      </c>
      <c r="K1804" s="104" t="s">
        <v>10297</v>
      </c>
    </row>
    <row r="1805" spans="1:11" ht="17.5">
      <c r="A1805" s="97"/>
      <c r="B1805" s="97"/>
      <c r="C1805" s="105"/>
      <c r="D1805" s="99" t="s">
        <v>10298</v>
      </c>
      <c r="E1805" s="100" t="s">
        <v>10299</v>
      </c>
      <c r="F1805" s="101" t="s">
        <v>28</v>
      </c>
      <c r="G1805" s="102" t="s">
        <v>10300</v>
      </c>
      <c r="H1805" s="103" t="s">
        <v>10301</v>
      </c>
      <c r="I1805" s="95" t="s">
        <v>3103</v>
      </c>
      <c r="J1805" s="104" t="s">
        <v>10302</v>
      </c>
      <c r="K1805" s="104" t="s">
        <v>10303</v>
      </c>
    </row>
    <row r="1806" spans="1:11" ht="17.5">
      <c r="A1806" s="97"/>
      <c r="B1806" s="97"/>
      <c r="C1806" s="106"/>
      <c r="D1806" s="99"/>
      <c r="E1806" s="100"/>
      <c r="F1806" s="101" t="s">
        <v>28</v>
      </c>
      <c r="G1806" s="102" t="s">
        <v>10304</v>
      </c>
      <c r="H1806" s="103" t="s">
        <v>10305</v>
      </c>
      <c r="I1806" s="95" t="s">
        <v>3103</v>
      </c>
      <c r="J1806" s="104" t="s">
        <v>10306</v>
      </c>
      <c r="K1806" s="104" t="s">
        <v>10307</v>
      </c>
    </row>
    <row r="1807" spans="1:11" ht="16" customHeight="1">
      <c r="A1807" s="97"/>
      <c r="B1807" s="97"/>
      <c r="C1807" s="98" t="s">
        <v>10308</v>
      </c>
      <c r="D1807" s="99" t="s">
        <v>10309</v>
      </c>
      <c r="E1807" s="100" t="s">
        <v>10310</v>
      </c>
      <c r="F1807" s="101" t="s">
        <v>28</v>
      </c>
      <c r="G1807" s="102" t="s">
        <v>10311</v>
      </c>
      <c r="H1807" s="103" t="s">
        <v>10312</v>
      </c>
      <c r="I1807" s="95" t="s">
        <v>3103</v>
      </c>
      <c r="J1807" s="104" t="s">
        <v>10313</v>
      </c>
      <c r="K1807" s="104" t="s">
        <v>10314</v>
      </c>
    </row>
    <row r="1808" spans="1:11" ht="17.5">
      <c r="A1808" s="97"/>
      <c r="B1808" s="97"/>
      <c r="C1808" s="105"/>
      <c r="D1808" s="99"/>
      <c r="E1808" s="100"/>
      <c r="F1808" s="101" t="s">
        <v>28</v>
      </c>
      <c r="G1808" s="102" t="s">
        <v>10315</v>
      </c>
      <c r="H1808" s="103" t="s">
        <v>10316</v>
      </c>
      <c r="I1808" s="95" t="s">
        <v>3103</v>
      </c>
      <c r="J1808" s="104" t="s">
        <v>10317</v>
      </c>
      <c r="K1808" s="104" t="s">
        <v>10318</v>
      </c>
    </row>
    <row r="1809" spans="1:11" ht="17.5">
      <c r="A1809" s="97"/>
      <c r="B1809" s="97"/>
      <c r="C1809" s="105"/>
      <c r="D1809" s="99" t="s">
        <v>10319</v>
      </c>
      <c r="E1809" s="100" t="s">
        <v>10320</v>
      </c>
      <c r="F1809" s="101" t="s">
        <v>28</v>
      </c>
      <c r="G1809" s="102" t="s">
        <v>10321</v>
      </c>
      <c r="H1809" s="103" t="s">
        <v>8356</v>
      </c>
      <c r="I1809" s="95" t="s">
        <v>3103</v>
      </c>
      <c r="J1809" s="104" t="s">
        <v>10322</v>
      </c>
      <c r="K1809" s="104" t="s">
        <v>10323</v>
      </c>
    </row>
    <row r="1810" spans="1:11" ht="17.5">
      <c r="A1810" s="97"/>
      <c r="B1810" s="97"/>
      <c r="C1810" s="105"/>
      <c r="D1810" s="99"/>
      <c r="E1810" s="100"/>
      <c r="F1810" s="101" t="s">
        <v>28</v>
      </c>
      <c r="G1810" s="102" t="s">
        <v>10324</v>
      </c>
      <c r="H1810" s="103" t="s">
        <v>10325</v>
      </c>
      <c r="I1810" s="95" t="s">
        <v>3103</v>
      </c>
      <c r="J1810" s="104" t="s">
        <v>10326</v>
      </c>
      <c r="K1810" s="104" t="s">
        <v>10327</v>
      </c>
    </row>
    <row r="1811" spans="1:11" ht="17.5">
      <c r="A1811" s="97"/>
      <c r="B1811" s="97"/>
      <c r="C1811" s="105"/>
      <c r="D1811" s="99" t="s">
        <v>10328</v>
      </c>
      <c r="E1811" s="100" t="s">
        <v>10329</v>
      </c>
      <c r="F1811" s="101" t="s">
        <v>28</v>
      </c>
      <c r="G1811" s="102" t="s">
        <v>10330</v>
      </c>
      <c r="H1811" s="103" t="s">
        <v>10331</v>
      </c>
      <c r="I1811" s="95" t="s">
        <v>3103</v>
      </c>
      <c r="J1811" s="104" t="s">
        <v>10332</v>
      </c>
      <c r="K1811" s="104" t="s">
        <v>10333</v>
      </c>
    </row>
    <row r="1812" spans="1:11" ht="16" customHeight="1">
      <c r="A1812" s="97"/>
      <c r="B1812" s="97"/>
      <c r="C1812" s="105"/>
      <c r="D1812" s="99"/>
      <c r="E1812" s="100"/>
      <c r="F1812" s="101" t="s">
        <v>28</v>
      </c>
      <c r="G1812" s="102" t="s">
        <v>10334</v>
      </c>
      <c r="H1812" s="103" t="s">
        <v>10335</v>
      </c>
      <c r="I1812" s="95" t="s">
        <v>3103</v>
      </c>
      <c r="J1812" s="104" t="s">
        <v>10335</v>
      </c>
      <c r="K1812" s="104" t="s">
        <v>10336</v>
      </c>
    </row>
    <row r="1813" spans="1:11" ht="17.5">
      <c r="A1813" s="97"/>
      <c r="B1813" s="97"/>
      <c r="C1813" s="105"/>
      <c r="D1813" s="99" t="s">
        <v>10337</v>
      </c>
      <c r="E1813" s="100" t="s">
        <v>10338</v>
      </c>
      <c r="F1813" s="101" t="s">
        <v>28</v>
      </c>
      <c r="G1813" s="102" t="s">
        <v>10339</v>
      </c>
      <c r="H1813" s="103" t="s">
        <v>10340</v>
      </c>
      <c r="I1813" s="95" t="s">
        <v>3103</v>
      </c>
      <c r="J1813" s="104" t="s">
        <v>10341</v>
      </c>
      <c r="K1813" s="104" t="s">
        <v>10342</v>
      </c>
    </row>
    <row r="1814" spans="1:11" ht="17.5">
      <c r="A1814" s="97"/>
      <c r="B1814" s="97"/>
      <c r="C1814" s="105"/>
      <c r="D1814" s="99"/>
      <c r="E1814" s="100"/>
      <c r="F1814" s="101" t="s">
        <v>28</v>
      </c>
      <c r="G1814" s="102" t="s">
        <v>10343</v>
      </c>
      <c r="H1814" s="103" t="s">
        <v>10344</v>
      </c>
      <c r="I1814" s="95" t="s">
        <v>3103</v>
      </c>
      <c r="J1814" s="104" t="s">
        <v>10345</v>
      </c>
      <c r="K1814" s="104" t="s">
        <v>10346</v>
      </c>
    </row>
    <row r="1815" spans="1:11" ht="17.5">
      <c r="A1815" s="97"/>
      <c r="B1815" s="97"/>
      <c r="C1815" s="105"/>
      <c r="D1815" s="99" t="s">
        <v>10347</v>
      </c>
      <c r="E1815" s="100" t="s">
        <v>10348</v>
      </c>
      <c r="F1815" s="101" t="s">
        <v>28</v>
      </c>
      <c r="G1815" s="102" t="s">
        <v>10349</v>
      </c>
      <c r="H1815" s="103" t="s">
        <v>10350</v>
      </c>
      <c r="I1815" s="95" t="s">
        <v>3103</v>
      </c>
      <c r="J1815" s="104" t="s">
        <v>10351</v>
      </c>
      <c r="K1815" s="104" t="s">
        <v>10352</v>
      </c>
    </row>
    <row r="1816" spans="1:11" ht="17.5">
      <c r="A1816" s="97"/>
      <c r="B1816" s="97"/>
      <c r="C1816" s="106"/>
      <c r="D1816" s="99"/>
      <c r="E1816" s="100"/>
      <c r="F1816" s="101" t="s">
        <v>28</v>
      </c>
      <c r="G1816" s="102" t="s">
        <v>10353</v>
      </c>
      <c r="H1816" s="103" t="s">
        <v>10354</v>
      </c>
      <c r="I1816" s="95" t="s">
        <v>3103</v>
      </c>
      <c r="J1816" s="104" t="s">
        <v>10355</v>
      </c>
      <c r="K1816" s="104" t="s">
        <v>10356</v>
      </c>
    </row>
    <row r="1817" spans="1:11" ht="16" customHeight="1">
      <c r="A1817" s="97"/>
      <c r="B1817" s="97"/>
      <c r="C1817" s="98" t="s">
        <v>10357</v>
      </c>
      <c r="D1817" s="99" t="s">
        <v>10358</v>
      </c>
      <c r="E1817" s="100" t="s">
        <v>10359</v>
      </c>
      <c r="F1817" s="101" t="s">
        <v>28</v>
      </c>
      <c r="G1817" s="102" t="s">
        <v>8605</v>
      </c>
      <c r="H1817" s="103" t="s">
        <v>10360</v>
      </c>
      <c r="I1817" s="95" t="s">
        <v>3103</v>
      </c>
      <c r="J1817" s="104" t="s">
        <v>10361</v>
      </c>
      <c r="K1817" s="104" t="s">
        <v>10362</v>
      </c>
    </row>
    <row r="1818" spans="1:11" ht="17.5">
      <c r="A1818" s="97"/>
      <c r="B1818" s="97"/>
      <c r="C1818" s="105"/>
      <c r="D1818" s="99"/>
      <c r="E1818" s="100"/>
      <c r="F1818" s="101" t="s">
        <v>28</v>
      </c>
      <c r="G1818" s="102" t="s">
        <v>10363</v>
      </c>
      <c r="H1818" s="103" t="s">
        <v>10364</v>
      </c>
      <c r="I1818" s="95" t="s">
        <v>3103</v>
      </c>
      <c r="J1818" s="104" t="s">
        <v>10365</v>
      </c>
      <c r="K1818" s="104" t="s">
        <v>10366</v>
      </c>
    </row>
    <row r="1819" spans="1:11" ht="17.5">
      <c r="A1819" s="97"/>
      <c r="B1819" s="97"/>
      <c r="C1819" s="105"/>
      <c r="D1819" s="99" t="s">
        <v>10367</v>
      </c>
      <c r="E1819" s="100" t="s">
        <v>10368</v>
      </c>
      <c r="F1819" s="101" t="s">
        <v>28</v>
      </c>
      <c r="G1819" s="102" t="s">
        <v>10369</v>
      </c>
      <c r="H1819" s="103" t="s">
        <v>10370</v>
      </c>
      <c r="I1819" s="95" t="s">
        <v>3103</v>
      </c>
      <c r="J1819" s="104" t="s">
        <v>10371</v>
      </c>
      <c r="K1819" s="104" t="s">
        <v>10372</v>
      </c>
    </row>
    <row r="1820" spans="1:11" ht="17.5">
      <c r="A1820" s="97"/>
      <c r="B1820" s="97"/>
      <c r="C1820" s="105"/>
      <c r="D1820" s="99"/>
      <c r="E1820" s="100"/>
      <c r="F1820" s="101" t="s">
        <v>28</v>
      </c>
      <c r="G1820" s="102" t="s">
        <v>10373</v>
      </c>
      <c r="H1820" s="103" t="s">
        <v>10374</v>
      </c>
      <c r="I1820" s="95" t="s">
        <v>3103</v>
      </c>
      <c r="J1820" s="104" t="s">
        <v>10375</v>
      </c>
      <c r="K1820" s="104" t="s">
        <v>10376</v>
      </c>
    </row>
    <row r="1821" spans="1:11" ht="17.5">
      <c r="A1821" s="97"/>
      <c r="B1821" s="97"/>
      <c r="C1821" s="105"/>
      <c r="D1821" s="99" t="s">
        <v>10377</v>
      </c>
      <c r="E1821" s="100" t="s">
        <v>10378</v>
      </c>
      <c r="F1821" s="101" t="s">
        <v>28</v>
      </c>
      <c r="G1821" s="102" t="s">
        <v>10379</v>
      </c>
      <c r="H1821" s="103" t="s">
        <v>10380</v>
      </c>
      <c r="I1821" s="95" t="s">
        <v>3103</v>
      </c>
      <c r="J1821" s="104" t="s">
        <v>10381</v>
      </c>
      <c r="K1821" s="104" t="s">
        <v>10382</v>
      </c>
    </row>
    <row r="1822" spans="1:11" ht="16" customHeight="1">
      <c r="A1822" s="97"/>
      <c r="B1822" s="97"/>
      <c r="C1822" s="105"/>
      <c r="D1822" s="99"/>
      <c r="E1822" s="100"/>
      <c r="F1822" s="101" t="s">
        <v>28</v>
      </c>
      <c r="G1822" s="102" t="s">
        <v>10383</v>
      </c>
      <c r="H1822" s="103" t="s">
        <v>10384</v>
      </c>
      <c r="I1822" s="95" t="s">
        <v>3103</v>
      </c>
      <c r="J1822" s="104" t="s">
        <v>10385</v>
      </c>
      <c r="K1822" s="104" t="s">
        <v>10386</v>
      </c>
    </row>
    <row r="1823" spans="1:11" ht="17.5">
      <c r="A1823" s="97"/>
      <c r="B1823" s="97"/>
      <c r="C1823" s="105"/>
      <c r="D1823" s="99" t="s">
        <v>10387</v>
      </c>
      <c r="E1823" s="100" t="s">
        <v>10388</v>
      </c>
      <c r="F1823" s="101" t="s">
        <v>28</v>
      </c>
      <c r="G1823" s="102" t="s">
        <v>10389</v>
      </c>
      <c r="H1823" s="103" t="s">
        <v>10390</v>
      </c>
      <c r="I1823" s="95" t="s">
        <v>3103</v>
      </c>
      <c r="J1823" s="104" t="s">
        <v>10391</v>
      </c>
      <c r="K1823" s="104" t="s">
        <v>10392</v>
      </c>
    </row>
    <row r="1824" spans="1:11" ht="17.5">
      <c r="A1824" s="97"/>
      <c r="B1824" s="97"/>
      <c r="C1824" s="105"/>
      <c r="D1824" s="99"/>
      <c r="E1824" s="100"/>
      <c r="F1824" s="101" t="s">
        <v>28</v>
      </c>
      <c r="G1824" s="102" t="s">
        <v>10393</v>
      </c>
      <c r="H1824" s="103" t="s">
        <v>10394</v>
      </c>
      <c r="I1824" s="95" t="s">
        <v>3103</v>
      </c>
      <c r="J1824" s="104" t="s">
        <v>10395</v>
      </c>
      <c r="K1824" s="104" t="s">
        <v>10396</v>
      </c>
    </row>
    <row r="1825" spans="1:11" ht="17.5">
      <c r="A1825" s="97"/>
      <c r="B1825" s="97"/>
      <c r="C1825" s="105"/>
      <c r="D1825" s="99" t="s">
        <v>9698</v>
      </c>
      <c r="E1825" s="100" t="s">
        <v>9699</v>
      </c>
      <c r="F1825" s="101" t="s">
        <v>28</v>
      </c>
      <c r="G1825" s="102" t="s">
        <v>10397</v>
      </c>
      <c r="H1825" s="103" t="s">
        <v>10398</v>
      </c>
      <c r="I1825" s="95" t="s">
        <v>3103</v>
      </c>
      <c r="J1825" s="104" t="s">
        <v>10399</v>
      </c>
      <c r="K1825" s="104" t="s">
        <v>10400</v>
      </c>
    </row>
    <row r="1826" spans="1:11" ht="17.5">
      <c r="A1826" s="97"/>
      <c r="B1826" s="97"/>
      <c r="C1826" s="106"/>
      <c r="D1826" s="99"/>
      <c r="E1826" s="100"/>
      <c r="F1826" s="101" t="s">
        <v>28</v>
      </c>
      <c r="G1826" s="102" t="s">
        <v>10401</v>
      </c>
      <c r="H1826" s="103" t="s">
        <v>10402</v>
      </c>
      <c r="I1826" s="95" t="s">
        <v>3103</v>
      </c>
      <c r="J1826" s="104" t="s">
        <v>10403</v>
      </c>
      <c r="K1826" s="104" t="s">
        <v>10404</v>
      </c>
    </row>
    <row r="1827" spans="1:11" ht="16" customHeight="1">
      <c r="A1827" s="97"/>
      <c r="B1827" s="97" t="s">
        <v>56</v>
      </c>
      <c r="C1827" s="98" t="s">
        <v>10405</v>
      </c>
      <c r="D1827" s="99" t="s">
        <v>10406</v>
      </c>
      <c r="E1827" s="100" t="s">
        <v>10407</v>
      </c>
      <c r="F1827" s="101" t="s">
        <v>28</v>
      </c>
      <c r="G1827" s="102" t="s">
        <v>10408</v>
      </c>
      <c r="H1827" s="103" t="s">
        <v>10409</v>
      </c>
      <c r="I1827" s="95" t="s">
        <v>3103</v>
      </c>
      <c r="J1827" s="104" t="s">
        <v>10410</v>
      </c>
      <c r="K1827" s="104" t="s">
        <v>10411</v>
      </c>
    </row>
    <row r="1828" spans="1:11" ht="17.5">
      <c r="A1828" s="97"/>
      <c r="B1828" s="97"/>
      <c r="C1828" s="105"/>
      <c r="D1828" s="99"/>
      <c r="E1828" s="100"/>
      <c r="F1828" s="101" t="s">
        <v>28</v>
      </c>
      <c r="G1828" s="102" t="s">
        <v>10412</v>
      </c>
      <c r="H1828" s="103" t="s">
        <v>10413</v>
      </c>
      <c r="I1828" s="95" t="s">
        <v>3103</v>
      </c>
      <c r="J1828" s="104" t="s">
        <v>10414</v>
      </c>
      <c r="K1828" s="104" t="s">
        <v>10415</v>
      </c>
    </row>
    <row r="1829" spans="1:11" ht="17.5">
      <c r="A1829" s="97"/>
      <c r="B1829" s="97"/>
      <c r="C1829" s="105"/>
      <c r="D1829" s="99" t="s">
        <v>10416</v>
      </c>
      <c r="E1829" s="100" t="s">
        <v>10417</v>
      </c>
      <c r="F1829" s="101" t="s">
        <v>28</v>
      </c>
      <c r="G1829" s="102" t="s">
        <v>10418</v>
      </c>
      <c r="H1829" s="103" t="s">
        <v>10419</v>
      </c>
      <c r="I1829" s="95" t="s">
        <v>3103</v>
      </c>
      <c r="J1829" s="104" t="s">
        <v>10420</v>
      </c>
      <c r="K1829" s="104" t="s">
        <v>10421</v>
      </c>
    </row>
    <row r="1830" spans="1:11" ht="17.5">
      <c r="A1830" s="97"/>
      <c r="B1830" s="97"/>
      <c r="C1830" s="105"/>
      <c r="D1830" s="99"/>
      <c r="E1830" s="100"/>
      <c r="F1830" s="101" t="s">
        <v>28</v>
      </c>
      <c r="G1830" s="102" t="s">
        <v>10422</v>
      </c>
      <c r="H1830" s="103" t="s">
        <v>10423</v>
      </c>
      <c r="I1830" s="95" t="s">
        <v>3103</v>
      </c>
      <c r="J1830" s="104" t="s">
        <v>10424</v>
      </c>
      <c r="K1830" s="104" t="s">
        <v>10425</v>
      </c>
    </row>
    <row r="1831" spans="1:11" ht="17.5">
      <c r="A1831" s="97"/>
      <c r="B1831" s="97"/>
      <c r="C1831" s="105"/>
      <c r="D1831" s="99" t="s">
        <v>10426</v>
      </c>
      <c r="E1831" s="100" t="s">
        <v>10427</v>
      </c>
      <c r="F1831" s="101" t="s">
        <v>28</v>
      </c>
      <c r="G1831" s="102" t="s">
        <v>10428</v>
      </c>
      <c r="H1831" s="103" t="s">
        <v>10429</v>
      </c>
      <c r="I1831" s="95" t="s">
        <v>3103</v>
      </c>
      <c r="J1831" s="104" t="s">
        <v>10430</v>
      </c>
      <c r="K1831" s="104" t="s">
        <v>10431</v>
      </c>
    </row>
    <row r="1832" spans="1:11" ht="16" customHeight="1">
      <c r="A1832" s="97"/>
      <c r="B1832" s="97"/>
      <c r="C1832" s="105"/>
      <c r="D1832" s="99"/>
      <c r="E1832" s="100"/>
      <c r="F1832" s="101" t="s">
        <v>28</v>
      </c>
      <c r="G1832" s="102" t="s">
        <v>8909</v>
      </c>
      <c r="H1832" s="103" t="s">
        <v>10432</v>
      </c>
      <c r="I1832" s="95" t="s">
        <v>3103</v>
      </c>
      <c r="J1832" s="104" t="s">
        <v>10433</v>
      </c>
      <c r="K1832" s="104" t="s">
        <v>10434</v>
      </c>
    </row>
    <row r="1833" spans="1:11" ht="17.5">
      <c r="A1833" s="97"/>
      <c r="B1833" s="97"/>
      <c r="C1833" s="105"/>
      <c r="D1833" s="99" t="s">
        <v>10435</v>
      </c>
      <c r="E1833" s="100" t="s">
        <v>10436</v>
      </c>
      <c r="F1833" s="101" t="s">
        <v>28</v>
      </c>
      <c r="G1833" s="102" t="s">
        <v>10437</v>
      </c>
      <c r="H1833" s="103" t="s">
        <v>10438</v>
      </c>
      <c r="I1833" s="95" t="s">
        <v>3103</v>
      </c>
      <c r="J1833" s="104" t="s">
        <v>9061</v>
      </c>
      <c r="K1833" s="104" t="s">
        <v>10439</v>
      </c>
    </row>
    <row r="1834" spans="1:11" ht="17.5">
      <c r="A1834" s="97"/>
      <c r="B1834" s="97"/>
      <c r="C1834" s="105"/>
      <c r="D1834" s="99"/>
      <c r="E1834" s="100"/>
      <c r="F1834" s="101" t="s">
        <v>28</v>
      </c>
      <c r="G1834" s="102" t="s">
        <v>10440</v>
      </c>
      <c r="H1834" s="103" t="s">
        <v>10441</v>
      </c>
      <c r="I1834" s="95" t="s">
        <v>3103</v>
      </c>
      <c r="J1834" s="104" t="s">
        <v>10442</v>
      </c>
      <c r="K1834" s="104" t="s">
        <v>10443</v>
      </c>
    </row>
    <row r="1835" spans="1:11" ht="17.5">
      <c r="A1835" s="97"/>
      <c r="B1835" s="97"/>
      <c r="C1835" s="105"/>
      <c r="D1835" s="99" t="s">
        <v>10444</v>
      </c>
      <c r="E1835" s="100" t="s">
        <v>10445</v>
      </c>
      <c r="F1835" s="101" t="s">
        <v>28</v>
      </c>
      <c r="G1835" s="102" t="s">
        <v>10446</v>
      </c>
      <c r="H1835" s="103" t="s">
        <v>10447</v>
      </c>
      <c r="I1835" s="95" t="s">
        <v>3103</v>
      </c>
      <c r="J1835" s="104" t="s">
        <v>10448</v>
      </c>
      <c r="K1835" s="104" t="s">
        <v>10449</v>
      </c>
    </row>
    <row r="1836" spans="1:11" ht="17.5">
      <c r="A1836" s="97"/>
      <c r="B1836" s="97"/>
      <c r="C1836" s="106"/>
      <c r="D1836" s="99"/>
      <c r="E1836" s="100"/>
      <c r="F1836" s="101" t="s">
        <v>28</v>
      </c>
      <c r="G1836" s="102" t="s">
        <v>10450</v>
      </c>
      <c r="H1836" s="103" t="s">
        <v>10451</v>
      </c>
      <c r="I1836" s="95" t="s">
        <v>3103</v>
      </c>
      <c r="J1836" s="104" t="s">
        <v>10452</v>
      </c>
      <c r="K1836" s="104" t="s">
        <v>10453</v>
      </c>
    </row>
    <row r="1837" spans="1:11" ht="17.5">
      <c r="A1837" s="97"/>
      <c r="B1837" s="97"/>
      <c r="C1837" s="98" t="s">
        <v>10405</v>
      </c>
      <c r="D1837" s="99" t="s">
        <v>10454</v>
      </c>
      <c r="E1837" s="100" t="s">
        <v>10455</v>
      </c>
      <c r="F1837" s="101" t="s">
        <v>28</v>
      </c>
      <c r="G1837" s="102" t="s">
        <v>10456</v>
      </c>
      <c r="H1837" s="103" t="s">
        <v>10457</v>
      </c>
      <c r="I1837" s="95" t="s">
        <v>3103</v>
      </c>
      <c r="J1837" s="104" t="s">
        <v>10410</v>
      </c>
      <c r="K1837" s="104" t="s">
        <v>10458</v>
      </c>
    </row>
    <row r="1838" spans="1:11" ht="17.5">
      <c r="A1838" s="97"/>
      <c r="B1838" s="97"/>
      <c r="C1838" s="105"/>
      <c r="D1838" s="99"/>
      <c r="E1838" s="100"/>
      <c r="F1838" s="101" t="s">
        <v>28</v>
      </c>
      <c r="G1838" s="102" t="s">
        <v>10459</v>
      </c>
      <c r="H1838" s="103" t="s">
        <v>10460</v>
      </c>
      <c r="I1838" s="95" t="s">
        <v>3103</v>
      </c>
      <c r="J1838" s="104" t="s">
        <v>10461</v>
      </c>
      <c r="K1838" s="104" t="s">
        <v>10462</v>
      </c>
    </row>
    <row r="1839" spans="1:11" ht="17.5">
      <c r="A1839" s="97"/>
      <c r="B1839" s="97"/>
      <c r="C1839" s="105"/>
      <c r="D1839" s="99" t="s">
        <v>10463</v>
      </c>
      <c r="E1839" s="100" t="s">
        <v>10464</v>
      </c>
      <c r="F1839" s="101" t="s">
        <v>28</v>
      </c>
      <c r="G1839" s="102" t="s">
        <v>10465</v>
      </c>
      <c r="H1839" s="103" t="s">
        <v>10466</v>
      </c>
      <c r="I1839" s="95" t="s">
        <v>3103</v>
      </c>
      <c r="J1839" s="104" t="s">
        <v>10467</v>
      </c>
      <c r="K1839" s="104" t="s">
        <v>10468</v>
      </c>
    </row>
    <row r="1840" spans="1:11" ht="17.5">
      <c r="A1840" s="97"/>
      <c r="B1840" s="97"/>
      <c r="C1840" s="105"/>
      <c r="D1840" s="99"/>
      <c r="E1840" s="100"/>
      <c r="F1840" s="101" t="s">
        <v>28</v>
      </c>
      <c r="G1840" s="102" t="s">
        <v>10469</v>
      </c>
      <c r="H1840" s="103" t="s">
        <v>10470</v>
      </c>
      <c r="I1840" s="95" t="s">
        <v>3103</v>
      </c>
      <c r="J1840" s="104" t="s">
        <v>10471</v>
      </c>
      <c r="K1840" s="104" t="s">
        <v>10472</v>
      </c>
    </row>
    <row r="1841" spans="1:11" ht="17.5">
      <c r="A1841" s="97"/>
      <c r="B1841" s="97"/>
      <c r="C1841" s="105"/>
      <c r="D1841" s="99" t="s">
        <v>10473</v>
      </c>
      <c r="E1841" s="100" t="s">
        <v>10474</v>
      </c>
      <c r="F1841" s="101" t="s">
        <v>28</v>
      </c>
      <c r="G1841" s="102" t="s">
        <v>10475</v>
      </c>
      <c r="H1841" s="103" t="s">
        <v>10476</v>
      </c>
      <c r="I1841" s="95" t="s">
        <v>3103</v>
      </c>
      <c r="J1841" s="104" t="s">
        <v>10477</v>
      </c>
      <c r="K1841" s="104" t="s">
        <v>10478</v>
      </c>
    </row>
    <row r="1842" spans="1:11" ht="17.5">
      <c r="A1842" s="97"/>
      <c r="B1842" s="97"/>
      <c r="C1842" s="105"/>
      <c r="D1842" s="99"/>
      <c r="E1842" s="100"/>
      <c r="F1842" s="101" t="s">
        <v>28</v>
      </c>
      <c r="G1842" s="102" t="s">
        <v>10479</v>
      </c>
      <c r="H1842" s="103" t="s">
        <v>10480</v>
      </c>
      <c r="I1842" s="95" t="s">
        <v>3103</v>
      </c>
      <c r="J1842" s="104" t="s">
        <v>10481</v>
      </c>
      <c r="K1842" s="104" t="s">
        <v>10482</v>
      </c>
    </row>
    <row r="1843" spans="1:11" ht="17.5">
      <c r="A1843" s="97"/>
      <c r="B1843" s="97"/>
      <c r="C1843" s="105"/>
      <c r="D1843" s="99" t="s">
        <v>10483</v>
      </c>
      <c r="E1843" s="100" t="s">
        <v>10484</v>
      </c>
      <c r="F1843" s="101" t="s">
        <v>28</v>
      </c>
      <c r="G1843" s="102" t="s">
        <v>10485</v>
      </c>
      <c r="H1843" s="103" t="s">
        <v>10486</v>
      </c>
      <c r="I1843" s="95" t="s">
        <v>3103</v>
      </c>
      <c r="J1843" s="104" t="s">
        <v>10487</v>
      </c>
      <c r="K1843" s="104" t="s">
        <v>10488</v>
      </c>
    </row>
    <row r="1844" spans="1:11" ht="17.5">
      <c r="A1844" s="97"/>
      <c r="B1844" s="97"/>
      <c r="C1844" s="105"/>
      <c r="D1844" s="99"/>
      <c r="E1844" s="100"/>
      <c r="F1844" s="101" t="s">
        <v>28</v>
      </c>
      <c r="G1844" s="102" t="s">
        <v>10489</v>
      </c>
      <c r="H1844" s="103" t="s">
        <v>10490</v>
      </c>
      <c r="I1844" s="95" t="s">
        <v>3103</v>
      </c>
      <c r="J1844" s="104" t="s">
        <v>10491</v>
      </c>
      <c r="K1844" s="104" t="s">
        <v>10492</v>
      </c>
    </row>
    <row r="1845" spans="1:11" ht="17.5">
      <c r="A1845" s="97"/>
      <c r="B1845" s="97"/>
      <c r="C1845" s="105"/>
      <c r="D1845" s="99" t="s">
        <v>10493</v>
      </c>
      <c r="E1845" s="100" t="s">
        <v>10494</v>
      </c>
      <c r="F1845" s="101" t="s">
        <v>28</v>
      </c>
      <c r="G1845" s="102" t="s">
        <v>10495</v>
      </c>
      <c r="H1845" s="103" t="s">
        <v>10496</v>
      </c>
      <c r="I1845" s="95" t="s">
        <v>3103</v>
      </c>
      <c r="J1845" s="104" t="s">
        <v>10497</v>
      </c>
      <c r="K1845" s="104" t="s">
        <v>10498</v>
      </c>
    </row>
    <row r="1846" spans="1:11" ht="17.5">
      <c r="A1846" s="97"/>
      <c r="B1846" s="97"/>
      <c r="C1846" s="106"/>
      <c r="D1846" s="99"/>
      <c r="E1846" s="100"/>
      <c r="F1846" s="101" t="s">
        <v>28</v>
      </c>
      <c r="G1846" s="102" t="s">
        <v>10499</v>
      </c>
      <c r="H1846" s="103" t="s">
        <v>10500</v>
      </c>
      <c r="I1846" s="95" t="s">
        <v>3103</v>
      </c>
      <c r="J1846" s="104" t="s">
        <v>10501</v>
      </c>
      <c r="K1846" s="104" t="s">
        <v>10502</v>
      </c>
    </row>
    <row r="1847" spans="1:11" ht="17.5">
      <c r="A1847" s="97"/>
      <c r="B1847" s="97"/>
      <c r="C1847" s="98" t="s">
        <v>10405</v>
      </c>
      <c r="D1847" s="99" t="s">
        <v>10503</v>
      </c>
      <c r="E1847" s="100" t="s">
        <v>10504</v>
      </c>
      <c r="F1847" s="101" t="s">
        <v>28</v>
      </c>
      <c r="G1847" s="102" t="s">
        <v>9465</v>
      </c>
      <c r="H1847" s="103" t="s">
        <v>10505</v>
      </c>
      <c r="I1847" s="95" t="s">
        <v>3103</v>
      </c>
      <c r="J1847" s="104" t="s">
        <v>10506</v>
      </c>
      <c r="K1847" s="104" t="s">
        <v>10507</v>
      </c>
    </row>
    <row r="1848" spans="1:11" ht="17.5">
      <c r="A1848" s="97"/>
      <c r="B1848" s="97"/>
      <c r="C1848" s="105"/>
      <c r="D1848" s="99"/>
      <c r="E1848" s="100"/>
      <c r="F1848" s="101" t="s">
        <v>28</v>
      </c>
      <c r="G1848" s="102" t="s">
        <v>10508</v>
      </c>
      <c r="H1848" s="103" t="s">
        <v>10509</v>
      </c>
      <c r="I1848" s="95" t="s">
        <v>3103</v>
      </c>
      <c r="J1848" s="104" t="s">
        <v>10510</v>
      </c>
      <c r="K1848" s="104" t="s">
        <v>10511</v>
      </c>
    </row>
    <row r="1849" spans="1:11" ht="17.5">
      <c r="A1849" s="97"/>
      <c r="B1849" s="97"/>
      <c r="C1849" s="105"/>
      <c r="D1849" s="99" t="s">
        <v>10512</v>
      </c>
      <c r="E1849" s="100" t="s">
        <v>10513</v>
      </c>
      <c r="F1849" s="101" t="s">
        <v>28</v>
      </c>
      <c r="G1849" s="102" t="s">
        <v>10514</v>
      </c>
      <c r="H1849" s="103" t="s">
        <v>10515</v>
      </c>
      <c r="I1849" s="95" t="s">
        <v>3103</v>
      </c>
      <c r="J1849" s="104" t="s">
        <v>10516</v>
      </c>
      <c r="K1849" s="104" t="s">
        <v>10517</v>
      </c>
    </row>
    <row r="1850" spans="1:11" ht="17.5">
      <c r="A1850" s="97"/>
      <c r="B1850" s="97"/>
      <c r="C1850" s="105"/>
      <c r="D1850" s="99"/>
      <c r="E1850" s="100"/>
      <c r="F1850" s="101" t="s">
        <v>28</v>
      </c>
      <c r="G1850" s="102" t="s">
        <v>10518</v>
      </c>
      <c r="H1850" s="103" t="s">
        <v>10519</v>
      </c>
      <c r="I1850" s="95" t="s">
        <v>3103</v>
      </c>
      <c r="J1850" s="104" t="s">
        <v>10520</v>
      </c>
      <c r="K1850" s="104" t="s">
        <v>10521</v>
      </c>
    </row>
    <row r="1851" spans="1:11" ht="17.5">
      <c r="A1851" s="97"/>
      <c r="B1851" s="97"/>
      <c r="C1851" s="105"/>
      <c r="D1851" s="99" t="s">
        <v>10522</v>
      </c>
      <c r="E1851" s="100" t="s">
        <v>10523</v>
      </c>
      <c r="F1851" s="101" t="s">
        <v>28</v>
      </c>
      <c r="G1851" s="102" t="s">
        <v>10524</v>
      </c>
      <c r="H1851" s="103" t="s">
        <v>10525</v>
      </c>
      <c r="I1851" s="95" t="s">
        <v>3103</v>
      </c>
      <c r="J1851" s="104" t="s">
        <v>10526</v>
      </c>
      <c r="K1851" s="104" t="s">
        <v>10527</v>
      </c>
    </row>
    <row r="1852" spans="1:11" ht="17.5">
      <c r="A1852" s="97"/>
      <c r="B1852" s="97"/>
      <c r="C1852" s="105"/>
      <c r="D1852" s="99"/>
      <c r="E1852" s="100"/>
      <c r="F1852" s="101" t="s">
        <v>28</v>
      </c>
      <c r="G1852" s="102" t="s">
        <v>10528</v>
      </c>
      <c r="H1852" s="103" t="s">
        <v>10529</v>
      </c>
      <c r="I1852" s="95" t="s">
        <v>3103</v>
      </c>
      <c r="J1852" s="104" t="s">
        <v>10530</v>
      </c>
      <c r="K1852" s="104" t="s">
        <v>10531</v>
      </c>
    </row>
    <row r="1853" spans="1:11" ht="17.5">
      <c r="A1853" s="97"/>
      <c r="B1853" s="97"/>
      <c r="C1853" s="105"/>
      <c r="D1853" s="99" t="s">
        <v>10532</v>
      </c>
      <c r="E1853" s="100" t="s">
        <v>10533</v>
      </c>
      <c r="F1853" s="101" t="s">
        <v>28</v>
      </c>
      <c r="G1853" s="102" t="s">
        <v>10534</v>
      </c>
      <c r="H1853" s="103" t="s">
        <v>10535</v>
      </c>
      <c r="I1853" s="95" t="s">
        <v>3103</v>
      </c>
      <c r="J1853" s="104" t="s">
        <v>10536</v>
      </c>
      <c r="K1853" s="104" t="s">
        <v>10537</v>
      </c>
    </row>
    <row r="1854" spans="1:11" ht="17.5">
      <c r="A1854" s="97"/>
      <c r="B1854" s="97"/>
      <c r="C1854" s="105"/>
      <c r="D1854" s="99"/>
      <c r="E1854" s="100"/>
      <c r="F1854" s="101" t="s">
        <v>28</v>
      </c>
      <c r="G1854" s="102" t="s">
        <v>10538</v>
      </c>
      <c r="H1854" s="103" t="s">
        <v>10539</v>
      </c>
      <c r="I1854" s="95" t="s">
        <v>3103</v>
      </c>
      <c r="J1854" s="104" t="s">
        <v>10540</v>
      </c>
      <c r="K1854" s="104" t="s">
        <v>10541</v>
      </c>
    </row>
    <row r="1855" spans="1:11" ht="17.5">
      <c r="A1855" s="97"/>
      <c r="B1855" s="97"/>
      <c r="C1855" s="105"/>
      <c r="D1855" s="99" t="s">
        <v>10542</v>
      </c>
      <c r="E1855" s="100" t="s">
        <v>10543</v>
      </c>
      <c r="F1855" s="101" t="s">
        <v>28</v>
      </c>
      <c r="G1855" s="102" t="s">
        <v>10544</v>
      </c>
      <c r="H1855" s="103" t="s">
        <v>10545</v>
      </c>
      <c r="I1855" s="95" t="s">
        <v>3103</v>
      </c>
      <c r="J1855" s="104" t="s">
        <v>10546</v>
      </c>
      <c r="K1855" s="104" t="s">
        <v>10547</v>
      </c>
    </row>
    <row r="1856" spans="1:11" ht="17.5">
      <c r="A1856" s="97"/>
      <c r="B1856" s="97"/>
      <c r="C1856" s="106"/>
      <c r="D1856" s="99"/>
      <c r="E1856" s="100"/>
      <c r="F1856" s="101" t="s">
        <v>28</v>
      </c>
      <c r="G1856" s="102" t="s">
        <v>10548</v>
      </c>
      <c r="H1856" s="103" t="s">
        <v>10549</v>
      </c>
      <c r="I1856" s="95" t="s">
        <v>3103</v>
      </c>
      <c r="J1856" s="104" t="s">
        <v>9797</v>
      </c>
      <c r="K1856" s="104" t="s">
        <v>10550</v>
      </c>
    </row>
    <row r="1857" spans="1:11" ht="17.5">
      <c r="A1857" s="97"/>
      <c r="B1857" s="97"/>
      <c r="C1857" s="98" t="s">
        <v>10551</v>
      </c>
      <c r="D1857" s="99" t="s">
        <v>10552</v>
      </c>
      <c r="E1857" s="100" t="s">
        <v>10553</v>
      </c>
      <c r="F1857" s="101" t="s">
        <v>28</v>
      </c>
      <c r="G1857" s="102" t="s">
        <v>10554</v>
      </c>
      <c r="H1857" s="103" t="s">
        <v>10555</v>
      </c>
      <c r="I1857" s="95" t="s">
        <v>3103</v>
      </c>
      <c r="J1857" s="104" t="s">
        <v>10556</v>
      </c>
      <c r="K1857" s="104" t="s">
        <v>10557</v>
      </c>
    </row>
    <row r="1858" spans="1:11" ht="17.5">
      <c r="A1858" s="97"/>
      <c r="B1858" s="97"/>
      <c r="C1858" s="105"/>
      <c r="D1858" s="99"/>
      <c r="E1858" s="100"/>
      <c r="F1858" s="101" t="s">
        <v>28</v>
      </c>
      <c r="G1858" s="102" t="s">
        <v>10558</v>
      </c>
      <c r="H1858" s="103" t="s">
        <v>10559</v>
      </c>
      <c r="I1858" s="95" t="s">
        <v>3103</v>
      </c>
      <c r="J1858" s="104" t="s">
        <v>10560</v>
      </c>
      <c r="K1858" s="104" t="s">
        <v>10561</v>
      </c>
    </row>
    <row r="1859" spans="1:11" ht="17.5">
      <c r="A1859" s="97"/>
      <c r="B1859" s="97"/>
      <c r="C1859" s="105"/>
      <c r="D1859" s="99" t="s">
        <v>10562</v>
      </c>
      <c r="E1859" s="100" t="s">
        <v>10563</v>
      </c>
      <c r="F1859" s="101" t="s">
        <v>28</v>
      </c>
      <c r="G1859" s="102" t="s">
        <v>10564</v>
      </c>
      <c r="H1859" s="103" t="s">
        <v>10565</v>
      </c>
      <c r="I1859" s="95" t="s">
        <v>3103</v>
      </c>
      <c r="J1859" s="104" t="s">
        <v>10566</v>
      </c>
      <c r="K1859" s="104" t="s">
        <v>10567</v>
      </c>
    </row>
    <row r="1860" spans="1:11" ht="17.5">
      <c r="A1860" s="97"/>
      <c r="B1860" s="97"/>
      <c r="C1860" s="105"/>
      <c r="D1860" s="99"/>
      <c r="E1860" s="100"/>
      <c r="F1860" s="101" t="s">
        <v>28</v>
      </c>
      <c r="G1860" s="102" t="s">
        <v>10568</v>
      </c>
      <c r="H1860" s="103" t="s">
        <v>10569</v>
      </c>
      <c r="I1860" s="95" t="s">
        <v>3103</v>
      </c>
      <c r="J1860" s="104" t="s">
        <v>10570</v>
      </c>
      <c r="K1860" s="104" t="s">
        <v>10571</v>
      </c>
    </row>
    <row r="1861" spans="1:11" ht="17.5">
      <c r="A1861" s="97"/>
      <c r="B1861" s="97"/>
      <c r="C1861" s="105"/>
      <c r="D1861" s="99" t="s">
        <v>10572</v>
      </c>
      <c r="E1861" s="100" t="s">
        <v>10573</v>
      </c>
      <c r="F1861" s="101" t="s">
        <v>28</v>
      </c>
      <c r="G1861" s="102" t="s">
        <v>10574</v>
      </c>
      <c r="H1861" s="103" t="s">
        <v>10575</v>
      </c>
      <c r="I1861" s="95" t="s">
        <v>3103</v>
      </c>
      <c r="J1861" s="104" t="s">
        <v>10576</v>
      </c>
      <c r="K1861" s="104" t="s">
        <v>10577</v>
      </c>
    </row>
    <row r="1862" spans="1:11" ht="17.5">
      <c r="A1862" s="97"/>
      <c r="B1862" s="97"/>
      <c r="C1862" s="105"/>
      <c r="D1862" s="99"/>
      <c r="E1862" s="100"/>
      <c r="F1862" s="101" t="s">
        <v>28</v>
      </c>
      <c r="G1862" s="102" t="s">
        <v>10578</v>
      </c>
      <c r="H1862" s="103" t="s">
        <v>10579</v>
      </c>
      <c r="I1862" s="95" t="s">
        <v>3103</v>
      </c>
      <c r="J1862" s="104" t="s">
        <v>10580</v>
      </c>
      <c r="K1862" s="104" t="s">
        <v>10581</v>
      </c>
    </row>
    <row r="1863" spans="1:11" ht="17.5">
      <c r="A1863" s="97"/>
      <c r="B1863" s="97"/>
      <c r="C1863" s="105"/>
      <c r="D1863" s="99" t="s">
        <v>10582</v>
      </c>
      <c r="E1863" s="100" t="s">
        <v>10583</v>
      </c>
      <c r="F1863" s="101" t="s">
        <v>28</v>
      </c>
      <c r="G1863" s="102" t="s">
        <v>10584</v>
      </c>
      <c r="H1863" s="103" t="s">
        <v>10585</v>
      </c>
      <c r="I1863" s="95" t="s">
        <v>3103</v>
      </c>
      <c r="J1863" s="104" t="s">
        <v>10586</v>
      </c>
      <c r="K1863" s="104" t="s">
        <v>10587</v>
      </c>
    </row>
    <row r="1864" spans="1:11" ht="17.5">
      <c r="A1864" s="97"/>
      <c r="B1864" s="97"/>
      <c r="C1864" s="105"/>
      <c r="D1864" s="99"/>
      <c r="E1864" s="100"/>
      <c r="F1864" s="101" t="s">
        <v>28</v>
      </c>
      <c r="G1864" s="102" t="s">
        <v>10588</v>
      </c>
      <c r="H1864" s="103" t="s">
        <v>10589</v>
      </c>
      <c r="I1864" s="95" t="s">
        <v>3103</v>
      </c>
      <c r="J1864" s="104" t="s">
        <v>10590</v>
      </c>
      <c r="K1864" s="104" t="s">
        <v>10591</v>
      </c>
    </row>
    <row r="1865" spans="1:11" ht="17.5">
      <c r="A1865" s="97"/>
      <c r="B1865" s="97"/>
      <c r="C1865" s="105"/>
      <c r="D1865" s="99" t="s">
        <v>10250</v>
      </c>
      <c r="E1865" s="100" t="s">
        <v>10251</v>
      </c>
      <c r="F1865" s="101" t="s">
        <v>28</v>
      </c>
      <c r="G1865" s="102" t="s">
        <v>10592</v>
      </c>
      <c r="H1865" s="103" t="s">
        <v>10593</v>
      </c>
      <c r="I1865" s="95" t="s">
        <v>3103</v>
      </c>
      <c r="J1865" s="104" t="s">
        <v>10594</v>
      </c>
      <c r="K1865" s="104" t="s">
        <v>10595</v>
      </c>
    </row>
    <row r="1866" spans="1:11" ht="17.5">
      <c r="A1866" s="97"/>
      <c r="B1866" s="97"/>
      <c r="C1866" s="106"/>
      <c r="D1866" s="99"/>
      <c r="E1866" s="100"/>
      <c r="F1866" s="101" t="s">
        <v>28</v>
      </c>
      <c r="G1866" s="102" t="s">
        <v>10596</v>
      </c>
      <c r="H1866" s="103" t="s">
        <v>10597</v>
      </c>
      <c r="I1866" s="95" t="s">
        <v>3103</v>
      </c>
      <c r="J1866" s="104" t="s">
        <v>8647</v>
      </c>
      <c r="K1866" s="104" t="s">
        <v>10598</v>
      </c>
    </row>
    <row r="1867" spans="1:11" ht="17.5">
      <c r="A1867" s="97"/>
      <c r="B1867" s="97"/>
      <c r="C1867" s="98" t="s">
        <v>10599</v>
      </c>
      <c r="D1867" s="99" t="s">
        <v>10600</v>
      </c>
      <c r="E1867" s="100" t="s">
        <v>10601</v>
      </c>
      <c r="F1867" s="101" t="s">
        <v>28</v>
      </c>
      <c r="G1867" s="102" t="s">
        <v>10602</v>
      </c>
      <c r="H1867" s="103" t="s">
        <v>10603</v>
      </c>
      <c r="I1867" s="95" t="s">
        <v>3103</v>
      </c>
      <c r="J1867" s="104" t="s">
        <v>10604</v>
      </c>
      <c r="K1867" s="104" t="s">
        <v>10605</v>
      </c>
    </row>
    <row r="1868" spans="1:11" ht="17.5">
      <c r="A1868" s="97"/>
      <c r="B1868" s="97"/>
      <c r="C1868" s="105"/>
      <c r="D1868" s="99"/>
      <c r="E1868" s="100"/>
      <c r="F1868" s="101" t="s">
        <v>28</v>
      </c>
      <c r="G1868" s="102" t="s">
        <v>10606</v>
      </c>
      <c r="H1868" s="103" t="s">
        <v>10607</v>
      </c>
      <c r="I1868" s="95" t="s">
        <v>3103</v>
      </c>
      <c r="J1868" s="104" t="s">
        <v>10234</v>
      </c>
      <c r="K1868" s="104" t="s">
        <v>10608</v>
      </c>
    </row>
    <row r="1869" spans="1:11" ht="17.5">
      <c r="A1869" s="97"/>
      <c r="B1869" s="97"/>
      <c r="C1869" s="105"/>
      <c r="D1869" s="99" t="s">
        <v>10609</v>
      </c>
      <c r="E1869" s="100" t="s">
        <v>10610</v>
      </c>
      <c r="F1869" s="101" t="s">
        <v>28</v>
      </c>
      <c r="G1869" s="102" t="s">
        <v>10611</v>
      </c>
      <c r="H1869" s="103" t="s">
        <v>10612</v>
      </c>
      <c r="I1869" s="95" t="s">
        <v>3103</v>
      </c>
      <c r="J1869" s="104" t="s">
        <v>10613</v>
      </c>
      <c r="K1869" s="104" t="s">
        <v>10614</v>
      </c>
    </row>
    <row r="1870" spans="1:11" ht="17.5">
      <c r="A1870" s="97"/>
      <c r="B1870" s="97"/>
      <c r="C1870" s="105"/>
      <c r="D1870" s="99"/>
      <c r="E1870" s="100"/>
      <c r="F1870" s="101" t="s">
        <v>28</v>
      </c>
      <c r="G1870" s="102" t="s">
        <v>10615</v>
      </c>
      <c r="H1870" s="103" t="s">
        <v>10616</v>
      </c>
      <c r="I1870" s="95" t="s">
        <v>3103</v>
      </c>
      <c r="J1870" s="104" t="s">
        <v>10617</v>
      </c>
      <c r="K1870" s="104" t="s">
        <v>10618</v>
      </c>
    </row>
    <row r="1871" spans="1:11" ht="17.5">
      <c r="A1871" s="97"/>
      <c r="B1871" s="97"/>
      <c r="C1871" s="105"/>
      <c r="D1871" s="99" t="s">
        <v>10619</v>
      </c>
      <c r="E1871" s="100" t="s">
        <v>10620</v>
      </c>
      <c r="F1871" s="101" t="s">
        <v>28</v>
      </c>
      <c r="G1871" s="102" t="s">
        <v>10621</v>
      </c>
      <c r="H1871" s="103" t="s">
        <v>10622</v>
      </c>
      <c r="I1871" s="95" t="s">
        <v>3103</v>
      </c>
      <c r="J1871" s="104" t="s">
        <v>10622</v>
      </c>
      <c r="K1871" s="104" t="s">
        <v>10623</v>
      </c>
    </row>
    <row r="1872" spans="1:11" ht="17.5">
      <c r="A1872" s="97"/>
      <c r="B1872" s="97"/>
      <c r="C1872" s="105"/>
      <c r="D1872" s="99"/>
      <c r="E1872" s="100"/>
      <c r="F1872" s="101" t="s">
        <v>28</v>
      </c>
      <c r="G1872" s="102" t="s">
        <v>10624</v>
      </c>
      <c r="H1872" s="103" t="s">
        <v>10625</v>
      </c>
      <c r="I1872" s="95" t="s">
        <v>3103</v>
      </c>
      <c r="J1872" s="104" t="s">
        <v>10626</v>
      </c>
      <c r="K1872" s="104" t="s">
        <v>10627</v>
      </c>
    </row>
    <row r="1873" spans="1:11" ht="17.5">
      <c r="A1873" s="97"/>
      <c r="B1873" s="97"/>
      <c r="C1873" s="105"/>
      <c r="D1873" s="99" t="s">
        <v>10628</v>
      </c>
      <c r="E1873" s="100" t="s">
        <v>10629</v>
      </c>
      <c r="F1873" s="101" t="s">
        <v>28</v>
      </c>
      <c r="G1873" s="102" t="s">
        <v>10630</v>
      </c>
      <c r="H1873" s="103" t="s">
        <v>3158</v>
      </c>
      <c r="I1873" s="95" t="s">
        <v>3103</v>
      </c>
      <c r="J1873" s="104" t="s">
        <v>10631</v>
      </c>
      <c r="K1873" s="104" t="s">
        <v>10632</v>
      </c>
    </row>
    <row r="1874" spans="1:11" ht="17.5">
      <c r="A1874" s="97"/>
      <c r="B1874" s="97"/>
      <c r="C1874" s="105"/>
      <c r="D1874" s="99"/>
      <c r="E1874" s="100"/>
      <c r="F1874" s="101" t="s">
        <v>28</v>
      </c>
      <c r="G1874" s="102" t="s">
        <v>10633</v>
      </c>
      <c r="H1874" s="103" t="s">
        <v>10634</v>
      </c>
      <c r="I1874" s="95" t="s">
        <v>3103</v>
      </c>
      <c r="J1874" s="104" t="s">
        <v>10635</v>
      </c>
      <c r="K1874" s="104" t="s">
        <v>10636</v>
      </c>
    </row>
    <row r="1875" spans="1:11" ht="17.5">
      <c r="A1875" s="97"/>
      <c r="B1875" s="97"/>
      <c r="C1875" s="105"/>
      <c r="D1875" s="99" t="s">
        <v>10637</v>
      </c>
      <c r="E1875" s="100" t="s">
        <v>10638</v>
      </c>
      <c r="F1875" s="101" t="s">
        <v>28</v>
      </c>
      <c r="G1875" s="102" t="s">
        <v>10639</v>
      </c>
      <c r="H1875" s="103" t="s">
        <v>10640</v>
      </c>
      <c r="I1875" s="95" t="s">
        <v>3103</v>
      </c>
      <c r="J1875" s="104" t="s">
        <v>10641</v>
      </c>
      <c r="K1875" s="104" t="s">
        <v>10642</v>
      </c>
    </row>
    <row r="1876" spans="1:11" ht="17.5">
      <c r="A1876" s="97"/>
      <c r="B1876" s="97"/>
      <c r="C1876" s="106"/>
      <c r="D1876" s="99"/>
      <c r="E1876" s="100"/>
      <c r="F1876" s="101" t="s">
        <v>28</v>
      </c>
      <c r="G1876" s="102" t="s">
        <v>10643</v>
      </c>
      <c r="H1876" s="103" t="s">
        <v>10644</v>
      </c>
      <c r="I1876" s="95" t="s">
        <v>3103</v>
      </c>
      <c r="J1876" s="104" t="s">
        <v>10645</v>
      </c>
      <c r="K1876" s="104" t="s">
        <v>10646</v>
      </c>
    </row>
    <row r="1877" spans="1:11" ht="17.5">
      <c r="A1877" s="97"/>
      <c r="B1877" s="97"/>
      <c r="C1877" s="98" t="s">
        <v>10647</v>
      </c>
      <c r="D1877" s="99" t="s">
        <v>10454</v>
      </c>
      <c r="E1877" s="100" t="s">
        <v>10648</v>
      </c>
      <c r="F1877" s="101" t="s">
        <v>28</v>
      </c>
      <c r="G1877" s="102" t="s">
        <v>10649</v>
      </c>
      <c r="H1877" s="103" t="s">
        <v>10650</v>
      </c>
      <c r="I1877" s="95" t="s">
        <v>3103</v>
      </c>
      <c r="J1877" s="104" t="s">
        <v>10651</v>
      </c>
      <c r="K1877" s="104" t="s">
        <v>10652</v>
      </c>
    </row>
    <row r="1878" spans="1:11" ht="17.5">
      <c r="A1878" s="97"/>
      <c r="B1878" s="97"/>
      <c r="C1878" s="105"/>
      <c r="D1878" s="99"/>
      <c r="E1878" s="100"/>
      <c r="F1878" s="101" t="s">
        <v>28</v>
      </c>
      <c r="G1878" s="102" t="s">
        <v>10653</v>
      </c>
      <c r="H1878" s="103" t="s">
        <v>10654</v>
      </c>
      <c r="I1878" s="95" t="s">
        <v>3103</v>
      </c>
      <c r="J1878" s="104" t="s">
        <v>10655</v>
      </c>
      <c r="K1878" s="104" t="s">
        <v>10656</v>
      </c>
    </row>
    <row r="1879" spans="1:11" ht="17.5">
      <c r="A1879" s="97"/>
      <c r="B1879" s="97"/>
      <c r="C1879" s="105"/>
      <c r="D1879" s="99" t="s">
        <v>10463</v>
      </c>
      <c r="E1879" s="100" t="s">
        <v>10657</v>
      </c>
      <c r="F1879" s="101" t="s">
        <v>28</v>
      </c>
      <c r="G1879" s="102" t="s">
        <v>10658</v>
      </c>
      <c r="H1879" s="103" t="s">
        <v>10659</v>
      </c>
      <c r="I1879" s="95" t="s">
        <v>3103</v>
      </c>
      <c r="J1879" s="104" t="s">
        <v>10660</v>
      </c>
      <c r="K1879" s="104" t="s">
        <v>10661</v>
      </c>
    </row>
    <row r="1880" spans="1:11" ht="17.5">
      <c r="A1880" s="97"/>
      <c r="B1880" s="97"/>
      <c r="C1880" s="105"/>
      <c r="D1880" s="99"/>
      <c r="E1880" s="100"/>
      <c r="F1880" s="101" t="s">
        <v>28</v>
      </c>
      <c r="G1880" s="102" t="s">
        <v>10662</v>
      </c>
      <c r="H1880" s="103" t="s">
        <v>10663</v>
      </c>
      <c r="I1880" s="95" t="s">
        <v>3103</v>
      </c>
      <c r="J1880" s="104" t="s">
        <v>10664</v>
      </c>
      <c r="K1880" s="104" t="s">
        <v>10665</v>
      </c>
    </row>
    <row r="1881" spans="1:11" ht="17.5">
      <c r="A1881" s="97"/>
      <c r="B1881" s="97"/>
      <c r="C1881" s="105"/>
      <c r="D1881" s="99" t="s">
        <v>10473</v>
      </c>
      <c r="E1881" s="100" t="s">
        <v>10666</v>
      </c>
      <c r="F1881" s="101" t="s">
        <v>28</v>
      </c>
      <c r="G1881" s="102" t="s">
        <v>10667</v>
      </c>
      <c r="H1881" s="103" t="s">
        <v>3145</v>
      </c>
      <c r="I1881" s="95" t="s">
        <v>3103</v>
      </c>
      <c r="J1881" s="104" t="s">
        <v>10668</v>
      </c>
      <c r="K1881" s="104" t="s">
        <v>10669</v>
      </c>
    </row>
    <row r="1882" spans="1:11" ht="17.5">
      <c r="A1882" s="97"/>
      <c r="B1882" s="97"/>
      <c r="C1882" s="105"/>
      <c r="D1882" s="99"/>
      <c r="E1882" s="100"/>
      <c r="F1882" s="101" t="s">
        <v>28</v>
      </c>
      <c r="G1882" s="102" t="s">
        <v>10670</v>
      </c>
      <c r="H1882" s="103" t="s">
        <v>10671</v>
      </c>
      <c r="I1882" s="95" t="s">
        <v>3103</v>
      </c>
      <c r="J1882" s="104" t="s">
        <v>9996</v>
      </c>
      <c r="K1882" s="104" t="s">
        <v>10672</v>
      </c>
    </row>
    <row r="1883" spans="1:11" ht="17.5">
      <c r="A1883" s="97"/>
      <c r="B1883" s="97"/>
      <c r="C1883" s="105"/>
      <c r="D1883" s="99" t="s">
        <v>10483</v>
      </c>
      <c r="E1883" s="100" t="s">
        <v>10673</v>
      </c>
      <c r="F1883" s="101" t="s">
        <v>28</v>
      </c>
      <c r="G1883" s="102" t="s">
        <v>10674</v>
      </c>
      <c r="H1883" s="103" t="s">
        <v>10675</v>
      </c>
      <c r="I1883" s="95" t="s">
        <v>3103</v>
      </c>
      <c r="J1883" s="104" t="s">
        <v>10676</v>
      </c>
      <c r="K1883" s="104" t="s">
        <v>10677</v>
      </c>
    </row>
    <row r="1884" spans="1:11" ht="17.5">
      <c r="A1884" s="97"/>
      <c r="B1884" s="97"/>
      <c r="C1884" s="105"/>
      <c r="D1884" s="99"/>
      <c r="E1884" s="100"/>
      <c r="F1884" s="101" t="s">
        <v>28</v>
      </c>
      <c r="G1884" s="102" t="s">
        <v>10678</v>
      </c>
      <c r="H1884" s="103" t="s">
        <v>10679</v>
      </c>
      <c r="I1884" s="95" t="s">
        <v>3103</v>
      </c>
      <c r="J1884" s="104" t="s">
        <v>10680</v>
      </c>
      <c r="K1884" s="104" t="s">
        <v>10681</v>
      </c>
    </row>
    <row r="1885" spans="1:11" ht="17.5">
      <c r="A1885" s="97"/>
      <c r="B1885" s="97"/>
      <c r="C1885" s="105"/>
      <c r="D1885" s="99" t="s">
        <v>10493</v>
      </c>
      <c r="E1885" s="100" t="s">
        <v>10682</v>
      </c>
      <c r="F1885" s="101" t="s">
        <v>28</v>
      </c>
      <c r="G1885" s="102" t="s">
        <v>10683</v>
      </c>
      <c r="H1885" s="103" t="s">
        <v>10684</v>
      </c>
      <c r="I1885" s="95" t="s">
        <v>3103</v>
      </c>
      <c r="J1885" s="104" t="s">
        <v>10685</v>
      </c>
      <c r="K1885" s="104" t="s">
        <v>10686</v>
      </c>
    </row>
    <row r="1886" spans="1:11" ht="17.5">
      <c r="A1886" s="97"/>
      <c r="B1886" s="97"/>
      <c r="C1886" s="106"/>
      <c r="D1886" s="99"/>
      <c r="E1886" s="100"/>
      <c r="F1886" s="101" t="s">
        <v>28</v>
      </c>
      <c r="G1886" s="102" t="s">
        <v>10687</v>
      </c>
      <c r="H1886" s="103" t="s">
        <v>10688</v>
      </c>
      <c r="I1886" s="95" t="s">
        <v>3103</v>
      </c>
      <c r="J1886" s="104" t="s">
        <v>10689</v>
      </c>
      <c r="K1886" s="104" t="s">
        <v>10690</v>
      </c>
    </row>
    <row r="1887" spans="1:11" ht="17.5">
      <c r="A1887" s="97"/>
      <c r="B1887" s="97"/>
      <c r="C1887" s="98" t="s">
        <v>10691</v>
      </c>
      <c r="D1887" s="99" t="s">
        <v>10692</v>
      </c>
      <c r="E1887" s="100" t="s">
        <v>10693</v>
      </c>
      <c r="F1887" s="101" t="s">
        <v>28</v>
      </c>
      <c r="G1887" s="102" t="s">
        <v>10694</v>
      </c>
      <c r="H1887" s="103" t="s">
        <v>10695</v>
      </c>
      <c r="I1887" s="95" t="s">
        <v>3103</v>
      </c>
      <c r="J1887" s="104" t="s">
        <v>10696</v>
      </c>
      <c r="K1887" s="104" t="s">
        <v>10697</v>
      </c>
    </row>
    <row r="1888" spans="1:11" ht="17.5">
      <c r="A1888" s="97"/>
      <c r="B1888" s="97"/>
      <c r="C1888" s="105"/>
      <c r="D1888" s="99"/>
      <c r="E1888" s="100"/>
      <c r="F1888" s="101" t="s">
        <v>28</v>
      </c>
      <c r="G1888" s="102" t="s">
        <v>10698</v>
      </c>
      <c r="H1888" s="103" t="s">
        <v>10699</v>
      </c>
      <c r="I1888" s="95" t="s">
        <v>3103</v>
      </c>
      <c r="J1888" s="104" t="s">
        <v>10700</v>
      </c>
      <c r="K1888" s="104" t="s">
        <v>10701</v>
      </c>
    </row>
    <row r="1889" spans="1:11" ht="17.5">
      <c r="A1889" s="97"/>
      <c r="B1889" s="97"/>
      <c r="C1889" s="105"/>
      <c r="D1889" s="99" t="s">
        <v>10702</v>
      </c>
      <c r="E1889" s="100" t="s">
        <v>10703</v>
      </c>
      <c r="F1889" s="101" t="s">
        <v>28</v>
      </c>
      <c r="G1889" s="102" t="s">
        <v>10704</v>
      </c>
      <c r="H1889" s="103" t="s">
        <v>10705</v>
      </c>
      <c r="I1889" s="95" t="s">
        <v>3103</v>
      </c>
      <c r="J1889" s="104" t="s">
        <v>10706</v>
      </c>
      <c r="K1889" s="104" t="s">
        <v>10707</v>
      </c>
    </row>
    <row r="1890" spans="1:11" ht="17.5">
      <c r="A1890" s="97"/>
      <c r="B1890" s="97"/>
      <c r="C1890" s="105"/>
      <c r="D1890" s="99"/>
      <c r="E1890" s="100"/>
      <c r="F1890" s="101" t="s">
        <v>28</v>
      </c>
      <c r="G1890" s="102" t="s">
        <v>10708</v>
      </c>
      <c r="H1890" s="103" t="s">
        <v>10709</v>
      </c>
      <c r="I1890" s="95" t="s">
        <v>3103</v>
      </c>
      <c r="J1890" s="104" t="s">
        <v>10710</v>
      </c>
      <c r="K1890" s="104" t="s">
        <v>10711</v>
      </c>
    </row>
    <row r="1891" spans="1:11" ht="17.5">
      <c r="A1891" s="97"/>
      <c r="B1891" s="97"/>
      <c r="C1891" s="105"/>
      <c r="D1891" s="99" t="s">
        <v>10712</v>
      </c>
      <c r="E1891" s="100" t="s">
        <v>10713</v>
      </c>
      <c r="F1891" s="101" t="s">
        <v>28</v>
      </c>
      <c r="G1891" s="102" t="s">
        <v>10714</v>
      </c>
      <c r="H1891" s="103" t="s">
        <v>10715</v>
      </c>
      <c r="I1891" s="95" t="s">
        <v>3103</v>
      </c>
      <c r="J1891" s="104" t="s">
        <v>10716</v>
      </c>
      <c r="K1891" s="104" t="s">
        <v>10717</v>
      </c>
    </row>
    <row r="1892" spans="1:11" ht="17.5">
      <c r="A1892" s="97"/>
      <c r="B1892" s="97"/>
      <c r="C1892" s="105"/>
      <c r="D1892" s="99"/>
      <c r="E1892" s="100"/>
      <c r="F1892" s="101" t="s">
        <v>28</v>
      </c>
      <c r="G1892" s="102" t="s">
        <v>10718</v>
      </c>
      <c r="H1892" s="103" t="s">
        <v>10719</v>
      </c>
      <c r="I1892" s="95" t="s">
        <v>3103</v>
      </c>
      <c r="J1892" s="104" t="s">
        <v>10720</v>
      </c>
      <c r="K1892" s="104" t="s">
        <v>10721</v>
      </c>
    </row>
    <row r="1893" spans="1:11" ht="17.5">
      <c r="A1893" s="97"/>
      <c r="B1893" s="97"/>
      <c r="C1893" s="105"/>
      <c r="D1893" s="99" t="s">
        <v>10722</v>
      </c>
      <c r="E1893" s="100" t="s">
        <v>10723</v>
      </c>
      <c r="F1893" s="101" t="s">
        <v>28</v>
      </c>
      <c r="G1893" s="102" t="s">
        <v>10724</v>
      </c>
      <c r="H1893" s="103" t="s">
        <v>10725</v>
      </c>
      <c r="I1893" s="95" t="s">
        <v>3103</v>
      </c>
      <c r="J1893" s="104" t="s">
        <v>10726</v>
      </c>
      <c r="K1893" s="104" t="s">
        <v>10727</v>
      </c>
    </row>
    <row r="1894" spans="1:11" ht="17.5">
      <c r="A1894" s="97"/>
      <c r="B1894" s="97"/>
      <c r="C1894" s="105"/>
      <c r="D1894" s="99"/>
      <c r="E1894" s="100"/>
      <c r="F1894" s="101" t="s">
        <v>28</v>
      </c>
      <c r="G1894" s="102" t="s">
        <v>10728</v>
      </c>
      <c r="H1894" s="103" t="s">
        <v>10729</v>
      </c>
      <c r="I1894" s="95" t="s">
        <v>3103</v>
      </c>
      <c r="J1894" s="104" t="s">
        <v>10730</v>
      </c>
      <c r="K1894" s="104" t="s">
        <v>10731</v>
      </c>
    </row>
    <row r="1895" spans="1:11" ht="17.5">
      <c r="A1895" s="97"/>
      <c r="B1895" s="97"/>
      <c r="C1895" s="105"/>
      <c r="D1895" s="99" t="s">
        <v>10732</v>
      </c>
      <c r="E1895" s="100" t="s">
        <v>10733</v>
      </c>
      <c r="F1895" s="101" t="s">
        <v>28</v>
      </c>
      <c r="G1895" s="102" t="s">
        <v>10734</v>
      </c>
      <c r="H1895" s="103" t="s">
        <v>10735</v>
      </c>
      <c r="I1895" s="95" t="s">
        <v>3103</v>
      </c>
      <c r="J1895" s="104" t="s">
        <v>10736</v>
      </c>
      <c r="K1895" s="104" t="s">
        <v>10737</v>
      </c>
    </row>
    <row r="1896" spans="1:11" ht="17.5">
      <c r="A1896" s="97"/>
      <c r="B1896" s="97"/>
      <c r="C1896" s="106"/>
      <c r="D1896" s="99"/>
      <c r="E1896" s="100"/>
      <c r="F1896" s="101" t="s">
        <v>28</v>
      </c>
      <c r="G1896" s="102" t="s">
        <v>10738</v>
      </c>
      <c r="H1896" s="103" t="s">
        <v>10739</v>
      </c>
      <c r="I1896" s="95" t="s">
        <v>3103</v>
      </c>
      <c r="J1896" s="104" t="s">
        <v>10740</v>
      </c>
      <c r="K1896" s="104" t="s">
        <v>10741</v>
      </c>
    </row>
    <row r="1897" spans="1:11" ht="17.5">
      <c r="A1897" s="97"/>
      <c r="B1897" s="97"/>
      <c r="C1897" s="98" t="s">
        <v>10742</v>
      </c>
      <c r="D1897" s="99" t="s">
        <v>10743</v>
      </c>
      <c r="E1897" s="100" t="s">
        <v>10744</v>
      </c>
      <c r="F1897" s="101" t="s">
        <v>28</v>
      </c>
      <c r="G1897" s="102" t="s">
        <v>10745</v>
      </c>
      <c r="H1897" s="103" t="s">
        <v>10746</v>
      </c>
      <c r="I1897" s="95" t="s">
        <v>3103</v>
      </c>
      <c r="J1897" s="104" t="s">
        <v>10747</v>
      </c>
      <c r="K1897" s="104" t="s">
        <v>10748</v>
      </c>
    </row>
    <row r="1898" spans="1:11" ht="17.5">
      <c r="A1898" s="97"/>
      <c r="B1898" s="97"/>
      <c r="C1898" s="105"/>
      <c r="D1898" s="99"/>
      <c r="E1898" s="100"/>
      <c r="F1898" s="101" t="s">
        <v>28</v>
      </c>
      <c r="G1898" s="102" t="s">
        <v>10749</v>
      </c>
      <c r="H1898" s="103" t="s">
        <v>10750</v>
      </c>
      <c r="I1898" s="95" t="s">
        <v>3103</v>
      </c>
      <c r="J1898" s="104" t="s">
        <v>10751</v>
      </c>
      <c r="K1898" s="104" t="s">
        <v>10752</v>
      </c>
    </row>
    <row r="1899" spans="1:11" ht="17.5">
      <c r="A1899" s="97"/>
      <c r="B1899" s="97"/>
      <c r="C1899" s="105"/>
      <c r="D1899" s="99" t="s">
        <v>10753</v>
      </c>
      <c r="E1899" s="100" t="s">
        <v>10754</v>
      </c>
      <c r="F1899" s="101" t="s">
        <v>28</v>
      </c>
      <c r="G1899" s="102" t="s">
        <v>10755</v>
      </c>
      <c r="H1899" s="103" t="s">
        <v>10756</v>
      </c>
      <c r="I1899" s="95" t="s">
        <v>3103</v>
      </c>
      <c r="J1899" s="104" t="s">
        <v>10757</v>
      </c>
      <c r="K1899" s="104" t="s">
        <v>10758</v>
      </c>
    </row>
    <row r="1900" spans="1:11" ht="17.5">
      <c r="A1900" s="97"/>
      <c r="B1900" s="97"/>
      <c r="C1900" s="105"/>
      <c r="D1900" s="99"/>
      <c r="E1900" s="100"/>
      <c r="F1900" s="101" t="s">
        <v>28</v>
      </c>
      <c r="G1900" s="102" t="s">
        <v>10759</v>
      </c>
      <c r="H1900" s="103" t="s">
        <v>10760</v>
      </c>
      <c r="I1900" s="95" t="s">
        <v>3103</v>
      </c>
      <c r="J1900" s="104" t="s">
        <v>10761</v>
      </c>
      <c r="K1900" s="104" t="s">
        <v>10762</v>
      </c>
    </row>
    <row r="1901" spans="1:11" ht="17.5">
      <c r="A1901" s="97"/>
      <c r="B1901" s="97"/>
      <c r="C1901" s="105"/>
      <c r="D1901" s="99" t="s">
        <v>10763</v>
      </c>
      <c r="E1901" s="100" t="s">
        <v>10764</v>
      </c>
      <c r="F1901" s="101" t="s">
        <v>28</v>
      </c>
      <c r="G1901" s="102" t="s">
        <v>10765</v>
      </c>
      <c r="H1901" s="103" t="s">
        <v>10766</v>
      </c>
      <c r="I1901" s="95" t="s">
        <v>3103</v>
      </c>
      <c r="J1901" s="104" t="s">
        <v>10767</v>
      </c>
      <c r="K1901" s="104" t="s">
        <v>10768</v>
      </c>
    </row>
    <row r="1902" spans="1:11" ht="17.5">
      <c r="A1902" s="97"/>
      <c r="B1902" s="97"/>
      <c r="C1902" s="105"/>
      <c r="D1902" s="99"/>
      <c r="E1902" s="100"/>
      <c r="F1902" s="101" t="s">
        <v>28</v>
      </c>
      <c r="G1902" s="102" t="s">
        <v>10769</v>
      </c>
      <c r="H1902" s="103" t="s">
        <v>10770</v>
      </c>
      <c r="I1902" s="95" t="s">
        <v>3103</v>
      </c>
      <c r="J1902" s="104" t="s">
        <v>10771</v>
      </c>
      <c r="K1902" s="104" t="s">
        <v>10772</v>
      </c>
    </row>
    <row r="1903" spans="1:11" ht="17.5">
      <c r="A1903" s="97"/>
      <c r="B1903" s="97"/>
      <c r="C1903" s="105"/>
      <c r="D1903" s="99" t="s">
        <v>10773</v>
      </c>
      <c r="E1903" s="100" t="s">
        <v>10774</v>
      </c>
      <c r="F1903" s="101" t="s">
        <v>28</v>
      </c>
      <c r="G1903" s="102" t="s">
        <v>10775</v>
      </c>
      <c r="H1903" s="103" t="s">
        <v>10776</v>
      </c>
      <c r="I1903" s="95" t="s">
        <v>3103</v>
      </c>
      <c r="J1903" s="104" t="s">
        <v>10016</v>
      </c>
      <c r="K1903" s="104" t="s">
        <v>10777</v>
      </c>
    </row>
    <row r="1904" spans="1:11" ht="17.5">
      <c r="A1904" s="97"/>
      <c r="B1904" s="97"/>
      <c r="C1904" s="105"/>
      <c r="D1904" s="99"/>
      <c r="E1904" s="100"/>
      <c r="F1904" s="101" t="s">
        <v>28</v>
      </c>
      <c r="G1904" s="102" t="s">
        <v>10778</v>
      </c>
      <c r="H1904" s="103" t="s">
        <v>10779</v>
      </c>
      <c r="I1904" s="95" t="s">
        <v>3103</v>
      </c>
      <c r="J1904" s="104" t="s">
        <v>10780</v>
      </c>
      <c r="K1904" s="104" t="s">
        <v>10781</v>
      </c>
    </row>
    <row r="1905" spans="1:11" ht="17.5">
      <c r="A1905" s="97"/>
      <c r="B1905" s="97"/>
      <c r="C1905" s="105"/>
      <c r="D1905" s="99" t="s">
        <v>10782</v>
      </c>
      <c r="E1905" s="100" t="s">
        <v>10783</v>
      </c>
      <c r="F1905" s="101" t="s">
        <v>28</v>
      </c>
      <c r="G1905" s="102" t="s">
        <v>10784</v>
      </c>
      <c r="H1905" s="103" t="s">
        <v>10785</v>
      </c>
      <c r="I1905" s="95" t="s">
        <v>3103</v>
      </c>
      <c r="J1905" s="104" t="s">
        <v>10786</v>
      </c>
      <c r="K1905" s="104" t="s">
        <v>10787</v>
      </c>
    </row>
    <row r="1906" spans="1:11" ht="17.5">
      <c r="A1906" s="97"/>
      <c r="B1906" s="97"/>
      <c r="C1906" s="106"/>
      <c r="D1906" s="99"/>
      <c r="E1906" s="100"/>
      <c r="F1906" s="101" t="s">
        <v>28</v>
      </c>
      <c r="G1906" s="102" t="s">
        <v>10788</v>
      </c>
      <c r="H1906" s="103" t="s">
        <v>10789</v>
      </c>
      <c r="I1906" s="95" t="s">
        <v>3103</v>
      </c>
      <c r="J1906" s="104" t="s">
        <v>10790</v>
      </c>
      <c r="K1906" s="104" t="s">
        <v>10791</v>
      </c>
    </row>
    <row r="1907" spans="1:11" ht="17.5">
      <c r="A1907" s="97" t="s">
        <v>58</v>
      </c>
      <c r="B1907" s="97" t="s">
        <v>59</v>
      </c>
      <c r="C1907" s="98" t="s">
        <v>10792</v>
      </c>
      <c r="D1907" s="99" t="s">
        <v>10793</v>
      </c>
      <c r="E1907" s="100" t="s">
        <v>10794</v>
      </c>
      <c r="F1907" s="101" t="s">
        <v>28</v>
      </c>
      <c r="G1907" s="102" t="s">
        <v>10795</v>
      </c>
      <c r="H1907" s="103" t="s">
        <v>10796</v>
      </c>
      <c r="I1907" s="95" t="s">
        <v>3103</v>
      </c>
      <c r="J1907" s="104" t="s">
        <v>10797</v>
      </c>
      <c r="K1907" s="104" t="s">
        <v>10798</v>
      </c>
    </row>
    <row r="1908" spans="1:11" ht="17.5">
      <c r="A1908" s="97"/>
      <c r="B1908" s="97"/>
      <c r="C1908" s="105"/>
      <c r="D1908" s="99"/>
      <c r="E1908" s="100"/>
      <c r="F1908" s="101" t="s">
        <v>28</v>
      </c>
      <c r="G1908" s="102" t="s">
        <v>10799</v>
      </c>
      <c r="H1908" s="103" t="s">
        <v>10800</v>
      </c>
      <c r="I1908" s="95" t="s">
        <v>3103</v>
      </c>
      <c r="J1908" s="104" t="s">
        <v>10801</v>
      </c>
      <c r="K1908" s="104" t="s">
        <v>10802</v>
      </c>
    </row>
    <row r="1909" spans="1:11" ht="17.5">
      <c r="A1909" s="97"/>
      <c r="B1909" s="97"/>
      <c r="C1909" s="105"/>
      <c r="D1909" s="99" t="s">
        <v>10803</v>
      </c>
      <c r="E1909" s="100" t="s">
        <v>10804</v>
      </c>
      <c r="F1909" s="101" t="s">
        <v>28</v>
      </c>
      <c r="G1909" s="102" t="s">
        <v>10805</v>
      </c>
      <c r="H1909" s="103" t="s">
        <v>10806</v>
      </c>
      <c r="I1909" s="95" t="s">
        <v>3103</v>
      </c>
      <c r="J1909" s="104" t="s">
        <v>10807</v>
      </c>
      <c r="K1909" s="104" t="s">
        <v>10808</v>
      </c>
    </row>
    <row r="1910" spans="1:11" ht="17.5">
      <c r="A1910" s="97"/>
      <c r="B1910" s="97"/>
      <c r="C1910" s="105"/>
      <c r="D1910" s="99"/>
      <c r="E1910" s="100"/>
      <c r="F1910" s="101" t="s">
        <v>28</v>
      </c>
      <c r="G1910" s="102" t="s">
        <v>10809</v>
      </c>
      <c r="H1910" s="103" t="s">
        <v>10810</v>
      </c>
      <c r="I1910" s="95" t="s">
        <v>3103</v>
      </c>
      <c r="J1910" s="104" t="s">
        <v>10811</v>
      </c>
      <c r="K1910" s="104" t="s">
        <v>10812</v>
      </c>
    </row>
    <row r="1911" spans="1:11" ht="17.5">
      <c r="A1911" s="97"/>
      <c r="B1911" s="97"/>
      <c r="C1911" s="105"/>
      <c r="D1911" s="99" t="s">
        <v>10813</v>
      </c>
      <c r="E1911" s="100" t="s">
        <v>10814</v>
      </c>
      <c r="F1911" s="101" t="s">
        <v>28</v>
      </c>
      <c r="G1911" s="102" t="s">
        <v>10815</v>
      </c>
      <c r="H1911" s="103" t="s">
        <v>10816</v>
      </c>
      <c r="I1911" s="95" t="s">
        <v>3103</v>
      </c>
      <c r="J1911" s="104" t="s">
        <v>10817</v>
      </c>
      <c r="K1911" s="104" t="s">
        <v>10818</v>
      </c>
    </row>
    <row r="1912" spans="1:11" ht="17.5">
      <c r="A1912" s="97"/>
      <c r="B1912" s="97"/>
      <c r="C1912" s="105"/>
      <c r="D1912" s="99"/>
      <c r="E1912" s="100"/>
      <c r="F1912" s="101" t="s">
        <v>28</v>
      </c>
      <c r="G1912" s="102" t="s">
        <v>10819</v>
      </c>
      <c r="H1912" s="103" t="s">
        <v>10820</v>
      </c>
      <c r="I1912" s="95" t="s">
        <v>3103</v>
      </c>
      <c r="J1912" s="104" t="s">
        <v>10821</v>
      </c>
      <c r="K1912" s="104" t="s">
        <v>10822</v>
      </c>
    </row>
    <row r="1913" spans="1:11" ht="17.5">
      <c r="A1913" s="97"/>
      <c r="B1913" s="97"/>
      <c r="C1913" s="105"/>
      <c r="D1913" s="99" t="s">
        <v>10823</v>
      </c>
      <c r="E1913" s="100" t="s">
        <v>10824</v>
      </c>
      <c r="F1913" s="101" t="s">
        <v>28</v>
      </c>
      <c r="G1913" s="102" t="s">
        <v>10825</v>
      </c>
      <c r="H1913" s="103" t="s">
        <v>10826</v>
      </c>
      <c r="I1913" s="95" t="s">
        <v>3103</v>
      </c>
      <c r="J1913" s="104" t="s">
        <v>10827</v>
      </c>
      <c r="K1913" s="104" t="s">
        <v>10828</v>
      </c>
    </row>
    <row r="1914" spans="1:11" ht="17.5">
      <c r="A1914" s="97"/>
      <c r="B1914" s="97"/>
      <c r="C1914" s="105"/>
      <c r="D1914" s="99"/>
      <c r="E1914" s="100"/>
      <c r="F1914" s="101" t="s">
        <v>28</v>
      </c>
      <c r="G1914" s="102" t="s">
        <v>10829</v>
      </c>
      <c r="H1914" s="103" t="s">
        <v>10830</v>
      </c>
      <c r="I1914" s="95" t="s">
        <v>3103</v>
      </c>
      <c r="J1914" s="104" t="s">
        <v>10831</v>
      </c>
      <c r="K1914" s="104" t="s">
        <v>10832</v>
      </c>
    </row>
    <row r="1915" spans="1:11" ht="17.5">
      <c r="A1915" s="97"/>
      <c r="B1915" s="97"/>
      <c r="C1915" s="105"/>
      <c r="D1915" s="99" t="s">
        <v>10833</v>
      </c>
      <c r="E1915" s="100" t="s">
        <v>10834</v>
      </c>
      <c r="F1915" s="101" t="s">
        <v>28</v>
      </c>
      <c r="G1915" s="102" t="s">
        <v>10835</v>
      </c>
      <c r="H1915" s="103" t="s">
        <v>10836</v>
      </c>
      <c r="I1915" s="95" t="s">
        <v>3103</v>
      </c>
      <c r="J1915" s="104" t="s">
        <v>10837</v>
      </c>
      <c r="K1915" s="104" t="s">
        <v>10838</v>
      </c>
    </row>
    <row r="1916" spans="1:11" ht="17.5">
      <c r="A1916" s="97"/>
      <c r="B1916" s="97"/>
      <c r="C1916" s="106"/>
      <c r="D1916" s="99"/>
      <c r="E1916" s="100"/>
      <c r="F1916" s="101" t="s">
        <v>28</v>
      </c>
      <c r="G1916" s="102" t="s">
        <v>10724</v>
      </c>
      <c r="H1916" s="103" t="s">
        <v>10839</v>
      </c>
      <c r="I1916" s="95" t="s">
        <v>3103</v>
      </c>
      <c r="J1916" s="104" t="s">
        <v>10840</v>
      </c>
      <c r="K1916" s="104" t="s">
        <v>10841</v>
      </c>
    </row>
    <row r="1917" spans="1:11" ht="17.5">
      <c r="A1917" s="97"/>
      <c r="B1917" s="97"/>
      <c r="C1917" s="98" t="s">
        <v>10842</v>
      </c>
      <c r="D1917" s="99" t="s">
        <v>10843</v>
      </c>
      <c r="E1917" s="100" t="s">
        <v>10844</v>
      </c>
      <c r="F1917" s="101" t="s">
        <v>28</v>
      </c>
      <c r="G1917" s="102" t="s">
        <v>10845</v>
      </c>
      <c r="H1917" s="103" t="s">
        <v>10846</v>
      </c>
      <c r="I1917" s="95" t="s">
        <v>3103</v>
      </c>
      <c r="J1917" s="104" t="s">
        <v>10847</v>
      </c>
      <c r="K1917" s="104" t="s">
        <v>10848</v>
      </c>
    </row>
    <row r="1918" spans="1:11" ht="17.5">
      <c r="A1918" s="97"/>
      <c r="B1918" s="97"/>
      <c r="C1918" s="105"/>
      <c r="D1918" s="99"/>
      <c r="E1918" s="100"/>
      <c r="F1918" s="101" t="s">
        <v>28</v>
      </c>
      <c r="G1918" s="102" t="s">
        <v>10849</v>
      </c>
      <c r="H1918" s="103" t="s">
        <v>10850</v>
      </c>
      <c r="I1918" s="95" t="s">
        <v>3103</v>
      </c>
      <c r="J1918" s="104" t="s">
        <v>10851</v>
      </c>
      <c r="K1918" s="104" t="s">
        <v>10852</v>
      </c>
    </row>
    <row r="1919" spans="1:11" ht="17.5">
      <c r="A1919" s="97"/>
      <c r="B1919" s="97"/>
      <c r="C1919" s="105"/>
      <c r="D1919" s="99" t="s">
        <v>10853</v>
      </c>
      <c r="E1919" s="100" t="s">
        <v>10854</v>
      </c>
      <c r="F1919" s="101" t="s">
        <v>28</v>
      </c>
      <c r="G1919" s="102" t="s">
        <v>10855</v>
      </c>
      <c r="H1919" s="103" t="s">
        <v>10856</v>
      </c>
      <c r="I1919" s="95" t="s">
        <v>3103</v>
      </c>
      <c r="J1919" s="104" t="s">
        <v>10857</v>
      </c>
      <c r="K1919" s="104" t="s">
        <v>10858</v>
      </c>
    </row>
    <row r="1920" spans="1:11" ht="17.5">
      <c r="A1920" s="97"/>
      <c r="B1920" s="97"/>
      <c r="C1920" s="105"/>
      <c r="D1920" s="99"/>
      <c r="E1920" s="100"/>
      <c r="F1920" s="101" t="s">
        <v>28</v>
      </c>
      <c r="G1920" s="102" t="s">
        <v>10859</v>
      </c>
      <c r="H1920" s="103" t="s">
        <v>10860</v>
      </c>
      <c r="I1920" s="95" t="s">
        <v>3103</v>
      </c>
      <c r="J1920" s="104" t="s">
        <v>10861</v>
      </c>
      <c r="K1920" s="104" t="s">
        <v>10862</v>
      </c>
    </row>
    <row r="1921" spans="1:11" ht="17.5">
      <c r="A1921" s="97"/>
      <c r="B1921" s="97"/>
      <c r="C1921" s="105"/>
      <c r="D1921" s="99" t="s">
        <v>10863</v>
      </c>
      <c r="E1921" s="100" t="s">
        <v>10864</v>
      </c>
      <c r="F1921" s="101" t="s">
        <v>28</v>
      </c>
      <c r="G1921" s="102" t="s">
        <v>10865</v>
      </c>
      <c r="H1921" s="103" t="s">
        <v>10866</v>
      </c>
      <c r="I1921" s="95" t="s">
        <v>3103</v>
      </c>
      <c r="J1921" s="104" t="s">
        <v>10867</v>
      </c>
      <c r="K1921" s="104" t="s">
        <v>10868</v>
      </c>
    </row>
    <row r="1922" spans="1:11" ht="17.5">
      <c r="A1922" s="97"/>
      <c r="B1922" s="97"/>
      <c r="C1922" s="105"/>
      <c r="D1922" s="99"/>
      <c r="E1922" s="100"/>
      <c r="F1922" s="101" t="s">
        <v>28</v>
      </c>
      <c r="G1922" s="102" t="s">
        <v>10869</v>
      </c>
      <c r="H1922" s="103" t="s">
        <v>10870</v>
      </c>
      <c r="I1922" s="95" t="s">
        <v>3103</v>
      </c>
      <c r="J1922" s="104" t="s">
        <v>10871</v>
      </c>
      <c r="K1922" s="104" t="s">
        <v>10872</v>
      </c>
    </row>
    <row r="1923" spans="1:11" ht="17.5">
      <c r="A1923" s="97"/>
      <c r="B1923" s="97"/>
      <c r="C1923" s="105"/>
      <c r="D1923" s="99" t="s">
        <v>10873</v>
      </c>
      <c r="E1923" s="100" t="s">
        <v>10874</v>
      </c>
      <c r="F1923" s="101" t="s">
        <v>28</v>
      </c>
      <c r="G1923" s="102" t="s">
        <v>10875</v>
      </c>
      <c r="H1923" s="103" t="s">
        <v>10876</v>
      </c>
      <c r="I1923" s="95" t="s">
        <v>3103</v>
      </c>
      <c r="J1923" s="104" t="s">
        <v>10877</v>
      </c>
      <c r="K1923" s="104" t="s">
        <v>10878</v>
      </c>
    </row>
    <row r="1924" spans="1:11" ht="17.5">
      <c r="A1924" s="97"/>
      <c r="B1924" s="97"/>
      <c r="C1924" s="105"/>
      <c r="D1924" s="99"/>
      <c r="E1924" s="100"/>
      <c r="F1924" s="101" t="s">
        <v>28</v>
      </c>
      <c r="G1924" s="102" t="s">
        <v>10879</v>
      </c>
      <c r="H1924" s="103" t="s">
        <v>10880</v>
      </c>
      <c r="I1924" s="95" t="s">
        <v>3103</v>
      </c>
      <c r="J1924" s="104" t="s">
        <v>10881</v>
      </c>
      <c r="K1924" s="104" t="s">
        <v>10882</v>
      </c>
    </row>
    <row r="1925" spans="1:11" ht="17.5">
      <c r="A1925" s="97"/>
      <c r="B1925" s="97"/>
      <c r="C1925" s="105"/>
      <c r="D1925" s="99" t="s">
        <v>10883</v>
      </c>
      <c r="E1925" s="100" t="s">
        <v>10884</v>
      </c>
      <c r="F1925" s="101" t="s">
        <v>28</v>
      </c>
      <c r="G1925" s="102" t="s">
        <v>10885</v>
      </c>
      <c r="H1925" s="103" t="s">
        <v>10886</v>
      </c>
      <c r="I1925" s="95" t="s">
        <v>3103</v>
      </c>
      <c r="J1925" s="104" t="s">
        <v>10887</v>
      </c>
      <c r="K1925" s="104" t="s">
        <v>10888</v>
      </c>
    </row>
    <row r="1926" spans="1:11" ht="17.5">
      <c r="A1926" s="97"/>
      <c r="B1926" s="97"/>
      <c r="C1926" s="106"/>
      <c r="D1926" s="99"/>
      <c r="E1926" s="100"/>
      <c r="F1926" s="101" t="s">
        <v>28</v>
      </c>
      <c r="G1926" s="102" t="s">
        <v>10889</v>
      </c>
      <c r="H1926" s="103" t="s">
        <v>10890</v>
      </c>
      <c r="I1926" s="95" t="s">
        <v>3103</v>
      </c>
      <c r="J1926" s="104" t="s">
        <v>10891</v>
      </c>
      <c r="K1926" s="104" t="s">
        <v>10892</v>
      </c>
    </row>
    <row r="1927" spans="1:11" ht="17.5">
      <c r="A1927" s="97"/>
      <c r="B1927" s="97"/>
      <c r="C1927" s="98" t="s">
        <v>10842</v>
      </c>
      <c r="D1927" s="99" t="s">
        <v>10843</v>
      </c>
      <c r="E1927" s="100" t="s">
        <v>10893</v>
      </c>
      <c r="F1927" s="101" t="s">
        <v>28</v>
      </c>
      <c r="G1927" s="102" t="s">
        <v>10894</v>
      </c>
      <c r="H1927" s="103" t="s">
        <v>10895</v>
      </c>
      <c r="I1927" s="95" t="s">
        <v>3103</v>
      </c>
      <c r="J1927" s="104" t="s">
        <v>10896</v>
      </c>
      <c r="K1927" s="104" t="s">
        <v>10897</v>
      </c>
    </row>
    <row r="1928" spans="1:11" ht="17.5">
      <c r="A1928" s="97"/>
      <c r="B1928" s="97"/>
      <c r="C1928" s="105"/>
      <c r="D1928" s="99"/>
      <c r="E1928" s="100"/>
      <c r="F1928" s="101" t="s">
        <v>28</v>
      </c>
      <c r="G1928" s="102" t="s">
        <v>10898</v>
      </c>
      <c r="H1928" s="103" t="s">
        <v>10899</v>
      </c>
      <c r="I1928" s="95" t="s">
        <v>3103</v>
      </c>
      <c r="J1928" s="104" t="s">
        <v>10900</v>
      </c>
      <c r="K1928" s="104" t="s">
        <v>10901</v>
      </c>
    </row>
    <row r="1929" spans="1:11" ht="17.5">
      <c r="A1929" s="97"/>
      <c r="B1929" s="97"/>
      <c r="C1929" s="105"/>
      <c r="D1929" s="99" t="s">
        <v>10853</v>
      </c>
      <c r="E1929" s="100" t="s">
        <v>10902</v>
      </c>
      <c r="F1929" s="101" t="s">
        <v>28</v>
      </c>
      <c r="G1929" s="102" t="s">
        <v>10903</v>
      </c>
      <c r="H1929" s="103" t="s">
        <v>10904</v>
      </c>
      <c r="I1929" s="95" t="s">
        <v>3103</v>
      </c>
      <c r="J1929" s="104" t="s">
        <v>10905</v>
      </c>
      <c r="K1929" s="104" t="s">
        <v>10906</v>
      </c>
    </row>
    <row r="1930" spans="1:11" ht="17.5">
      <c r="A1930" s="97"/>
      <c r="B1930" s="97"/>
      <c r="C1930" s="105"/>
      <c r="D1930" s="99"/>
      <c r="E1930" s="100"/>
      <c r="F1930" s="101" t="s">
        <v>28</v>
      </c>
      <c r="G1930" s="102" t="s">
        <v>10907</v>
      </c>
      <c r="H1930" s="103" t="s">
        <v>10908</v>
      </c>
      <c r="I1930" s="95" t="s">
        <v>3103</v>
      </c>
      <c r="J1930" s="104" t="s">
        <v>10909</v>
      </c>
      <c r="K1930" s="104" t="s">
        <v>10910</v>
      </c>
    </row>
    <row r="1931" spans="1:11" ht="17.5">
      <c r="A1931" s="97"/>
      <c r="B1931" s="97"/>
      <c r="C1931" s="105"/>
      <c r="D1931" s="99" t="s">
        <v>10863</v>
      </c>
      <c r="E1931" s="100" t="s">
        <v>10911</v>
      </c>
      <c r="F1931" s="101" t="s">
        <v>28</v>
      </c>
      <c r="G1931" s="102" t="s">
        <v>10912</v>
      </c>
      <c r="H1931" s="103" t="s">
        <v>10913</v>
      </c>
      <c r="I1931" s="95" t="s">
        <v>3103</v>
      </c>
      <c r="J1931" s="104" t="s">
        <v>10914</v>
      </c>
      <c r="K1931" s="104" t="s">
        <v>10915</v>
      </c>
    </row>
    <row r="1932" spans="1:11" ht="17.5">
      <c r="A1932" s="97"/>
      <c r="B1932" s="97"/>
      <c r="C1932" s="105"/>
      <c r="D1932" s="99"/>
      <c r="E1932" s="100"/>
      <c r="F1932" s="101" t="s">
        <v>28</v>
      </c>
      <c r="G1932" s="102" t="s">
        <v>10916</v>
      </c>
      <c r="H1932" s="103" t="s">
        <v>10917</v>
      </c>
      <c r="I1932" s="95" t="s">
        <v>3103</v>
      </c>
      <c r="J1932" s="104" t="s">
        <v>10918</v>
      </c>
      <c r="K1932" s="104" t="s">
        <v>10919</v>
      </c>
    </row>
    <row r="1933" spans="1:11" ht="17.5">
      <c r="A1933" s="97"/>
      <c r="B1933" s="97"/>
      <c r="C1933" s="105"/>
      <c r="D1933" s="99" t="s">
        <v>10873</v>
      </c>
      <c r="E1933" s="100" t="s">
        <v>10920</v>
      </c>
      <c r="F1933" s="101" t="s">
        <v>28</v>
      </c>
      <c r="G1933" s="102" t="s">
        <v>10921</v>
      </c>
      <c r="H1933" s="103" t="s">
        <v>10922</v>
      </c>
      <c r="I1933" s="95" t="s">
        <v>3103</v>
      </c>
      <c r="J1933" s="104" t="s">
        <v>10923</v>
      </c>
      <c r="K1933" s="104" t="s">
        <v>10924</v>
      </c>
    </row>
    <row r="1934" spans="1:11" ht="17.5">
      <c r="A1934" s="97"/>
      <c r="B1934" s="97"/>
      <c r="C1934" s="105"/>
      <c r="D1934" s="99"/>
      <c r="E1934" s="100"/>
      <c r="F1934" s="101" t="s">
        <v>28</v>
      </c>
      <c r="G1934" s="102" t="s">
        <v>10925</v>
      </c>
      <c r="H1934" s="103" t="s">
        <v>10926</v>
      </c>
      <c r="I1934" s="95" t="s">
        <v>3103</v>
      </c>
      <c r="J1934" s="104" t="s">
        <v>10927</v>
      </c>
      <c r="K1934" s="104" t="s">
        <v>10928</v>
      </c>
    </row>
    <row r="1935" spans="1:11" ht="17.5">
      <c r="A1935" s="97"/>
      <c r="B1935" s="97"/>
      <c r="C1935" s="105"/>
      <c r="D1935" s="99" t="s">
        <v>10883</v>
      </c>
      <c r="E1935" s="100" t="s">
        <v>10929</v>
      </c>
      <c r="F1935" s="101" t="s">
        <v>28</v>
      </c>
      <c r="G1935" s="102" t="s">
        <v>10930</v>
      </c>
      <c r="H1935" s="103" t="s">
        <v>10931</v>
      </c>
      <c r="I1935" s="95" t="s">
        <v>3103</v>
      </c>
      <c r="J1935" s="104" t="s">
        <v>10932</v>
      </c>
      <c r="K1935" s="104" t="s">
        <v>10933</v>
      </c>
    </row>
    <row r="1936" spans="1:11" ht="17.5">
      <c r="A1936" s="97"/>
      <c r="B1936" s="97"/>
      <c r="C1936" s="106"/>
      <c r="D1936" s="99"/>
      <c r="E1936" s="100"/>
      <c r="F1936" s="101" t="s">
        <v>28</v>
      </c>
      <c r="G1936" s="102" t="s">
        <v>10734</v>
      </c>
      <c r="H1936" s="103" t="s">
        <v>10934</v>
      </c>
      <c r="I1936" s="95" t="s">
        <v>3103</v>
      </c>
      <c r="J1936" s="104" t="s">
        <v>10935</v>
      </c>
      <c r="K1936" s="104" t="s">
        <v>10936</v>
      </c>
    </row>
    <row r="1937" spans="1:11" ht="17.5">
      <c r="A1937" s="97"/>
      <c r="B1937" s="97"/>
      <c r="C1937" s="98" t="s">
        <v>10937</v>
      </c>
      <c r="D1937" s="99" t="s">
        <v>10938</v>
      </c>
      <c r="E1937" s="100" t="s">
        <v>10939</v>
      </c>
      <c r="F1937" s="101" t="s">
        <v>28</v>
      </c>
      <c r="G1937" s="102" t="s">
        <v>10940</v>
      </c>
      <c r="H1937" s="103" t="s">
        <v>10941</v>
      </c>
      <c r="I1937" s="95" t="s">
        <v>3103</v>
      </c>
      <c r="J1937" s="104" t="s">
        <v>10942</v>
      </c>
      <c r="K1937" s="104" t="s">
        <v>10943</v>
      </c>
    </row>
    <row r="1938" spans="1:11" ht="17.5">
      <c r="A1938" s="97"/>
      <c r="B1938" s="97"/>
      <c r="C1938" s="105"/>
      <c r="D1938" s="99"/>
      <c r="E1938" s="100"/>
      <c r="F1938" s="101" t="s">
        <v>28</v>
      </c>
      <c r="G1938" s="102" t="s">
        <v>10944</v>
      </c>
      <c r="H1938" s="103" t="s">
        <v>10945</v>
      </c>
      <c r="I1938" s="95" t="s">
        <v>3103</v>
      </c>
      <c r="J1938" s="104" t="s">
        <v>10946</v>
      </c>
      <c r="K1938" s="104" t="s">
        <v>10947</v>
      </c>
    </row>
    <row r="1939" spans="1:11" ht="17.5">
      <c r="A1939" s="97"/>
      <c r="B1939" s="97"/>
      <c r="C1939" s="105"/>
      <c r="D1939" s="99" t="s">
        <v>10948</v>
      </c>
      <c r="E1939" s="100" t="s">
        <v>10949</v>
      </c>
      <c r="F1939" s="101" t="s">
        <v>28</v>
      </c>
      <c r="G1939" s="102" t="s">
        <v>10950</v>
      </c>
      <c r="H1939" s="103" t="s">
        <v>10951</v>
      </c>
      <c r="I1939" s="95" t="s">
        <v>3103</v>
      </c>
      <c r="J1939" s="104" t="s">
        <v>10952</v>
      </c>
      <c r="K1939" s="104" t="s">
        <v>10953</v>
      </c>
    </row>
    <row r="1940" spans="1:11" ht="17.5">
      <c r="A1940" s="97"/>
      <c r="B1940" s="97"/>
      <c r="C1940" s="105"/>
      <c r="D1940" s="99"/>
      <c r="E1940" s="100"/>
      <c r="F1940" s="101" t="s">
        <v>28</v>
      </c>
      <c r="G1940" s="102" t="s">
        <v>10954</v>
      </c>
      <c r="H1940" s="103" t="s">
        <v>10955</v>
      </c>
      <c r="I1940" s="95" t="s">
        <v>3103</v>
      </c>
      <c r="J1940" s="104" t="s">
        <v>8684</v>
      </c>
      <c r="K1940" s="104" t="s">
        <v>10956</v>
      </c>
    </row>
    <row r="1941" spans="1:11" ht="17.5">
      <c r="A1941" s="97"/>
      <c r="B1941" s="97"/>
      <c r="C1941" s="105"/>
      <c r="D1941" s="99" t="s">
        <v>10957</v>
      </c>
      <c r="E1941" s="100" t="s">
        <v>10958</v>
      </c>
      <c r="F1941" s="101" t="s">
        <v>28</v>
      </c>
      <c r="G1941" s="102" t="s">
        <v>10959</v>
      </c>
      <c r="H1941" s="103" t="s">
        <v>10960</v>
      </c>
      <c r="I1941" s="95" t="s">
        <v>3103</v>
      </c>
      <c r="J1941" s="104" t="s">
        <v>10961</v>
      </c>
      <c r="K1941" s="104" t="s">
        <v>10962</v>
      </c>
    </row>
    <row r="1942" spans="1:11" ht="17.5">
      <c r="A1942" s="97"/>
      <c r="B1942" s="97"/>
      <c r="C1942" s="105"/>
      <c r="D1942" s="99"/>
      <c r="E1942" s="100"/>
      <c r="F1942" s="101" t="s">
        <v>28</v>
      </c>
      <c r="G1942" s="102" t="s">
        <v>10963</v>
      </c>
      <c r="H1942" s="103" t="s">
        <v>10964</v>
      </c>
      <c r="I1942" s="95" t="s">
        <v>3103</v>
      </c>
      <c r="J1942" s="104" t="s">
        <v>10965</v>
      </c>
      <c r="K1942" s="104" t="s">
        <v>10966</v>
      </c>
    </row>
    <row r="1943" spans="1:11" ht="17.5">
      <c r="A1943" s="97"/>
      <c r="B1943" s="97"/>
      <c r="C1943" s="105"/>
      <c r="D1943" s="99" t="s">
        <v>10967</v>
      </c>
      <c r="E1943" s="100" t="s">
        <v>10968</v>
      </c>
      <c r="F1943" s="101" t="s">
        <v>28</v>
      </c>
      <c r="G1943" s="102" t="s">
        <v>10969</v>
      </c>
      <c r="H1943" s="103" t="s">
        <v>10970</v>
      </c>
      <c r="I1943" s="95" t="s">
        <v>3103</v>
      </c>
      <c r="J1943" s="104" t="s">
        <v>10971</v>
      </c>
      <c r="K1943" s="104" t="s">
        <v>10972</v>
      </c>
    </row>
    <row r="1944" spans="1:11" ht="17.5">
      <c r="A1944" s="97"/>
      <c r="B1944" s="97"/>
      <c r="C1944" s="105"/>
      <c r="D1944" s="99"/>
      <c r="E1944" s="100"/>
      <c r="F1944" s="101" t="s">
        <v>28</v>
      </c>
      <c r="G1944" s="102" t="s">
        <v>10973</v>
      </c>
      <c r="H1944" s="103" t="s">
        <v>9756</v>
      </c>
      <c r="I1944" s="95" t="s">
        <v>3103</v>
      </c>
      <c r="J1944" s="104" t="s">
        <v>9146</v>
      </c>
      <c r="K1944" s="104" t="s">
        <v>10974</v>
      </c>
    </row>
    <row r="1945" spans="1:11" ht="17.5">
      <c r="A1945" s="97"/>
      <c r="B1945" s="97"/>
      <c r="C1945" s="105"/>
      <c r="D1945" s="99" t="s">
        <v>10975</v>
      </c>
      <c r="E1945" s="100" t="s">
        <v>10976</v>
      </c>
      <c r="F1945" s="101" t="s">
        <v>28</v>
      </c>
      <c r="G1945" s="102" t="s">
        <v>10977</v>
      </c>
      <c r="H1945" s="103" t="s">
        <v>10978</v>
      </c>
      <c r="I1945" s="95" t="s">
        <v>3103</v>
      </c>
      <c r="J1945" s="104" t="s">
        <v>10979</v>
      </c>
      <c r="K1945" s="104" t="s">
        <v>10980</v>
      </c>
    </row>
    <row r="1946" spans="1:11" ht="17.5">
      <c r="A1946" s="97"/>
      <c r="B1946" s="97"/>
      <c r="C1946" s="106"/>
      <c r="D1946" s="99"/>
      <c r="E1946" s="100"/>
      <c r="F1946" s="101" t="s">
        <v>28</v>
      </c>
      <c r="G1946" s="102" t="s">
        <v>10981</v>
      </c>
      <c r="H1946" s="103" t="s">
        <v>6006</v>
      </c>
      <c r="I1946" s="95" t="s">
        <v>3103</v>
      </c>
      <c r="J1946" s="104" t="s">
        <v>10257</v>
      </c>
      <c r="K1946" s="104" t="s">
        <v>10982</v>
      </c>
    </row>
    <row r="1947" spans="1:11" ht="17.5">
      <c r="A1947" s="97"/>
      <c r="B1947" s="97"/>
      <c r="C1947" s="98" t="s">
        <v>10983</v>
      </c>
      <c r="D1947" s="99" t="s">
        <v>10984</v>
      </c>
      <c r="E1947" s="100" t="s">
        <v>10985</v>
      </c>
      <c r="F1947" s="101" t="s">
        <v>28</v>
      </c>
      <c r="G1947" s="102" t="s">
        <v>10986</v>
      </c>
      <c r="H1947" s="103" t="s">
        <v>10987</v>
      </c>
      <c r="I1947" s="95" t="s">
        <v>3103</v>
      </c>
      <c r="J1947" s="104" t="s">
        <v>10988</v>
      </c>
      <c r="K1947" s="104" t="s">
        <v>10989</v>
      </c>
    </row>
    <row r="1948" spans="1:11" ht="17.5">
      <c r="A1948" s="97"/>
      <c r="B1948" s="97"/>
      <c r="C1948" s="105"/>
      <c r="D1948" s="99"/>
      <c r="E1948" s="100"/>
      <c r="F1948" s="101" t="s">
        <v>28</v>
      </c>
      <c r="G1948" s="102" t="s">
        <v>10990</v>
      </c>
      <c r="H1948" s="103" t="s">
        <v>10991</v>
      </c>
      <c r="I1948" s="95" t="s">
        <v>3103</v>
      </c>
      <c r="J1948" s="104" t="s">
        <v>10992</v>
      </c>
      <c r="K1948" s="104" t="s">
        <v>10993</v>
      </c>
    </row>
    <row r="1949" spans="1:11" ht="17.5">
      <c r="A1949" s="97"/>
      <c r="B1949" s="97"/>
      <c r="C1949" s="105"/>
      <c r="D1949" s="99" t="s">
        <v>10994</v>
      </c>
      <c r="E1949" s="100" t="s">
        <v>10995</v>
      </c>
      <c r="F1949" s="101" t="s">
        <v>28</v>
      </c>
      <c r="G1949" s="102" t="s">
        <v>10996</v>
      </c>
      <c r="H1949" s="103" t="s">
        <v>10997</v>
      </c>
      <c r="I1949" s="95" t="s">
        <v>3103</v>
      </c>
      <c r="J1949" s="104" t="s">
        <v>10998</v>
      </c>
      <c r="K1949" s="104" t="s">
        <v>10999</v>
      </c>
    </row>
    <row r="1950" spans="1:11" ht="17.5">
      <c r="A1950" s="97"/>
      <c r="B1950" s="97"/>
      <c r="C1950" s="105"/>
      <c r="D1950" s="99"/>
      <c r="E1950" s="100"/>
      <c r="F1950" s="101" t="s">
        <v>28</v>
      </c>
      <c r="G1950" s="102" t="s">
        <v>11000</v>
      </c>
      <c r="H1950" s="103" t="s">
        <v>11001</v>
      </c>
      <c r="I1950" s="95" t="s">
        <v>3103</v>
      </c>
      <c r="J1950" s="104" t="s">
        <v>11002</v>
      </c>
      <c r="K1950" s="104" t="s">
        <v>11003</v>
      </c>
    </row>
    <row r="1951" spans="1:11" ht="17.5">
      <c r="A1951" s="97"/>
      <c r="B1951" s="97"/>
      <c r="C1951" s="105"/>
      <c r="D1951" s="99" t="s">
        <v>11004</v>
      </c>
      <c r="E1951" s="100" t="s">
        <v>11005</v>
      </c>
      <c r="F1951" s="101" t="s">
        <v>28</v>
      </c>
      <c r="G1951" s="102" t="s">
        <v>11006</v>
      </c>
      <c r="H1951" s="103" t="s">
        <v>11007</v>
      </c>
      <c r="I1951" s="95" t="s">
        <v>3103</v>
      </c>
      <c r="J1951" s="104" t="s">
        <v>11008</v>
      </c>
      <c r="K1951" s="104" t="s">
        <v>11009</v>
      </c>
    </row>
    <row r="1952" spans="1:11" ht="17.5">
      <c r="A1952" s="97"/>
      <c r="B1952" s="97"/>
      <c r="C1952" s="105"/>
      <c r="D1952" s="99"/>
      <c r="E1952" s="100"/>
      <c r="F1952" s="101" t="s">
        <v>28</v>
      </c>
      <c r="G1952" s="102" t="s">
        <v>11010</v>
      </c>
      <c r="H1952" s="103" t="s">
        <v>11011</v>
      </c>
      <c r="I1952" s="95" t="s">
        <v>3103</v>
      </c>
      <c r="J1952" s="104" t="s">
        <v>11012</v>
      </c>
      <c r="K1952" s="104" t="s">
        <v>11013</v>
      </c>
    </row>
    <row r="1953" spans="1:11" ht="17.5">
      <c r="A1953" s="97"/>
      <c r="B1953" s="97"/>
      <c r="C1953" s="105"/>
      <c r="D1953" s="99" t="s">
        <v>11014</v>
      </c>
      <c r="E1953" s="100" t="s">
        <v>11015</v>
      </c>
      <c r="F1953" s="101" t="s">
        <v>28</v>
      </c>
      <c r="G1953" s="102" t="s">
        <v>11016</v>
      </c>
      <c r="H1953" s="103" t="s">
        <v>11017</v>
      </c>
      <c r="I1953" s="95" t="s">
        <v>3103</v>
      </c>
      <c r="J1953" s="104" t="s">
        <v>11018</v>
      </c>
      <c r="K1953" s="104" t="s">
        <v>11019</v>
      </c>
    </row>
    <row r="1954" spans="1:11" ht="17.5">
      <c r="A1954" s="97"/>
      <c r="B1954" s="97"/>
      <c r="C1954" s="105"/>
      <c r="D1954" s="99"/>
      <c r="E1954" s="100"/>
      <c r="F1954" s="101" t="s">
        <v>28</v>
      </c>
      <c r="G1954" s="102" t="s">
        <v>11020</v>
      </c>
      <c r="H1954" s="103" t="s">
        <v>11021</v>
      </c>
      <c r="I1954" s="95" t="s">
        <v>3103</v>
      </c>
      <c r="J1954" s="104" t="s">
        <v>11022</v>
      </c>
      <c r="K1954" s="104" t="s">
        <v>11023</v>
      </c>
    </row>
    <row r="1955" spans="1:11" ht="17.5">
      <c r="A1955" s="97"/>
      <c r="B1955" s="97"/>
      <c r="C1955" s="105"/>
      <c r="D1955" s="99" t="s">
        <v>11024</v>
      </c>
      <c r="E1955" s="100" t="s">
        <v>11025</v>
      </c>
      <c r="F1955" s="101" t="s">
        <v>28</v>
      </c>
      <c r="G1955" s="102" t="s">
        <v>11026</v>
      </c>
      <c r="H1955" s="103" t="s">
        <v>11027</v>
      </c>
      <c r="I1955" s="95" t="s">
        <v>3103</v>
      </c>
      <c r="J1955" s="104" t="s">
        <v>11028</v>
      </c>
      <c r="K1955" s="104" t="s">
        <v>11029</v>
      </c>
    </row>
    <row r="1956" spans="1:11" ht="17.5">
      <c r="A1956" s="97"/>
      <c r="B1956" s="97"/>
      <c r="C1956" s="106"/>
      <c r="D1956" s="99"/>
      <c r="E1956" s="100"/>
      <c r="F1956" s="101" t="s">
        <v>28</v>
      </c>
      <c r="G1956" s="102" t="s">
        <v>11030</v>
      </c>
      <c r="H1956" s="103" t="s">
        <v>11031</v>
      </c>
      <c r="I1956" s="95" t="s">
        <v>3103</v>
      </c>
      <c r="J1956" s="104" t="s">
        <v>11032</v>
      </c>
      <c r="K1956" s="104" t="s">
        <v>11033</v>
      </c>
    </row>
    <row r="1957" spans="1:11" ht="17.5">
      <c r="A1957" s="97"/>
      <c r="B1957" s="97"/>
      <c r="C1957" s="98" t="s">
        <v>11034</v>
      </c>
      <c r="D1957" s="99" t="s">
        <v>11035</v>
      </c>
      <c r="E1957" s="100" t="s">
        <v>11036</v>
      </c>
      <c r="F1957" s="101" t="s">
        <v>28</v>
      </c>
      <c r="G1957" s="102" t="s">
        <v>11037</v>
      </c>
      <c r="H1957" s="103" t="s">
        <v>11038</v>
      </c>
      <c r="I1957" s="95" t="s">
        <v>3103</v>
      </c>
      <c r="J1957" s="104" t="s">
        <v>11039</v>
      </c>
      <c r="K1957" s="104" t="s">
        <v>11040</v>
      </c>
    </row>
    <row r="1958" spans="1:11" ht="17.5">
      <c r="A1958" s="97"/>
      <c r="B1958" s="97"/>
      <c r="C1958" s="105"/>
      <c r="D1958" s="99"/>
      <c r="E1958" s="100"/>
      <c r="F1958" s="101" t="s">
        <v>28</v>
      </c>
      <c r="G1958" s="102" t="s">
        <v>11041</v>
      </c>
      <c r="H1958" s="103" t="s">
        <v>11042</v>
      </c>
      <c r="I1958" s="95" t="s">
        <v>3103</v>
      </c>
      <c r="J1958" s="104" t="s">
        <v>11043</v>
      </c>
      <c r="K1958" s="104" t="s">
        <v>11044</v>
      </c>
    </row>
    <row r="1959" spans="1:11" ht="17.5">
      <c r="A1959" s="97"/>
      <c r="B1959" s="97"/>
      <c r="C1959" s="105"/>
      <c r="D1959" s="99" t="s">
        <v>11045</v>
      </c>
      <c r="E1959" s="100" t="s">
        <v>11046</v>
      </c>
      <c r="F1959" s="101" t="s">
        <v>28</v>
      </c>
      <c r="G1959" s="102" t="s">
        <v>11047</v>
      </c>
      <c r="H1959" s="103" t="s">
        <v>11048</v>
      </c>
      <c r="I1959" s="95" t="s">
        <v>3103</v>
      </c>
      <c r="J1959" s="104" t="s">
        <v>11049</v>
      </c>
      <c r="K1959" s="104" t="s">
        <v>11050</v>
      </c>
    </row>
    <row r="1960" spans="1:11" ht="17.5">
      <c r="A1960" s="97"/>
      <c r="B1960" s="97"/>
      <c r="C1960" s="105"/>
      <c r="D1960" s="99"/>
      <c r="E1960" s="100"/>
      <c r="F1960" s="101" t="s">
        <v>28</v>
      </c>
      <c r="G1960" s="102" t="s">
        <v>11051</v>
      </c>
      <c r="H1960" s="103" t="s">
        <v>11052</v>
      </c>
      <c r="I1960" s="95" t="s">
        <v>3103</v>
      </c>
      <c r="J1960" s="104" t="s">
        <v>11053</v>
      </c>
      <c r="K1960" s="104" t="s">
        <v>11054</v>
      </c>
    </row>
    <row r="1961" spans="1:11" ht="17.5">
      <c r="A1961" s="97"/>
      <c r="B1961" s="97"/>
      <c r="C1961" s="105"/>
      <c r="D1961" s="99" t="s">
        <v>11055</v>
      </c>
      <c r="E1961" s="100" t="s">
        <v>11056</v>
      </c>
      <c r="F1961" s="101" t="s">
        <v>28</v>
      </c>
      <c r="G1961" s="102" t="s">
        <v>11057</v>
      </c>
      <c r="H1961" s="103" t="s">
        <v>11058</v>
      </c>
      <c r="I1961" s="95" t="s">
        <v>3103</v>
      </c>
      <c r="J1961" s="104" t="s">
        <v>11059</v>
      </c>
      <c r="K1961" s="104" t="s">
        <v>11060</v>
      </c>
    </row>
    <row r="1962" spans="1:11" ht="17.5">
      <c r="A1962" s="97"/>
      <c r="B1962" s="97"/>
      <c r="C1962" s="105"/>
      <c r="D1962" s="99"/>
      <c r="E1962" s="100"/>
      <c r="F1962" s="101" t="s">
        <v>28</v>
      </c>
      <c r="G1962" s="102" t="s">
        <v>11061</v>
      </c>
      <c r="H1962" s="103" t="s">
        <v>11062</v>
      </c>
      <c r="I1962" s="95" t="s">
        <v>3103</v>
      </c>
      <c r="J1962" s="104" t="s">
        <v>11063</v>
      </c>
      <c r="K1962" s="104" t="s">
        <v>11064</v>
      </c>
    </row>
    <row r="1963" spans="1:11" ht="17.5">
      <c r="A1963" s="97"/>
      <c r="B1963" s="97"/>
      <c r="C1963" s="105"/>
      <c r="D1963" s="99" t="s">
        <v>11065</v>
      </c>
      <c r="E1963" s="100" t="s">
        <v>11066</v>
      </c>
      <c r="F1963" s="101" t="s">
        <v>28</v>
      </c>
      <c r="G1963" s="102" t="s">
        <v>11067</v>
      </c>
      <c r="H1963" s="103" t="s">
        <v>11068</v>
      </c>
      <c r="I1963" s="95" t="s">
        <v>3103</v>
      </c>
      <c r="J1963" s="104" t="s">
        <v>11069</v>
      </c>
      <c r="K1963" s="104" t="s">
        <v>11070</v>
      </c>
    </row>
    <row r="1964" spans="1:11" ht="17.5">
      <c r="A1964" s="97"/>
      <c r="B1964" s="97"/>
      <c r="C1964" s="105"/>
      <c r="D1964" s="99"/>
      <c r="E1964" s="100"/>
      <c r="F1964" s="101" t="s">
        <v>28</v>
      </c>
      <c r="G1964" s="102" t="s">
        <v>11071</v>
      </c>
      <c r="H1964" s="103" t="s">
        <v>11072</v>
      </c>
      <c r="I1964" s="95" t="s">
        <v>3103</v>
      </c>
      <c r="J1964" s="104" t="s">
        <v>11073</v>
      </c>
      <c r="K1964" s="104" t="s">
        <v>11074</v>
      </c>
    </row>
    <row r="1965" spans="1:11" ht="17.5">
      <c r="A1965" s="97"/>
      <c r="B1965" s="97"/>
      <c r="C1965" s="105"/>
      <c r="D1965" s="99" t="s">
        <v>11075</v>
      </c>
      <c r="E1965" s="100" t="s">
        <v>10976</v>
      </c>
      <c r="F1965" s="101" t="s">
        <v>28</v>
      </c>
      <c r="G1965" s="102" t="s">
        <v>11076</v>
      </c>
      <c r="H1965" s="103" t="s">
        <v>11077</v>
      </c>
      <c r="I1965" s="95" t="s">
        <v>3103</v>
      </c>
      <c r="J1965" s="104" t="s">
        <v>11078</v>
      </c>
      <c r="K1965" s="104" t="s">
        <v>11079</v>
      </c>
    </row>
    <row r="1966" spans="1:11" ht="17.5">
      <c r="A1966" s="97"/>
      <c r="B1966" s="97"/>
      <c r="C1966" s="106"/>
      <c r="D1966" s="99"/>
      <c r="E1966" s="100"/>
      <c r="F1966" s="101" t="s">
        <v>28</v>
      </c>
      <c r="G1966" s="102" t="s">
        <v>11080</v>
      </c>
      <c r="H1966" s="103" t="s">
        <v>11081</v>
      </c>
      <c r="I1966" s="95" t="s">
        <v>3103</v>
      </c>
      <c r="J1966" s="104" t="s">
        <v>11082</v>
      </c>
      <c r="K1966" s="104" t="s">
        <v>11083</v>
      </c>
    </row>
    <row r="1967" spans="1:11" ht="17.5">
      <c r="A1967" s="97"/>
      <c r="B1967" s="97" t="s">
        <v>61</v>
      </c>
      <c r="C1967" s="98" t="s">
        <v>11084</v>
      </c>
      <c r="D1967" s="99" t="s">
        <v>11085</v>
      </c>
      <c r="E1967" s="100" t="s">
        <v>10985</v>
      </c>
      <c r="F1967" s="101" t="s">
        <v>28</v>
      </c>
      <c r="G1967" s="102" t="s">
        <v>11086</v>
      </c>
      <c r="H1967" s="103" t="s">
        <v>11087</v>
      </c>
      <c r="I1967" s="95" t="s">
        <v>3103</v>
      </c>
      <c r="J1967" s="104" t="s">
        <v>11088</v>
      </c>
      <c r="K1967" s="104" t="s">
        <v>11089</v>
      </c>
    </row>
    <row r="1968" spans="1:11" ht="17.5">
      <c r="A1968" s="97"/>
      <c r="B1968" s="97"/>
      <c r="C1968" s="105"/>
      <c r="D1968" s="99"/>
      <c r="E1968" s="100"/>
      <c r="F1968" s="101" t="s">
        <v>28</v>
      </c>
      <c r="G1968" s="102" t="s">
        <v>11090</v>
      </c>
      <c r="H1968" s="103" t="s">
        <v>11091</v>
      </c>
      <c r="I1968" s="95" t="s">
        <v>3103</v>
      </c>
      <c r="J1968" s="104" t="s">
        <v>11092</v>
      </c>
      <c r="K1968" s="104" t="s">
        <v>11093</v>
      </c>
    </row>
    <row r="1969" spans="1:11" ht="17.5">
      <c r="A1969" s="97"/>
      <c r="B1969" s="97"/>
      <c r="C1969" s="105"/>
      <c r="D1969" s="99" t="s">
        <v>11094</v>
      </c>
      <c r="E1969" s="100" t="s">
        <v>10995</v>
      </c>
      <c r="F1969" s="101" t="s">
        <v>28</v>
      </c>
      <c r="G1969" s="102" t="s">
        <v>11095</v>
      </c>
      <c r="H1969" s="103" t="s">
        <v>11096</v>
      </c>
      <c r="I1969" s="95" t="s">
        <v>3103</v>
      </c>
      <c r="J1969" s="104" t="s">
        <v>11097</v>
      </c>
      <c r="K1969" s="104" t="s">
        <v>11098</v>
      </c>
    </row>
    <row r="1970" spans="1:11" ht="17.5">
      <c r="A1970" s="97"/>
      <c r="B1970" s="97"/>
      <c r="C1970" s="105"/>
      <c r="D1970" s="99"/>
      <c r="E1970" s="100"/>
      <c r="F1970" s="101" t="s">
        <v>28</v>
      </c>
      <c r="G1970" s="102" t="s">
        <v>11099</v>
      </c>
      <c r="H1970" s="103" t="s">
        <v>11100</v>
      </c>
      <c r="I1970" s="95" t="s">
        <v>3103</v>
      </c>
      <c r="J1970" s="104" t="s">
        <v>11101</v>
      </c>
      <c r="K1970" s="104" t="s">
        <v>11102</v>
      </c>
    </row>
    <row r="1971" spans="1:11" ht="17.5">
      <c r="A1971" s="97"/>
      <c r="B1971" s="97"/>
      <c r="C1971" s="105"/>
      <c r="D1971" s="99" t="s">
        <v>11103</v>
      </c>
      <c r="E1971" s="100" t="s">
        <v>11005</v>
      </c>
      <c r="F1971" s="101" t="s">
        <v>28</v>
      </c>
      <c r="G1971" s="102" t="s">
        <v>11104</v>
      </c>
      <c r="H1971" s="103" t="s">
        <v>11105</v>
      </c>
      <c r="I1971" s="95" t="s">
        <v>3103</v>
      </c>
      <c r="J1971" s="104" t="s">
        <v>11106</v>
      </c>
      <c r="K1971" s="104" t="s">
        <v>11107</v>
      </c>
    </row>
    <row r="1972" spans="1:11" ht="17.5">
      <c r="A1972" s="97"/>
      <c r="B1972" s="97"/>
      <c r="C1972" s="105"/>
      <c r="D1972" s="99"/>
      <c r="E1972" s="100"/>
      <c r="F1972" s="101" t="s">
        <v>28</v>
      </c>
      <c r="G1972" s="102" t="s">
        <v>11108</v>
      </c>
      <c r="H1972" s="103" t="s">
        <v>11109</v>
      </c>
      <c r="I1972" s="95" t="s">
        <v>3103</v>
      </c>
      <c r="J1972" s="104" t="s">
        <v>11110</v>
      </c>
      <c r="K1972" s="104" t="s">
        <v>11111</v>
      </c>
    </row>
    <row r="1973" spans="1:11" ht="17.5">
      <c r="A1973" s="97"/>
      <c r="B1973" s="97"/>
      <c r="C1973" s="105"/>
      <c r="D1973" s="99" t="s">
        <v>11112</v>
      </c>
      <c r="E1973" s="100" t="s">
        <v>11015</v>
      </c>
      <c r="F1973" s="101" t="s">
        <v>28</v>
      </c>
      <c r="G1973" s="102" t="s">
        <v>11113</v>
      </c>
      <c r="H1973" s="103" t="s">
        <v>11114</v>
      </c>
      <c r="I1973" s="95" t="s">
        <v>3103</v>
      </c>
      <c r="J1973" s="104" t="s">
        <v>11115</v>
      </c>
      <c r="K1973" s="104" t="s">
        <v>11116</v>
      </c>
    </row>
    <row r="1974" spans="1:11" ht="17.5">
      <c r="A1974" s="97"/>
      <c r="B1974" s="97"/>
      <c r="C1974" s="105"/>
      <c r="D1974" s="99"/>
      <c r="E1974" s="100"/>
      <c r="F1974" s="101" t="s">
        <v>28</v>
      </c>
      <c r="G1974" s="102" t="s">
        <v>11117</v>
      </c>
      <c r="H1974" s="103" t="s">
        <v>11118</v>
      </c>
      <c r="I1974" s="95" t="s">
        <v>3103</v>
      </c>
      <c r="J1974" s="104" t="s">
        <v>11119</v>
      </c>
      <c r="K1974" s="104" t="s">
        <v>11120</v>
      </c>
    </row>
    <row r="1975" spans="1:11" ht="17.5">
      <c r="A1975" s="97"/>
      <c r="B1975" s="97"/>
      <c r="C1975" s="105"/>
      <c r="D1975" s="99" t="s">
        <v>11121</v>
      </c>
      <c r="E1975" s="100" t="s">
        <v>11025</v>
      </c>
      <c r="F1975" s="101" t="s">
        <v>28</v>
      </c>
      <c r="G1975" s="102" t="s">
        <v>11122</v>
      </c>
      <c r="H1975" s="103" t="s">
        <v>11123</v>
      </c>
      <c r="I1975" s="95" t="s">
        <v>3103</v>
      </c>
      <c r="J1975" s="104" t="s">
        <v>11124</v>
      </c>
      <c r="K1975" s="104" t="s">
        <v>11125</v>
      </c>
    </row>
    <row r="1976" spans="1:11" ht="17.5">
      <c r="A1976" s="97"/>
      <c r="B1976" s="97"/>
      <c r="C1976" s="106"/>
      <c r="D1976" s="99"/>
      <c r="E1976" s="100"/>
      <c r="F1976" s="101" t="s">
        <v>28</v>
      </c>
      <c r="G1976" s="102" t="s">
        <v>11126</v>
      </c>
      <c r="H1976" s="103" t="s">
        <v>11127</v>
      </c>
      <c r="I1976" s="95" t="s">
        <v>3103</v>
      </c>
      <c r="J1976" s="104" t="s">
        <v>11128</v>
      </c>
      <c r="K1976" s="104" t="s">
        <v>11129</v>
      </c>
    </row>
    <row r="1977" spans="1:11" ht="17.5">
      <c r="A1977" s="97"/>
      <c r="B1977" s="97"/>
      <c r="C1977" s="98" t="s">
        <v>11130</v>
      </c>
      <c r="D1977" s="99" t="s">
        <v>11131</v>
      </c>
      <c r="E1977" s="100" t="s">
        <v>11036</v>
      </c>
      <c r="F1977" s="101" t="s">
        <v>28</v>
      </c>
      <c r="G1977" s="102" t="s">
        <v>11132</v>
      </c>
      <c r="H1977" s="103" t="s">
        <v>11133</v>
      </c>
      <c r="I1977" s="95" t="s">
        <v>3103</v>
      </c>
      <c r="J1977" s="104" t="s">
        <v>11134</v>
      </c>
      <c r="K1977" s="104" t="s">
        <v>11135</v>
      </c>
    </row>
    <row r="1978" spans="1:11" ht="17.5">
      <c r="A1978" s="97"/>
      <c r="B1978" s="97"/>
      <c r="C1978" s="105"/>
      <c r="D1978" s="99"/>
      <c r="E1978" s="100"/>
      <c r="F1978" s="101" t="s">
        <v>28</v>
      </c>
      <c r="G1978" s="102" t="s">
        <v>11136</v>
      </c>
      <c r="H1978" s="103" t="s">
        <v>11137</v>
      </c>
      <c r="I1978" s="95" t="s">
        <v>3103</v>
      </c>
      <c r="J1978" s="104" t="s">
        <v>11138</v>
      </c>
      <c r="K1978" s="104" t="s">
        <v>11139</v>
      </c>
    </row>
    <row r="1979" spans="1:11" ht="17.5">
      <c r="A1979" s="97"/>
      <c r="B1979" s="97"/>
      <c r="C1979" s="105"/>
      <c r="D1979" s="99" t="s">
        <v>11140</v>
      </c>
      <c r="E1979" s="100" t="s">
        <v>11046</v>
      </c>
      <c r="F1979" s="101" t="s">
        <v>28</v>
      </c>
      <c r="G1979" s="102" t="s">
        <v>11141</v>
      </c>
      <c r="H1979" s="103" t="s">
        <v>11142</v>
      </c>
      <c r="I1979" s="95" t="s">
        <v>3103</v>
      </c>
      <c r="J1979" s="104" t="s">
        <v>11143</v>
      </c>
      <c r="K1979" s="104" t="s">
        <v>11144</v>
      </c>
    </row>
    <row r="1980" spans="1:11" ht="17.5">
      <c r="A1980" s="97"/>
      <c r="B1980" s="97"/>
      <c r="C1980" s="105"/>
      <c r="D1980" s="99"/>
      <c r="E1980" s="100"/>
      <c r="F1980" s="101" t="s">
        <v>28</v>
      </c>
      <c r="G1980" s="102" t="s">
        <v>11145</v>
      </c>
      <c r="H1980" s="103" t="s">
        <v>11146</v>
      </c>
      <c r="I1980" s="95" t="s">
        <v>3103</v>
      </c>
      <c r="J1980" s="104" t="s">
        <v>11147</v>
      </c>
      <c r="K1980" s="104" t="s">
        <v>11148</v>
      </c>
    </row>
    <row r="1981" spans="1:11" ht="17.5">
      <c r="A1981" s="97"/>
      <c r="B1981" s="97"/>
      <c r="C1981" s="105"/>
      <c r="D1981" s="99" t="s">
        <v>11149</v>
      </c>
      <c r="E1981" s="100" t="s">
        <v>11056</v>
      </c>
      <c r="F1981" s="101" t="s">
        <v>28</v>
      </c>
      <c r="G1981" s="102" t="s">
        <v>11150</v>
      </c>
      <c r="H1981" s="103" t="s">
        <v>11151</v>
      </c>
      <c r="I1981" s="95" t="s">
        <v>3103</v>
      </c>
      <c r="J1981" s="104" t="s">
        <v>11152</v>
      </c>
      <c r="K1981" s="104" t="s">
        <v>11153</v>
      </c>
    </row>
    <row r="1982" spans="1:11" ht="17.5">
      <c r="A1982" s="97"/>
      <c r="B1982" s="97"/>
      <c r="C1982" s="105"/>
      <c r="D1982" s="99"/>
      <c r="E1982" s="100"/>
      <c r="F1982" s="101" t="s">
        <v>28</v>
      </c>
      <c r="G1982" s="102" t="s">
        <v>11154</v>
      </c>
      <c r="H1982" s="103" t="s">
        <v>11155</v>
      </c>
      <c r="I1982" s="95" t="s">
        <v>3103</v>
      </c>
      <c r="J1982" s="104" t="s">
        <v>11156</v>
      </c>
      <c r="K1982" s="104" t="s">
        <v>11157</v>
      </c>
    </row>
    <row r="1983" spans="1:11" ht="17.5">
      <c r="A1983" s="97"/>
      <c r="B1983" s="97"/>
      <c r="C1983" s="105"/>
      <c r="D1983" s="99" t="s">
        <v>11158</v>
      </c>
      <c r="E1983" s="100" t="s">
        <v>11066</v>
      </c>
      <c r="F1983" s="101" t="s">
        <v>28</v>
      </c>
      <c r="G1983" s="102" t="s">
        <v>11159</v>
      </c>
      <c r="H1983" s="103" t="s">
        <v>11160</v>
      </c>
      <c r="I1983" s="95" t="s">
        <v>3103</v>
      </c>
      <c r="J1983" s="104" t="s">
        <v>11161</v>
      </c>
      <c r="K1983" s="104" t="s">
        <v>11162</v>
      </c>
    </row>
    <row r="1984" spans="1:11" ht="17.5">
      <c r="A1984" s="97"/>
      <c r="B1984" s="97"/>
      <c r="C1984" s="105"/>
      <c r="D1984" s="99"/>
      <c r="E1984" s="100"/>
      <c r="F1984" s="101" t="s">
        <v>28</v>
      </c>
      <c r="G1984" s="102" t="s">
        <v>11163</v>
      </c>
      <c r="H1984" s="103" t="s">
        <v>10640</v>
      </c>
      <c r="I1984" s="95" t="s">
        <v>3103</v>
      </c>
      <c r="J1984" s="104" t="s">
        <v>11164</v>
      </c>
      <c r="K1984" s="104" t="s">
        <v>11165</v>
      </c>
    </row>
    <row r="1985" spans="1:11" ht="17.5">
      <c r="A1985" s="97"/>
      <c r="B1985" s="97"/>
      <c r="C1985" s="105"/>
      <c r="D1985" s="99" t="s">
        <v>11166</v>
      </c>
      <c r="E1985" s="100" t="s">
        <v>11167</v>
      </c>
      <c r="F1985" s="101" t="s">
        <v>28</v>
      </c>
      <c r="G1985" s="102" t="s">
        <v>11168</v>
      </c>
      <c r="H1985" s="103" t="s">
        <v>11169</v>
      </c>
      <c r="I1985" s="94" t="s">
        <v>3637</v>
      </c>
      <c r="J1985" s="104" t="s">
        <v>11170</v>
      </c>
      <c r="K1985" s="104" t="s">
        <v>11171</v>
      </c>
    </row>
    <row r="1986" spans="1:11" ht="17.5">
      <c r="A1986" s="97"/>
      <c r="B1986" s="97"/>
      <c r="C1986" s="106"/>
      <c r="D1986" s="99"/>
      <c r="E1986" s="100"/>
      <c r="F1986" s="101" t="s">
        <v>28</v>
      </c>
      <c r="G1986" s="102" t="s">
        <v>11172</v>
      </c>
      <c r="H1986" s="103" t="s">
        <v>11172</v>
      </c>
      <c r="I1986" s="94" t="s">
        <v>3637</v>
      </c>
      <c r="J1986" s="104" t="s">
        <v>11173</v>
      </c>
      <c r="K1986" s="104" t="s">
        <v>11174</v>
      </c>
    </row>
    <row r="1987" spans="1:11" ht="17.5">
      <c r="A1987" s="97"/>
      <c r="B1987" s="97"/>
      <c r="C1987" s="98" t="s">
        <v>11175</v>
      </c>
      <c r="D1987" s="99" t="s">
        <v>11176</v>
      </c>
      <c r="E1987" s="100" t="s">
        <v>11177</v>
      </c>
      <c r="F1987" s="101" t="s">
        <v>28</v>
      </c>
      <c r="G1987" s="102" t="s">
        <v>11178</v>
      </c>
      <c r="H1987" s="103" t="s">
        <v>11178</v>
      </c>
      <c r="I1987" s="94" t="s">
        <v>3637</v>
      </c>
      <c r="J1987" s="104" t="s">
        <v>11179</v>
      </c>
      <c r="K1987" s="104" t="s">
        <v>11180</v>
      </c>
    </row>
    <row r="1988" spans="1:11" ht="17.5">
      <c r="A1988" s="97"/>
      <c r="B1988" s="97"/>
      <c r="C1988" s="105"/>
      <c r="D1988" s="99"/>
      <c r="E1988" s="100"/>
      <c r="F1988" s="101" t="s">
        <v>28</v>
      </c>
      <c r="G1988" s="102" t="s">
        <v>11181</v>
      </c>
      <c r="H1988" s="103" t="s">
        <v>11181</v>
      </c>
      <c r="I1988" s="94" t="s">
        <v>3637</v>
      </c>
      <c r="J1988" s="104" t="s">
        <v>11182</v>
      </c>
      <c r="K1988" s="104" t="s">
        <v>11183</v>
      </c>
    </row>
    <row r="1989" spans="1:11" ht="17.5">
      <c r="A1989" s="97"/>
      <c r="B1989" s="97"/>
      <c r="C1989" s="105"/>
      <c r="D1989" s="99" t="s">
        <v>11184</v>
      </c>
      <c r="E1989" s="100" t="s">
        <v>11185</v>
      </c>
      <c r="F1989" s="101" t="s">
        <v>28</v>
      </c>
      <c r="G1989" s="102" t="s">
        <v>11186</v>
      </c>
      <c r="H1989" s="103" t="s">
        <v>11186</v>
      </c>
      <c r="I1989" s="94" t="s">
        <v>3637</v>
      </c>
      <c r="J1989" s="104" t="s">
        <v>11187</v>
      </c>
      <c r="K1989" s="104" t="s">
        <v>11188</v>
      </c>
    </row>
    <row r="1990" spans="1:11" ht="17.5">
      <c r="A1990" s="97"/>
      <c r="B1990" s="97"/>
      <c r="C1990" s="105"/>
      <c r="D1990" s="99"/>
      <c r="E1990" s="100"/>
      <c r="F1990" s="101" t="s">
        <v>28</v>
      </c>
      <c r="G1990" s="102" t="s">
        <v>11189</v>
      </c>
      <c r="H1990" s="103" t="s">
        <v>11189</v>
      </c>
      <c r="I1990" s="94" t="s">
        <v>3637</v>
      </c>
      <c r="J1990" s="104" t="s">
        <v>11190</v>
      </c>
      <c r="K1990" s="104" t="s">
        <v>11191</v>
      </c>
    </row>
    <row r="1991" spans="1:11" ht="17.5">
      <c r="A1991" s="97"/>
      <c r="B1991" s="97"/>
      <c r="C1991" s="105"/>
      <c r="D1991" s="99" t="s">
        <v>11192</v>
      </c>
      <c r="E1991" s="100" t="s">
        <v>11193</v>
      </c>
      <c r="F1991" s="101" t="s">
        <v>28</v>
      </c>
      <c r="G1991" s="102" t="s">
        <v>11194</v>
      </c>
      <c r="H1991" s="103" t="s">
        <v>11194</v>
      </c>
      <c r="I1991" s="94" t="s">
        <v>3637</v>
      </c>
      <c r="J1991" s="104" t="s">
        <v>11195</v>
      </c>
      <c r="K1991" s="104" t="s">
        <v>11196</v>
      </c>
    </row>
    <row r="1992" spans="1:11" ht="17.5">
      <c r="A1992" s="97"/>
      <c r="B1992" s="97"/>
      <c r="C1992" s="105"/>
      <c r="D1992" s="99"/>
      <c r="E1992" s="100"/>
      <c r="F1992" s="101" t="s">
        <v>28</v>
      </c>
      <c r="G1992" s="102" t="s">
        <v>11197</v>
      </c>
      <c r="H1992" s="103" t="s">
        <v>11197</v>
      </c>
      <c r="I1992" s="94" t="s">
        <v>3637</v>
      </c>
      <c r="J1992" s="104" t="s">
        <v>10617</v>
      </c>
      <c r="K1992" s="104" t="s">
        <v>11198</v>
      </c>
    </row>
    <row r="1993" spans="1:11" ht="17.5">
      <c r="A1993" s="97"/>
      <c r="B1993" s="97"/>
      <c r="C1993" s="105"/>
      <c r="D1993" s="99" t="s">
        <v>11199</v>
      </c>
      <c r="E1993" s="100" t="s">
        <v>11200</v>
      </c>
      <c r="F1993" s="101" t="s">
        <v>28</v>
      </c>
      <c r="G1993" s="102" t="s">
        <v>11201</v>
      </c>
      <c r="H1993" s="103" t="s">
        <v>11201</v>
      </c>
      <c r="I1993" s="94" t="s">
        <v>3637</v>
      </c>
      <c r="J1993" s="104" t="s">
        <v>11202</v>
      </c>
      <c r="K1993" s="104" t="s">
        <v>11203</v>
      </c>
    </row>
    <row r="1994" spans="1:11" ht="17.5">
      <c r="A1994" s="97"/>
      <c r="B1994" s="97"/>
      <c r="C1994" s="105"/>
      <c r="D1994" s="99"/>
      <c r="E1994" s="100"/>
      <c r="F1994" s="101" t="s">
        <v>28</v>
      </c>
      <c r="G1994" s="102" t="s">
        <v>11204</v>
      </c>
      <c r="H1994" s="103" t="s">
        <v>11204</v>
      </c>
      <c r="I1994" s="94" t="s">
        <v>3637</v>
      </c>
      <c r="J1994" s="104" t="s">
        <v>11205</v>
      </c>
      <c r="K1994" s="104" t="s">
        <v>11206</v>
      </c>
    </row>
    <row r="1995" spans="1:11" ht="17.5">
      <c r="A1995" s="97"/>
      <c r="B1995" s="97"/>
      <c r="C1995" s="105"/>
      <c r="D1995" s="99" t="s">
        <v>11207</v>
      </c>
      <c r="E1995" s="100" t="s">
        <v>11208</v>
      </c>
      <c r="F1995" s="101" t="s">
        <v>28</v>
      </c>
      <c r="G1995" s="102" t="s">
        <v>11209</v>
      </c>
      <c r="H1995" s="103" t="s">
        <v>11209</v>
      </c>
      <c r="I1995" s="94" t="s">
        <v>3637</v>
      </c>
      <c r="J1995" s="104" t="s">
        <v>11210</v>
      </c>
      <c r="K1995" s="104" t="s">
        <v>11211</v>
      </c>
    </row>
    <row r="1996" spans="1:11" ht="17.5">
      <c r="A1996" s="97"/>
      <c r="B1996" s="97"/>
      <c r="C1996" s="106"/>
      <c r="D1996" s="99"/>
      <c r="E1996" s="100"/>
      <c r="F1996" s="101" t="s">
        <v>28</v>
      </c>
      <c r="G1996" s="102" t="s">
        <v>11212</v>
      </c>
      <c r="H1996" s="103" t="s">
        <v>11212</v>
      </c>
      <c r="I1996" s="94" t="s">
        <v>3637</v>
      </c>
      <c r="J1996" s="104" t="s">
        <v>11213</v>
      </c>
      <c r="K1996" s="104" t="s">
        <v>11214</v>
      </c>
    </row>
    <row r="1997" spans="1:11" ht="17.5">
      <c r="A1997" s="97"/>
      <c r="B1997" s="97"/>
      <c r="C1997" s="98" t="s">
        <v>11215</v>
      </c>
      <c r="D1997" s="99" t="s">
        <v>11216</v>
      </c>
      <c r="E1997" s="100" t="s">
        <v>11217</v>
      </c>
      <c r="F1997" s="101" t="s">
        <v>28</v>
      </c>
      <c r="G1997" s="102" t="s">
        <v>11218</v>
      </c>
      <c r="H1997" s="103" t="s">
        <v>11218</v>
      </c>
      <c r="I1997" s="94" t="s">
        <v>3637</v>
      </c>
      <c r="J1997" s="104" t="s">
        <v>11219</v>
      </c>
      <c r="K1997" s="104" t="s">
        <v>11220</v>
      </c>
    </row>
    <row r="1998" spans="1:11" ht="17.5">
      <c r="A1998" s="97"/>
      <c r="B1998" s="97"/>
      <c r="C1998" s="105"/>
      <c r="D1998" s="99"/>
      <c r="E1998" s="100"/>
      <c r="F1998" s="101" t="s">
        <v>28</v>
      </c>
      <c r="G1998" s="102" t="s">
        <v>11221</v>
      </c>
      <c r="H1998" s="103" t="s">
        <v>11221</v>
      </c>
      <c r="I1998" s="94" t="s">
        <v>3637</v>
      </c>
      <c r="J1998" s="104" t="s">
        <v>11222</v>
      </c>
      <c r="K1998" s="104" t="s">
        <v>11223</v>
      </c>
    </row>
    <row r="1999" spans="1:11" ht="17.5">
      <c r="A1999" s="97"/>
      <c r="B1999" s="97"/>
      <c r="C1999" s="105"/>
      <c r="D1999" s="99" t="s">
        <v>11224</v>
      </c>
      <c r="E1999" s="100" t="s">
        <v>11225</v>
      </c>
      <c r="F1999" s="101" t="s">
        <v>28</v>
      </c>
      <c r="G1999" s="102" t="s">
        <v>11226</v>
      </c>
      <c r="H1999" s="103" t="s">
        <v>11226</v>
      </c>
      <c r="I1999" s="94" t="s">
        <v>3637</v>
      </c>
      <c r="J1999" s="104" t="s">
        <v>11227</v>
      </c>
      <c r="K1999" s="104" t="s">
        <v>11228</v>
      </c>
    </row>
    <row r="2000" spans="1:11" ht="17.5">
      <c r="A2000" s="97"/>
      <c r="B2000" s="97"/>
      <c r="C2000" s="105"/>
      <c r="D2000" s="99"/>
      <c r="E2000" s="100"/>
      <c r="F2000" s="101" t="s">
        <v>28</v>
      </c>
      <c r="G2000" s="102" t="s">
        <v>11229</v>
      </c>
      <c r="H2000" s="103" t="s">
        <v>11229</v>
      </c>
      <c r="I2000" s="94" t="s">
        <v>3637</v>
      </c>
      <c r="J2000" s="104" t="s">
        <v>11230</v>
      </c>
      <c r="K2000" s="104" t="s">
        <v>11231</v>
      </c>
    </row>
    <row r="2001" spans="1:11" ht="17.5">
      <c r="A2001" s="97"/>
      <c r="B2001" s="97"/>
      <c r="C2001" s="105"/>
      <c r="D2001" s="99" t="s">
        <v>11232</v>
      </c>
      <c r="E2001" s="100" t="s">
        <v>11233</v>
      </c>
      <c r="F2001" s="101" t="s">
        <v>28</v>
      </c>
      <c r="G2001" s="102" t="s">
        <v>11234</v>
      </c>
      <c r="H2001" s="103" t="s">
        <v>11234</v>
      </c>
      <c r="I2001" s="94" t="s">
        <v>3637</v>
      </c>
      <c r="J2001" s="104" t="s">
        <v>11235</v>
      </c>
      <c r="K2001" s="104" t="s">
        <v>11236</v>
      </c>
    </row>
    <row r="2002" spans="1:11" ht="17.5">
      <c r="A2002" s="97"/>
      <c r="B2002" s="97"/>
      <c r="C2002" s="105"/>
      <c r="D2002" s="99"/>
      <c r="E2002" s="100"/>
      <c r="F2002" s="101" t="s">
        <v>28</v>
      </c>
      <c r="G2002" s="102" t="s">
        <v>11237</v>
      </c>
      <c r="H2002" s="103" t="s">
        <v>11237</v>
      </c>
      <c r="I2002" s="94" t="s">
        <v>3637</v>
      </c>
      <c r="J2002" s="104" t="s">
        <v>11238</v>
      </c>
      <c r="K2002" s="104" t="s">
        <v>11239</v>
      </c>
    </row>
    <row r="2003" spans="1:11" ht="17.5">
      <c r="A2003" s="97"/>
      <c r="B2003" s="97"/>
      <c r="C2003" s="105"/>
      <c r="D2003" s="99" t="s">
        <v>11240</v>
      </c>
      <c r="E2003" s="100" t="s">
        <v>11241</v>
      </c>
      <c r="F2003" s="101" t="s">
        <v>28</v>
      </c>
      <c r="G2003" s="102" t="s">
        <v>11242</v>
      </c>
      <c r="H2003" s="103" t="s">
        <v>11242</v>
      </c>
      <c r="I2003" s="94" t="s">
        <v>3637</v>
      </c>
      <c r="J2003" s="104" t="s">
        <v>11243</v>
      </c>
      <c r="K2003" s="104" t="s">
        <v>11244</v>
      </c>
    </row>
    <row r="2004" spans="1:11" ht="17.5">
      <c r="A2004" s="97"/>
      <c r="B2004" s="97"/>
      <c r="C2004" s="105"/>
      <c r="D2004" s="99"/>
      <c r="E2004" s="100"/>
      <c r="F2004" s="101" t="s">
        <v>28</v>
      </c>
      <c r="G2004" s="102" t="s">
        <v>11245</v>
      </c>
      <c r="H2004" s="103" t="s">
        <v>11245</v>
      </c>
      <c r="I2004" s="94" t="s">
        <v>3637</v>
      </c>
      <c r="J2004" s="104" t="s">
        <v>11246</v>
      </c>
      <c r="K2004" s="104" t="s">
        <v>11247</v>
      </c>
    </row>
    <row r="2005" spans="1:11" ht="17.5">
      <c r="A2005" s="97"/>
      <c r="B2005" s="97"/>
      <c r="C2005" s="105"/>
      <c r="D2005" s="99" t="s">
        <v>11166</v>
      </c>
      <c r="E2005" s="100" t="s">
        <v>11167</v>
      </c>
      <c r="F2005" s="101" t="s">
        <v>28</v>
      </c>
      <c r="G2005" s="102" t="s">
        <v>11248</v>
      </c>
      <c r="H2005" s="103" t="s">
        <v>11248</v>
      </c>
      <c r="I2005" s="94" t="s">
        <v>3637</v>
      </c>
      <c r="J2005" s="104" t="s">
        <v>11249</v>
      </c>
      <c r="K2005" s="104" t="s">
        <v>11250</v>
      </c>
    </row>
    <row r="2006" spans="1:11" ht="17.5">
      <c r="A2006" s="97"/>
      <c r="B2006" s="97"/>
      <c r="C2006" s="106"/>
      <c r="D2006" s="99"/>
      <c r="E2006" s="100"/>
      <c r="F2006" s="101" t="s">
        <v>28</v>
      </c>
      <c r="G2006" s="102" t="s">
        <v>11251</v>
      </c>
      <c r="H2006" s="103" t="s">
        <v>11251</v>
      </c>
      <c r="I2006" s="94" t="s">
        <v>3637</v>
      </c>
      <c r="J2006" s="104" t="s">
        <v>11252</v>
      </c>
      <c r="K2006" s="104" t="s">
        <v>11253</v>
      </c>
    </row>
    <row r="2007" spans="1:11" ht="17.5">
      <c r="A2007" s="97"/>
      <c r="B2007" s="97"/>
      <c r="C2007" s="98" t="s">
        <v>11215</v>
      </c>
      <c r="D2007" s="99" t="s">
        <v>11216</v>
      </c>
      <c r="E2007" s="100" t="s">
        <v>11217</v>
      </c>
      <c r="F2007" s="101" t="s">
        <v>28</v>
      </c>
      <c r="G2007" s="102" t="s">
        <v>11254</v>
      </c>
      <c r="H2007" s="103" t="s">
        <v>11254</v>
      </c>
      <c r="I2007" s="94" t="s">
        <v>3637</v>
      </c>
      <c r="J2007" s="104" t="s">
        <v>11255</v>
      </c>
      <c r="K2007" s="104" t="s">
        <v>11256</v>
      </c>
    </row>
    <row r="2008" spans="1:11" ht="17.5">
      <c r="A2008" s="97"/>
      <c r="B2008" s="97"/>
      <c r="C2008" s="105"/>
      <c r="D2008" s="99"/>
      <c r="E2008" s="100"/>
      <c r="F2008" s="101" t="s">
        <v>28</v>
      </c>
      <c r="G2008" s="102" t="s">
        <v>11257</v>
      </c>
      <c r="H2008" s="103" t="s">
        <v>11257</v>
      </c>
      <c r="I2008" s="94" t="s">
        <v>3637</v>
      </c>
      <c r="J2008" s="104" t="s">
        <v>11258</v>
      </c>
      <c r="K2008" s="104" t="s">
        <v>11259</v>
      </c>
    </row>
    <row r="2009" spans="1:11" ht="17.5">
      <c r="A2009" s="97"/>
      <c r="B2009" s="97"/>
      <c r="C2009" s="105"/>
      <c r="D2009" s="99" t="s">
        <v>11224</v>
      </c>
      <c r="E2009" s="100" t="s">
        <v>11225</v>
      </c>
      <c r="F2009" s="101" t="s">
        <v>28</v>
      </c>
      <c r="G2009" s="102" t="s">
        <v>11260</v>
      </c>
      <c r="H2009" s="103" t="s">
        <v>11260</v>
      </c>
      <c r="I2009" s="94" t="s">
        <v>3637</v>
      </c>
      <c r="J2009" s="104" t="s">
        <v>11261</v>
      </c>
      <c r="K2009" s="104" t="s">
        <v>11262</v>
      </c>
    </row>
    <row r="2010" spans="1:11" ht="17.5">
      <c r="A2010" s="97"/>
      <c r="B2010" s="97"/>
      <c r="C2010" s="105"/>
      <c r="D2010" s="99"/>
      <c r="E2010" s="100"/>
      <c r="F2010" s="101" t="s">
        <v>28</v>
      </c>
      <c r="G2010" s="102" t="s">
        <v>11263</v>
      </c>
      <c r="H2010" s="103" t="s">
        <v>11263</v>
      </c>
      <c r="I2010" s="94" t="s">
        <v>3637</v>
      </c>
      <c r="J2010" s="104" t="s">
        <v>11264</v>
      </c>
      <c r="K2010" s="104" t="s">
        <v>11265</v>
      </c>
    </row>
    <row r="2011" spans="1:11" ht="17.5">
      <c r="A2011" s="97"/>
      <c r="B2011" s="97"/>
      <c r="C2011" s="105"/>
      <c r="D2011" s="99" t="s">
        <v>11232</v>
      </c>
      <c r="E2011" s="100" t="s">
        <v>11233</v>
      </c>
      <c r="F2011" s="101" t="s">
        <v>28</v>
      </c>
      <c r="G2011" s="102" t="s">
        <v>11266</v>
      </c>
      <c r="H2011" s="103" t="s">
        <v>11266</v>
      </c>
      <c r="I2011" s="94" t="s">
        <v>3637</v>
      </c>
      <c r="J2011" s="104" t="s">
        <v>11267</v>
      </c>
      <c r="K2011" s="104" t="s">
        <v>11268</v>
      </c>
    </row>
    <row r="2012" spans="1:11" ht="17.5">
      <c r="A2012" s="97"/>
      <c r="B2012" s="97"/>
      <c r="C2012" s="105"/>
      <c r="D2012" s="99"/>
      <c r="E2012" s="100"/>
      <c r="F2012" s="101" t="s">
        <v>28</v>
      </c>
      <c r="G2012" s="102" t="s">
        <v>11269</v>
      </c>
      <c r="H2012" s="103" t="s">
        <v>11269</v>
      </c>
      <c r="I2012" s="94" t="s">
        <v>3637</v>
      </c>
      <c r="J2012" s="104" t="s">
        <v>11270</v>
      </c>
      <c r="K2012" s="104" t="s">
        <v>11271</v>
      </c>
    </row>
    <row r="2013" spans="1:11" ht="17.5">
      <c r="A2013" s="97"/>
      <c r="B2013" s="97"/>
      <c r="C2013" s="105"/>
      <c r="D2013" s="99" t="s">
        <v>11240</v>
      </c>
      <c r="E2013" s="100" t="s">
        <v>11241</v>
      </c>
      <c r="F2013" s="101" t="s">
        <v>28</v>
      </c>
      <c r="G2013" s="102" t="s">
        <v>11272</v>
      </c>
      <c r="H2013" s="103" t="s">
        <v>11272</v>
      </c>
      <c r="I2013" s="94" t="s">
        <v>3637</v>
      </c>
      <c r="J2013" s="104" t="s">
        <v>11273</v>
      </c>
      <c r="K2013" s="104" t="s">
        <v>11274</v>
      </c>
    </row>
    <row r="2014" spans="1:11" ht="17.5">
      <c r="A2014" s="97"/>
      <c r="B2014" s="97"/>
      <c r="C2014" s="105"/>
      <c r="D2014" s="99"/>
      <c r="E2014" s="100"/>
      <c r="F2014" s="101" t="s">
        <v>28</v>
      </c>
      <c r="G2014" s="102" t="s">
        <v>11275</v>
      </c>
      <c r="H2014" s="103" t="s">
        <v>11275</v>
      </c>
      <c r="I2014" s="94" t="s">
        <v>3637</v>
      </c>
      <c r="J2014" s="104" t="s">
        <v>11276</v>
      </c>
      <c r="K2014" s="104" t="s">
        <v>11277</v>
      </c>
    </row>
    <row r="2015" spans="1:11" ht="17.5">
      <c r="A2015" s="97"/>
      <c r="B2015" s="97"/>
      <c r="C2015" s="105"/>
      <c r="D2015" s="99" t="s">
        <v>11166</v>
      </c>
      <c r="E2015" s="100" t="s">
        <v>11167</v>
      </c>
      <c r="F2015" s="101" t="s">
        <v>28</v>
      </c>
      <c r="G2015" s="102" t="s">
        <v>11278</v>
      </c>
      <c r="H2015" s="103" t="s">
        <v>11278</v>
      </c>
      <c r="I2015" s="94" t="s">
        <v>3637</v>
      </c>
      <c r="J2015" s="104" t="s">
        <v>11279</v>
      </c>
      <c r="K2015" s="104" t="s">
        <v>11280</v>
      </c>
    </row>
    <row r="2016" spans="1:11" ht="17.5">
      <c r="A2016" s="97"/>
      <c r="B2016" s="97"/>
      <c r="C2016" s="106"/>
      <c r="D2016" s="99"/>
      <c r="E2016" s="100"/>
      <c r="F2016" s="101" t="s">
        <v>28</v>
      </c>
      <c r="G2016" s="102" t="s">
        <v>11281</v>
      </c>
      <c r="H2016" s="103" t="s">
        <v>11281</v>
      </c>
      <c r="I2016" s="94" t="s">
        <v>3637</v>
      </c>
      <c r="J2016" s="104" t="s">
        <v>11282</v>
      </c>
      <c r="K2016" s="104" t="s">
        <v>11283</v>
      </c>
    </row>
    <row r="2017" spans="1:11" ht="17.5">
      <c r="A2017" s="97"/>
      <c r="B2017" s="97"/>
      <c r="C2017" s="98" t="s">
        <v>11284</v>
      </c>
      <c r="D2017" s="99" t="s">
        <v>11285</v>
      </c>
      <c r="E2017" s="100" t="s">
        <v>11286</v>
      </c>
      <c r="F2017" s="101" t="s">
        <v>28</v>
      </c>
      <c r="G2017" s="102" t="s">
        <v>11287</v>
      </c>
      <c r="H2017" s="103" t="s">
        <v>11287</v>
      </c>
      <c r="I2017" s="94" t="s">
        <v>3637</v>
      </c>
      <c r="J2017" s="104" t="s">
        <v>11288</v>
      </c>
      <c r="K2017" s="104" t="s">
        <v>11289</v>
      </c>
    </row>
    <row r="2018" spans="1:11" ht="17.5">
      <c r="A2018" s="97"/>
      <c r="B2018" s="97"/>
      <c r="C2018" s="105"/>
      <c r="D2018" s="99"/>
      <c r="E2018" s="100"/>
      <c r="F2018" s="101" t="s">
        <v>28</v>
      </c>
      <c r="G2018" s="102" t="s">
        <v>11290</v>
      </c>
      <c r="H2018" s="103" t="s">
        <v>11290</v>
      </c>
      <c r="I2018" s="94" t="s">
        <v>3637</v>
      </c>
      <c r="J2018" s="104" t="s">
        <v>11291</v>
      </c>
      <c r="K2018" s="104" t="s">
        <v>11292</v>
      </c>
    </row>
    <row r="2019" spans="1:11" ht="17.5">
      <c r="A2019" s="97"/>
      <c r="B2019" s="97"/>
      <c r="C2019" s="105"/>
      <c r="D2019" s="99" t="s">
        <v>11293</v>
      </c>
      <c r="E2019" s="100" t="s">
        <v>11294</v>
      </c>
      <c r="F2019" s="101" t="s">
        <v>28</v>
      </c>
      <c r="G2019" s="102" t="s">
        <v>11295</v>
      </c>
      <c r="H2019" s="103" t="s">
        <v>11295</v>
      </c>
      <c r="I2019" s="94" t="s">
        <v>3637</v>
      </c>
      <c r="J2019" s="104" t="s">
        <v>11296</v>
      </c>
      <c r="K2019" s="104" t="s">
        <v>11297</v>
      </c>
    </row>
    <row r="2020" spans="1:11" ht="17.5">
      <c r="A2020" s="97"/>
      <c r="B2020" s="97"/>
      <c r="C2020" s="105"/>
      <c r="D2020" s="99"/>
      <c r="E2020" s="100"/>
      <c r="F2020" s="101" t="s">
        <v>28</v>
      </c>
      <c r="G2020" s="102" t="s">
        <v>11298</v>
      </c>
      <c r="H2020" s="103" t="s">
        <v>11298</v>
      </c>
      <c r="I2020" s="94" t="s">
        <v>3637</v>
      </c>
      <c r="J2020" s="104" t="s">
        <v>11299</v>
      </c>
      <c r="K2020" s="104" t="s">
        <v>11300</v>
      </c>
    </row>
    <row r="2021" spans="1:11" ht="17.5">
      <c r="A2021" s="97"/>
      <c r="B2021" s="97"/>
      <c r="C2021" s="105"/>
      <c r="D2021" s="99" t="s">
        <v>9988</v>
      </c>
      <c r="E2021" s="100" t="s">
        <v>9989</v>
      </c>
      <c r="F2021" s="101" t="s">
        <v>28</v>
      </c>
      <c r="G2021" s="102" t="s">
        <v>11301</v>
      </c>
      <c r="H2021" s="103" t="s">
        <v>11301</v>
      </c>
      <c r="I2021" s="94" t="s">
        <v>3637</v>
      </c>
      <c r="J2021" s="104" t="s">
        <v>11302</v>
      </c>
      <c r="K2021" s="104" t="s">
        <v>11303</v>
      </c>
    </row>
    <row r="2022" spans="1:11" ht="17.5">
      <c r="A2022" s="97"/>
      <c r="B2022" s="97"/>
      <c r="C2022" s="105"/>
      <c r="D2022" s="99"/>
      <c r="E2022" s="100"/>
      <c r="F2022" s="101" t="s">
        <v>28</v>
      </c>
      <c r="G2022" s="102" t="s">
        <v>11304</v>
      </c>
      <c r="H2022" s="103" t="s">
        <v>11304</v>
      </c>
      <c r="I2022" s="94" t="s">
        <v>3637</v>
      </c>
      <c r="J2022" s="104" t="s">
        <v>11305</v>
      </c>
      <c r="K2022" s="104" t="s">
        <v>11306</v>
      </c>
    </row>
    <row r="2023" spans="1:11" ht="17.5">
      <c r="A2023" s="97"/>
      <c r="B2023" s="97"/>
      <c r="C2023" s="105"/>
      <c r="D2023" s="99" t="s">
        <v>11307</v>
      </c>
      <c r="E2023" s="100" t="s">
        <v>11308</v>
      </c>
      <c r="F2023" s="101" t="s">
        <v>28</v>
      </c>
      <c r="G2023" s="102" t="s">
        <v>11309</v>
      </c>
      <c r="H2023" s="103" t="s">
        <v>11309</v>
      </c>
      <c r="I2023" s="94" t="s">
        <v>3637</v>
      </c>
      <c r="J2023" s="104" t="s">
        <v>11310</v>
      </c>
      <c r="K2023" s="104" t="s">
        <v>11311</v>
      </c>
    </row>
    <row r="2024" spans="1:11" ht="17.5">
      <c r="A2024" s="97"/>
      <c r="B2024" s="97"/>
      <c r="C2024" s="105"/>
      <c r="D2024" s="99"/>
      <c r="E2024" s="100"/>
      <c r="F2024" s="101" t="s">
        <v>28</v>
      </c>
      <c r="G2024" s="102" t="s">
        <v>11312</v>
      </c>
      <c r="H2024" s="103" t="s">
        <v>11312</v>
      </c>
      <c r="I2024" s="94" t="s">
        <v>3637</v>
      </c>
      <c r="J2024" s="104" t="s">
        <v>11313</v>
      </c>
      <c r="K2024" s="104" t="s">
        <v>11314</v>
      </c>
    </row>
    <row r="2025" spans="1:11" ht="17.5">
      <c r="A2025" s="97"/>
      <c r="B2025" s="97"/>
      <c r="C2025" s="105"/>
      <c r="D2025" s="99" t="s">
        <v>11315</v>
      </c>
      <c r="E2025" s="100" t="s">
        <v>11316</v>
      </c>
      <c r="F2025" s="101" t="s">
        <v>28</v>
      </c>
      <c r="G2025" s="102" t="s">
        <v>11317</v>
      </c>
      <c r="H2025" s="103" t="s">
        <v>11317</v>
      </c>
      <c r="I2025" s="94" t="s">
        <v>3637</v>
      </c>
      <c r="J2025" s="104" t="s">
        <v>11318</v>
      </c>
      <c r="K2025" s="104" t="s">
        <v>11319</v>
      </c>
    </row>
    <row r="2026" spans="1:11" ht="17.5">
      <c r="A2026" s="97"/>
      <c r="B2026" s="97"/>
      <c r="C2026" s="106"/>
      <c r="D2026" s="99"/>
      <c r="E2026" s="100"/>
      <c r="F2026" s="101" t="s">
        <v>28</v>
      </c>
      <c r="G2026" s="102" t="s">
        <v>11320</v>
      </c>
      <c r="H2026" s="103" t="s">
        <v>11320</v>
      </c>
      <c r="I2026" s="94" t="s">
        <v>3637</v>
      </c>
      <c r="J2026" s="104" t="s">
        <v>11321</v>
      </c>
      <c r="K2026" s="104" t="s">
        <v>11322</v>
      </c>
    </row>
    <row r="2027" spans="1:11" ht="17.5">
      <c r="A2027" s="97"/>
      <c r="B2027" s="97"/>
      <c r="C2027" s="98" t="s">
        <v>11323</v>
      </c>
      <c r="D2027" s="99" t="s">
        <v>11324</v>
      </c>
      <c r="E2027" s="100" t="s">
        <v>11325</v>
      </c>
      <c r="F2027" s="101" t="s">
        <v>28</v>
      </c>
      <c r="G2027" s="102" t="s">
        <v>11326</v>
      </c>
      <c r="H2027" s="103" t="s">
        <v>11326</v>
      </c>
      <c r="I2027" s="94" t="s">
        <v>3637</v>
      </c>
      <c r="J2027" s="104" t="s">
        <v>11327</v>
      </c>
      <c r="K2027" s="104" t="s">
        <v>11328</v>
      </c>
    </row>
    <row r="2028" spans="1:11" ht="17.5">
      <c r="A2028" s="97"/>
      <c r="B2028" s="97"/>
      <c r="C2028" s="105"/>
      <c r="D2028" s="99"/>
      <c r="E2028" s="100"/>
      <c r="F2028" s="101" t="s">
        <v>28</v>
      </c>
      <c r="G2028" s="102" t="s">
        <v>11329</v>
      </c>
      <c r="H2028" s="103" t="s">
        <v>11329</v>
      </c>
      <c r="I2028" s="94" t="s">
        <v>3637</v>
      </c>
      <c r="J2028" s="104" t="s">
        <v>11330</v>
      </c>
      <c r="K2028" s="104" t="s">
        <v>11331</v>
      </c>
    </row>
    <row r="2029" spans="1:11" ht="17.5">
      <c r="A2029" s="97"/>
      <c r="B2029" s="97"/>
      <c r="C2029" s="105"/>
      <c r="D2029" s="99" t="s">
        <v>11332</v>
      </c>
      <c r="E2029" s="100" t="s">
        <v>11333</v>
      </c>
      <c r="F2029" s="101" t="s">
        <v>28</v>
      </c>
      <c r="G2029" s="102" t="s">
        <v>11334</v>
      </c>
      <c r="H2029" s="103" t="s">
        <v>11334</v>
      </c>
      <c r="I2029" s="94" t="s">
        <v>3637</v>
      </c>
      <c r="J2029" s="104" t="s">
        <v>11335</v>
      </c>
      <c r="K2029" s="104" t="s">
        <v>11336</v>
      </c>
    </row>
    <row r="2030" spans="1:11" ht="17.5">
      <c r="A2030" s="97"/>
      <c r="B2030" s="97"/>
      <c r="C2030" s="105"/>
      <c r="D2030" s="99"/>
      <c r="E2030" s="100"/>
      <c r="F2030" s="101" t="s">
        <v>28</v>
      </c>
      <c r="G2030" s="102" t="s">
        <v>11337</v>
      </c>
      <c r="H2030" s="103" t="s">
        <v>11337</v>
      </c>
      <c r="I2030" s="94" t="s">
        <v>3637</v>
      </c>
      <c r="J2030" s="104" t="s">
        <v>11338</v>
      </c>
      <c r="K2030" s="104" t="s">
        <v>11339</v>
      </c>
    </row>
    <row r="2031" spans="1:11" ht="17.5">
      <c r="A2031" s="97"/>
      <c r="B2031" s="97"/>
      <c r="C2031" s="105"/>
      <c r="D2031" s="99" t="s">
        <v>11340</v>
      </c>
      <c r="E2031" s="100" t="s">
        <v>11341</v>
      </c>
      <c r="F2031" s="101" t="s">
        <v>28</v>
      </c>
      <c r="G2031" s="102" t="s">
        <v>11342</v>
      </c>
      <c r="H2031" s="103" t="s">
        <v>11342</v>
      </c>
      <c r="I2031" s="94" t="s">
        <v>3637</v>
      </c>
      <c r="J2031" s="104" t="s">
        <v>11343</v>
      </c>
      <c r="K2031" s="104" t="s">
        <v>11344</v>
      </c>
    </row>
    <row r="2032" spans="1:11" ht="17.5">
      <c r="A2032" s="97"/>
      <c r="B2032" s="97"/>
      <c r="C2032" s="105"/>
      <c r="D2032" s="99"/>
      <c r="E2032" s="100"/>
      <c r="F2032" s="101" t="s">
        <v>28</v>
      </c>
      <c r="G2032" s="102" t="s">
        <v>11345</v>
      </c>
      <c r="H2032" s="103" t="s">
        <v>11345</v>
      </c>
      <c r="I2032" s="94" t="s">
        <v>3637</v>
      </c>
      <c r="J2032" s="104" t="s">
        <v>11346</v>
      </c>
      <c r="K2032" s="104" t="s">
        <v>11347</v>
      </c>
    </row>
    <row r="2033" spans="1:11" ht="17.5">
      <c r="A2033" s="97"/>
      <c r="B2033" s="97"/>
      <c r="C2033" s="105"/>
      <c r="D2033" s="99" t="s">
        <v>10387</v>
      </c>
      <c r="E2033" s="100" t="s">
        <v>10388</v>
      </c>
      <c r="F2033" s="101" t="s">
        <v>28</v>
      </c>
      <c r="G2033" s="102" t="s">
        <v>11348</v>
      </c>
      <c r="H2033" s="103" t="s">
        <v>11348</v>
      </c>
      <c r="I2033" s="94" t="s">
        <v>3637</v>
      </c>
      <c r="J2033" s="104" t="s">
        <v>11349</v>
      </c>
      <c r="K2033" s="104" t="s">
        <v>11350</v>
      </c>
    </row>
    <row r="2034" spans="1:11" ht="17.5">
      <c r="A2034" s="97"/>
      <c r="B2034" s="97"/>
      <c r="C2034" s="105"/>
      <c r="D2034" s="99"/>
      <c r="E2034" s="100"/>
      <c r="F2034" s="101" t="s">
        <v>28</v>
      </c>
      <c r="G2034" s="102" t="s">
        <v>11351</v>
      </c>
      <c r="H2034" s="103" t="s">
        <v>11351</v>
      </c>
      <c r="I2034" s="94" t="s">
        <v>3637</v>
      </c>
      <c r="J2034" s="104" t="s">
        <v>11352</v>
      </c>
      <c r="K2034" s="104" t="s">
        <v>11353</v>
      </c>
    </row>
    <row r="2035" spans="1:11" ht="17.5">
      <c r="A2035" s="97"/>
      <c r="B2035" s="97"/>
      <c r="C2035" s="105"/>
      <c r="D2035" s="99" t="s">
        <v>10732</v>
      </c>
      <c r="E2035" s="100" t="s">
        <v>10682</v>
      </c>
      <c r="F2035" s="101" t="s">
        <v>28</v>
      </c>
      <c r="G2035" s="102" t="s">
        <v>11354</v>
      </c>
      <c r="H2035" s="103" t="s">
        <v>11354</v>
      </c>
      <c r="I2035" s="94" t="s">
        <v>3637</v>
      </c>
      <c r="J2035" s="104" t="s">
        <v>11355</v>
      </c>
      <c r="K2035" s="104" t="s">
        <v>11356</v>
      </c>
    </row>
    <row r="2036" spans="1:11" ht="17.5">
      <c r="A2036" s="97"/>
      <c r="B2036" s="97"/>
      <c r="C2036" s="106"/>
      <c r="D2036" s="99"/>
      <c r="E2036" s="100"/>
      <c r="F2036" s="101" t="s">
        <v>28</v>
      </c>
      <c r="G2036" s="102" t="s">
        <v>11357</v>
      </c>
      <c r="H2036" s="103" t="s">
        <v>11358</v>
      </c>
      <c r="I2036" s="94" t="s">
        <v>3637</v>
      </c>
      <c r="J2036" s="104" t="s">
        <v>11359</v>
      </c>
      <c r="K2036" s="104" t="s">
        <v>11360</v>
      </c>
    </row>
    <row r="2037" spans="1:11" ht="17.5">
      <c r="A2037" s="97"/>
      <c r="B2037" s="97" t="s">
        <v>62</v>
      </c>
      <c r="C2037" s="98" t="s">
        <v>11361</v>
      </c>
      <c r="D2037" s="99" t="s">
        <v>11362</v>
      </c>
      <c r="E2037" s="100" t="s">
        <v>11363</v>
      </c>
      <c r="F2037" s="101" t="s">
        <v>28</v>
      </c>
      <c r="G2037" s="102" t="s">
        <v>11364</v>
      </c>
      <c r="H2037" s="103" t="s">
        <v>11365</v>
      </c>
      <c r="I2037" s="94" t="s">
        <v>3637</v>
      </c>
      <c r="J2037" s="104" t="s">
        <v>11366</v>
      </c>
      <c r="K2037" s="104" t="s">
        <v>11367</v>
      </c>
    </row>
    <row r="2038" spans="1:11" ht="17.5">
      <c r="A2038" s="97"/>
      <c r="B2038" s="97"/>
      <c r="C2038" s="105"/>
      <c r="D2038" s="99"/>
      <c r="E2038" s="100"/>
      <c r="F2038" s="101" t="s">
        <v>28</v>
      </c>
      <c r="G2038" s="102" t="s">
        <v>11368</v>
      </c>
      <c r="H2038" s="103" t="s">
        <v>11369</v>
      </c>
      <c r="I2038" s="94" t="s">
        <v>3637</v>
      </c>
      <c r="J2038" s="104" t="s">
        <v>11370</v>
      </c>
      <c r="K2038" s="104" t="s">
        <v>11371</v>
      </c>
    </row>
    <row r="2039" spans="1:11" ht="17.5">
      <c r="A2039" s="97"/>
      <c r="B2039" s="97"/>
      <c r="C2039" s="105"/>
      <c r="D2039" s="99" t="s">
        <v>11372</v>
      </c>
      <c r="E2039" s="100" t="s">
        <v>11373</v>
      </c>
      <c r="F2039" s="101" t="s">
        <v>28</v>
      </c>
      <c r="G2039" s="102" t="s">
        <v>11374</v>
      </c>
      <c r="H2039" s="103" t="s">
        <v>11375</v>
      </c>
      <c r="I2039" s="94" t="s">
        <v>3637</v>
      </c>
      <c r="J2039" s="104" t="s">
        <v>11376</v>
      </c>
      <c r="K2039" s="104" t="s">
        <v>11377</v>
      </c>
    </row>
    <row r="2040" spans="1:11" ht="17.5">
      <c r="A2040" s="97"/>
      <c r="B2040" s="97"/>
      <c r="C2040" s="105"/>
      <c r="D2040" s="99"/>
      <c r="E2040" s="100"/>
      <c r="F2040" s="101" t="s">
        <v>28</v>
      </c>
      <c r="G2040" s="102" t="s">
        <v>11378</v>
      </c>
      <c r="H2040" s="103" t="s">
        <v>11379</v>
      </c>
      <c r="I2040" s="94" t="s">
        <v>3637</v>
      </c>
      <c r="J2040" s="104" t="s">
        <v>11380</v>
      </c>
      <c r="K2040" s="104" t="s">
        <v>11381</v>
      </c>
    </row>
    <row r="2041" spans="1:11" ht="17.5">
      <c r="A2041" s="97"/>
      <c r="B2041" s="97"/>
      <c r="C2041" s="105"/>
      <c r="D2041" s="99" t="s">
        <v>11382</v>
      </c>
      <c r="E2041" s="100" t="s">
        <v>11383</v>
      </c>
      <c r="F2041" s="101" t="s">
        <v>28</v>
      </c>
      <c r="G2041" s="102" t="s">
        <v>11384</v>
      </c>
      <c r="H2041" s="103" t="s">
        <v>11385</v>
      </c>
      <c r="I2041" s="94" t="s">
        <v>3637</v>
      </c>
      <c r="J2041" s="104" t="s">
        <v>11386</v>
      </c>
      <c r="K2041" s="104" t="s">
        <v>11387</v>
      </c>
    </row>
    <row r="2042" spans="1:11" ht="17.5">
      <c r="A2042" s="97"/>
      <c r="B2042" s="97"/>
      <c r="C2042" s="105"/>
      <c r="D2042" s="99"/>
      <c r="E2042" s="100"/>
      <c r="F2042" s="101" t="s">
        <v>28</v>
      </c>
      <c r="G2042" s="102" t="s">
        <v>11388</v>
      </c>
      <c r="H2042" s="103" t="s">
        <v>11389</v>
      </c>
      <c r="I2042" s="94" t="s">
        <v>3637</v>
      </c>
      <c r="J2042" s="104" t="s">
        <v>11390</v>
      </c>
      <c r="K2042" s="104" t="s">
        <v>11391</v>
      </c>
    </row>
    <row r="2043" spans="1:11" ht="17.5">
      <c r="A2043" s="97"/>
      <c r="B2043" s="97"/>
      <c r="C2043" s="105"/>
      <c r="D2043" s="99" t="s">
        <v>11392</v>
      </c>
      <c r="E2043" s="100" t="s">
        <v>11393</v>
      </c>
      <c r="F2043" s="101" t="s">
        <v>28</v>
      </c>
      <c r="G2043" s="102" t="s">
        <v>11394</v>
      </c>
      <c r="H2043" s="103" t="s">
        <v>11395</v>
      </c>
      <c r="I2043" s="94" t="s">
        <v>3637</v>
      </c>
      <c r="J2043" s="104" t="s">
        <v>11396</v>
      </c>
      <c r="K2043" s="104" t="s">
        <v>11397</v>
      </c>
    </row>
    <row r="2044" spans="1:11" ht="17.5">
      <c r="A2044" s="97"/>
      <c r="B2044" s="97"/>
      <c r="C2044" s="105"/>
      <c r="D2044" s="99"/>
      <c r="E2044" s="100"/>
      <c r="F2044" s="101" t="s">
        <v>28</v>
      </c>
      <c r="G2044" s="102" t="s">
        <v>11398</v>
      </c>
      <c r="H2044" s="103" t="s">
        <v>11399</v>
      </c>
      <c r="I2044" s="94" t="s">
        <v>3637</v>
      </c>
      <c r="J2044" s="104" t="s">
        <v>11400</v>
      </c>
      <c r="K2044" s="104" t="s">
        <v>11401</v>
      </c>
    </row>
    <row r="2045" spans="1:11" ht="17.5">
      <c r="A2045" s="97"/>
      <c r="B2045" s="97"/>
      <c r="C2045" s="105"/>
      <c r="D2045" s="99" t="s">
        <v>11402</v>
      </c>
      <c r="E2045" s="100" t="s">
        <v>11403</v>
      </c>
      <c r="F2045" s="101" t="s">
        <v>28</v>
      </c>
      <c r="G2045" s="102" t="s">
        <v>11026</v>
      </c>
      <c r="H2045" s="103" t="s">
        <v>11404</v>
      </c>
      <c r="I2045" s="94" t="s">
        <v>3637</v>
      </c>
      <c r="J2045" s="104" t="s">
        <v>11405</v>
      </c>
      <c r="K2045" s="104" t="s">
        <v>11406</v>
      </c>
    </row>
    <row r="2046" spans="1:11" ht="17.5">
      <c r="A2046" s="97"/>
      <c r="B2046" s="97"/>
      <c r="C2046" s="106"/>
      <c r="D2046" s="99"/>
      <c r="E2046" s="100"/>
      <c r="F2046" s="101" t="s">
        <v>28</v>
      </c>
      <c r="G2046" s="102" t="s">
        <v>11407</v>
      </c>
      <c r="H2046" s="103" t="s">
        <v>11408</v>
      </c>
      <c r="I2046" s="94" t="s">
        <v>3637</v>
      </c>
      <c r="J2046" s="104" t="s">
        <v>11409</v>
      </c>
      <c r="K2046" s="104" t="s">
        <v>10982</v>
      </c>
    </row>
    <row r="2047" spans="1:11" ht="17.5">
      <c r="A2047" s="97"/>
      <c r="B2047" s="97"/>
      <c r="C2047" s="98" t="s">
        <v>11410</v>
      </c>
      <c r="D2047" s="99" t="s">
        <v>11411</v>
      </c>
      <c r="E2047" s="100" t="s">
        <v>11412</v>
      </c>
      <c r="F2047" s="101" t="s">
        <v>28</v>
      </c>
      <c r="G2047" s="102" t="s">
        <v>11413</v>
      </c>
      <c r="H2047" s="103" t="s">
        <v>11414</v>
      </c>
      <c r="I2047" s="94" t="s">
        <v>3637</v>
      </c>
      <c r="J2047" s="104" t="s">
        <v>11415</v>
      </c>
      <c r="K2047" s="104" t="s">
        <v>11416</v>
      </c>
    </row>
    <row r="2048" spans="1:11" ht="17.5">
      <c r="A2048" s="97"/>
      <c r="B2048" s="97"/>
      <c r="C2048" s="105"/>
      <c r="D2048" s="99"/>
      <c r="E2048" s="100"/>
      <c r="F2048" s="101" t="s">
        <v>28</v>
      </c>
      <c r="G2048" s="102" t="s">
        <v>11417</v>
      </c>
      <c r="H2048" s="103" t="s">
        <v>11418</v>
      </c>
      <c r="I2048" s="94" t="s">
        <v>3637</v>
      </c>
      <c r="J2048" s="104" t="s">
        <v>11419</v>
      </c>
      <c r="K2048" s="104" t="s">
        <v>11420</v>
      </c>
    </row>
    <row r="2049" spans="1:11" ht="17.5">
      <c r="A2049" s="97"/>
      <c r="B2049" s="97"/>
      <c r="C2049" s="105"/>
      <c r="D2049" s="99" t="s">
        <v>11421</v>
      </c>
      <c r="E2049" s="100" t="s">
        <v>11422</v>
      </c>
      <c r="F2049" s="101" t="s">
        <v>28</v>
      </c>
      <c r="G2049" s="102" t="s">
        <v>11423</v>
      </c>
      <c r="H2049" s="103" t="s">
        <v>11424</v>
      </c>
      <c r="I2049" s="94" t="s">
        <v>3637</v>
      </c>
      <c r="J2049" s="104" t="s">
        <v>11425</v>
      </c>
      <c r="K2049" s="104" t="s">
        <v>11426</v>
      </c>
    </row>
    <row r="2050" spans="1:11" ht="17.5">
      <c r="A2050" s="97"/>
      <c r="B2050" s="97"/>
      <c r="C2050" s="105"/>
      <c r="D2050" s="99"/>
      <c r="E2050" s="100"/>
      <c r="F2050" s="101" t="s">
        <v>28</v>
      </c>
      <c r="G2050" s="102" t="s">
        <v>11427</v>
      </c>
      <c r="H2050" s="103" t="s">
        <v>11428</v>
      </c>
      <c r="I2050" s="94" t="s">
        <v>3637</v>
      </c>
      <c r="J2050" s="104" t="s">
        <v>11429</v>
      </c>
      <c r="K2050" s="104" t="s">
        <v>11430</v>
      </c>
    </row>
    <row r="2051" spans="1:11" ht="17.5">
      <c r="A2051" s="97"/>
      <c r="B2051" s="97"/>
      <c r="C2051" s="105"/>
      <c r="D2051" s="99" t="s">
        <v>11431</v>
      </c>
      <c r="E2051" s="100" t="s">
        <v>11432</v>
      </c>
      <c r="F2051" s="101" t="s">
        <v>28</v>
      </c>
      <c r="G2051" s="102" t="s">
        <v>11433</v>
      </c>
      <c r="H2051" s="103" t="s">
        <v>11434</v>
      </c>
      <c r="I2051" s="94" t="s">
        <v>3637</v>
      </c>
      <c r="J2051" s="104" t="s">
        <v>11435</v>
      </c>
      <c r="K2051" s="104" t="s">
        <v>11436</v>
      </c>
    </row>
    <row r="2052" spans="1:11" ht="17.5">
      <c r="A2052" s="97"/>
      <c r="B2052" s="97"/>
      <c r="C2052" s="105"/>
      <c r="D2052" s="99"/>
      <c r="E2052" s="100"/>
      <c r="F2052" s="101" t="s">
        <v>28</v>
      </c>
      <c r="G2052" s="102" t="s">
        <v>11201</v>
      </c>
      <c r="H2052" s="103" t="s">
        <v>11437</v>
      </c>
      <c r="I2052" s="94" t="s">
        <v>3637</v>
      </c>
      <c r="J2052" s="104" t="s">
        <v>11438</v>
      </c>
      <c r="K2052" s="104" t="s">
        <v>11439</v>
      </c>
    </row>
    <row r="2053" spans="1:11" ht="17.5">
      <c r="A2053" s="97"/>
      <c r="B2053" s="97"/>
      <c r="C2053" s="105"/>
      <c r="D2053" s="99" t="s">
        <v>11440</v>
      </c>
      <c r="E2053" s="100" t="s">
        <v>11441</v>
      </c>
      <c r="F2053" s="101" t="s">
        <v>28</v>
      </c>
      <c r="G2053" s="102" t="s">
        <v>11442</v>
      </c>
      <c r="H2053" s="103" t="s">
        <v>11443</v>
      </c>
      <c r="I2053" s="94" t="s">
        <v>3637</v>
      </c>
      <c r="J2053" s="104" t="s">
        <v>11444</v>
      </c>
      <c r="K2053" s="104" t="s">
        <v>11445</v>
      </c>
    </row>
    <row r="2054" spans="1:11" ht="17.5">
      <c r="A2054" s="97"/>
      <c r="B2054" s="97"/>
      <c r="C2054" s="105"/>
      <c r="D2054" s="99"/>
      <c r="E2054" s="100"/>
      <c r="F2054" s="101" t="s">
        <v>28</v>
      </c>
      <c r="G2054" s="102" t="s">
        <v>11446</v>
      </c>
      <c r="H2054" s="103" t="s">
        <v>11447</v>
      </c>
      <c r="I2054" s="94" t="s">
        <v>3637</v>
      </c>
      <c r="J2054" s="104" t="s">
        <v>11448</v>
      </c>
      <c r="K2054" s="104" t="s">
        <v>11449</v>
      </c>
    </row>
    <row r="2055" spans="1:11" ht="17.5">
      <c r="A2055" s="97"/>
      <c r="B2055" s="97"/>
      <c r="C2055" s="105"/>
      <c r="D2055" s="99" t="s">
        <v>11450</v>
      </c>
      <c r="E2055" s="100" t="s">
        <v>11451</v>
      </c>
      <c r="F2055" s="101" t="s">
        <v>28</v>
      </c>
      <c r="G2055" s="102" t="s">
        <v>11452</v>
      </c>
      <c r="H2055" s="103" t="s">
        <v>11453</v>
      </c>
      <c r="I2055" s="94" t="s">
        <v>3637</v>
      </c>
      <c r="J2055" s="104" t="s">
        <v>11454</v>
      </c>
      <c r="K2055" s="104" t="s">
        <v>11455</v>
      </c>
    </row>
    <row r="2056" spans="1:11" ht="17.5">
      <c r="A2056" s="97"/>
      <c r="B2056" s="97"/>
      <c r="C2056" s="106"/>
      <c r="D2056" s="99"/>
      <c r="E2056" s="100"/>
      <c r="F2056" s="101" t="s">
        <v>28</v>
      </c>
      <c r="G2056" s="102" t="s">
        <v>11456</v>
      </c>
      <c r="H2056" s="103" t="s">
        <v>11457</v>
      </c>
      <c r="I2056" s="94" t="s">
        <v>3637</v>
      </c>
      <c r="J2056" s="104" t="s">
        <v>11458</v>
      </c>
      <c r="K2056" s="104" t="s">
        <v>11459</v>
      </c>
    </row>
    <row r="2057" spans="1:11" ht="17.5">
      <c r="A2057" s="97"/>
      <c r="B2057" s="97"/>
      <c r="C2057" s="98" t="s">
        <v>11460</v>
      </c>
      <c r="D2057" s="99" t="s">
        <v>11461</v>
      </c>
      <c r="E2057" s="100" t="s">
        <v>11462</v>
      </c>
      <c r="F2057" s="101" t="s">
        <v>28</v>
      </c>
      <c r="G2057" s="102" t="s">
        <v>11463</v>
      </c>
      <c r="H2057" s="103" t="s">
        <v>11464</v>
      </c>
      <c r="I2057" s="94" t="s">
        <v>3637</v>
      </c>
      <c r="J2057" s="104" t="s">
        <v>11465</v>
      </c>
      <c r="K2057" s="104" t="s">
        <v>11466</v>
      </c>
    </row>
    <row r="2058" spans="1:11" ht="17.5">
      <c r="A2058" s="97"/>
      <c r="B2058" s="97"/>
      <c r="C2058" s="105"/>
      <c r="D2058" s="99"/>
      <c r="E2058" s="100"/>
      <c r="F2058" s="101" t="s">
        <v>28</v>
      </c>
      <c r="G2058" s="102" t="s">
        <v>11467</v>
      </c>
      <c r="H2058" s="103" t="s">
        <v>11468</v>
      </c>
      <c r="I2058" s="94" t="s">
        <v>3637</v>
      </c>
      <c r="J2058" s="104" t="s">
        <v>6052</v>
      </c>
      <c r="K2058" s="104" t="s">
        <v>9131</v>
      </c>
    </row>
    <row r="2059" spans="1:11" ht="17.5">
      <c r="A2059" s="97"/>
      <c r="B2059" s="97"/>
      <c r="C2059" s="105"/>
      <c r="D2059" s="99" t="s">
        <v>11469</v>
      </c>
      <c r="E2059" s="100" t="s">
        <v>11470</v>
      </c>
      <c r="F2059" s="101" t="s">
        <v>28</v>
      </c>
      <c r="G2059" s="102" t="s">
        <v>11471</v>
      </c>
      <c r="H2059" s="103" t="s">
        <v>11472</v>
      </c>
      <c r="I2059" s="94" t="s">
        <v>3637</v>
      </c>
      <c r="J2059" s="104" t="s">
        <v>11473</v>
      </c>
      <c r="K2059" s="104" t="s">
        <v>11474</v>
      </c>
    </row>
    <row r="2060" spans="1:11" ht="17.5">
      <c r="A2060" s="97"/>
      <c r="B2060" s="97"/>
      <c r="C2060" s="105"/>
      <c r="D2060" s="99"/>
      <c r="E2060" s="100"/>
      <c r="F2060" s="101" t="s">
        <v>28</v>
      </c>
      <c r="G2060" s="102" t="s">
        <v>11475</v>
      </c>
      <c r="H2060" s="103" t="s">
        <v>11476</v>
      </c>
      <c r="I2060" s="94" t="s">
        <v>3637</v>
      </c>
      <c r="J2060" s="104" t="s">
        <v>11477</v>
      </c>
      <c r="K2060" s="104" t="s">
        <v>11478</v>
      </c>
    </row>
    <row r="2061" spans="1:11" ht="17.5">
      <c r="A2061" s="97"/>
      <c r="B2061" s="97"/>
      <c r="C2061" s="105"/>
      <c r="D2061" s="99" t="s">
        <v>11479</v>
      </c>
      <c r="E2061" s="100" t="s">
        <v>11480</v>
      </c>
      <c r="F2061" s="101" t="s">
        <v>28</v>
      </c>
      <c r="G2061" s="102" t="s">
        <v>11481</v>
      </c>
      <c r="H2061" s="103" t="s">
        <v>11482</v>
      </c>
      <c r="I2061" s="94" t="s">
        <v>3637</v>
      </c>
      <c r="J2061" s="104" t="s">
        <v>11483</v>
      </c>
      <c r="K2061" s="104" t="s">
        <v>11484</v>
      </c>
    </row>
    <row r="2062" spans="1:11" ht="17.5">
      <c r="A2062" s="97"/>
      <c r="B2062" s="97"/>
      <c r="C2062" s="105"/>
      <c r="D2062" s="99"/>
      <c r="E2062" s="100"/>
      <c r="F2062" s="101" t="s">
        <v>28</v>
      </c>
      <c r="G2062" s="102" t="s">
        <v>11485</v>
      </c>
      <c r="H2062" s="103" t="s">
        <v>11486</v>
      </c>
      <c r="I2062" s="94" t="s">
        <v>3637</v>
      </c>
      <c r="J2062" s="104" t="s">
        <v>11487</v>
      </c>
      <c r="K2062" s="104" t="s">
        <v>11488</v>
      </c>
    </row>
    <row r="2063" spans="1:11" ht="17.5">
      <c r="A2063" s="97"/>
      <c r="B2063" s="97"/>
      <c r="C2063" s="105"/>
      <c r="D2063" s="99" t="s">
        <v>11489</v>
      </c>
      <c r="E2063" s="100" t="s">
        <v>11490</v>
      </c>
      <c r="F2063" s="101" t="s">
        <v>28</v>
      </c>
      <c r="G2063" s="102" t="s">
        <v>11491</v>
      </c>
      <c r="H2063" s="103" t="s">
        <v>11492</v>
      </c>
      <c r="I2063" s="94" t="s">
        <v>3637</v>
      </c>
      <c r="J2063" s="104" t="s">
        <v>11493</v>
      </c>
      <c r="K2063" s="104" t="s">
        <v>11494</v>
      </c>
    </row>
    <row r="2064" spans="1:11" ht="17.5">
      <c r="A2064" s="97"/>
      <c r="B2064" s="97"/>
      <c r="C2064" s="105"/>
      <c r="D2064" s="99"/>
      <c r="E2064" s="100"/>
      <c r="F2064" s="101" t="s">
        <v>28</v>
      </c>
      <c r="G2064" s="102" t="s">
        <v>11495</v>
      </c>
      <c r="H2064" s="103" t="s">
        <v>11496</v>
      </c>
      <c r="I2064" s="94" t="s">
        <v>3637</v>
      </c>
      <c r="J2064" s="104" t="s">
        <v>11497</v>
      </c>
      <c r="K2064" s="104" t="s">
        <v>11498</v>
      </c>
    </row>
    <row r="2065" spans="1:11" ht="17.5">
      <c r="A2065" s="97"/>
      <c r="B2065" s="97"/>
      <c r="C2065" s="105"/>
      <c r="D2065" s="99" t="s">
        <v>11499</v>
      </c>
      <c r="E2065" s="100" t="s">
        <v>11500</v>
      </c>
      <c r="F2065" s="101" t="s">
        <v>28</v>
      </c>
      <c r="G2065" s="102" t="s">
        <v>11501</v>
      </c>
      <c r="H2065" s="103" t="s">
        <v>11502</v>
      </c>
      <c r="I2065" s="94" t="s">
        <v>3637</v>
      </c>
      <c r="J2065" s="104" t="s">
        <v>11503</v>
      </c>
      <c r="K2065" s="104" t="s">
        <v>11504</v>
      </c>
    </row>
    <row r="2066" spans="1:11" ht="17.5">
      <c r="A2066" s="97"/>
      <c r="B2066" s="97"/>
      <c r="C2066" s="106"/>
      <c r="D2066" s="99"/>
      <c r="E2066" s="100"/>
      <c r="F2066" s="101" t="s">
        <v>28</v>
      </c>
      <c r="G2066" s="102" t="s">
        <v>11505</v>
      </c>
      <c r="H2066" s="103" t="s">
        <v>11506</v>
      </c>
      <c r="I2066" s="94" t="s">
        <v>3637</v>
      </c>
      <c r="J2066" s="104" t="s">
        <v>11507</v>
      </c>
      <c r="K2066" s="104" t="s">
        <v>11508</v>
      </c>
    </row>
    <row r="2067" spans="1:11" ht="17.5">
      <c r="A2067" s="97"/>
      <c r="B2067" s="97"/>
      <c r="C2067" s="98" t="s">
        <v>11509</v>
      </c>
      <c r="D2067" s="99" t="s">
        <v>11510</v>
      </c>
      <c r="E2067" s="100" t="s">
        <v>11511</v>
      </c>
      <c r="F2067" s="101" t="s">
        <v>28</v>
      </c>
      <c r="G2067" s="102" t="s">
        <v>11512</v>
      </c>
      <c r="H2067" s="103" t="s">
        <v>11513</v>
      </c>
      <c r="I2067" s="94" t="s">
        <v>3637</v>
      </c>
      <c r="J2067" s="104" t="s">
        <v>11276</v>
      </c>
      <c r="K2067" s="104" t="s">
        <v>11514</v>
      </c>
    </row>
    <row r="2068" spans="1:11" ht="17.5">
      <c r="A2068" s="97"/>
      <c r="B2068" s="97"/>
      <c r="C2068" s="105"/>
      <c r="D2068" s="99"/>
      <c r="E2068" s="100"/>
      <c r="F2068" s="101" t="s">
        <v>28</v>
      </c>
      <c r="G2068" s="102" t="s">
        <v>11515</v>
      </c>
      <c r="H2068" s="103" t="s">
        <v>11516</v>
      </c>
      <c r="I2068" s="94" t="s">
        <v>3637</v>
      </c>
      <c r="J2068" s="104" t="s">
        <v>11517</v>
      </c>
      <c r="K2068" s="104" t="s">
        <v>11518</v>
      </c>
    </row>
    <row r="2069" spans="1:11" ht="17.5">
      <c r="A2069" s="97"/>
      <c r="B2069" s="97"/>
      <c r="C2069" s="105"/>
      <c r="D2069" s="99" t="s">
        <v>11519</v>
      </c>
      <c r="E2069" s="100" t="s">
        <v>11520</v>
      </c>
      <c r="F2069" s="101" t="s">
        <v>28</v>
      </c>
      <c r="G2069" s="102" t="s">
        <v>11342</v>
      </c>
      <c r="H2069" s="103" t="s">
        <v>11521</v>
      </c>
      <c r="I2069" s="94" t="s">
        <v>3637</v>
      </c>
      <c r="J2069" s="104" t="s">
        <v>11522</v>
      </c>
      <c r="K2069" s="104" t="s">
        <v>11523</v>
      </c>
    </row>
    <row r="2070" spans="1:11" ht="17.5">
      <c r="A2070" s="97"/>
      <c r="B2070" s="97"/>
      <c r="C2070" s="105"/>
      <c r="D2070" s="99"/>
      <c r="E2070" s="100"/>
      <c r="F2070" s="101" t="s">
        <v>28</v>
      </c>
      <c r="G2070" s="102" t="s">
        <v>11524</v>
      </c>
      <c r="H2070" s="103" t="s">
        <v>11525</v>
      </c>
      <c r="I2070" s="94" t="s">
        <v>3637</v>
      </c>
      <c r="J2070" s="104" t="s">
        <v>11525</v>
      </c>
      <c r="K2070" s="104" t="s">
        <v>11526</v>
      </c>
    </row>
    <row r="2071" spans="1:11" ht="17.5">
      <c r="A2071" s="97"/>
      <c r="B2071" s="97"/>
      <c r="C2071" s="105"/>
      <c r="D2071" s="99" t="s">
        <v>11527</v>
      </c>
      <c r="E2071" s="100" t="s">
        <v>11528</v>
      </c>
      <c r="F2071" s="101" t="s">
        <v>28</v>
      </c>
      <c r="G2071" s="102" t="s">
        <v>11529</v>
      </c>
      <c r="H2071" s="103" t="s">
        <v>6092</v>
      </c>
      <c r="I2071" s="94" t="s">
        <v>3637</v>
      </c>
      <c r="J2071" s="104" t="s">
        <v>11530</v>
      </c>
      <c r="K2071" s="104" t="s">
        <v>11531</v>
      </c>
    </row>
    <row r="2072" spans="1:11" ht="17.5">
      <c r="A2072" s="97"/>
      <c r="B2072" s="97"/>
      <c r="C2072" s="105"/>
      <c r="D2072" s="99"/>
      <c r="E2072" s="100"/>
      <c r="F2072" s="101" t="s">
        <v>28</v>
      </c>
      <c r="G2072" s="102" t="s">
        <v>11532</v>
      </c>
      <c r="H2072" s="103" t="s">
        <v>11533</v>
      </c>
      <c r="I2072" s="94" t="s">
        <v>3637</v>
      </c>
      <c r="J2072" s="104" t="s">
        <v>11534</v>
      </c>
      <c r="K2072" s="104" t="s">
        <v>11535</v>
      </c>
    </row>
    <row r="2073" spans="1:11" ht="17.5">
      <c r="A2073" s="97"/>
      <c r="B2073" s="97"/>
      <c r="C2073" s="105"/>
      <c r="D2073" s="99" t="s">
        <v>11536</v>
      </c>
      <c r="E2073" s="100" t="s">
        <v>11537</v>
      </c>
      <c r="F2073" s="101" t="s">
        <v>28</v>
      </c>
      <c r="G2073" s="102" t="s">
        <v>11067</v>
      </c>
      <c r="H2073" s="103" t="s">
        <v>11538</v>
      </c>
      <c r="I2073" s="94" t="s">
        <v>3637</v>
      </c>
      <c r="J2073" s="104" t="s">
        <v>11539</v>
      </c>
      <c r="K2073" s="104" t="s">
        <v>11540</v>
      </c>
    </row>
    <row r="2074" spans="1:11" ht="17.5">
      <c r="A2074" s="97"/>
      <c r="B2074" s="97"/>
      <c r="C2074" s="105"/>
      <c r="D2074" s="99"/>
      <c r="E2074" s="100"/>
      <c r="F2074" s="101" t="s">
        <v>28</v>
      </c>
      <c r="G2074" s="102" t="s">
        <v>11541</v>
      </c>
      <c r="H2074" s="103" t="s">
        <v>11542</v>
      </c>
      <c r="I2074" s="94" t="s">
        <v>3637</v>
      </c>
      <c r="J2074" s="104" t="s">
        <v>11543</v>
      </c>
      <c r="K2074" s="104" t="s">
        <v>11544</v>
      </c>
    </row>
    <row r="2075" spans="1:11" ht="17.5">
      <c r="A2075" s="97"/>
      <c r="B2075" s="97"/>
      <c r="C2075" s="105"/>
      <c r="D2075" s="99" t="s">
        <v>11545</v>
      </c>
      <c r="E2075" s="100" t="s">
        <v>11546</v>
      </c>
      <c r="F2075" s="101" t="s">
        <v>28</v>
      </c>
      <c r="G2075" s="102" t="s">
        <v>11547</v>
      </c>
      <c r="H2075" s="103" t="s">
        <v>11548</v>
      </c>
      <c r="I2075" s="94" t="s">
        <v>3637</v>
      </c>
      <c r="J2075" s="104" t="s">
        <v>11549</v>
      </c>
      <c r="K2075" s="104" t="s">
        <v>11550</v>
      </c>
    </row>
    <row r="2076" spans="1:11" ht="17.5">
      <c r="A2076" s="97"/>
      <c r="B2076" s="97"/>
      <c r="C2076" s="106"/>
      <c r="D2076" s="99"/>
      <c r="E2076" s="100"/>
      <c r="F2076" s="101" t="s">
        <v>28</v>
      </c>
      <c r="G2076" s="102" t="s">
        <v>11551</v>
      </c>
      <c r="H2076" s="103" t="s">
        <v>11552</v>
      </c>
      <c r="I2076" s="94" t="s">
        <v>3637</v>
      </c>
      <c r="J2076" s="104" t="s">
        <v>11553</v>
      </c>
      <c r="K2076" s="104" t="s">
        <v>11554</v>
      </c>
    </row>
    <row r="2077" spans="1:11" ht="17.5">
      <c r="A2077" s="97"/>
      <c r="B2077" s="97"/>
      <c r="C2077" s="98" t="s">
        <v>11555</v>
      </c>
      <c r="D2077" s="99" t="s">
        <v>11556</v>
      </c>
      <c r="E2077" s="100" t="s">
        <v>11557</v>
      </c>
      <c r="F2077" s="101" t="s">
        <v>28</v>
      </c>
      <c r="G2077" s="102" t="s">
        <v>11558</v>
      </c>
      <c r="H2077" s="103" t="s">
        <v>11559</v>
      </c>
      <c r="I2077" s="94" t="s">
        <v>3637</v>
      </c>
      <c r="J2077" s="104" t="s">
        <v>11560</v>
      </c>
      <c r="K2077" s="104" t="s">
        <v>11561</v>
      </c>
    </row>
    <row r="2078" spans="1:11" ht="17.5">
      <c r="A2078" s="97"/>
      <c r="B2078" s="97"/>
      <c r="C2078" s="105"/>
      <c r="D2078" s="99"/>
      <c r="E2078" s="100"/>
      <c r="F2078" s="101" t="s">
        <v>28</v>
      </c>
      <c r="G2078" s="102" t="s">
        <v>11562</v>
      </c>
      <c r="H2078" s="103" t="s">
        <v>11563</v>
      </c>
      <c r="I2078" s="94" t="s">
        <v>3637</v>
      </c>
      <c r="J2078" s="104" t="s">
        <v>11564</v>
      </c>
      <c r="K2078" s="104" t="s">
        <v>11188</v>
      </c>
    </row>
    <row r="2079" spans="1:11" ht="17.5">
      <c r="A2079" s="97"/>
      <c r="B2079" s="97"/>
      <c r="C2079" s="105"/>
      <c r="D2079" s="99" t="s">
        <v>11565</v>
      </c>
      <c r="E2079" s="100" t="s">
        <v>11566</v>
      </c>
      <c r="F2079" s="101" t="s">
        <v>28</v>
      </c>
      <c r="G2079" s="102" t="s">
        <v>11567</v>
      </c>
      <c r="H2079" s="103" t="s">
        <v>11568</v>
      </c>
      <c r="I2079" s="94" t="s">
        <v>3637</v>
      </c>
      <c r="J2079" s="104" t="s">
        <v>11569</v>
      </c>
      <c r="K2079" s="104" t="s">
        <v>11570</v>
      </c>
    </row>
    <row r="2080" spans="1:11" ht="17.5">
      <c r="A2080" s="97"/>
      <c r="B2080" s="97"/>
      <c r="C2080" s="105"/>
      <c r="D2080" s="99"/>
      <c r="E2080" s="100"/>
      <c r="F2080" s="101" t="s">
        <v>28</v>
      </c>
      <c r="G2080" s="102" t="s">
        <v>11571</v>
      </c>
      <c r="H2080" s="103" t="s">
        <v>11572</v>
      </c>
      <c r="I2080" s="94" t="s">
        <v>3637</v>
      </c>
      <c r="J2080" s="104" t="s">
        <v>11573</v>
      </c>
      <c r="K2080" s="104" t="s">
        <v>11574</v>
      </c>
    </row>
    <row r="2081" spans="1:11" ht="17.5">
      <c r="A2081" s="97"/>
      <c r="B2081" s="97"/>
      <c r="C2081" s="105"/>
      <c r="D2081" s="99" t="s">
        <v>11575</v>
      </c>
      <c r="E2081" s="100" t="s">
        <v>11576</v>
      </c>
      <c r="F2081" s="101" t="s">
        <v>28</v>
      </c>
      <c r="G2081" s="102" t="s">
        <v>11577</v>
      </c>
      <c r="H2081" s="103" t="s">
        <v>11578</v>
      </c>
      <c r="I2081" s="94" t="s">
        <v>3637</v>
      </c>
      <c r="J2081" s="104" t="s">
        <v>11579</v>
      </c>
      <c r="K2081" s="104" t="s">
        <v>11580</v>
      </c>
    </row>
    <row r="2082" spans="1:11" ht="17.5">
      <c r="A2082" s="97"/>
      <c r="B2082" s="97"/>
      <c r="C2082" s="105"/>
      <c r="D2082" s="99"/>
      <c r="E2082" s="100"/>
      <c r="F2082" s="101" t="s">
        <v>28</v>
      </c>
      <c r="G2082" s="102" t="s">
        <v>11581</v>
      </c>
      <c r="H2082" s="103" t="s">
        <v>11582</v>
      </c>
      <c r="I2082" s="94" t="s">
        <v>3637</v>
      </c>
      <c r="J2082" s="104" t="s">
        <v>11583</v>
      </c>
      <c r="K2082" s="104" t="s">
        <v>11584</v>
      </c>
    </row>
    <row r="2083" spans="1:11" ht="17.5">
      <c r="A2083" s="97"/>
      <c r="B2083" s="97"/>
      <c r="C2083" s="105"/>
      <c r="D2083" s="99" t="s">
        <v>11585</v>
      </c>
      <c r="E2083" s="100" t="s">
        <v>11586</v>
      </c>
      <c r="F2083" s="101" t="s">
        <v>28</v>
      </c>
      <c r="G2083" s="102" t="s">
        <v>11587</v>
      </c>
      <c r="H2083" s="103" t="s">
        <v>11588</v>
      </c>
      <c r="I2083" s="94" t="s">
        <v>3637</v>
      </c>
      <c r="J2083" s="104" t="s">
        <v>11589</v>
      </c>
      <c r="K2083" s="104" t="s">
        <v>11590</v>
      </c>
    </row>
    <row r="2084" spans="1:11" ht="17.5">
      <c r="A2084" s="97"/>
      <c r="B2084" s="97"/>
      <c r="C2084" s="105"/>
      <c r="D2084" s="99"/>
      <c r="E2084" s="100"/>
      <c r="F2084" s="101" t="s">
        <v>28</v>
      </c>
      <c r="G2084" s="102" t="s">
        <v>11591</v>
      </c>
      <c r="H2084" s="103" t="s">
        <v>11592</v>
      </c>
      <c r="I2084" s="94" t="s">
        <v>3637</v>
      </c>
      <c r="J2084" s="104" t="s">
        <v>11593</v>
      </c>
      <c r="K2084" s="104" t="s">
        <v>11594</v>
      </c>
    </row>
    <row r="2085" spans="1:11" ht="17.5">
      <c r="A2085" s="97"/>
      <c r="B2085" s="97"/>
      <c r="C2085" s="105"/>
      <c r="D2085" s="99" t="s">
        <v>11595</v>
      </c>
      <c r="E2085" s="100" t="s">
        <v>11596</v>
      </c>
      <c r="F2085" s="101" t="s">
        <v>28</v>
      </c>
      <c r="G2085" s="102" t="s">
        <v>11597</v>
      </c>
      <c r="H2085" s="103" t="s">
        <v>11598</v>
      </c>
      <c r="I2085" s="94" t="s">
        <v>3637</v>
      </c>
      <c r="J2085" s="104" t="s">
        <v>11599</v>
      </c>
      <c r="K2085" s="104" t="s">
        <v>11600</v>
      </c>
    </row>
    <row r="2086" spans="1:11" ht="17.5">
      <c r="A2086" s="97"/>
      <c r="B2086" s="97"/>
      <c r="C2086" s="106"/>
      <c r="D2086" s="99"/>
      <c r="E2086" s="100"/>
      <c r="F2086" s="101" t="s">
        <v>28</v>
      </c>
      <c r="G2086" s="102" t="s">
        <v>11601</v>
      </c>
      <c r="H2086" s="103" t="s">
        <v>11602</v>
      </c>
      <c r="I2086" s="94" t="s">
        <v>3637</v>
      </c>
      <c r="J2086" s="104" t="s">
        <v>11603</v>
      </c>
      <c r="K2086" s="104" t="s">
        <v>11604</v>
      </c>
    </row>
    <row r="2087" spans="1:11" ht="17.5">
      <c r="A2087" s="97"/>
      <c r="B2087" s="97"/>
      <c r="C2087" s="98" t="s">
        <v>11605</v>
      </c>
      <c r="D2087" s="99" t="s">
        <v>11606</v>
      </c>
      <c r="E2087" s="100" t="s">
        <v>11607</v>
      </c>
      <c r="F2087" s="101" t="s">
        <v>28</v>
      </c>
      <c r="G2087" s="102" t="s">
        <v>11608</v>
      </c>
      <c r="H2087" s="103" t="s">
        <v>11609</v>
      </c>
      <c r="I2087" s="94" t="s">
        <v>3637</v>
      </c>
      <c r="J2087" s="104" t="s">
        <v>11610</v>
      </c>
      <c r="K2087" s="104" t="s">
        <v>11611</v>
      </c>
    </row>
    <row r="2088" spans="1:11" ht="17.5">
      <c r="A2088" s="97"/>
      <c r="B2088" s="97"/>
      <c r="C2088" s="105"/>
      <c r="D2088" s="99"/>
      <c r="E2088" s="100"/>
      <c r="F2088" s="101" t="s">
        <v>28</v>
      </c>
      <c r="G2088" s="102" t="s">
        <v>11612</v>
      </c>
      <c r="H2088" s="103" t="s">
        <v>11613</v>
      </c>
      <c r="I2088" s="94" t="s">
        <v>3637</v>
      </c>
      <c r="J2088" s="104" t="s">
        <v>11614</v>
      </c>
      <c r="K2088" s="104" t="s">
        <v>11615</v>
      </c>
    </row>
    <row r="2089" spans="1:11" ht="17.5">
      <c r="A2089" s="97"/>
      <c r="B2089" s="97"/>
      <c r="C2089" s="105"/>
      <c r="D2089" s="99" t="s">
        <v>11616</v>
      </c>
      <c r="E2089" s="100" t="s">
        <v>11617</v>
      </c>
      <c r="F2089" s="101" t="s">
        <v>28</v>
      </c>
      <c r="G2089" s="102" t="s">
        <v>11618</v>
      </c>
      <c r="H2089" s="103" t="s">
        <v>11619</v>
      </c>
      <c r="I2089" s="94" t="s">
        <v>3637</v>
      </c>
      <c r="J2089" s="104" t="s">
        <v>11620</v>
      </c>
      <c r="K2089" s="104" t="s">
        <v>11621</v>
      </c>
    </row>
    <row r="2090" spans="1:11" ht="17.5">
      <c r="A2090" s="97"/>
      <c r="B2090" s="97"/>
      <c r="C2090" s="105"/>
      <c r="D2090" s="99"/>
      <c r="E2090" s="100"/>
      <c r="F2090" s="101" t="s">
        <v>28</v>
      </c>
      <c r="G2090" s="102" t="s">
        <v>11108</v>
      </c>
      <c r="H2090" s="103" t="s">
        <v>11622</v>
      </c>
      <c r="I2090" s="94" t="s">
        <v>3637</v>
      </c>
      <c r="J2090" s="104" t="s">
        <v>11623</v>
      </c>
      <c r="K2090" s="104" t="s">
        <v>11624</v>
      </c>
    </row>
    <row r="2091" spans="1:11" ht="17.5">
      <c r="A2091" s="97"/>
      <c r="B2091" s="97"/>
      <c r="C2091" s="105"/>
      <c r="D2091" s="99" t="s">
        <v>11625</v>
      </c>
      <c r="E2091" s="100" t="s">
        <v>11626</v>
      </c>
      <c r="F2091" s="101" t="s">
        <v>28</v>
      </c>
      <c r="G2091" s="102" t="s">
        <v>11627</v>
      </c>
      <c r="H2091" s="103" t="s">
        <v>11628</v>
      </c>
      <c r="I2091" s="94" t="s">
        <v>3637</v>
      </c>
      <c r="J2091" s="104" t="s">
        <v>11629</v>
      </c>
      <c r="K2091" s="104" t="s">
        <v>11630</v>
      </c>
    </row>
    <row r="2092" spans="1:11" ht="17.5">
      <c r="A2092" s="97"/>
      <c r="B2092" s="97"/>
      <c r="C2092" s="105"/>
      <c r="D2092" s="99"/>
      <c r="E2092" s="100"/>
      <c r="F2092" s="101" t="s">
        <v>28</v>
      </c>
      <c r="G2092" s="102" t="s">
        <v>11631</v>
      </c>
      <c r="H2092" s="103" t="s">
        <v>11632</v>
      </c>
      <c r="I2092" s="94" t="s">
        <v>3637</v>
      </c>
      <c r="J2092" s="104" t="s">
        <v>11633</v>
      </c>
      <c r="K2092" s="104" t="s">
        <v>11634</v>
      </c>
    </row>
    <row r="2093" spans="1:11" ht="17.5">
      <c r="A2093" s="97"/>
      <c r="B2093" s="97"/>
      <c r="C2093" s="105"/>
      <c r="D2093" s="99" t="s">
        <v>11635</v>
      </c>
      <c r="E2093" s="100" t="s">
        <v>11636</v>
      </c>
      <c r="F2093" s="101" t="s">
        <v>28</v>
      </c>
      <c r="G2093" s="102" t="s">
        <v>11637</v>
      </c>
      <c r="H2093" s="103" t="s">
        <v>11638</v>
      </c>
      <c r="I2093" s="94" t="s">
        <v>3637</v>
      </c>
      <c r="J2093" s="104" t="s">
        <v>11639</v>
      </c>
      <c r="K2093" s="104" t="s">
        <v>11640</v>
      </c>
    </row>
    <row r="2094" spans="1:11" ht="17.5">
      <c r="A2094" s="97"/>
      <c r="B2094" s="97"/>
      <c r="C2094" s="105"/>
      <c r="D2094" s="99"/>
      <c r="E2094" s="100"/>
      <c r="F2094" s="101" t="s">
        <v>28</v>
      </c>
      <c r="G2094" s="102" t="s">
        <v>11641</v>
      </c>
      <c r="H2094" s="103" t="s">
        <v>11642</v>
      </c>
      <c r="I2094" s="94" t="s">
        <v>3637</v>
      </c>
      <c r="J2094" s="104" t="s">
        <v>11643</v>
      </c>
      <c r="K2094" s="104" t="s">
        <v>11644</v>
      </c>
    </row>
    <row r="2095" spans="1:11" ht="17.5">
      <c r="A2095" s="97"/>
      <c r="B2095" s="97"/>
      <c r="C2095" s="105"/>
      <c r="D2095" s="99" t="s">
        <v>11645</v>
      </c>
      <c r="E2095" s="100" t="s">
        <v>11646</v>
      </c>
      <c r="F2095" s="101" t="s">
        <v>28</v>
      </c>
      <c r="G2095" s="102" t="s">
        <v>11647</v>
      </c>
      <c r="H2095" s="103" t="s">
        <v>11648</v>
      </c>
      <c r="I2095" s="94" t="s">
        <v>3637</v>
      </c>
      <c r="J2095" s="104" t="s">
        <v>11649</v>
      </c>
      <c r="K2095" s="104" t="s">
        <v>11650</v>
      </c>
    </row>
    <row r="2096" spans="1:11" ht="17.5">
      <c r="A2096" s="97"/>
      <c r="B2096" s="97"/>
      <c r="C2096" s="106"/>
      <c r="D2096" s="99"/>
      <c r="E2096" s="100"/>
      <c r="F2096" s="101" t="s">
        <v>28</v>
      </c>
      <c r="G2096" s="102" t="s">
        <v>11651</v>
      </c>
      <c r="H2096" s="103" t="s">
        <v>11652</v>
      </c>
      <c r="I2096" s="94" t="s">
        <v>3637</v>
      </c>
      <c r="J2096" s="104" t="s">
        <v>11653</v>
      </c>
      <c r="K2096" s="104" t="s">
        <v>11654</v>
      </c>
    </row>
    <row r="2097" spans="1:11" ht="17.5">
      <c r="A2097" s="97"/>
      <c r="B2097" s="97"/>
      <c r="C2097" s="98" t="s">
        <v>11655</v>
      </c>
      <c r="D2097" s="99" t="s">
        <v>11656</v>
      </c>
      <c r="E2097" s="100" t="s">
        <v>11657</v>
      </c>
      <c r="F2097" s="101" t="s">
        <v>28</v>
      </c>
      <c r="G2097" s="102" t="s">
        <v>11658</v>
      </c>
      <c r="H2097" s="103" t="s">
        <v>11659</v>
      </c>
      <c r="I2097" s="94" t="s">
        <v>3637</v>
      </c>
      <c r="J2097" s="104" t="s">
        <v>11660</v>
      </c>
      <c r="K2097" s="104" t="s">
        <v>11661</v>
      </c>
    </row>
    <row r="2098" spans="1:11" ht="17.5">
      <c r="A2098" s="97"/>
      <c r="B2098" s="97"/>
      <c r="C2098" s="105"/>
      <c r="D2098" s="99"/>
      <c r="E2098" s="100"/>
      <c r="F2098" s="101" t="s">
        <v>28</v>
      </c>
      <c r="G2098" s="102" t="s">
        <v>11662</v>
      </c>
      <c r="H2098" s="103" t="s">
        <v>11663</v>
      </c>
      <c r="I2098" s="94" t="s">
        <v>3637</v>
      </c>
      <c r="J2098" s="104" t="s">
        <v>11664</v>
      </c>
      <c r="K2098" s="104" t="s">
        <v>11665</v>
      </c>
    </row>
    <row r="2099" spans="1:11" ht="17.5">
      <c r="A2099" s="97"/>
      <c r="B2099" s="97"/>
      <c r="C2099" s="105"/>
      <c r="D2099" s="99" t="s">
        <v>11666</v>
      </c>
      <c r="E2099" s="100" t="s">
        <v>11667</v>
      </c>
      <c r="F2099" s="101" t="s">
        <v>28</v>
      </c>
      <c r="G2099" s="102" t="s">
        <v>11668</v>
      </c>
      <c r="H2099" s="103" t="s">
        <v>11669</v>
      </c>
      <c r="I2099" s="94" t="s">
        <v>3637</v>
      </c>
      <c r="J2099" s="104" t="s">
        <v>11670</v>
      </c>
      <c r="K2099" s="104" t="s">
        <v>11671</v>
      </c>
    </row>
    <row r="2100" spans="1:11" ht="17.5">
      <c r="A2100" s="97"/>
      <c r="B2100" s="97"/>
      <c r="C2100" s="105"/>
      <c r="D2100" s="99"/>
      <c r="E2100" s="100"/>
      <c r="F2100" s="101" t="s">
        <v>28</v>
      </c>
      <c r="G2100" s="102" t="s">
        <v>11672</v>
      </c>
      <c r="H2100" s="103" t="s">
        <v>11673</v>
      </c>
      <c r="I2100" s="94" t="s">
        <v>3637</v>
      </c>
      <c r="J2100" s="104" t="s">
        <v>11674</v>
      </c>
      <c r="K2100" s="104" t="s">
        <v>11675</v>
      </c>
    </row>
    <row r="2101" spans="1:11" ht="17.5">
      <c r="A2101" s="97"/>
      <c r="B2101" s="97"/>
      <c r="C2101" s="105"/>
      <c r="D2101" s="99" t="s">
        <v>11676</v>
      </c>
      <c r="E2101" s="100" t="s">
        <v>11677</v>
      </c>
      <c r="F2101" s="101" t="s">
        <v>28</v>
      </c>
      <c r="G2101" s="102" t="s">
        <v>11678</v>
      </c>
      <c r="H2101" s="103" t="s">
        <v>11679</v>
      </c>
      <c r="I2101" s="94" t="s">
        <v>3637</v>
      </c>
      <c r="J2101" s="104" t="s">
        <v>11680</v>
      </c>
      <c r="K2101" s="104" t="s">
        <v>11681</v>
      </c>
    </row>
    <row r="2102" spans="1:11" ht="17.5">
      <c r="A2102" s="97"/>
      <c r="B2102" s="97"/>
      <c r="C2102" s="105"/>
      <c r="D2102" s="99"/>
      <c r="E2102" s="100"/>
      <c r="F2102" s="101" t="s">
        <v>28</v>
      </c>
      <c r="G2102" s="102" t="s">
        <v>11051</v>
      </c>
      <c r="H2102" s="103" t="s">
        <v>11682</v>
      </c>
      <c r="I2102" s="94" t="s">
        <v>3637</v>
      </c>
      <c r="J2102" s="104" t="s">
        <v>11683</v>
      </c>
      <c r="K2102" s="104" t="s">
        <v>11684</v>
      </c>
    </row>
    <row r="2103" spans="1:11" ht="17.5">
      <c r="A2103" s="97"/>
      <c r="B2103" s="97"/>
      <c r="C2103" s="105"/>
      <c r="D2103" s="99" t="s">
        <v>11685</v>
      </c>
      <c r="E2103" s="100" t="s">
        <v>11686</v>
      </c>
      <c r="F2103" s="101" t="s">
        <v>28</v>
      </c>
      <c r="G2103" s="102" t="s">
        <v>11687</v>
      </c>
      <c r="H2103" s="103" t="s">
        <v>11688</v>
      </c>
      <c r="I2103" s="94" t="s">
        <v>3637</v>
      </c>
      <c r="J2103" s="104" t="s">
        <v>11689</v>
      </c>
      <c r="K2103" s="104" t="s">
        <v>11690</v>
      </c>
    </row>
    <row r="2104" spans="1:11" ht="17.5">
      <c r="A2104" s="97"/>
      <c r="B2104" s="97"/>
      <c r="C2104" s="105"/>
      <c r="D2104" s="99"/>
      <c r="E2104" s="100"/>
      <c r="F2104" s="101" t="s">
        <v>28</v>
      </c>
      <c r="G2104" s="102" t="s">
        <v>11691</v>
      </c>
      <c r="H2104" s="103" t="s">
        <v>11692</v>
      </c>
      <c r="I2104" s="94" t="s">
        <v>3637</v>
      </c>
      <c r="J2104" s="104" t="s">
        <v>11693</v>
      </c>
      <c r="K2104" s="104" t="s">
        <v>11694</v>
      </c>
    </row>
    <row r="2105" spans="1:11" ht="17.5">
      <c r="A2105" s="97"/>
      <c r="B2105" s="97"/>
      <c r="C2105" s="105"/>
      <c r="D2105" s="99" t="s">
        <v>11695</v>
      </c>
      <c r="E2105" s="100" t="s">
        <v>11696</v>
      </c>
      <c r="F2105" s="101" t="s">
        <v>28</v>
      </c>
      <c r="G2105" s="102" t="s">
        <v>11697</v>
      </c>
      <c r="H2105" s="103" t="s">
        <v>11698</v>
      </c>
      <c r="I2105" s="94" t="s">
        <v>3637</v>
      </c>
      <c r="J2105" s="104" t="s">
        <v>11699</v>
      </c>
      <c r="K2105" s="104" t="s">
        <v>11700</v>
      </c>
    </row>
    <row r="2106" spans="1:11" ht="17.5">
      <c r="A2106" s="97"/>
      <c r="B2106" s="97"/>
      <c r="C2106" s="106"/>
      <c r="D2106" s="99"/>
      <c r="E2106" s="100"/>
      <c r="F2106" s="101" t="s">
        <v>28</v>
      </c>
      <c r="G2106" s="102" t="s">
        <v>11701</v>
      </c>
      <c r="H2106" s="103" t="s">
        <v>11702</v>
      </c>
      <c r="I2106" s="94" t="s">
        <v>3637</v>
      </c>
      <c r="J2106" s="104" t="s">
        <v>11703</v>
      </c>
      <c r="K2106" s="104" t="s">
        <v>11704</v>
      </c>
    </row>
    <row r="2107" spans="1:11" ht="17.5">
      <c r="A2107" s="97"/>
      <c r="B2107" s="97"/>
      <c r="C2107" s="98" t="s">
        <v>11705</v>
      </c>
      <c r="D2107" s="99" t="s">
        <v>11706</v>
      </c>
      <c r="E2107" s="100" t="s">
        <v>11707</v>
      </c>
      <c r="F2107" s="101" t="s">
        <v>28</v>
      </c>
      <c r="G2107" s="102" t="s">
        <v>11708</v>
      </c>
      <c r="H2107" s="103" t="s">
        <v>11709</v>
      </c>
      <c r="I2107" s="94" t="s">
        <v>3637</v>
      </c>
      <c r="J2107" s="104" t="s">
        <v>11710</v>
      </c>
      <c r="K2107" s="104" t="s">
        <v>11711</v>
      </c>
    </row>
    <row r="2108" spans="1:11" ht="17.5">
      <c r="A2108" s="97"/>
      <c r="B2108" s="97"/>
      <c r="C2108" s="105"/>
      <c r="D2108" s="99"/>
      <c r="E2108" s="100"/>
      <c r="F2108" s="101" t="s">
        <v>28</v>
      </c>
      <c r="G2108" s="102" t="s">
        <v>11712</v>
      </c>
      <c r="H2108" s="103" t="s">
        <v>11713</v>
      </c>
      <c r="I2108" s="94" t="s">
        <v>3637</v>
      </c>
      <c r="J2108" s="104" t="s">
        <v>11714</v>
      </c>
      <c r="K2108" s="104" t="s">
        <v>11715</v>
      </c>
    </row>
    <row r="2109" spans="1:11" ht="17.5">
      <c r="A2109" s="97"/>
      <c r="B2109" s="97"/>
      <c r="C2109" s="105"/>
      <c r="D2109" s="99" t="s">
        <v>11716</v>
      </c>
      <c r="E2109" s="100" t="s">
        <v>11717</v>
      </c>
      <c r="F2109" s="101" t="s">
        <v>28</v>
      </c>
      <c r="G2109" s="102" t="s">
        <v>11006</v>
      </c>
      <c r="H2109" s="103" t="s">
        <v>11105</v>
      </c>
      <c r="I2109" s="94" t="s">
        <v>3637</v>
      </c>
      <c r="J2109" s="104" t="s">
        <v>11718</v>
      </c>
      <c r="K2109" s="104" t="s">
        <v>11719</v>
      </c>
    </row>
    <row r="2110" spans="1:11" ht="17.5">
      <c r="A2110" s="97"/>
      <c r="B2110" s="97"/>
      <c r="C2110" s="105"/>
      <c r="D2110" s="99"/>
      <c r="E2110" s="100"/>
      <c r="F2110" s="101" t="s">
        <v>28</v>
      </c>
      <c r="G2110" s="102" t="s">
        <v>11720</v>
      </c>
      <c r="H2110" s="103" t="s">
        <v>11721</v>
      </c>
      <c r="I2110" s="94" t="s">
        <v>3637</v>
      </c>
      <c r="J2110" s="104" t="s">
        <v>11722</v>
      </c>
      <c r="K2110" s="104" t="s">
        <v>11723</v>
      </c>
    </row>
    <row r="2111" spans="1:11" ht="17.5">
      <c r="A2111" s="97"/>
      <c r="B2111" s="97"/>
      <c r="C2111" s="105"/>
      <c r="D2111" s="99" t="s">
        <v>11724</v>
      </c>
      <c r="E2111" s="100" t="s">
        <v>11725</v>
      </c>
      <c r="F2111" s="101" t="s">
        <v>28</v>
      </c>
      <c r="G2111" s="102" t="s">
        <v>11726</v>
      </c>
      <c r="H2111" s="103" t="s">
        <v>11727</v>
      </c>
      <c r="I2111" s="94" t="s">
        <v>3637</v>
      </c>
      <c r="J2111" s="104" t="s">
        <v>11728</v>
      </c>
      <c r="K2111" s="104" t="s">
        <v>11729</v>
      </c>
    </row>
    <row r="2112" spans="1:11" ht="17.5">
      <c r="A2112" s="97"/>
      <c r="B2112" s="97"/>
      <c r="C2112" s="105"/>
      <c r="D2112" s="99"/>
      <c r="E2112" s="100"/>
      <c r="F2112" s="101" t="s">
        <v>28</v>
      </c>
      <c r="G2112" s="102" t="s">
        <v>11730</v>
      </c>
      <c r="H2112" s="103" t="s">
        <v>11731</v>
      </c>
      <c r="I2112" s="94" t="s">
        <v>3637</v>
      </c>
      <c r="J2112" s="104" t="s">
        <v>11732</v>
      </c>
      <c r="K2112" s="104" t="s">
        <v>11733</v>
      </c>
    </row>
    <row r="2113" spans="1:11" ht="17.5">
      <c r="A2113" s="97"/>
      <c r="B2113" s="97"/>
      <c r="C2113" s="105"/>
      <c r="D2113" s="99" t="s">
        <v>11734</v>
      </c>
      <c r="E2113" s="100" t="s">
        <v>11735</v>
      </c>
      <c r="F2113" s="101" t="s">
        <v>28</v>
      </c>
      <c r="G2113" s="102" t="s">
        <v>11736</v>
      </c>
      <c r="H2113" s="103" t="s">
        <v>11737</v>
      </c>
      <c r="I2113" s="94" t="s">
        <v>3637</v>
      </c>
      <c r="J2113" s="104" t="s">
        <v>11738</v>
      </c>
      <c r="K2113" s="104" t="s">
        <v>11739</v>
      </c>
    </row>
    <row r="2114" spans="1:11" ht="17.5">
      <c r="A2114" s="97"/>
      <c r="B2114" s="97"/>
      <c r="C2114" s="105"/>
      <c r="D2114" s="99"/>
      <c r="E2114" s="100"/>
      <c r="F2114" s="101" t="s">
        <v>28</v>
      </c>
      <c r="G2114" s="102" t="s">
        <v>11740</v>
      </c>
      <c r="H2114" s="103" t="s">
        <v>11741</v>
      </c>
      <c r="I2114" s="94" t="s">
        <v>3637</v>
      </c>
      <c r="J2114" s="104" t="s">
        <v>11742</v>
      </c>
      <c r="K2114" s="104" t="s">
        <v>11743</v>
      </c>
    </row>
    <row r="2115" spans="1:11" ht="17.5">
      <c r="A2115" s="97"/>
      <c r="B2115" s="97"/>
      <c r="C2115" s="105"/>
      <c r="D2115" s="99" t="s">
        <v>11744</v>
      </c>
      <c r="E2115" s="100" t="s">
        <v>11745</v>
      </c>
      <c r="F2115" s="101" t="s">
        <v>28</v>
      </c>
      <c r="G2115" s="102" t="s">
        <v>11746</v>
      </c>
      <c r="H2115" s="103" t="s">
        <v>11747</v>
      </c>
      <c r="I2115" s="94" t="s">
        <v>3637</v>
      </c>
      <c r="J2115" s="104" t="s">
        <v>11748</v>
      </c>
      <c r="K2115" s="104" t="s">
        <v>11749</v>
      </c>
    </row>
    <row r="2116" spans="1:11" ht="17.5">
      <c r="A2116" s="97"/>
      <c r="B2116" s="97"/>
      <c r="C2116" s="106"/>
      <c r="D2116" s="99"/>
      <c r="E2116" s="100"/>
      <c r="F2116" s="101" t="s">
        <v>28</v>
      </c>
      <c r="G2116" s="102" t="s">
        <v>11446</v>
      </c>
      <c r="H2116" s="103" t="s">
        <v>11750</v>
      </c>
      <c r="I2116" s="94" t="s">
        <v>3637</v>
      </c>
      <c r="J2116" s="104" t="s">
        <v>11751</v>
      </c>
      <c r="K2116" s="104" t="s">
        <v>11752</v>
      </c>
    </row>
    <row r="2117" spans="1:11" ht="17.5">
      <c r="A2117" s="97"/>
      <c r="B2117" s="97"/>
      <c r="C2117" s="98" t="s">
        <v>11753</v>
      </c>
      <c r="D2117" s="99" t="s">
        <v>11754</v>
      </c>
      <c r="E2117" s="100" t="s">
        <v>11755</v>
      </c>
      <c r="F2117" s="101" t="s">
        <v>28</v>
      </c>
      <c r="G2117" s="102" t="s">
        <v>11756</v>
      </c>
      <c r="H2117" s="103" t="s">
        <v>11757</v>
      </c>
      <c r="I2117" s="94" t="s">
        <v>3637</v>
      </c>
      <c r="J2117" s="104" t="s">
        <v>11758</v>
      </c>
      <c r="K2117" s="104" t="s">
        <v>11759</v>
      </c>
    </row>
    <row r="2118" spans="1:11" ht="17.5">
      <c r="A2118" s="97"/>
      <c r="B2118" s="97"/>
      <c r="C2118" s="105"/>
      <c r="D2118" s="99"/>
      <c r="E2118" s="100"/>
      <c r="F2118" s="101" t="s">
        <v>28</v>
      </c>
      <c r="G2118" s="102" t="s">
        <v>11760</v>
      </c>
      <c r="H2118" s="103" t="s">
        <v>11761</v>
      </c>
      <c r="I2118" s="94" t="s">
        <v>3637</v>
      </c>
      <c r="J2118" s="104" t="s">
        <v>11762</v>
      </c>
      <c r="K2118" s="104" t="s">
        <v>11763</v>
      </c>
    </row>
    <row r="2119" spans="1:11" ht="17.5">
      <c r="A2119" s="97"/>
      <c r="B2119" s="97"/>
      <c r="C2119" s="105"/>
      <c r="D2119" s="99" t="s">
        <v>11764</v>
      </c>
      <c r="E2119" s="100" t="s">
        <v>11765</v>
      </c>
      <c r="F2119" s="101" t="s">
        <v>28</v>
      </c>
      <c r="G2119" s="102" t="s">
        <v>11766</v>
      </c>
      <c r="H2119" s="103" t="s">
        <v>11767</v>
      </c>
      <c r="I2119" s="94" t="s">
        <v>3637</v>
      </c>
      <c r="J2119" s="104" t="s">
        <v>11768</v>
      </c>
      <c r="K2119" s="104" t="s">
        <v>11769</v>
      </c>
    </row>
    <row r="2120" spans="1:11" ht="17.5">
      <c r="A2120" s="97"/>
      <c r="B2120" s="97"/>
      <c r="C2120" s="105"/>
      <c r="D2120" s="99"/>
      <c r="E2120" s="100"/>
      <c r="F2120" s="101" t="s">
        <v>28</v>
      </c>
      <c r="G2120" s="102" t="s">
        <v>11770</v>
      </c>
      <c r="H2120" s="103" t="s">
        <v>11771</v>
      </c>
      <c r="I2120" s="94" t="s">
        <v>3637</v>
      </c>
      <c r="J2120" s="104" t="s">
        <v>11772</v>
      </c>
      <c r="K2120" s="104" t="s">
        <v>11773</v>
      </c>
    </row>
    <row r="2121" spans="1:11" ht="17.5">
      <c r="A2121" s="97"/>
      <c r="B2121" s="97"/>
      <c r="C2121" s="105"/>
      <c r="D2121" s="99" t="s">
        <v>11774</v>
      </c>
      <c r="E2121" s="100" t="s">
        <v>11775</v>
      </c>
      <c r="F2121" s="101" t="s">
        <v>28</v>
      </c>
      <c r="G2121" s="102" t="s">
        <v>11186</v>
      </c>
      <c r="H2121" s="103" t="s">
        <v>11776</v>
      </c>
      <c r="I2121" s="94" t="s">
        <v>3637</v>
      </c>
      <c r="J2121" s="104" t="s">
        <v>11777</v>
      </c>
      <c r="K2121" s="104" t="s">
        <v>11188</v>
      </c>
    </row>
    <row r="2122" spans="1:11" ht="17.5">
      <c r="A2122" s="97"/>
      <c r="B2122" s="97"/>
      <c r="C2122" s="105"/>
      <c r="D2122" s="99"/>
      <c r="E2122" s="100"/>
      <c r="F2122" s="101" t="s">
        <v>28</v>
      </c>
      <c r="G2122" s="102" t="s">
        <v>11778</v>
      </c>
      <c r="H2122" s="103" t="s">
        <v>11779</v>
      </c>
      <c r="I2122" s="94" t="s">
        <v>3637</v>
      </c>
      <c r="J2122" s="104" t="s">
        <v>11780</v>
      </c>
      <c r="K2122" s="104" t="s">
        <v>11781</v>
      </c>
    </row>
    <row r="2123" spans="1:11" ht="17.5">
      <c r="A2123" s="97"/>
      <c r="B2123" s="97"/>
      <c r="C2123" s="105"/>
      <c r="D2123" s="99" t="s">
        <v>11782</v>
      </c>
      <c r="E2123" s="100" t="s">
        <v>11783</v>
      </c>
      <c r="F2123" s="101" t="s">
        <v>28</v>
      </c>
      <c r="G2123" s="102" t="s">
        <v>11784</v>
      </c>
      <c r="H2123" s="103" t="s">
        <v>11785</v>
      </c>
      <c r="I2123" s="94" t="s">
        <v>3637</v>
      </c>
      <c r="J2123" s="104" t="s">
        <v>11786</v>
      </c>
      <c r="K2123" s="104" t="s">
        <v>11787</v>
      </c>
    </row>
    <row r="2124" spans="1:11" ht="17.5">
      <c r="A2124" s="97"/>
      <c r="B2124" s="97"/>
      <c r="C2124" s="105"/>
      <c r="D2124" s="99"/>
      <c r="E2124" s="100"/>
      <c r="F2124" s="101" t="s">
        <v>28</v>
      </c>
      <c r="G2124" s="102" t="s">
        <v>11788</v>
      </c>
      <c r="H2124" s="103" t="s">
        <v>11789</v>
      </c>
      <c r="I2124" s="94" t="s">
        <v>3637</v>
      </c>
      <c r="J2124" s="104" t="s">
        <v>11790</v>
      </c>
      <c r="K2124" s="104" t="s">
        <v>11791</v>
      </c>
    </row>
    <row r="2125" spans="1:11" ht="17.5">
      <c r="A2125" s="97"/>
      <c r="B2125" s="97"/>
      <c r="C2125" s="105"/>
      <c r="D2125" s="99" t="s">
        <v>11645</v>
      </c>
      <c r="E2125" s="100" t="s">
        <v>11646</v>
      </c>
      <c r="F2125" s="101" t="s">
        <v>28</v>
      </c>
      <c r="G2125" s="102" t="s">
        <v>11792</v>
      </c>
      <c r="H2125" s="103" t="s">
        <v>11793</v>
      </c>
      <c r="I2125" s="94" t="s">
        <v>3637</v>
      </c>
      <c r="J2125" s="104" t="s">
        <v>11794</v>
      </c>
      <c r="K2125" s="104" t="s">
        <v>11795</v>
      </c>
    </row>
    <row r="2126" spans="1:11" ht="17.5">
      <c r="A2126" s="97"/>
      <c r="B2126" s="97"/>
      <c r="C2126" s="106"/>
      <c r="D2126" s="99"/>
      <c r="E2126" s="100"/>
      <c r="F2126" s="101" t="s">
        <v>28</v>
      </c>
      <c r="G2126" s="102" t="s">
        <v>11796</v>
      </c>
      <c r="H2126" s="103" t="s">
        <v>11797</v>
      </c>
      <c r="I2126" s="94" t="s">
        <v>3637</v>
      </c>
      <c r="J2126" s="104" t="s">
        <v>11798</v>
      </c>
      <c r="K2126" s="104" t="s">
        <v>11799</v>
      </c>
    </row>
    <row r="2127" spans="1:11" ht="17.5">
      <c r="A2127" s="97"/>
      <c r="B2127" s="97"/>
      <c r="C2127" s="98" t="s">
        <v>11800</v>
      </c>
      <c r="D2127" s="99" t="s">
        <v>11801</v>
      </c>
      <c r="E2127" s="100" t="s">
        <v>11802</v>
      </c>
      <c r="F2127" s="101" t="s">
        <v>28</v>
      </c>
      <c r="G2127" s="102" t="s">
        <v>11803</v>
      </c>
      <c r="H2127" s="103" t="s">
        <v>11804</v>
      </c>
      <c r="I2127" s="94" t="s">
        <v>3637</v>
      </c>
      <c r="J2127" s="104" t="s">
        <v>11805</v>
      </c>
      <c r="K2127" s="104" t="s">
        <v>11806</v>
      </c>
    </row>
    <row r="2128" spans="1:11" ht="17.5">
      <c r="A2128" s="97"/>
      <c r="B2128" s="97"/>
      <c r="C2128" s="105"/>
      <c r="D2128" s="99"/>
      <c r="E2128" s="100"/>
      <c r="F2128" s="101" t="s">
        <v>28</v>
      </c>
      <c r="G2128" s="102" t="s">
        <v>11807</v>
      </c>
      <c r="H2128" s="103" t="s">
        <v>11808</v>
      </c>
      <c r="I2128" s="94" t="s">
        <v>3637</v>
      </c>
      <c r="J2128" s="104" t="s">
        <v>11809</v>
      </c>
      <c r="K2128" s="104" t="s">
        <v>11810</v>
      </c>
    </row>
    <row r="2129" spans="1:11" ht="17.5">
      <c r="A2129" s="97"/>
      <c r="B2129" s="97"/>
      <c r="C2129" s="105"/>
      <c r="D2129" s="99" t="s">
        <v>11811</v>
      </c>
      <c r="E2129" s="100" t="s">
        <v>11812</v>
      </c>
      <c r="F2129" s="101" t="s">
        <v>28</v>
      </c>
      <c r="G2129" s="102" t="s">
        <v>11813</v>
      </c>
      <c r="H2129" s="103" t="s">
        <v>11814</v>
      </c>
      <c r="I2129" s="94" t="s">
        <v>3637</v>
      </c>
      <c r="J2129" s="104" t="s">
        <v>11815</v>
      </c>
      <c r="K2129" s="104" t="s">
        <v>11816</v>
      </c>
    </row>
    <row r="2130" spans="1:11" ht="17.5">
      <c r="A2130" s="97"/>
      <c r="B2130" s="97"/>
      <c r="C2130" s="105"/>
      <c r="D2130" s="99"/>
      <c r="E2130" s="100"/>
      <c r="F2130" s="101" t="s">
        <v>28</v>
      </c>
      <c r="G2130" s="102" t="s">
        <v>11817</v>
      </c>
      <c r="H2130" s="103" t="s">
        <v>11818</v>
      </c>
      <c r="I2130" s="94" t="s">
        <v>3637</v>
      </c>
      <c r="J2130" s="104" t="s">
        <v>11819</v>
      </c>
      <c r="K2130" s="104" t="s">
        <v>11820</v>
      </c>
    </row>
    <row r="2131" spans="1:11" ht="17.5">
      <c r="A2131" s="97"/>
      <c r="B2131" s="97"/>
      <c r="C2131" s="105"/>
      <c r="D2131" s="99" t="s">
        <v>11821</v>
      </c>
      <c r="E2131" s="100" t="s">
        <v>11822</v>
      </c>
      <c r="F2131" s="101" t="s">
        <v>28</v>
      </c>
      <c r="G2131" s="102" t="s">
        <v>11823</v>
      </c>
      <c r="H2131" s="103" t="s">
        <v>11824</v>
      </c>
      <c r="I2131" s="94" t="s">
        <v>3637</v>
      </c>
      <c r="J2131" s="104" t="s">
        <v>11825</v>
      </c>
      <c r="K2131" s="104" t="s">
        <v>11826</v>
      </c>
    </row>
    <row r="2132" spans="1:11" ht="17.5">
      <c r="A2132" s="97"/>
      <c r="B2132" s="97"/>
      <c r="C2132" s="105"/>
      <c r="D2132" s="99"/>
      <c r="E2132" s="100"/>
      <c r="F2132" s="101" t="s">
        <v>28</v>
      </c>
      <c r="G2132" s="102" t="s">
        <v>11827</v>
      </c>
      <c r="H2132" s="103" t="s">
        <v>11828</v>
      </c>
      <c r="I2132" s="94" t="s">
        <v>3637</v>
      </c>
      <c r="J2132" s="104" t="s">
        <v>11829</v>
      </c>
      <c r="K2132" s="104" t="s">
        <v>11830</v>
      </c>
    </row>
    <row r="2133" spans="1:11" ht="17.5">
      <c r="A2133" s="97"/>
      <c r="B2133" s="97"/>
      <c r="C2133" s="105"/>
      <c r="D2133" s="99" t="s">
        <v>11831</v>
      </c>
      <c r="E2133" s="100" t="s">
        <v>11832</v>
      </c>
      <c r="F2133" s="101" t="s">
        <v>28</v>
      </c>
      <c r="G2133" s="102" t="s">
        <v>11833</v>
      </c>
      <c r="H2133" s="103" t="s">
        <v>11834</v>
      </c>
      <c r="I2133" s="94" t="s">
        <v>3637</v>
      </c>
      <c r="J2133" s="104" t="s">
        <v>11835</v>
      </c>
      <c r="K2133" s="104" t="s">
        <v>11836</v>
      </c>
    </row>
    <row r="2134" spans="1:11" ht="17.5">
      <c r="A2134" s="97"/>
      <c r="B2134" s="97"/>
      <c r="C2134" s="105"/>
      <c r="D2134" s="99"/>
      <c r="E2134" s="100"/>
      <c r="F2134" s="101" t="s">
        <v>28</v>
      </c>
      <c r="G2134" s="102" t="s">
        <v>11837</v>
      </c>
      <c r="H2134" s="103" t="s">
        <v>11838</v>
      </c>
      <c r="I2134" s="94" t="s">
        <v>3637</v>
      </c>
      <c r="J2134" s="104" t="s">
        <v>11839</v>
      </c>
      <c r="K2134" s="104" t="s">
        <v>11840</v>
      </c>
    </row>
    <row r="2135" spans="1:11" ht="17.5">
      <c r="A2135" s="97"/>
      <c r="B2135" s="97"/>
      <c r="C2135" s="105"/>
      <c r="D2135" s="99" t="s">
        <v>11841</v>
      </c>
      <c r="E2135" s="100" t="s">
        <v>11842</v>
      </c>
      <c r="F2135" s="101" t="s">
        <v>28</v>
      </c>
      <c r="G2135" s="102" t="s">
        <v>11843</v>
      </c>
      <c r="H2135" s="103" t="s">
        <v>11844</v>
      </c>
      <c r="I2135" s="94" t="s">
        <v>3637</v>
      </c>
      <c r="J2135" s="104" t="s">
        <v>11845</v>
      </c>
      <c r="K2135" s="104" t="s">
        <v>11846</v>
      </c>
    </row>
    <row r="2136" spans="1:11" ht="17.5">
      <c r="A2136" s="97"/>
      <c r="B2136" s="97"/>
      <c r="C2136" s="106"/>
      <c r="D2136" s="99"/>
      <c r="E2136" s="100"/>
      <c r="F2136" s="101" t="s">
        <v>28</v>
      </c>
      <c r="G2136" s="102" t="s">
        <v>11847</v>
      </c>
      <c r="H2136" s="103" t="s">
        <v>11848</v>
      </c>
      <c r="I2136" s="94" t="s">
        <v>3637</v>
      </c>
      <c r="J2136" s="104" t="s">
        <v>11849</v>
      </c>
      <c r="K2136" s="104" t="s">
        <v>11850</v>
      </c>
    </row>
    <row r="2137" spans="1:11" ht="17.5">
      <c r="A2137" s="97"/>
      <c r="B2137" s="97"/>
      <c r="C2137" s="98" t="s">
        <v>11851</v>
      </c>
      <c r="D2137" s="99" t="s">
        <v>11852</v>
      </c>
      <c r="E2137" s="100" t="s">
        <v>11853</v>
      </c>
      <c r="F2137" s="101" t="s">
        <v>28</v>
      </c>
      <c r="G2137" s="102" t="s">
        <v>11854</v>
      </c>
      <c r="H2137" s="103" t="s">
        <v>11855</v>
      </c>
      <c r="I2137" s="94" t="s">
        <v>3637</v>
      </c>
      <c r="J2137" s="104" t="s">
        <v>11856</v>
      </c>
      <c r="K2137" s="104" t="s">
        <v>11857</v>
      </c>
    </row>
    <row r="2138" spans="1:11" ht="17.5">
      <c r="A2138" s="97"/>
      <c r="B2138" s="97"/>
      <c r="C2138" s="105"/>
      <c r="D2138" s="99"/>
      <c r="E2138" s="100"/>
      <c r="F2138" s="101" t="s">
        <v>28</v>
      </c>
      <c r="G2138" s="102" t="s">
        <v>11858</v>
      </c>
      <c r="H2138" s="103" t="s">
        <v>11859</v>
      </c>
      <c r="I2138" s="94" t="s">
        <v>3637</v>
      </c>
      <c r="J2138" s="104" t="s">
        <v>11860</v>
      </c>
      <c r="K2138" s="104" t="s">
        <v>11861</v>
      </c>
    </row>
    <row r="2139" spans="1:11" ht="17.5">
      <c r="A2139" s="97"/>
      <c r="B2139" s="97"/>
      <c r="C2139" s="105"/>
      <c r="D2139" s="99" t="s">
        <v>11862</v>
      </c>
      <c r="E2139" s="100" t="s">
        <v>11863</v>
      </c>
      <c r="F2139" s="101" t="s">
        <v>28</v>
      </c>
      <c r="G2139" s="102" t="s">
        <v>11864</v>
      </c>
      <c r="H2139" s="103" t="s">
        <v>11865</v>
      </c>
      <c r="I2139" s="94" t="s">
        <v>3637</v>
      </c>
      <c r="J2139" s="104" t="s">
        <v>11866</v>
      </c>
      <c r="K2139" s="104" t="s">
        <v>11867</v>
      </c>
    </row>
    <row r="2140" spans="1:11" ht="17.5">
      <c r="A2140" s="97"/>
      <c r="B2140" s="97"/>
      <c r="C2140" s="105"/>
      <c r="D2140" s="99"/>
      <c r="E2140" s="100"/>
      <c r="F2140" s="101" t="s">
        <v>28</v>
      </c>
      <c r="G2140" s="102" t="s">
        <v>11868</v>
      </c>
      <c r="H2140" s="103" t="s">
        <v>11869</v>
      </c>
      <c r="I2140" s="94" t="s">
        <v>3637</v>
      </c>
      <c r="J2140" s="104" t="s">
        <v>11870</v>
      </c>
      <c r="K2140" s="104" t="s">
        <v>11871</v>
      </c>
    </row>
    <row r="2141" spans="1:11" ht="17.5">
      <c r="A2141" s="97"/>
      <c r="B2141" s="97"/>
      <c r="C2141" s="105"/>
      <c r="D2141" s="99" t="s">
        <v>11872</v>
      </c>
      <c r="E2141" s="100" t="s">
        <v>11873</v>
      </c>
      <c r="F2141" s="101" t="s">
        <v>28</v>
      </c>
      <c r="G2141" s="102" t="s">
        <v>11874</v>
      </c>
      <c r="H2141" s="103" t="s">
        <v>11875</v>
      </c>
      <c r="I2141" s="94" t="s">
        <v>3637</v>
      </c>
      <c r="J2141" s="104" t="s">
        <v>11876</v>
      </c>
      <c r="K2141" s="104" t="s">
        <v>11877</v>
      </c>
    </row>
    <row r="2142" spans="1:11" ht="17.5">
      <c r="A2142" s="97"/>
      <c r="B2142" s="97"/>
      <c r="C2142" s="105"/>
      <c r="D2142" s="99"/>
      <c r="E2142" s="100"/>
      <c r="F2142" s="101" t="s">
        <v>28</v>
      </c>
      <c r="G2142" s="102" t="s">
        <v>11878</v>
      </c>
      <c r="H2142" s="103" t="s">
        <v>11879</v>
      </c>
      <c r="I2142" s="94" t="s">
        <v>3637</v>
      </c>
      <c r="J2142" s="104" t="s">
        <v>11880</v>
      </c>
      <c r="K2142" s="104" t="s">
        <v>11881</v>
      </c>
    </row>
    <row r="2143" spans="1:11" ht="17.5">
      <c r="A2143" s="97"/>
      <c r="B2143" s="97"/>
      <c r="C2143" s="105"/>
      <c r="D2143" s="99" t="s">
        <v>11882</v>
      </c>
      <c r="E2143" s="100" t="s">
        <v>11883</v>
      </c>
      <c r="F2143" s="101" t="s">
        <v>28</v>
      </c>
      <c r="G2143" s="102" t="s">
        <v>11884</v>
      </c>
      <c r="H2143" s="103" t="s">
        <v>11885</v>
      </c>
      <c r="I2143" s="94" t="s">
        <v>3637</v>
      </c>
      <c r="J2143" s="104" t="s">
        <v>11886</v>
      </c>
      <c r="K2143" s="104" t="s">
        <v>11887</v>
      </c>
    </row>
    <row r="2144" spans="1:11" ht="17.5">
      <c r="A2144" s="97"/>
      <c r="B2144" s="97"/>
      <c r="C2144" s="105"/>
      <c r="D2144" s="99"/>
      <c r="E2144" s="100"/>
      <c r="F2144" s="101" t="s">
        <v>28</v>
      </c>
      <c r="G2144" s="102" t="s">
        <v>11888</v>
      </c>
      <c r="H2144" s="103" t="s">
        <v>11889</v>
      </c>
      <c r="I2144" s="94" t="s">
        <v>3637</v>
      </c>
      <c r="J2144" s="104" t="s">
        <v>11890</v>
      </c>
      <c r="K2144" s="104" t="s">
        <v>11891</v>
      </c>
    </row>
    <row r="2145" spans="1:11" ht="17.5">
      <c r="A2145" s="97"/>
      <c r="B2145" s="97"/>
      <c r="C2145" s="105"/>
      <c r="D2145" s="99" t="s">
        <v>11892</v>
      </c>
      <c r="E2145" s="100" t="s">
        <v>11893</v>
      </c>
      <c r="F2145" s="101" t="s">
        <v>28</v>
      </c>
      <c r="G2145" s="102" t="s">
        <v>11894</v>
      </c>
      <c r="H2145" s="103" t="s">
        <v>11895</v>
      </c>
      <c r="I2145" s="94" t="s">
        <v>3637</v>
      </c>
      <c r="J2145" s="104" t="s">
        <v>11896</v>
      </c>
      <c r="K2145" s="104" t="s">
        <v>11897</v>
      </c>
    </row>
    <row r="2146" spans="1:11" ht="17.5">
      <c r="A2146" s="97"/>
      <c r="B2146" s="97"/>
      <c r="C2146" s="106"/>
      <c r="D2146" s="99"/>
      <c r="E2146" s="100"/>
      <c r="F2146" s="101" t="s">
        <v>28</v>
      </c>
      <c r="G2146" s="102" t="s">
        <v>11898</v>
      </c>
      <c r="H2146" s="103" t="s">
        <v>11899</v>
      </c>
      <c r="I2146" s="94" t="s">
        <v>3637</v>
      </c>
      <c r="J2146" s="104" t="s">
        <v>11900</v>
      </c>
      <c r="K2146" s="104" t="s">
        <v>11901</v>
      </c>
    </row>
    <row r="2147" spans="1:11" ht="17.5">
      <c r="A2147" s="97" t="s">
        <v>11902</v>
      </c>
      <c r="B2147" s="97" t="s">
        <v>64</v>
      </c>
      <c r="C2147" s="98" t="s">
        <v>11903</v>
      </c>
      <c r="D2147" s="99" t="s">
        <v>11904</v>
      </c>
      <c r="E2147" s="100" t="s">
        <v>11905</v>
      </c>
      <c r="F2147" s="101" t="s">
        <v>28</v>
      </c>
      <c r="G2147" s="102" t="s">
        <v>11906</v>
      </c>
      <c r="H2147" s="103" t="s">
        <v>11907</v>
      </c>
      <c r="I2147" s="94" t="s">
        <v>3637</v>
      </c>
      <c r="J2147" s="104" t="s">
        <v>11908</v>
      </c>
      <c r="K2147" s="104" t="s">
        <v>11909</v>
      </c>
    </row>
    <row r="2148" spans="1:11" ht="17.5">
      <c r="A2148" s="97"/>
      <c r="B2148" s="97"/>
      <c r="C2148" s="105"/>
      <c r="D2148" s="99"/>
      <c r="E2148" s="100"/>
      <c r="F2148" s="101" t="s">
        <v>28</v>
      </c>
      <c r="G2148" s="102" t="s">
        <v>11910</v>
      </c>
      <c r="H2148" s="103" t="s">
        <v>11911</v>
      </c>
      <c r="I2148" s="94" t="s">
        <v>3637</v>
      </c>
      <c r="J2148" s="104" t="s">
        <v>11912</v>
      </c>
      <c r="K2148" s="104" t="s">
        <v>11913</v>
      </c>
    </row>
    <row r="2149" spans="1:11" ht="17.5">
      <c r="A2149" s="97"/>
      <c r="B2149" s="97"/>
      <c r="C2149" s="105"/>
      <c r="D2149" s="99" t="s">
        <v>11914</v>
      </c>
      <c r="E2149" s="100" t="s">
        <v>11915</v>
      </c>
      <c r="F2149" s="101" t="s">
        <v>28</v>
      </c>
      <c r="G2149" s="102" t="s">
        <v>11916</v>
      </c>
      <c r="H2149" s="103" t="s">
        <v>11917</v>
      </c>
      <c r="I2149" s="94" t="s">
        <v>3637</v>
      </c>
      <c r="J2149" s="104" t="s">
        <v>6365</v>
      </c>
      <c r="K2149" s="104" t="s">
        <v>11918</v>
      </c>
    </row>
    <row r="2150" spans="1:11" ht="17.5">
      <c r="A2150" s="97"/>
      <c r="B2150" s="97"/>
      <c r="C2150" s="105"/>
      <c r="D2150" s="99"/>
      <c r="E2150" s="100"/>
      <c r="F2150" s="101" t="s">
        <v>28</v>
      </c>
      <c r="G2150" s="102" t="s">
        <v>11919</v>
      </c>
      <c r="H2150" s="103" t="s">
        <v>11920</v>
      </c>
      <c r="I2150" s="94" t="s">
        <v>3637</v>
      </c>
      <c r="J2150" s="104" t="s">
        <v>11921</v>
      </c>
      <c r="K2150" s="104" t="s">
        <v>11922</v>
      </c>
    </row>
    <row r="2151" spans="1:11" ht="17.5">
      <c r="A2151" s="97"/>
      <c r="B2151" s="97"/>
      <c r="C2151" s="105"/>
      <c r="D2151" s="99" t="s">
        <v>11923</v>
      </c>
      <c r="E2151" s="100" t="s">
        <v>11924</v>
      </c>
      <c r="F2151" s="101" t="s">
        <v>28</v>
      </c>
      <c r="G2151" s="102" t="s">
        <v>11925</v>
      </c>
      <c r="H2151" s="103" t="s">
        <v>11926</v>
      </c>
      <c r="I2151" s="94" t="s">
        <v>3637</v>
      </c>
      <c r="J2151" s="104" t="s">
        <v>11927</v>
      </c>
      <c r="K2151" s="104" t="s">
        <v>11928</v>
      </c>
    </row>
    <row r="2152" spans="1:11" ht="17.5">
      <c r="A2152" s="97"/>
      <c r="B2152" s="97"/>
      <c r="C2152" s="105"/>
      <c r="D2152" s="99"/>
      <c r="E2152" s="100"/>
      <c r="F2152" s="101" t="s">
        <v>28</v>
      </c>
      <c r="G2152" s="102" t="s">
        <v>11929</v>
      </c>
      <c r="H2152" s="103" t="s">
        <v>11930</v>
      </c>
      <c r="I2152" s="94" t="s">
        <v>3637</v>
      </c>
      <c r="J2152" s="104" t="s">
        <v>11931</v>
      </c>
      <c r="K2152" s="104" t="s">
        <v>11932</v>
      </c>
    </row>
    <row r="2153" spans="1:11" ht="17.5">
      <c r="A2153" s="97"/>
      <c r="B2153" s="97"/>
      <c r="C2153" s="105"/>
      <c r="D2153" s="99" t="s">
        <v>11933</v>
      </c>
      <c r="E2153" s="100" t="s">
        <v>11934</v>
      </c>
      <c r="F2153" s="101" t="s">
        <v>28</v>
      </c>
      <c r="G2153" s="102" t="s">
        <v>11935</v>
      </c>
      <c r="H2153" s="103" t="s">
        <v>11936</v>
      </c>
      <c r="I2153" s="94" t="s">
        <v>3637</v>
      </c>
      <c r="J2153" s="104" t="s">
        <v>11937</v>
      </c>
      <c r="K2153" s="104" t="s">
        <v>11938</v>
      </c>
    </row>
    <row r="2154" spans="1:11" ht="17.5">
      <c r="A2154" s="97"/>
      <c r="B2154" s="97"/>
      <c r="C2154" s="105"/>
      <c r="D2154" s="99"/>
      <c r="E2154" s="100"/>
      <c r="F2154" s="101" t="s">
        <v>28</v>
      </c>
      <c r="G2154" s="102" t="s">
        <v>11051</v>
      </c>
      <c r="H2154" s="103" t="s">
        <v>11939</v>
      </c>
      <c r="I2154" s="94" t="s">
        <v>3637</v>
      </c>
      <c r="J2154" s="104" t="s">
        <v>11940</v>
      </c>
      <c r="K2154" s="104" t="s">
        <v>11684</v>
      </c>
    </row>
    <row r="2155" spans="1:11" ht="17.5">
      <c r="A2155" s="97"/>
      <c r="B2155" s="97"/>
      <c r="C2155" s="105"/>
      <c r="D2155" s="99" t="s">
        <v>11941</v>
      </c>
      <c r="E2155" s="100" t="s">
        <v>11942</v>
      </c>
      <c r="F2155" s="101" t="s">
        <v>28</v>
      </c>
      <c r="G2155" s="102" t="s">
        <v>11943</v>
      </c>
      <c r="H2155" s="103" t="s">
        <v>11077</v>
      </c>
      <c r="I2155" s="94" t="s">
        <v>3637</v>
      </c>
      <c r="J2155" s="104" t="s">
        <v>11078</v>
      </c>
      <c r="K2155" s="104" t="s">
        <v>11944</v>
      </c>
    </row>
    <row r="2156" spans="1:11" ht="17.5">
      <c r="A2156" s="97"/>
      <c r="B2156" s="97"/>
      <c r="C2156" s="106"/>
      <c r="D2156" s="99"/>
      <c r="E2156" s="100"/>
      <c r="F2156" s="101" t="s">
        <v>28</v>
      </c>
      <c r="G2156" s="102" t="s">
        <v>11945</v>
      </c>
      <c r="H2156" s="103" t="s">
        <v>11946</v>
      </c>
      <c r="I2156" s="94" t="s">
        <v>3637</v>
      </c>
      <c r="J2156" s="104" t="s">
        <v>11947</v>
      </c>
      <c r="K2156" s="104" t="s">
        <v>11948</v>
      </c>
    </row>
    <row r="2157" spans="1:11" ht="17.5">
      <c r="A2157" s="97"/>
      <c r="B2157" s="97"/>
      <c r="C2157" s="98" t="s">
        <v>11949</v>
      </c>
      <c r="D2157" s="99" t="s">
        <v>11950</v>
      </c>
      <c r="E2157" s="100" t="s">
        <v>11951</v>
      </c>
      <c r="F2157" s="101" t="s">
        <v>28</v>
      </c>
      <c r="G2157" s="102" t="s">
        <v>11952</v>
      </c>
      <c r="H2157" s="103" t="s">
        <v>11953</v>
      </c>
      <c r="I2157" s="94" t="s">
        <v>3637</v>
      </c>
      <c r="J2157" s="104" t="s">
        <v>11954</v>
      </c>
      <c r="K2157" s="104" t="s">
        <v>11955</v>
      </c>
    </row>
    <row r="2158" spans="1:11" ht="17.5">
      <c r="A2158" s="97"/>
      <c r="B2158" s="97"/>
      <c r="C2158" s="105"/>
      <c r="D2158" s="99"/>
      <c r="E2158" s="100"/>
      <c r="F2158" s="101" t="s">
        <v>28</v>
      </c>
      <c r="G2158" s="102" t="s">
        <v>11956</v>
      </c>
      <c r="H2158" s="103" t="s">
        <v>11957</v>
      </c>
      <c r="I2158" s="94" t="s">
        <v>3637</v>
      </c>
      <c r="J2158" s="104" t="s">
        <v>11958</v>
      </c>
      <c r="K2158" s="104" t="s">
        <v>11959</v>
      </c>
    </row>
    <row r="2159" spans="1:11" ht="17.5">
      <c r="A2159" s="97"/>
      <c r="B2159" s="97"/>
      <c r="C2159" s="105"/>
      <c r="D2159" s="99" t="s">
        <v>11960</v>
      </c>
      <c r="E2159" s="100" t="s">
        <v>11961</v>
      </c>
      <c r="F2159" s="101" t="s">
        <v>28</v>
      </c>
      <c r="G2159" s="102" t="s">
        <v>11962</v>
      </c>
      <c r="H2159" s="103" t="s">
        <v>11963</v>
      </c>
      <c r="I2159" s="94" t="s">
        <v>3637</v>
      </c>
      <c r="J2159" s="104" t="s">
        <v>11964</v>
      </c>
      <c r="K2159" s="104" t="s">
        <v>11965</v>
      </c>
    </row>
    <row r="2160" spans="1:11" ht="17.5">
      <c r="A2160" s="97"/>
      <c r="B2160" s="97"/>
      <c r="C2160" s="105"/>
      <c r="D2160" s="99"/>
      <c r="E2160" s="100"/>
      <c r="F2160" s="101" t="s">
        <v>28</v>
      </c>
      <c r="G2160" s="102" t="s">
        <v>11966</v>
      </c>
      <c r="H2160" s="103" t="s">
        <v>11967</v>
      </c>
      <c r="I2160" s="94" t="s">
        <v>3637</v>
      </c>
      <c r="J2160" s="104" t="s">
        <v>11968</v>
      </c>
      <c r="K2160" s="104" t="s">
        <v>11969</v>
      </c>
    </row>
    <row r="2161" spans="1:11" ht="17.5">
      <c r="A2161" s="97"/>
      <c r="B2161" s="97"/>
      <c r="C2161" s="105"/>
      <c r="D2161" s="99" t="s">
        <v>11970</v>
      </c>
      <c r="E2161" s="100" t="s">
        <v>11971</v>
      </c>
      <c r="F2161" s="101" t="s">
        <v>28</v>
      </c>
      <c r="G2161" s="102" t="s">
        <v>11972</v>
      </c>
      <c r="H2161" s="103" t="s">
        <v>11973</v>
      </c>
      <c r="I2161" s="94" t="s">
        <v>3637</v>
      </c>
      <c r="J2161" s="104" t="s">
        <v>11974</v>
      </c>
      <c r="K2161" s="104" t="s">
        <v>9131</v>
      </c>
    </row>
    <row r="2162" spans="1:11" ht="17.5">
      <c r="A2162" s="97"/>
      <c r="B2162" s="97"/>
      <c r="C2162" s="105"/>
      <c r="D2162" s="99"/>
      <c r="E2162" s="100"/>
      <c r="F2162" s="101" t="s">
        <v>28</v>
      </c>
      <c r="G2162" s="102" t="s">
        <v>11975</v>
      </c>
      <c r="H2162" s="103" t="s">
        <v>11976</v>
      </c>
      <c r="I2162" s="94" t="s">
        <v>3637</v>
      </c>
      <c r="J2162" s="104" t="s">
        <v>11977</v>
      </c>
      <c r="K2162" s="104" t="s">
        <v>11978</v>
      </c>
    </row>
    <row r="2163" spans="1:11" ht="17.5">
      <c r="A2163" s="97"/>
      <c r="B2163" s="97"/>
      <c r="C2163" s="105"/>
      <c r="D2163" s="99" t="s">
        <v>11979</v>
      </c>
      <c r="E2163" s="100" t="s">
        <v>11980</v>
      </c>
      <c r="F2163" s="101" t="s">
        <v>28</v>
      </c>
      <c r="G2163" s="102" t="s">
        <v>11981</v>
      </c>
      <c r="H2163" s="103" t="s">
        <v>11982</v>
      </c>
      <c r="I2163" s="94" t="s">
        <v>3637</v>
      </c>
      <c r="J2163" s="104" t="s">
        <v>11983</v>
      </c>
      <c r="K2163" s="104" t="s">
        <v>11984</v>
      </c>
    </row>
    <row r="2164" spans="1:11" ht="17.5">
      <c r="A2164" s="97"/>
      <c r="B2164" s="97"/>
      <c r="C2164" s="105"/>
      <c r="D2164" s="99"/>
      <c r="E2164" s="100"/>
      <c r="F2164" s="101" t="s">
        <v>28</v>
      </c>
      <c r="G2164" s="102" t="s">
        <v>11985</v>
      </c>
      <c r="H2164" s="103" t="s">
        <v>11986</v>
      </c>
      <c r="I2164" s="94" t="s">
        <v>3637</v>
      </c>
      <c r="J2164" s="104" t="s">
        <v>11987</v>
      </c>
      <c r="K2164" s="104" t="s">
        <v>11988</v>
      </c>
    </row>
    <row r="2165" spans="1:11" ht="17.5">
      <c r="A2165" s="97"/>
      <c r="B2165" s="97"/>
      <c r="C2165" s="105"/>
      <c r="D2165" s="99" t="s">
        <v>9789</v>
      </c>
      <c r="E2165" s="100" t="s">
        <v>9790</v>
      </c>
      <c r="F2165" s="101" t="s">
        <v>28</v>
      </c>
      <c r="G2165" s="102" t="s">
        <v>10921</v>
      </c>
      <c r="H2165" s="103" t="s">
        <v>11989</v>
      </c>
      <c r="I2165" s="94" t="s">
        <v>3637</v>
      </c>
      <c r="J2165" s="104" t="s">
        <v>11990</v>
      </c>
      <c r="K2165" s="104" t="s">
        <v>11991</v>
      </c>
    </row>
    <row r="2166" spans="1:11" ht="17.5">
      <c r="A2166" s="97"/>
      <c r="B2166" s="97"/>
      <c r="C2166" s="106"/>
      <c r="D2166" s="99"/>
      <c r="E2166" s="100"/>
      <c r="F2166" s="101" t="s">
        <v>28</v>
      </c>
      <c r="G2166" s="102" t="s">
        <v>11992</v>
      </c>
      <c r="H2166" s="103" t="s">
        <v>11993</v>
      </c>
      <c r="I2166" s="94" t="s">
        <v>3637</v>
      </c>
      <c r="J2166" s="104" t="s">
        <v>11994</v>
      </c>
      <c r="K2166" s="104" t="s">
        <v>11995</v>
      </c>
    </row>
    <row r="2167" spans="1:11" ht="17.5">
      <c r="A2167" s="97"/>
      <c r="B2167" s="97"/>
      <c r="C2167" s="98" t="s">
        <v>11949</v>
      </c>
      <c r="D2167" s="99" t="s">
        <v>11950</v>
      </c>
      <c r="E2167" s="100" t="s">
        <v>11951</v>
      </c>
      <c r="F2167" s="101" t="s">
        <v>28</v>
      </c>
      <c r="G2167" s="102" t="s">
        <v>11996</v>
      </c>
      <c r="H2167" s="103" t="s">
        <v>11997</v>
      </c>
      <c r="I2167" s="94" t="s">
        <v>3637</v>
      </c>
      <c r="J2167" s="104" t="s">
        <v>11998</v>
      </c>
      <c r="K2167" s="104" t="s">
        <v>11999</v>
      </c>
    </row>
    <row r="2168" spans="1:11" ht="17.5">
      <c r="A2168" s="97"/>
      <c r="B2168" s="97"/>
      <c r="C2168" s="105"/>
      <c r="D2168" s="99"/>
      <c r="E2168" s="100"/>
      <c r="F2168" s="101" t="s">
        <v>28</v>
      </c>
      <c r="G2168" s="102" t="s">
        <v>12000</v>
      </c>
      <c r="H2168" s="103" t="s">
        <v>12001</v>
      </c>
      <c r="I2168" s="94" t="s">
        <v>3637</v>
      </c>
      <c r="J2168" s="104" t="s">
        <v>12002</v>
      </c>
      <c r="K2168" s="104" t="s">
        <v>12003</v>
      </c>
    </row>
    <row r="2169" spans="1:11" ht="17.5">
      <c r="A2169" s="97"/>
      <c r="B2169" s="97"/>
      <c r="C2169" s="105"/>
      <c r="D2169" s="99" t="s">
        <v>11960</v>
      </c>
      <c r="E2169" s="100" t="s">
        <v>11961</v>
      </c>
      <c r="F2169" s="101" t="s">
        <v>28</v>
      </c>
      <c r="G2169" s="102" t="s">
        <v>12004</v>
      </c>
      <c r="H2169" s="103" t="s">
        <v>12005</v>
      </c>
      <c r="I2169" s="94" t="s">
        <v>3637</v>
      </c>
      <c r="J2169" s="104" t="s">
        <v>12005</v>
      </c>
      <c r="K2169" s="104" t="s">
        <v>12006</v>
      </c>
    </row>
    <row r="2170" spans="1:11" ht="17.5">
      <c r="A2170" s="97"/>
      <c r="B2170" s="97"/>
      <c r="C2170" s="105"/>
      <c r="D2170" s="99"/>
      <c r="E2170" s="100"/>
      <c r="F2170" s="101" t="s">
        <v>28</v>
      </c>
      <c r="G2170" s="102" t="s">
        <v>12007</v>
      </c>
      <c r="H2170" s="103" t="s">
        <v>12008</v>
      </c>
      <c r="I2170" s="94" t="s">
        <v>3637</v>
      </c>
      <c r="J2170" s="104" t="s">
        <v>12009</v>
      </c>
      <c r="K2170" s="104" t="s">
        <v>12010</v>
      </c>
    </row>
    <row r="2171" spans="1:11" ht="17.5">
      <c r="A2171" s="97"/>
      <c r="B2171" s="97"/>
      <c r="C2171" s="105"/>
      <c r="D2171" s="99" t="s">
        <v>11970</v>
      </c>
      <c r="E2171" s="100" t="s">
        <v>11971</v>
      </c>
      <c r="F2171" s="101" t="s">
        <v>28</v>
      </c>
      <c r="G2171" s="102" t="s">
        <v>12011</v>
      </c>
      <c r="H2171" s="103" t="s">
        <v>12012</v>
      </c>
      <c r="I2171" s="94" t="s">
        <v>3637</v>
      </c>
      <c r="J2171" s="104" t="s">
        <v>12013</v>
      </c>
      <c r="K2171" s="104" t="s">
        <v>12014</v>
      </c>
    </row>
    <row r="2172" spans="1:11" ht="17.5">
      <c r="A2172" s="97"/>
      <c r="B2172" s="97"/>
      <c r="C2172" s="105"/>
      <c r="D2172" s="99"/>
      <c r="E2172" s="100"/>
      <c r="F2172" s="101" t="s">
        <v>28</v>
      </c>
      <c r="G2172" s="102" t="s">
        <v>12015</v>
      </c>
      <c r="H2172" s="103" t="s">
        <v>12016</v>
      </c>
      <c r="I2172" s="94" t="s">
        <v>3637</v>
      </c>
      <c r="J2172" s="104" t="s">
        <v>12017</v>
      </c>
      <c r="K2172" s="104" t="s">
        <v>12018</v>
      </c>
    </row>
    <row r="2173" spans="1:11" ht="17.5">
      <c r="A2173" s="97"/>
      <c r="B2173" s="97"/>
      <c r="C2173" s="105"/>
      <c r="D2173" s="99" t="s">
        <v>11979</v>
      </c>
      <c r="E2173" s="100" t="s">
        <v>11980</v>
      </c>
      <c r="F2173" s="101" t="s">
        <v>28</v>
      </c>
      <c r="G2173" s="102" t="s">
        <v>12019</v>
      </c>
      <c r="H2173" s="103" t="s">
        <v>11525</v>
      </c>
      <c r="I2173" s="94" t="s">
        <v>3637</v>
      </c>
      <c r="J2173" s="104" t="s">
        <v>12020</v>
      </c>
      <c r="K2173" s="104" t="s">
        <v>12021</v>
      </c>
    </row>
    <row r="2174" spans="1:11" ht="17.5">
      <c r="A2174" s="97"/>
      <c r="B2174" s="97"/>
      <c r="C2174" s="105"/>
      <c r="D2174" s="99"/>
      <c r="E2174" s="100"/>
      <c r="F2174" s="101" t="s">
        <v>28</v>
      </c>
      <c r="G2174" s="102" t="s">
        <v>12022</v>
      </c>
      <c r="H2174" s="103" t="s">
        <v>12023</v>
      </c>
      <c r="I2174" s="94" t="s">
        <v>3637</v>
      </c>
      <c r="J2174" s="104" t="s">
        <v>12024</v>
      </c>
      <c r="K2174" s="104" t="s">
        <v>12025</v>
      </c>
    </row>
    <row r="2175" spans="1:11" ht="17.5">
      <c r="A2175" s="97"/>
      <c r="B2175" s="97"/>
      <c r="C2175" s="105"/>
      <c r="D2175" s="99" t="s">
        <v>9789</v>
      </c>
      <c r="E2175" s="100" t="s">
        <v>9790</v>
      </c>
      <c r="F2175" s="101" t="s">
        <v>28</v>
      </c>
      <c r="G2175" s="102" t="s">
        <v>12026</v>
      </c>
      <c r="H2175" s="103" t="s">
        <v>12027</v>
      </c>
      <c r="I2175" s="94" t="s">
        <v>3637</v>
      </c>
      <c r="J2175" s="104" t="s">
        <v>12028</v>
      </c>
      <c r="K2175" s="104" t="s">
        <v>12029</v>
      </c>
    </row>
    <row r="2176" spans="1:11" ht="17.5">
      <c r="A2176" s="97"/>
      <c r="B2176" s="97"/>
      <c r="C2176" s="106"/>
      <c r="D2176" s="99"/>
      <c r="E2176" s="100"/>
      <c r="F2176" s="101" t="s">
        <v>28</v>
      </c>
      <c r="G2176" s="102" t="s">
        <v>12030</v>
      </c>
      <c r="H2176" s="103" t="s">
        <v>10374</v>
      </c>
      <c r="I2176" s="94" t="s">
        <v>3637</v>
      </c>
      <c r="J2176" s="104" t="s">
        <v>12031</v>
      </c>
      <c r="K2176" s="104" t="s">
        <v>12032</v>
      </c>
    </row>
    <row r="2177" spans="1:11" ht="17.5">
      <c r="A2177" s="97"/>
      <c r="B2177" s="97"/>
      <c r="C2177" s="98" t="s">
        <v>12033</v>
      </c>
      <c r="D2177" s="99" t="s">
        <v>12034</v>
      </c>
      <c r="E2177" s="100" t="s">
        <v>12035</v>
      </c>
      <c r="F2177" s="101" t="s">
        <v>28</v>
      </c>
      <c r="G2177" s="102" t="s">
        <v>12036</v>
      </c>
      <c r="H2177" s="103" t="s">
        <v>12037</v>
      </c>
      <c r="I2177" s="94" t="s">
        <v>3637</v>
      </c>
      <c r="J2177" s="104" t="s">
        <v>12038</v>
      </c>
      <c r="K2177" s="104" t="s">
        <v>12039</v>
      </c>
    </row>
    <row r="2178" spans="1:11" ht="17.5">
      <c r="A2178" s="97"/>
      <c r="B2178" s="97"/>
      <c r="C2178" s="105"/>
      <c r="D2178" s="99"/>
      <c r="E2178" s="100"/>
      <c r="F2178" s="101" t="s">
        <v>28</v>
      </c>
      <c r="G2178" s="102" t="s">
        <v>12040</v>
      </c>
      <c r="H2178" s="103" t="s">
        <v>12041</v>
      </c>
      <c r="I2178" s="94" t="s">
        <v>3637</v>
      </c>
      <c r="J2178" s="104" t="s">
        <v>12042</v>
      </c>
      <c r="K2178" s="104" t="s">
        <v>12043</v>
      </c>
    </row>
    <row r="2179" spans="1:11" ht="17.5">
      <c r="A2179" s="97"/>
      <c r="B2179" s="97"/>
      <c r="C2179" s="105"/>
      <c r="D2179" s="99" t="s">
        <v>12044</v>
      </c>
      <c r="E2179" s="100" t="s">
        <v>12045</v>
      </c>
      <c r="F2179" s="101" t="s">
        <v>28</v>
      </c>
      <c r="G2179" s="102" t="s">
        <v>12046</v>
      </c>
      <c r="H2179" s="103" t="s">
        <v>12047</v>
      </c>
      <c r="I2179" s="94" t="s">
        <v>3637</v>
      </c>
      <c r="J2179" s="104" t="s">
        <v>12048</v>
      </c>
      <c r="K2179" s="104" t="s">
        <v>9819</v>
      </c>
    </row>
    <row r="2180" spans="1:11" ht="17.5">
      <c r="A2180" s="97"/>
      <c r="B2180" s="97"/>
      <c r="C2180" s="105"/>
      <c r="D2180" s="99"/>
      <c r="E2180" s="100"/>
      <c r="F2180" s="101" t="s">
        <v>28</v>
      </c>
      <c r="G2180" s="102" t="s">
        <v>12049</v>
      </c>
      <c r="H2180" s="103" t="s">
        <v>12050</v>
      </c>
      <c r="I2180" s="94" t="s">
        <v>3637</v>
      </c>
      <c r="J2180" s="104" t="s">
        <v>12051</v>
      </c>
      <c r="K2180" s="104" t="s">
        <v>12052</v>
      </c>
    </row>
    <row r="2181" spans="1:11" ht="17.5">
      <c r="A2181" s="97"/>
      <c r="B2181" s="97"/>
      <c r="C2181" s="105"/>
      <c r="D2181" s="99" t="s">
        <v>12053</v>
      </c>
      <c r="E2181" s="100" t="s">
        <v>12054</v>
      </c>
      <c r="F2181" s="101" t="s">
        <v>28</v>
      </c>
      <c r="G2181" s="102" t="s">
        <v>12055</v>
      </c>
      <c r="H2181" s="103" t="s">
        <v>12056</v>
      </c>
      <c r="I2181" s="94" t="s">
        <v>3637</v>
      </c>
      <c r="J2181" s="104" t="s">
        <v>12057</v>
      </c>
      <c r="K2181" s="104" t="s">
        <v>12058</v>
      </c>
    </row>
    <row r="2182" spans="1:11" ht="17.5">
      <c r="A2182" s="97"/>
      <c r="B2182" s="97"/>
      <c r="C2182" s="105"/>
      <c r="D2182" s="99"/>
      <c r="E2182" s="100"/>
      <c r="F2182" s="101" t="s">
        <v>28</v>
      </c>
      <c r="G2182" s="102" t="s">
        <v>12059</v>
      </c>
      <c r="H2182" s="103" t="s">
        <v>12060</v>
      </c>
      <c r="I2182" s="94" t="s">
        <v>3637</v>
      </c>
      <c r="J2182" s="104" t="s">
        <v>12061</v>
      </c>
      <c r="K2182" s="104" t="s">
        <v>12062</v>
      </c>
    </row>
    <row r="2183" spans="1:11" ht="17.5">
      <c r="A2183" s="97"/>
      <c r="B2183" s="97"/>
      <c r="C2183" s="105"/>
      <c r="D2183" s="99" t="s">
        <v>12063</v>
      </c>
      <c r="E2183" s="100" t="s">
        <v>12064</v>
      </c>
      <c r="F2183" s="101" t="s">
        <v>28</v>
      </c>
      <c r="G2183" s="102" t="s">
        <v>12065</v>
      </c>
      <c r="H2183" s="103" t="s">
        <v>12066</v>
      </c>
      <c r="I2183" s="94" t="s">
        <v>3637</v>
      </c>
      <c r="J2183" s="104" t="s">
        <v>12067</v>
      </c>
      <c r="K2183" s="104" t="s">
        <v>12068</v>
      </c>
    </row>
    <row r="2184" spans="1:11" ht="17.5">
      <c r="A2184" s="97"/>
      <c r="B2184" s="97"/>
      <c r="C2184" s="105"/>
      <c r="D2184" s="99"/>
      <c r="E2184" s="100"/>
      <c r="F2184" s="101" t="s">
        <v>28</v>
      </c>
      <c r="G2184" s="102" t="s">
        <v>12069</v>
      </c>
      <c r="H2184" s="103" t="s">
        <v>12070</v>
      </c>
      <c r="I2184" s="94" t="s">
        <v>3637</v>
      </c>
      <c r="J2184" s="104" t="s">
        <v>12071</v>
      </c>
      <c r="K2184" s="104" t="s">
        <v>12072</v>
      </c>
    </row>
    <row r="2185" spans="1:11" ht="17.5">
      <c r="A2185" s="97"/>
      <c r="B2185" s="97"/>
      <c r="C2185" s="105"/>
      <c r="D2185" s="99" t="s">
        <v>12073</v>
      </c>
      <c r="E2185" s="100" t="s">
        <v>12074</v>
      </c>
      <c r="F2185" s="101" t="s">
        <v>28</v>
      </c>
      <c r="G2185" s="102" t="s">
        <v>12075</v>
      </c>
      <c r="H2185" s="103" t="s">
        <v>12076</v>
      </c>
      <c r="I2185" s="94" t="s">
        <v>3637</v>
      </c>
      <c r="J2185" s="104" t="s">
        <v>12077</v>
      </c>
      <c r="K2185" s="104" t="s">
        <v>12078</v>
      </c>
    </row>
    <row r="2186" spans="1:11" ht="17.5">
      <c r="A2186" s="97"/>
      <c r="B2186" s="97"/>
      <c r="C2186" s="106"/>
      <c r="D2186" s="99"/>
      <c r="E2186" s="100"/>
      <c r="F2186" s="101" t="s">
        <v>28</v>
      </c>
      <c r="G2186" s="102" t="s">
        <v>12079</v>
      </c>
      <c r="H2186" s="103" t="s">
        <v>12080</v>
      </c>
      <c r="I2186" s="94" t="s">
        <v>3637</v>
      </c>
      <c r="J2186" s="104" t="s">
        <v>12081</v>
      </c>
      <c r="K2186" s="104" t="s">
        <v>12082</v>
      </c>
    </row>
    <row r="2187" spans="1:11" ht="17.5">
      <c r="A2187" s="97"/>
      <c r="B2187" s="97"/>
      <c r="C2187" s="98" t="s">
        <v>12083</v>
      </c>
      <c r="D2187" s="99" t="s">
        <v>12084</v>
      </c>
      <c r="E2187" s="100" t="s">
        <v>12085</v>
      </c>
      <c r="F2187" s="101" t="s">
        <v>28</v>
      </c>
      <c r="G2187" s="102" t="s">
        <v>12086</v>
      </c>
      <c r="H2187" s="103" t="s">
        <v>12087</v>
      </c>
      <c r="I2187" s="94" t="s">
        <v>3637</v>
      </c>
      <c r="J2187" s="104" t="s">
        <v>12088</v>
      </c>
      <c r="K2187" s="104" t="s">
        <v>12089</v>
      </c>
    </row>
    <row r="2188" spans="1:11" ht="17.5">
      <c r="A2188" s="97"/>
      <c r="B2188" s="97"/>
      <c r="C2188" s="105"/>
      <c r="D2188" s="99"/>
      <c r="E2188" s="100"/>
      <c r="F2188" s="101" t="s">
        <v>28</v>
      </c>
      <c r="G2188" s="102" t="s">
        <v>12090</v>
      </c>
      <c r="H2188" s="103" t="s">
        <v>12091</v>
      </c>
      <c r="I2188" s="94" t="s">
        <v>3637</v>
      </c>
      <c r="J2188" s="104" t="s">
        <v>12092</v>
      </c>
      <c r="K2188" s="104" t="s">
        <v>12093</v>
      </c>
    </row>
    <row r="2189" spans="1:11" ht="17.5">
      <c r="A2189" s="97"/>
      <c r="B2189" s="97"/>
      <c r="C2189" s="105"/>
      <c r="D2189" s="99" t="s">
        <v>12094</v>
      </c>
      <c r="E2189" s="100" t="s">
        <v>12095</v>
      </c>
      <c r="F2189" s="101" t="s">
        <v>28</v>
      </c>
      <c r="G2189" s="102" t="s">
        <v>12096</v>
      </c>
      <c r="H2189" s="103" t="s">
        <v>12097</v>
      </c>
      <c r="I2189" s="94" t="s">
        <v>3637</v>
      </c>
      <c r="J2189" s="104" t="s">
        <v>12098</v>
      </c>
      <c r="K2189" s="104" t="s">
        <v>12099</v>
      </c>
    </row>
    <row r="2190" spans="1:11" ht="17.5">
      <c r="A2190" s="97"/>
      <c r="B2190" s="97"/>
      <c r="C2190" s="105"/>
      <c r="D2190" s="99"/>
      <c r="E2190" s="100"/>
      <c r="F2190" s="101" t="s">
        <v>28</v>
      </c>
      <c r="G2190" s="102" t="s">
        <v>12100</v>
      </c>
      <c r="H2190" s="103" t="s">
        <v>12101</v>
      </c>
      <c r="I2190" s="94" t="s">
        <v>3637</v>
      </c>
      <c r="J2190" s="104" t="s">
        <v>12102</v>
      </c>
      <c r="K2190" s="104" t="s">
        <v>12103</v>
      </c>
    </row>
    <row r="2191" spans="1:11" ht="17.5">
      <c r="A2191" s="97"/>
      <c r="B2191" s="97"/>
      <c r="C2191" s="105"/>
      <c r="D2191" s="99" t="s">
        <v>12104</v>
      </c>
      <c r="E2191" s="100" t="s">
        <v>12105</v>
      </c>
      <c r="F2191" s="101" t="s">
        <v>28</v>
      </c>
      <c r="G2191" s="102" t="s">
        <v>12106</v>
      </c>
      <c r="H2191" s="103" t="s">
        <v>12107</v>
      </c>
      <c r="I2191" s="94" t="s">
        <v>3637</v>
      </c>
      <c r="J2191" s="104" t="s">
        <v>12108</v>
      </c>
      <c r="K2191" s="104" t="s">
        <v>12109</v>
      </c>
    </row>
    <row r="2192" spans="1:11" ht="17.5">
      <c r="A2192" s="97"/>
      <c r="B2192" s="97"/>
      <c r="C2192" s="105"/>
      <c r="D2192" s="99"/>
      <c r="E2192" s="100"/>
      <c r="F2192" s="101" t="s">
        <v>28</v>
      </c>
      <c r="G2192" s="102" t="s">
        <v>12110</v>
      </c>
      <c r="H2192" s="103" t="s">
        <v>12111</v>
      </c>
      <c r="I2192" s="94" t="s">
        <v>3637</v>
      </c>
      <c r="J2192" s="104" t="s">
        <v>12112</v>
      </c>
      <c r="K2192" s="104" t="s">
        <v>12113</v>
      </c>
    </row>
    <row r="2193" spans="1:11" ht="17.5">
      <c r="A2193" s="97"/>
      <c r="B2193" s="97"/>
      <c r="C2193" s="105"/>
      <c r="D2193" s="99" t="s">
        <v>12114</v>
      </c>
      <c r="E2193" s="100" t="s">
        <v>12115</v>
      </c>
      <c r="F2193" s="101" t="s">
        <v>28</v>
      </c>
      <c r="G2193" s="102" t="s">
        <v>12116</v>
      </c>
      <c r="H2193" s="103" t="s">
        <v>12117</v>
      </c>
      <c r="I2193" s="94" t="s">
        <v>3637</v>
      </c>
      <c r="J2193" s="104" t="s">
        <v>12118</v>
      </c>
      <c r="K2193" s="104" t="s">
        <v>12119</v>
      </c>
    </row>
    <row r="2194" spans="1:11" ht="17.5">
      <c r="A2194" s="97"/>
      <c r="B2194" s="97"/>
      <c r="C2194" s="105"/>
      <c r="D2194" s="99"/>
      <c r="E2194" s="100"/>
      <c r="F2194" s="101" t="s">
        <v>28</v>
      </c>
      <c r="G2194" s="102" t="s">
        <v>12120</v>
      </c>
      <c r="H2194" s="103" t="s">
        <v>12121</v>
      </c>
      <c r="I2194" s="94" t="s">
        <v>3637</v>
      </c>
      <c r="J2194" s="104" t="s">
        <v>12122</v>
      </c>
      <c r="K2194" s="104" t="s">
        <v>12123</v>
      </c>
    </row>
    <row r="2195" spans="1:11" ht="17.5">
      <c r="A2195" s="97"/>
      <c r="B2195" s="97"/>
      <c r="C2195" s="105"/>
      <c r="D2195" s="99" t="s">
        <v>12124</v>
      </c>
      <c r="E2195" s="100" t="s">
        <v>12125</v>
      </c>
      <c r="F2195" s="101" t="s">
        <v>28</v>
      </c>
      <c r="G2195" s="102" t="s">
        <v>11817</v>
      </c>
      <c r="H2195" s="103" t="s">
        <v>11818</v>
      </c>
      <c r="I2195" s="94" t="s">
        <v>3637</v>
      </c>
      <c r="J2195" s="104" t="s">
        <v>12126</v>
      </c>
      <c r="K2195" s="104" t="s">
        <v>12127</v>
      </c>
    </row>
    <row r="2196" spans="1:11" ht="17.5">
      <c r="A2196" s="97"/>
      <c r="B2196" s="97"/>
      <c r="C2196" s="106"/>
      <c r="D2196" s="99"/>
      <c r="E2196" s="100"/>
      <c r="F2196" s="101" t="s">
        <v>28</v>
      </c>
      <c r="G2196" s="102" t="s">
        <v>12128</v>
      </c>
      <c r="H2196" s="103" t="s">
        <v>12129</v>
      </c>
      <c r="I2196" s="94" t="s">
        <v>3637</v>
      </c>
      <c r="J2196" s="104" t="s">
        <v>12130</v>
      </c>
      <c r="K2196" s="104" t="s">
        <v>12131</v>
      </c>
    </row>
    <row r="2197" spans="1:11" ht="17.5">
      <c r="A2197" s="97"/>
      <c r="B2197" s="97"/>
      <c r="C2197" s="98" t="s">
        <v>12083</v>
      </c>
      <c r="D2197" s="99" t="s">
        <v>12084</v>
      </c>
      <c r="E2197" s="100" t="s">
        <v>12132</v>
      </c>
      <c r="F2197" s="101" t="s">
        <v>28</v>
      </c>
      <c r="G2197" s="102" t="s">
        <v>12133</v>
      </c>
      <c r="H2197" s="103" t="s">
        <v>12134</v>
      </c>
      <c r="I2197" s="94" t="s">
        <v>3637</v>
      </c>
      <c r="J2197" s="104" t="s">
        <v>12135</v>
      </c>
      <c r="K2197" s="104" t="s">
        <v>12136</v>
      </c>
    </row>
    <row r="2198" spans="1:11" ht="17.5">
      <c r="A2198" s="97"/>
      <c r="B2198" s="97"/>
      <c r="C2198" s="105"/>
      <c r="D2198" s="99"/>
      <c r="E2198" s="100"/>
      <c r="F2198" s="101" t="s">
        <v>28</v>
      </c>
      <c r="G2198" s="102" t="s">
        <v>12137</v>
      </c>
      <c r="H2198" s="103" t="s">
        <v>12138</v>
      </c>
      <c r="I2198" s="94" t="s">
        <v>3637</v>
      </c>
      <c r="J2198" s="104" t="s">
        <v>12139</v>
      </c>
      <c r="K2198" s="104" t="s">
        <v>12140</v>
      </c>
    </row>
    <row r="2199" spans="1:11" ht="17.5">
      <c r="A2199" s="97"/>
      <c r="B2199" s="97"/>
      <c r="C2199" s="105"/>
      <c r="D2199" s="99" t="s">
        <v>12094</v>
      </c>
      <c r="E2199" s="100" t="s">
        <v>12141</v>
      </c>
      <c r="F2199" s="101" t="s">
        <v>28</v>
      </c>
      <c r="G2199" s="102" t="s">
        <v>12142</v>
      </c>
      <c r="H2199" s="103" t="s">
        <v>12143</v>
      </c>
      <c r="I2199" s="94" t="s">
        <v>3637</v>
      </c>
      <c r="J2199" s="104" t="s">
        <v>12144</v>
      </c>
      <c r="K2199" s="104" t="s">
        <v>12145</v>
      </c>
    </row>
    <row r="2200" spans="1:11" ht="17.5">
      <c r="A2200" s="97"/>
      <c r="B2200" s="97"/>
      <c r="C2200" s="105"/>
      <c r="D2200" s="99"/>
      <c r="E2200" s="100"/>
      <c r="F2200" s="101" t="s">
        <v>28</v>
      </c>
      <c r="G2200" s="102" t="s">
        <v>12146</v>
      </c>
      <c r="H2200" s="103" t="s">
        <v>12147</v>
      </c>
      <c r="I2200" s="94" t="s">
        <v>3637</v>
      </c>
      <c r="J2200" s="104" t="s">
        <v>12148</v>
      </c>
      <c r="K2200" s="104" t="s">
        <v>12149</v>
      </c>
    </row>
    <row r="2201" spans="1:11" ht="17.5">
      <c r="A2201" s="97"/>
      <c r="B2201" s="97"/>
      <c r="C2201" s="105"/>
      <c r="D2201" s="99" t="s">
        <v>12104</v>
      </c>
      <c r="E2201" s="100" t="s">
        <v>12150</v>
      </c>
      <c r="F2201" s="101" t="s">
        <v>28</v>
      </c>
      <c r="G2201" s="102" t="s">
        <v>12151</v>
      </c>
      <c r="H2201" s="103" t="s">
        <v>12152</v>
      </c>
      <c r="I2201" s="94" t="s">
        <v>3637</v>
      </c>
      <c r="J2201" s="104" t="s">
        <v>12153</v>
      </c>
      <c r="K2201" s="104" t="s">
        <v>12154</v>
      </c>
    </row>
    <row r="2202" spans="1:11" ht="17.5">
      <c r="A2202" s="97"/>
      <c r="B2202" s="97"/>
      <c r="C2202" s="105"/>
      <c r="D2202" s="99"/>
      <c r="E2202" s="100"/>
      <c r="F2202" s="101" t="s">
        <v>28</v>
      </c>
      <c r="G2202" s="102" t="s">
        <v>12155</v>
      </c>
      <c r="H2202" s="103" t="s">
        <v>12156</v>
      </c>
      <c r="I2202" s="94" t="s">
        <v>3637</v>
      </c>
      <c r="J2202" s="104" t="s">
        <v>10932</v>
      </c>
      <c r="K2202" s="104" t="s">
        <v>12157</v>
      </c>
    </row>
    <row r="2203" spans="1:11" ht="17.5">
      <c r="A2203" s="97"/>
      <c r="B2203" s="97"/>
      <c r="C2203" s="105"/>
      <c r="D2203" s="99" t="s">
        <v>12114</v>
      </c>
      <c r="E2203" s="100" t="s">
        <v>12158</v>
      </c>
      <c r="F2203" s="101" t="s">
        <v>28</v>
      </c>
      <c r="G2203" s="102" t="s">
        <v>12159</v>
      </c>
      <c r="H2203" s="103" t="s">
        <v>12160</v>
      </c>
      <c r="I2203" s="94" t="s">
        <v>3637</v>
      </c>
      <c r="J2203" s="104" t="s">
        <v>12161</v>
      </c>
      <c r="K2203" s="104" t="s">
        <v>12162</v>
      </c>
    </row>
    <row r="2204" spans="1:11" ht="17.5">
      <c r="A2204" s="97"/>
      <c r="B2204" s="97"/>
      <c r="C2204" s="105"/>
      <c r="D2204" s="99"/>
      <c r="E2204" s="100"/>
      <c r="F2204" s="101" t="s">
        <v>28</v>
      </c>
      <c r="G2204" s="102" t="s">
        <v>12163</v>
      </c>
      <c r="H2204" s="103" t="s">
        <v>12164</v>
      </c>
      <c r="I2204" s="94" t="s">
        <v>3637</v>
      </c>
      <c r="J2204" s="104" t="s">
        <v>12165</v>
      </c>
      <c r="K2204" s="104" t="s">
        <v>12166</v>
      </c>
    </row>
    <row r="2205" spans="1:11" ht="17.5">
      <c r="A2205" s="97"/>
      <c r="B2205" s="97"/>
      <c r="C2205" s="105"/>
      <c r="D2205" s="99" t="s">
        <v>12124</v>
      </c>
      <c r="E2205" s="100" t="s">
        <v>12167</v>
      </c>
      <c r="F2205" s="101" t="s">
        <v>28</v>
      </c>
      <c r="G2205" s="102" t="s">
        <v>12168</v>
      </c>
      <c r="H2205" s="103" t="s">
        <v>12169</v>
      </c>
      <c r="I2205" s="94" t="s">
        <v>3637</v>
      </c>
      <c r="J2205" s="104" t="s">
        <v>12170</v>
      </c>
      <c r="K2205" s="104" t="s">
        <v>12171</v>
      </c>
    </row>
    <row r="2206" spans="1:11" ht="17.5">
      <c r="A2206" s="97"/>
      <c r="B2206" s="97"/>
      <c r="C2206" s="106"/>
      <c r="D2206" s="99"/>
      <c r="E2206" s="100"/>
      <c r="F2206" s="101" t="s">
        <v>28</v>
      </c>
      <c r="G2206" s="102" t="s">
        <v>12172</v>
      </c>
      <c r="H2206" s="103" t="s">
        <v>12173</v>
      </c>
      <c r="I2206" s="94" t="s">
        <v>3637</v>
      </c>
      <c r="J2206" s="104" t="s">
        <v>12174</v>
      </c>
      <c r="K2206" s="104" t="s">
        <v>12175</v>
      </c>
    </row>
    <row r="2207" spans="1:11" ht="17.5">
      <c r="A2207" s="97"/>
      <c r="B2207" s="97"/>
      <c r="C2207" s="98" t="s">
        <v>12176</v>
      </c>
      <c r="D2207" s="99" t="s">
        <v>12177</v>
      </c>
      <c r="E2207" s="100" t="s">
        <v>12178</v>
      </c>
      <c r="F2207" s="101" t="s">
        <v>28</v>
      </c>
      <c r="G2207" s="102" t="s">
        <v>12179</v>
      </c>
      <c r="H2207" s="103" t="s">
        <v>12180</v>
      </c>
      <c r="I2207" s="94" t="s">
        <v>3637</v>
      </c>
      <c r="J2207" s="104" t="s">
        <v>12181</v>
      </c>
      <c r="K2207" s="104" t="s">
        <v>12182</v>
      </c>
    </row>
    <row r="2208" spans="1:11" ht="17.5">
      <c r="A2208" s="97"/>
      <c r="B2208" s="97"/>
      <c r="C2208" s="105"/>
      <c r="D2208" s="99"/>
      <c r="E2208" s="100"/>
      <c r="F2208" s="101" t="s">
        <v>28</v>
      </c>
      <c r="G2208" s="102" t="s">
        <v>12183</v>
      </c>
      <c r="H2208" s="103" t="s">
        <v>12184</v>
      </c>
      <c r="I2208" s="94" t="s">
        <v>3637</v>
      </c>
      <c r="J2208" s="104" t="s">
        <v>12185</v>
      </c>
      <c r="K2208" s="104" t="s">
        <v>12186</v>
      </c>
    </row>
    <row r="2209" spans="1:11" ht="17.5">
      <c r="A2209" s="97"/>
      <c r="B2209" s="97"/>
      <c r="C2209" s="105"/>
      <c r="D2209" s="99" t="s">
        <v>12187</v>
      </c>
      <c r="E2209" s="100" t="s">
        <v>12188</v>
      </c>
      <c r="F2209" s="101" t="s">
        <v>28</v>
      </c>
      <c r="G2209" s="102" t="s">
        <v>12189</v>
      </c>
      <c r="H2209" s="103" t="s">
        <v>12190</v>
      </c>
      <c r="I2209" s="94" t="s">
        <v>3637</v>
      </c>
      <c r="J2209" s="104" t="s">
        <v>12191</v>
      </c>
      <c r="K2209" s="104" t="s">
        <v>12192</v>
      </c>
    </row>
    <row r="2210" spans="1:11" ht="17.5">
      <c r="A2210" s="97"/>
      <c r="B2210" s="97"/>
      <c r="C2210" s="105"/>
      <c r="D2210" s="99"/>
      <c r="E2210" s="100"/>
      <c r="F2210" s="101" t="s">
        <v>28</v>
      </c>
      <c r="G2210" s="102" t="s">
        <v>12193</v>
      </c>
      <c r="H2210" s="103" t="s">
        <v>12194</v>
      </c>
      <c r="I2210" s="94" t="s">
        <v>3637</v>
      </c>
      <c r="J2210" s="104" t="s">
        <v>12195</v>
      </c>
      <c r="K2210" s="104" t="s">
        <v>12196</v>
      </c>
    </row>
    <row r="2211" spans="1:11" ht="17.5">
      <c r="A2211" s="97"/>
      <c r="B2211" s="97"/>
      <c r="C2211" s="105"/>
      <c r="D2211" s="99" t="s">
        <v>12197</v>
      </c>
      <c r="E2211" s="100" t="s">
        <v>12198</v>
      </c>
      <c r="F2211" s="101" t="s">
        <v>28</v>
      </c>
      <c r="G2211" s="102" t="s">
        <v>12199</v>
      </c>
      <c r="H2211" s="103" t="s">
        <v>12200</v>
      </c>
      <c r="I2211" s="94" t="s">
        <v>3637</v>
      </c>
      <c r="J2211" s="104" t="s">
        <v>12201</v>
      </c>
      <c r="K2211" s="104" t="s">
        <v>12202</v>
      </c>
    </row>
    <row r="2212" spans="1:11" ht="17.5">
      <c r="A2212" s="97"/>
      <c r="B2212" s="97"/>
      <c r="C2212" s="105"/>
      <c r="D2212" s="99"/>
      <c r="E2212" s="100"/>
      <c r="F2212" s="101" t="s">
        <v>28</v>
      </c>
      <c r="G2212" s="102" t="s">
        <v>12203</v>
      </c>
      <c r="H2212" s="103" t="s">
        <v>12204</v>
      </c>
      <c r="I2212" s="94" t="s">
        <v>3637</v>
      </c>
      <c r="J2212" s="104" t="s">
        <v>12205</v>
      </c>
      <c r="K2212" s="104" t="s">
        <v>12206</v>
      </c>
    </row>
    <row r="2213" spans="1:11" ht="17.5">
      <c r="A2213" s="97"/>
      <c r="B2213" s="97"/>
      <c r="C2213" s="105"/>
      <c r="D2213" s="99" t="s">
        <v>12207</v>
      </c>
      <c r="E2213" s="100" t="s">
        <v>12208</v>
      </c>
      <c r="F2213" s="101" t="s">
        <v>28</v>
      </c>
      <c r="G2213" s="102" t="s">
        <v>12209</v>
      </c>
      <c r="H2213" s="103" t="s">
        <v>12210</v>
      </c>
      <c r="I2213" s="94" t="s">
        <v>3637</v>
      </c>
      <c r="J2213" s="104" t="s">
        <v>12211</v>
      </c>
      <c r="K2213" s="104" t="s">
        <v>12212</v>
      </c>
    </row>
    <row r="2214" spans="1:11" ht="17.5">
      <c r="A2214" s="97"/>
      <c r="B2214" s="97"/>
      <c r="C2214" s="105"/>
      <c r="D2214" s="99"/>
      <c r="E2214" s="100"/>
      <c r="F2214" s="101" t="s">
        <v>28</v>
      </c>
      <c r="G2214" s="102" t="s">
        <v>12213</v>
      </c>
      <c r="H2214" s="103" t="s">
        <v>12214</v>
      </c>
      <c r="I2214" s="94" t="s">
        <v>3637</v>
      </c>
      <c r="J2214" s="104" t="s">
        <v>12215</v>
      </c>
      <c r="K2214" s="104" t="s">
        <v>12216</v>
      </c>
    </row>
    <row r="2215" spans="1:11" ht="17.5">
      <c r="A2215" s="97"/>
      <c r="B2215" s="97"/>
      <c r="C2215" s="105"/>
      <c r="D2215" s="99" t="s">
        <v>12217</v>
      </c>
      <c r="E2215" s="100" t="s">
        <v>12218</v>
      </c>
      <c r="F2215" s="101" t="s">
        <v>28</v>
      </c>
      <c r="G2215" s="102" t="s">
        <v>12219</v>
      </c>
      <c r="H2215" s="103" t="s">
        <v>12220</v>
      </c>
      <c r="I2215" s="94" t="s">
        <v>3637</v>
      </c>
      <c r="J2215" s="104" t="s">
        <v>12221</v>
      </c>
      <c r="K2215" s="104" t="s">
        <v>12222</v>
      </c>
    </row>
    <row r="2216" spans="1:11" ht="17.5">
      <c r="A2216" s="97"/>
      <c r="B2216" s="97"/>
      <c r="C2216" s="106"/>
      <c r="D2216" s="99"/>
      <c r="E2216" s="100"/>
      <c r="F2216" s="101" t="s">
        <v>28</v>
      </c>
      <c r="G2216" s="102" t="s">
        <v>12223</v>
      </c>
      <c r="H2216" s="103" t="s">
        <v>12224</v>
      </c>
      <c r="I2216" s="94" t="s">
        <v>3637</v>
      </c>
      <c r="J2216" s="104" t="s">
        <v>12225</v>
      </c>
      <c r="K2216" s="104" t="s">
        <v>12226</v>
      </c>
    </row>
    <row r="2217" spans="1:11" ht="17.5">
      <c r="A2217" s="97"/>
      <c r="B2217" s="97"/>
      <c r="C2217" s="98" t="s">
        <v>12227</v>
      </c>
      <c r="D2217" s="99" t="s">
        <v>12228</v>
      </c>
      <c r="E2217" s="100" t="s">
        <v>12229</v>
      </c>
      <c r="F2217" s="101" t="s">
        <v>28</v>
      </c>
      <c r="G2217" s="102" t="s">
        <v>12230</v>
      </c>
      <c r="H2217" s="103" t="s">
        <v>12231</v>
      </c>
      <c r="I2217" s="94" t="s">
        <v>3637</v>
      </c>
      <c r="J2217" s="104" t="s">
        <v>12232</v>
      </c>
      <c r="K2217" s="104" t="s">
        <v>12233</v>
      </c>
    </row>
    <row r="2218" spans="1:11" ht="17.5">
      <c r="A2218" s="97"/>
      <c r="B2218" s="97"/>
      <c r="C2218" s="105"/>
      <c r="D2218" s="99"/>
      <c r="E2218" s="100"/>
      <c r="F2218" s="101" t="s">
        <v>28</v>
      </c>
      <c r="G2218" s="102" t="s">
        <v>12234</v>
      </c>
      <c r="H2218" s="103" t="s">
        <v>12235</v>
      </c>
      <c r="I2218" s="94" t="s">
        <v>3637</v>
      </c>
      <c r="J2218" s="104" t="s">
        <v>12236</v>
      </c>
      <c r="K2218" s="104" t="s">
        <v>12237</v>
      </c>
    </row>
    <row r="2219" spans="1:11" ht="17.5">
      <c r="A2219" s="97"/>
      <c r="B2219" s="97"/>
      <c r="C2219" s="105"/>
      <c r="D2219" s="99" t="s">
        <v>12238</v>
      </c>
      <c r="E2219" s="100" t="s">
        <v>12239</v>
      </c>
      <c r="F2219" s="101" t="s">
        <v>28</v>
      </c>
      <c r="G2219" s="102" t="s">
        <v>12240</v>
      </c>
      <c r="H2219" s="103" t="s">
        <v>12241</v>
      </c>
      <c r="I2219" s="94" t="s">
        <v>3637</v>
      </c>
      <c r="J2219" s="104" t="s">
        <v>12242</v>
      </c>
      <c r="K2219" s="104" t="s">
        <v>12243</v>
      </c>
    </row>
    <row r="2220" spans="1:11" ht="17.5">
      <c r="A2220" s="97"/>
      <c r="B2220" s="97"/>
      <c r="C2220" s="105"/>
      <c r="D2220" s="99"/>
      <c r="E2220" s="100"/>
      <c r="F2220" s="101" t="s">
        <v>28</v>
      </c>
      <c r="G2220" s="102" t="s">
        <v>12244</v>
      </c>
      <c r="H2220" s="103" t="s">
        <v>12245</v>
      </c>
      <c r="I2220" s="94" t="s">
        <v>3637</v>
      </c>
      <c r="J2220" s="104" t="s">
        <v>12246</v>
      </c>
      <c r="K2220" s="104" t="s">
        <v>12247</v>
      </c>
    </row>
    <row r="2221" spans="1:11" ht="17.5">
      <c r="A2221" s="97"/>
      <c r="B2221" s="97"/>
      <c r="C2221" s="105"/>
      <c r="D2221" s="99" t="s">
        <v>12248</v>
      </c>
      <c r="E2221" s="100" t="s">
        <v>12249</v>
      </c>
      <c r="F2221" s="101" t="s">
        <v>28</v>
      </c>
      <c r="G2221" s="102" t="s">
        <v>12250</v>
      </c>
      <c r="H2221" s="103" t="s">
        <v>12251</v>
      </c>
      <c r="I2221" s="94" t="s">
        <v>3637</v>
      </c>
      <c r="J2221" s="104" t="s">
        <v>12252</v>
      </c>
      <c r="K2221" s="104" t="s">
        <v>12253</v>
      </c>
    </row>
    <row r="2222" spans="1:11" ht="17.5">
      <c r="A2222" s="97"/>
      <c r="B2222" s="97"/>
      <c r="C2222" s="105"/>
      <c r="D2222" s="99"/>
      <c r="E2222" s="100"/>
      <c r="F2222" s="101" t="s">
        <v>28</v>
      </c>
      <c r="G2222" s="102" t="s">
        <v>12254</v>
      </c>
      <c r="H2222" s="103" t="s">
        <v>12255</v>
      </c>
      <c r="I2222" s="94" t="s">
        <v>3637</v>
      </c>
      <c r="J2222" s="104" t="s">
        <v>12256</v>
      </c>
      <c r="K2222" s="104" t="s">
        <v>12257</v>
      </c>
    </row>
    <row r="2223" spans="1:11" ht="17.5">
      <c r="A2223" s="97"/>
      <c r="B2223" s="97"/>
      <c r="C2223" s="105"/>
      <c r="D2223" s="99" t="s">
        <v>12258</v>
      </c>
      <c r="E2223" s="100" t="s">
        <v>12259</v>
      </c>
      <c r="F2223" s="101" t="s">
        <v>28</v>
      </c>
      <c r="G2223" s="102" t="s">
        <v>12260</v>
      </c>
      <c r="H2223" s="103" t="s">
        <v>12261</v>
      </c>
      <c r="I2223" s="94" t="s">
        <v>3637</v>
      </c>
      <c r="J2223" s="104" t="s">
        <v>12262</v>
      </c>
      <c r="K2223" s="104" t="s">
        <v>12263</v>
      </c>
    </row>
    <row r="2224" spans="1:11" ht="17.5">
      <c r="A2224" s="97"/>
      <c r="B2224" s="97"/>
      <c r="C2224" s="105"/>
      <c r="D2224" s="99"/>
      <c r="E2224" s="100"/>
      <c r="F2224" s="101" t="s">
        <v>28</v>
      </c>
      <c r="G2224" s="102" t="s">
        <v>12264</v>
      </c>
      <c r="H2224" s="103" t="s">
        <v>12265</v>
      </c>
      <c r="I2224" s="94" t="s">
        <v>3637</v>
      </c>
      <c r="J2224" s="104" t="s">
        <v>12266</v>
      </c>
      <c r="K2224" s="104" t="s">
        <v>12267</v>
      </c>
    </row>
    <row r="2225" spans="1:11" ht="17.5">
      <c r="A2225" s="97"/>
      <c r="B2225" s="97"/>
      <c r="C2225" s="105"/>
      <c r="D2225" s="99" t="s">
        <v>12268</v>
      </c>
      <c r="E2225" s="100" t="s">
        <v>12269</v>
      </c>
      <c r="F2225" s="101" t="s">
        <v>28</v>
      </c>
      <c r="G2225" s="102" t="s">
        <v>12155</v>
      </c>
      <c r="H2225" s="103" t="s">
        <v>12270</v>
      </c>
      <c r="I2225" s="94" t="s">
        <v>3637</v>
      </c>
      <c r="J2225" s="104" t="s">
        <v>12271</v>
      </c>
      <c r="K2225" s="104" t="s">
        <v>12272</v>
      </c>
    </row>
    <row r="2226" spans="1:11" ht="17.5">
      <c r="A2226" s="97"/>
      <c r="B2226" s="97"/>
      <c r="C2226" s="106"/>
      <c r="D2226" s="99"/>
      <c r="E2226" s="100"/>
      <c r="F2226" s="101" t="s">
        <v>28</v>
      </c>
      <c r="G2226" s="102" t="s">
        <v>12273</v>
      </c>
      <c r="H2226" s="103" t="s">
        <v>12274</v>
      </c>
      <c r="I2226" s="94" t="s">
        <v>3637</v>
      </c>
      <c r="J2226" s="104" t="s">
        <v>12275</v>
      </c>
      <c r="K2226" s="104" t="s">
        <v>12276</v>
      </c>
    </row>
    <row r="2227" spans="1:11" ht="17.5">
      <c r="A2227" s="97"/>
      <c r="B2227" s="97" t="s">
        <v>65</v>
      </c>
      <c r="C2227" s="98" t="s">
        <v>12277</v>
      </c>
      <c r="D2227" s="99" t="s">
        <v>12278</v>
      </c>
      <c r="E2227" s="100" t="s">
        <v>12279</v>
      </c>
      <c r="F2227" s="101" t="s">
        <v>28</v>
      </c>
      <c r="G2227" s="102" t="s">
        <v>12280</v>
      </c>
      <c r="H2227" s="103" t="s">
        <v>12281</v>
      </c>
      <c r="I2227" s="94" t="s">
        <v>3637</v>
      </c>
      <c r="J2227" s="104" t="s">
        <v>12282</v>
      </c>
      <c r="K2227" s="104" t="s">
        <v>12283</v>
      </c>
    </row>
    <row r="2228" spans="1:11" ht="17.5">
      <c r="A2228" s="97"/>
      <c r="B2228" s="97"/>
      <c r="C2228" s="105"/>
      <c r="D2228" s="99"/>
      <c r="E2228" s="100"/>
      <c r="F2228" s="101" t="s">
        <v>28</v>
      </c>
      <c r="G2228" s="102" t="s">
        <v>12284</v>
      </c>
      <c r="H2228" s="103" t="s">
        <v>12285</v>
      </c>
      <c r="I2228" s="94" t="s">
        <v>3637</v>
      </c>
      <c r="J2228" s="104" t="s">
        <v>12286</v>
      </c>
      <c r="K2228" s="104" t="s">
        <v>12287</v>
      </c>
    </row>
    <row r="2229" spans="1:11" ht="17.5">
      <c r="A2229" s="97"/>
      <c r="B2229" s="97"/>
      <c r="C2229" s="105"/>
      <c r="D2229" s="99" t="s">
        <v>12288</v>
      </c>
      <c r="E2229" s="100" t="s">
        <v>12289</v>
      </c>
      <c r="F2229" s="101" t="s">
        <v>28</v>
      </c>
      <c r="G2229" s="102" t="s">
        <v>12290</v>
      </c>
      <c r="H2229" s="103" t="s">
        <v>12291</v>
      </c>
      <c r="I2229" s="94" t="s">
        <v>3637</v>
      </c>
      <c r="J2229" s="104" t="s">
        <v>12292</v>
      </c>
      <c r="K2229" s="104" t="s">
        <v>12293</v>
      </c>
    </row>
    <row r="2230" spans="1:11" ht="17.5">
      <c r="A2230" s="97"/>
      <c r="B2230" s="97"/>
      <c r="C2230" s="105"/>
      <c r="D2230" s="99"/>
      <c r="E2230" s="100"/>
      <c r="F2230" s="101" t="s">
        <v>28</v>
      </c>
      <c r="G2230" s="102" t="s">
        <v>12294</v>
      </c>
      <c r="H2230" s="103" t="s">
        <v>12295</v>
      </c>
      <c r="I2230" s="94" t="s">
        <v>3637</v>
      </c>
      <c r="J2230" s="104" t="s">
        <v>12296</v>
      </c>
      <c r="K2230" s="104" t="s">
        <v>12297</v>
      </c>
    </row>
    <row r="2231" spans="1:11" ht="17.5">
      <c r="A2231" s="97"/>
      <c r="B2231" s="97"/>
      <c r="C2231" s="105"/>
      <c r="D2231" s="99" t="s">
        <v>12298</v>
      </c>
      <c r="E2231" s="100" t="s">
        <v>12299</v>
      </c>
      <c r="F2231" s="101" t="s">
        <v>28</v>
      </c>
      <c r="G2231" s="102" t="s">
        <v>12300</v>
      </c>
      <c r="H2231" s="103" t="s">
        <v>12301</v>
      </c>
      <c r="I2231" s="94" t="s">
        <v>3637</v>
      </c>
      <c r="J2231" s="104" t="s">
        <v>12302</v>
      </c>
      <c r="K2231" s="104" t="s">
        <v>12303</v>
      </c>
    </row>
    <row r="2232" spans="1:11" ht="17.5">
      <c r="A2232" s="97"/>
      <c r="B2232" s="97"/>
      <c r="C2232" s="105"/>
      <c r="D2232" s="99"/>
      <c r="E2232" s="100"/>
      <c r="F2232" s="101" t="s">
        <v>28</v>
      </c>
      <c r="G2232" s="102" t="s">
        <v>12304</v>
      </c>
      <c r="H2232" s="103" t="s">
        <v>12305</v>
      </c>
      <c r="I2232" s="94" t="s">
        <v>3637</v>
      </c>
      <c r="J2232" s="104" t="s">
        <v>12306</v>
      </c>
      <c r="K2232" s="104" t="s">
        <v>12307</v>
      </c>
    </row>
    <row r="2233" spans="1:11" ht="17.5">
      <c r="A2233" s="97"/>
      <c r="B2233" s="97"/>
      <c r="C2233" s="105"/>
      <c r="D2233" s="99" t="s">
        <v>12308</v>
      </c>
      <c r="E2233" s="100" t="s">
        <v>12309</v>
      </c>
      <c r="F2233" s="101" t="s">
        <v>28</v>
      </c>
      <c r="G2233" s="102" t="s">
        <v>12310</v>
      </c>
      <c r="H2233" s="103" t="s">
        <v>12311</v>
      </c>
      <c r="I2233" s="94" t="s">
        <v>3637</v>
      </c>
      <c r="J2233" s="104" t="s">
        <v>12312</v>
      </c>
      <c r="K2233" s="104" t="s">
        <v>12313</v>
      </c>
    </row>
    <row r="2234" spans="1:11" ht="17.5">
      <c r="A2234" s="97"/>
      <c r="B2234" s="97"/>
      <c r="C2234" s="105"/>
      <c r="D2234" s="99"/>
      <c r="E2234" s="100"/>
      <c r="F2234" s="101" t="s">
        <v>28</v>
      </c>
      <c r="G2234" s="102" t="s">
        <v>12314</v>
      </c>
      <c r="H2234" s="103" t="s">
        <v>12315</v>
      </c>
      <c r="I2234" s="94" t="s">
        <v>3637</v>
      </c>
      <c r="J2234" s="104" t="s">
        <v>12316</v>
      </c>
      <c r="K2234" s="104" t="s">
        <v>12317</v>
      </c>
    </row>
    <row r="2235" spans="1:11" ht="17.5">
      <c r="A2235" s="97"/>
      <c r="B2235" s="97"/>
      <c r="C2235" s="105"/>
      <c r="D2235" s="99" t="s">
        <v>12318</v>
      </c>
      <c r="E2235" s="100" t="s">
        <v>12319</v>
      </c>
      <c r="F2235" s="101" t="s">
        <v>28</v>
      </c>
      <c r="G2235" s="102" t="s">
        <v>12320</v>
      </c>
      <c r="H2235" s="103" t="s">
        <v>12321</v>
      </c>
      <c r="I2235" s="94" t="s">
        <v>3637</v>
      </c>
      <c r="J2235" s="104" t="s">
        <v>12322</v>
      </c>
      <c r="K2235" s="104" t="s">
        <v>12323</v>
      </c>
    </row>
    <row r="2236" spans="1:11" ht="17.5">
      <c r="A2236" s="97"/>
      <c r="B2236" s="97"/>
      <c r="C2236" s="106"/>
      <c r="D2236" s="99"/>
      <c r="E2236" s="100"/>
      <c r="F2236" s="101" t="s">
        <v>28</v>
      </c>
      <c r="G2236" s="102" t="s">
        <v>11278</v>
      </c>
      <c r="H2236" s="103" t="s">
        <v>12324</v>
      </c>
      <c r="I2236" s="94" t="s">
        <v>3637</v>
      </c>
      <c r="J2236" s="104" t="s">
        <v>12325</v>
      </c>
      <c r="K2236" s="104" t="s">
        <v>12326</v>
      </c>
    </row>
    <row r="2237" spans="1:11" ht="17.5">
      <c r="A2237" s="97"/>
      <c r="B2237" s="97"/>
      <c r="C2237" s="98" t="s">
        <v>12327</v>
      </c>
      <c r="D2237" s="99" t="s">
        <v>12328</v>
      </c>
      <c r="E2237" s="100" t="s">
        <v>12329</v>
      </c>
      <c r="F2237" s="101" t="s">
        <v>28</v>
      </c>
      <c r="G2237" s="102" t="s">
        <v>12330</v>
      </c>
      <c r="H2237" s="103" t="s">
        <v>12331</v>
      </c>
      <c r="I2237" s="94" t="s">
        <v>3637</v>
      </c>
      <c r="J2237" s="104" t="s">
        <v>12332</v>
      </c>
      <c r="K2237" s="104" t="s">
        <v>12333</v>
      </c>
    </row>
    <row r="2238" spans="1:11" ht="17.5">
      <c r="A2238" s="97"/>
      <c r="B2238" s="97"/>
      <c r="C2238" s="105"/>
      <c r="D2238" s="99"/>
      <c r="E2238" s="100"/>
      <c r="F2238" s="101" t="s">
        <v>28</v>
      </c>
      <c r="G2238" s="102" t="s">
        <v>12334</v>
      </c>
      <c r="H2238" s="103" t="s">
        <v>12335</v>
      </c>
      <c r="I2238" s="94" t="s">
        <v>3637</v>
      </c>
      <c r="J2238" s="104" t="s">
        <v>12336</v>
      </c>
      <c r="K2238" s="104" t="s">
        <v>11759</v>
      </c>
    </row>
    <row r="2239" spans="1:11" ht="17.5">
      <c r="A2239" s="97"/>
      <c r="B2239" s="97"/>
      <c r="C2239" s="105"/>
      <c r="D2239" s="99" t="s">
        <v>12337</v>
      </c>
      <c r="E2239" s="100" t="s">
        <v>12338</v>
      </c>
      <c r="F2239" s="101" t="s">
        <v>28</v>
      </c>
      <c r="G2239" s="102" t="s">
        <v>12339</v>
      </c>
      <c r="H2239" s="103" t="s">
        <v>12340</v>
      </c>
      <c r="I2239" s="94" t="s">
        <v>3637</v>
      </c>
      <c r="J2239" s="104" t="s">
        <v>12341</v>
      </c>
      <c r="K2239" s="104" t="s">
        <v>12342</v>
      </c>
    </row>
    <row r="2240" spans="1:11" ht="17.5">
      <c r="A2240" s="97"/>
      <c r="B2240" s="97"/>
      <c r="C2240" s="105"/>
      <c r="D2240" s="99"/>
      <c r="E2240" s="100"/>
      <c r="F2240" s="101" t="s">
        <v>28</v>
      </c>
      <c r="G2240" s="102" t="s">
        <v>12343</v>
      </c>
      <c r="H2240" s="103" t="s">
        <v>12344</v>
      </c>
      <c r="I2240" s="94" t="s">
        <v>3637</v>
      </c>
      <c r="J2240" s="104" t="s">
        <v>12345</v>
      </c>
      <c r="K2240" s="104" t="s">
        <v>12346</v>
      </c>
    </row>
    <row r="2241" spans="1:11" ht="17.5">
      <c r="A2241" s="97"/>
      <c r="B2241" s="97"/>
      <c r="C2241" s="105"/>
      <c r="D2241" s="99" t="s">
        <v>12347</v>
      </c>
      <c r="E2241" s="100" t="s">
        <v>12348</v>
      </c>
      <c r="F2241" s="101" t="s">
        <v>28</v>
      </c>
      <c r="G2241" s="102" t="s">
        <v>12349</v>
      </c>
      <c r="H2241" s="103" t="s">
        <v>12350</v>
      </c>
      <c r="I2241" s="94" t="s">
        <v>3637</v>
      </c>
      <c r="J2241" s="104" t="s">
        <v>12351</v>
      </c>
      <c r="K2241" s="104" t="s">
        <v>12352</v>
      </c>
    </row>
    <row r="2242" spans="1:11" ht="17.5">
      <c r="A2242" s="97"/>
      <c r="B2242" s="97"/>
      <c r="C2242" s="105"/>
      <c r="D2242" s="99"/>
      <c r="E2242" s="100"/>
      <c r="F2242" s="101" t="s">
        <v>28</v>
      </c>
      <c r="G2242" s="102" t="s">
        <v>12353</v>
      </c>
      <c r="H2242" s="103" t="s">
        <v>11137</v>
      </c>
      <c r="I2242" s="94" t="s">
        <v>3637</v>
      </c>
      <c r="J2242" s="104" t="s">
        <v>12354</v>
      </c>
      <c r="K2242" s="104" t="s">
        <v>12355</v>
      </c>
    </row>
    <row r="2243" spans="1:11" ht="17.5">
      <c r="A2243" s="97"/>
      <c r="B2243" s="97"/>
      <c r="C2243" s="105"/>
      <c r="D2243" s="99" t="s">
        <v>12356</v>
      </c>
      <c r="E2243" s="100" t="s">
        <v>12357</v>
      </c>
      <c r="F2243" s="101" t="s">
        <v>28</v>
      </c>
      <c r="G2243" s="102" t="s">
        <v>12358</v>
      </c>
      <c r="H2243" s="103" t="s">
        <v>12359</v>
      </c>
      <c r="I2243" s="94" t="s">
        <v>3637</v>
      </c>
      <c r="J2243" s="104" t="s">
        <v>12360</v>
      </c>
      <c r="K2243" s="104" t="s">
        <v>12361</v>
      </c>
    </row>
    <row r="2244" spans="1:11" ht="17.5">
      <c r="A2244" s="97"/>
      <c r="B2244" s="97"/>
      <c r="C2244" s="105"/>
      <c r="D2244" s="99"/>
      <c r="E2244" s="100"/>
      <c r="F2244" s="101" t="s">
        <v>28</v>
      </c>
      <c r="G2244" s="102" t="s">
        <v>12362</v>
      </c>
      <c r="H2244" s="103" t="s">
        <v>12363</v>
      </c>
      <c r="I2244" s="94" t="s">
        <v>3637</v>
      </c>
      <c r="J2244" s="104" t="s">
        <v>12364</v>
      </c>
      <c r="K2244" s="104" t="s">
        <v>12365</v>
      </c>
    </row>
    <row r="2245" spans="1:11" ht="17.5">
      <c r="A2245" s="97"/>
      <c r="B2245" s="97"/>
      <c r="C2245" s="105"/>
      <c r="D2245" s="99" t="s">
        <v>12366</v>
      </c>
      <c r="E2245" s="100" t="s">
        <v>12367</v>
      </c>
      <c r="F2245" s="101" t="s">
        <v>28</v>
      </c>
      <c r="G2245" s="102" t="s">
        <v>12368</v>
      </c>
      <c r="H2245" s="103" t="s">
        <v>12369</v>
      </c>
      <c r="I2245" s="94" t="s">
        <v>3637</v>
      </c>
      <c r="J2245" s="104" t="s">
        <v>12370</v>
      </c>
      <c r="K2245" s="104" t="s">
        <v>12371</v>
      </c>
    </row>
    <row r="2246" spans="1:11" ht="17.5">
      <c r="A2246" s="97"/>
      <c r="B2246" s="97"/>
      <c r="C2246" s="106"/>
      <c r="D2246" s="99"/>
      <c r="E2246" s="100"/>
      <c r="F2246" s="101" t="s">
        <v>28</v>
      </c>
      <c r="G2246" s="102" t="s">
        <v>12372</v>
      </c>
      <c r="H2246" s="103" t="s">
        <v>12373</v>
      </c>
      <c r="I2246" s="94" t="s">
        <v>3637</v>
      </c>
      <c r="J2246" s="104" t="s">
        <v>12374</v>
      </c>
      <c r="K2246" s="104" t="s">
        <v>12375</v>
      </c>
    </row>
    <row r="2247" spans="1:11" ht="17.5">
      <c r="A2247" s="97"/>
      <c r="B2247" s="97"/>
      <c r="C2247" s="98" t="s">
        <v>12376</v>
      </c>
      <c r="D2247" s="99" t="s">
        <v>12377</v>
      </c>
      <c r="E2247" s="100" t="s">
        <v>12378</v>
      </c>
      <c r="F2247" s="101" t="s">
        <v>28</v>
      </c>
      <c r="G2247" s="102" t="s">
        <v>12379</v>
      </c>
      <c r="H2247" s="103" t="s">
        <v>12380</v>
      </c>
      <c r="I2247" s="94" t="s">
        <v>3637</v>
      </c>
      <c r="J2247" s="104" t="s">
        <v>11059</v>
      </c>
      <c r="K2247" s="104" t="s">
        <v>12381</v>
      </c>
    </row>
    <row r="2248" spans="1:11" ht="17.5">
      <c r="A2248" s="97"/>
      <c r="B2248" s="97"/>
      <c r="C2248" s="105"/>
      <c r="D2248" s="99"/>
      <c r="E2248" s="100"/>
      <c r="F2248" s="101" t="s">
        <v>28</v>
      </c>
      <c r="G2248" s="102" t="s">
        <v>12382</v>
      </c>
      <c r="H2248" s="103" t="s">
        <v>12383</v>
      </c>
      <c r="I2248" s="94" t="s">
        <v>3637</v>
      </c>
      <c r="J2248" s="104" t="s">
        <v>12384</v>
      </c>
      <c r="K2248" s="104" t="s">
        <v>12385</v>
      </c>
    </row>
    <row r="2249" spans="1:11" ht="17.5">
      <c r="A2249" s="97"/>
      <c r="B2249" s="97"/>
      <c r="C2249" s="105"/>
      <c r="D2249" s="99" t="s">
        <v>12386</v>
      </c>
      <c r="E2249" s="100" t="s">
        <v>12387</v>
      </c>
      <c r="F2249" s="101" t="s">
        <v>28</v>
      </c>
      <c r="G2249" s="102" t="s">
        <v>12388</v>
      </c>
      <c r="H2249" s="103" t="s">
        <v>12389</v>
      </c>
      <c r="I2249" s="94" t="s">
        <v>3637</v>
      </c>
      <c r="J2249" s="104" t="s">
        <v>12390</v>
      </c>
      <c r="K2249" s="104" t="s">
        <v>12391</v>
      </c>
    </row>
    <row r="2250" spans="1:11" ht="17.5">
      <c r="A2250" s="97"/>
      <c r="B2250" s="97"/>
      <c r="C2250" s="105"/>
      <c r="D2250" s="99"/>
      <c r="E2250" s="100"/>
      <c r="F2250" s="101" t="s">
        <v>28</v>
      </c>
      <c r="G2250" s="102" t="s">
        <v>12392</v>
      </c>
      <c r="H2250" s="103" t="s">
        <v>12393</v>
      </c>
      <c r="I2250" s="94" t="s">
        <v>3637</v>
      </c>
      <c r="J2250" s="104" t="s">
        <v>12394</v>
      </c>
      <c r="K2250" s="104" t="s">
        <v>12395</v>
      </c>
    </row>
    <row r="2251" spans="1:11" ht="17.5">
      <c r="A2251" s="97"/>
      <c r="B2251" s="97"/>
      <c r="C2251" s="105"/>
      <c r="D2251" s="99" t="s">
        <v>12396</v>
      </c>
      <c r="E2251" s="100" t="s">
        <v>12397</v>
      </c>
      <c r="F2251" s="101" t="s">
        <v>28</v>
      </c>
      <c r="G2251" s="102" t="s">
        <v>12398</v>
      </c>
      <c r="H2251" s="103" t="s">
        <v>12399</v>
      </c>
      <c r="I2251" s="94" t="s">
        <v>3637</v>
      </c>
      <c r="J2251" s="104" t="s">
        <v>12400</v>
      </c>
      <c r="K2251" s="104" t="s">
        <v>12401</v>
      </c>
    </row>
    <row r="2252" spans="1:11" ht="17.5">
      <c r="A2252" s="97"/>
      <c r="B2252" s="97"/>
      <c r="C2252" s="105"/>
      <c r="D2252" s="99"/>
      <c r="E2252" s="100"/>
      <c r="F2252" s="101" t="s">
        <v>28</v>
      </c>
      <c r="G2252" s="102" t="s">
        <v>12402</v>
      </c>
      <c r="H2252" s="103" t="s">
        <v>12403</v>
      </c>
      <c r="I2252" s="94" t="s">
        <v>3637</v>
      </c>
      <c r="J2252" s="104" t="s">
        <v>12404</v>
      </c>
      <c r="K2252" s="104" t="s">
        <v>12405</v>
      </c>
    </row>
    <row r="2253" spans="1:11" ht="17.5">
      <c r="A2253" s="97"/>
      <c r="B2253" s="97"/>
      <c r="C2253" s="105"/>
      <c r="D2253" s="99" t="s">
        <v>12406</v>
      </c>
      <c r="E2253" s="100" t="s">
        <v>12407</v>
      </c>
      <c r="F2253" s="101" t="s">
        <v>28</v>
      </c>
      <c r="G2253" s="102" t="s">
        <v>12408</v>
      </c>
      <c r="H2253" s="103" t="s">
        <v>12409</v>
      </c>
      <c r="I2253" s="94" t="s">
        <v>3637</v>
      </c>
      <c r="J2253" s="104" t="s">
        <v>12410</v>
      </c>
      <c r="K2253" s="104" t="s">
        <v>12411</v>
      </c>
    </row>
    <row r="2254" spans="1:11" ht="17.5">
      <c r="A2254" s="97"/>
      <c r="B2254" s="97"/>
      <c r="C2254" s="105"/>
      <c r="D2254" s="99"/>
      <c r="E2254" s="100"/>
      <c r="F2254" s="101" t="s">
        <v>28</v>
      </c>
      <c r="G2254" s="102" t="s">
        <v>12412</v>
      </c>
      <c r="H2254" s="103" t="s">
        <v>12413</v>
      </c>
      <c r="I2254" s="94" t="s">
        <v>3637</v>
      </c>
      <c r="J2254" s="104" t="s">
        <v>12414</v>
      </c>
      <c r="K2254" s="104" t="s">
        <v>12415</v>
      </c>
    </row>
    <row r="2255" spans="1:11" ht="17.5">
      <c r="A2255" s="97"/>
      <c r="B2255" s="97"/>
      <c r="C2255" s="105"/>
      <c r="D2255" s="99" t="s">
        <v>12416</v>
      </c>
      <c r="E2255" s="100" t="s">
        <v>12417</v>
      </c>
      <c r="F2255" s="101" t="s">
        <v>28</v>
      </c>
      <c r="G2255" s="102" t="s">
        <v>12418</v>
      </c>
      <c r="H2255" s="103" t="s">
        <v>12419</v>
      </c>
      <c r="I2255" s="94" t="s">
        <v>3637</v>
      </c>
      <c r="J2255" s="104" t="s">
        <v>12420</v>
      </c>
      <c r="K2255" s="104" t="s">
        <v>12421</v>
      </c>
    </row>
    <row r="2256" spans="1:11" ht="17.5">
      <c r="A2256" s="97"/>
      <c r="B2256" s="97"/>
      <c r="C2256" s="106"/>
      <c r="D2256" s="99"/>
      <c r="E2256" s="100"/>
      <c r="F2256" s="101" t="s">
        <v>28</v>
      </c>
      <c r="G2256" s="102" t="s">
        <v>12422</v>
      </c>
      <c r="H2256" s="103" t="s">
        <v>12423</v>
      </c>
      <c r="I2256" s="94" t="s">
        <v>3637</v>
      </c>
      <c r="J2256" s="104" t="s">
        <v>12424</v>
      </c>
      <c r="K2256" s="104" t="s">
        <v>12425</v>
      </c>
    </row>
    <row r="2257" spans="1:11" ht="17.5">
      <c r="A2257" s="97"/>
      <c r="B2257" s="97"/>
      <c r="C2257" s="98" t="s">
        <v>12426</v>
      </c>
      <c r="D2257" s="99" t="s">
        <v>12427</v>
      </c>
      <c r="E2257" s="100" t="s">
        <v>12428</v>
      </c>
      <c r="F2257" s="101" t="s">
        <v>28</v>
      </c>
      <c r="G2257" s="102" t="s">
        <v>12429</v>
      </c>
      <c r="H2257" s="103" t="s">
        <v>12430</v>
      </c>
      <c r="I2257" s="94" t="s">
        <v>3637</v>
      </c>
      <c r="J2257" s="104" t="s">
        <v>12431</v>
      </c>
      <c r="K2257" s="104" t="s">
        <v>12432</v>
      </c>
    </row>
    <row r="2258" spans="1:11" ht="17.5">
      <c r="A2258" s="97"/>
      <c r="B2258" s="97"/>
      <c r="C2258" s="105"/>
      <c r="D2258" s="99"/>
      <c r="E2258" s="100"/>
      <c r="F2258" s="101" t="s">
        <v>28</v>
      </c>
      <c r="G2258" s="102" t="s">
        <v>12433</v>
      </c>
      <c r="H2258" s="103" t="s">
        <v>12434</v>
      </c>
      <c r="I2258" s="94" t="s">
        <v>3637</v>
      </c>
      <c r="J2258" s="104" t="s">
        <v>12435</v>
      </c>
      <c r="K2258" s="104" t="s">
        <v>12436</v>
      </c>
    </row>
    <row r="2259" spans="1:11" ht="17.5">
      <c r="A2259" s="97"/>
      <c r="B2259" s="97"/>
      <c r="C2259" s="105"/>
      <c r="D2259" s="99" t="s">
        <v>12437</v>
      </c>
      <c r="E2259" s="100" t="s">
        <v>12438</v>
      </c>
      <c r="F2259" s="101" t="s">
        <v>28</v>
      </c>
      <c r="G2259" s="102" t="s">
        <v>12439</v>
      </c>
      <c r="H2259" s="103" t="s">
        <v>12440</v>
      </c>
      <c r="I2259" s="94" t="s">
        <v>3637</v>
      </c>
      <c r="J2259" s="104" t="s">
        <v>12441</v>
      </c>
      <c r="K2259" s="104" t="s">
        <v>12442</v>
      </c>
    </row>
    <row r="2260" spans="1:11" ht="17.5">
      <c r="A2260" s="97"/>
      <c r="B2260" s="97"/>
      <c r="C2260" s="105"/>
      <c r="D2260" s="99"/>
      <c r="E2260" s="100"/>
      <c r="F2260" s="101" t="s">
        <v>28</v>
      </c>
      <c r="G2260" s="102" t="s">
        <v>12443</v>
      </c>
      <c r="H2260" s="103" t="s">
        <v>12444</v>
      </c>
      <c r="I2260" s="94" t="s">
        <v>3637</v>
      </c>
      <c r="J2260" s="104" t="s">
        <v>12445</v>
      </c>
      <c r="K2260" s="104" t="s">
        <v>12446</v>
      </c>
    </row>
    <row r="2261" spans="1:11" ht="17.5">
      <c r="A2261" s="97"/>
      <c r="B2261" s="97"/>
      <c r="C2261" s="105"/>
      <c r="D2261" s="99" t="s">
        <v>12447</v>
      </c>
      <c r="E2261" s="100" t="s">
        <v>12448</v>
      </c>
      <c r="F2261" s="101" t="s">
        <v>28</v>
      </c>
      <c r="G2261" s="102" t="s">
        <v>11242</v>
      </c>
      <c r="H2261" s="103" t="s">
        <v>12449</v>
      </c>
      <c r="I2261" s="94" t="s">
        <v>3637</v>
      </c>
      <c r="J2261" s="104" t="s">
        <v>12450</v>
      </c>
      <c r="K2261" s="104" t="s">
        <v>12451</v>
      </c>
    </row>
    <row r="2262" spans="1:11" ht="17.5">
      <c r="A2262" s="97"/>
      <c r="B2262" s="97"/>
      <c r="C2262" s="105"/>
      <c r="D2262" s="99"/>
      <c r="E2262" s="100"/>
      <c r="F2262" s="101" t="s">
        <v>28</v>
      </c>
      <c r="G2262" s="102" t="s">
        <v>12452</v>
      </c>
      <c r="H2262" s="103" t="s">
        <v>12453</v>
      </c>
      <c r="I2262" s="94" t="s">
        <v>3637</v>
      </c>
      <c r="J2262" s="104" t="s">
        <v>12454</v>
      </c>
      <c r="K2262" s="104" t="s">
        <v>12455</v>
      </c>
    </row>
    <row r="2263" spans="1:11" ht="17.5">
      <c r="A2263" s="97"/>
      <c r="B2263" s="97"/>
      <c r="C2263" s="105"/>
      <c r="D2263" s="99" t="s">
        <v>12456</v>
      </c>
      <c r="E2263" s="100" t="s">
        <v>12457</v>
      </c>
      <c r="F2263" s="101" t="s">
        <v>28</v>
      </c>
      <c r="G2263" s="102" t="s">
        <v>12458</v>
      </c>
      <c r="H2263" s="103" t="s">
        <v>12459</v>
      </c>
      <c r="I2263" s="94" t="s">
        <v>3637</v>
      </c>
      <c r="J2263" s="104" t="s">
        <v>12460</v>
      </c>
      <c r="K2263" s="104" t="s">
        <v>12461</v>
      </c>
    </row>
    <row r="2264" spans="1:11" ht="17.5">
      <c r="A2264" s="97"/>
      <c r="B2264" s="97"/>
      <c r="C2264" s="105"/>
      <c r="D2264" s="99"/>
      <c r="E2264" s="100"/>
      <c r="F2264" s="101" t="s">
        <v>28</v>
      </c>
      <c r="G2264" s="102" t="s">
        <v>12462</v>
      </c>
      <c r="H2264" s="103" t="s">
        <v>12463</v>
      </c>
      <c r="I2264" s="94" t="s">
        <v>3637</v>
      </c>
      <c r="J2264" s="104" t="s">
        <v>12464</v>
      </c>
      <c r="K2264" s="104" t="s">
        <v>12465</v>
      </c>
    </row>
    <row r="2265" spans="1:11" ht="17.5">
      <c r="A2265" s="97"/>
      <c r="B2265" s="97"/>
      <c r="C2265" s="105"/>
      <c r="D2265" s="99" t="s">
        <v>12466</v>
      </c>
      <c r="E2265" s="100" t="s">
        <v>12467</v>
      </c>
      <c r="F2265" s="101" t="s">
        <v>28</v>
      </c>
      <c r="G2265" s="102" t="s">
        <v>12128</v>
      </c>
      <c r="H2265" s="103" t="s">
        <v>12468</v>
      </c>
      <c r="I2265" s="94" t="s">
        <v>3637</v>
      </c>
      <c r="J2265" s="104" t="s">
        <v>12469</v>
      </c>
      <c r="K2265" s="104" t="s">
        <v>12470</v>
      </c>
    </row>
    <row r="2266" spans="1:11" ht="17.5">
      <c r="A2266" s="97"/>
      <c r="B2266" s="97"/>
      <c r="C2266" s="106"/>
      <c r="D2266" s="99"/>
      <c r="E2266" s="100"/>
      <c r="F2266" s="101" t="s">
        <v>28</v>
      </c>
      <c r="G2266" s="102" t="s">
        <v>12471</v>
      </c>
      <c r="H2266" s="103" t="s">
        <v>12472</v>
      </c>
      <c r="I2266" s="94" t="s">
        <v>3637</v>
      </c>
      <c r="J2266" s="104" t="s">
        <v>12473</v>
      </c>
      <c r="K2266" s="104" t="s">
        <v>12474</v>
      </c>
    </row>
    <row r="2267" spans="1:11" ht="17.5">
      <c r="A2267" s="97"/>
      <c r="B2267" s="97"/>
      <c r="C2267" s="98" t="s">
        <v>12475</v>
      </c>
      <c r="D2267" s="99" t="s">
        <v>12476</v>
      </c>
      <c r="E2267" s="100" t="s">
        <v>12477</v>
      </c>
      <c r="F2267" s="101" t="s">
        <v>28</v>
      </c>
      <c r="G2267" s="102" t="s">
        <v>12478</v>
      </c>
      <c r="H2267" s="103" t="s">
        <v>12479</v>
      </c>
      <c r="I2267" s="94" t="s">
        <v>3637</v>
      </c>
      <c r="J2267" s="104" t="s">
        <v>12480</v>
      </c>
      <c r="K2267" s="104" t="s">
        <v>11773</v>
      </c>
    </row>
    <row r="2268" spans="1:11" ht="17.5">
      <c r="A2268" s="97"/>
      <c r="B2268" s="97"/>
      <c r="C2268" s="105"/>
      <c r="D2268" s="99"/>
      <c r="E2268" s="100"/>
      <c r="F2268" s="101" t="s">
        <v>28</v>
      </c>
      <c r="G2268" s="102" t="s">
        <v>12481</v>
      </c>
      <c r="H2268" s="103" t="s">
        <v>12482</v>
      </c>
      <c r="I2268" s="94" t="s">
        <v>3637</v>
      </c>
      <c r="J2268" s="104" t="s">
        <v>12483</v>
      </c>
      <c r="K2268" s="104" t="s">
        <v>12484</v>
      </c>
    </row>
    <row r="2269" spans="1:11" ht="17.5">
      <c r="A2269" s="97"/>
      <c r="B2269" s="97"/>
      <c r="C2269" s="105"/>
      <c r="D2269" s="99" t="s">
        <v>12485</v>
      </c>
      <c r="E2269" s="100" t="s">
        <v>12486</v>
      </c>
      <c r="F2269" s="101" t="s">
        <v>28</v>
      </c>
      <c r="G2269" s="102" t="s">
        <v>12487</v>
      </c>
      <c r="H2269" s="103" t="s">
        <v>12488</v>
      </c>
      <c r="I2269" s="94" t="s">
        <v>3637</v>
      </c>
      <c r="J2269" s="104" t="s">
        <v>12489</v>
      </c>
      <c r="K2269" s="104" t="s">
        <v>12490</v>
      </c>
    </row>
    <row r="2270" spans="1:11" ht="17.5">
      <c r="A2270" s="97"/>
      <c r="B2270" s="97"/>
      <c r="C2270" s="105"/>
      <c r="D2270" s="99"/>
      <c r="E2270" s="100"/>
      <c r="F2270" s="101" t="s">
        <v>28</v>
      </c>
      <c r="G2270" s="102" t="s">
        <v>12491</v>
      </c>
      <c r="H2270" s="103" t="s">
        <v>12492</v>
      </c>
      <c r="I2270" s="94" t="s">
        <v>3637</v>
      </c>
      <c r="J2270" s="104" t="s">
        <v>12493</v>
      </c>
      <c r="K2270" s="104" t="s">
        <v>12494</v>
      </c>
    </row>
    <row r="2271" spans="1:11" ht="17.5">
      <c r="A2271" s="97"/>
      <c r="B2271" s="97"/>
      <c r="C2271" s="105"/>
      <c r="D2271" s="99" t="s">
        <v>12495</v>
      </c>
      <c r="E2271" s="100" t="s">
        <v>12496</v>
      </c>
      <c r="F2271" s="101" t="s">
        <v>28</v>
      </c>
      <c r="G2271" s="102" t="s">
        <v>12497</v>
      </c>
      <c r="H2271" s="103" t="s">
        <v>12498</v>
      </c>
      <c r="I2271" s="94" t="s">
        <v>3637</v>
      </c>
      <c r="J2271" s="104" t="s">
        <v>12499</v>
      </c>
      <c r="K2271" s="104" t="s">
        <v>12500</v>
      </c>
    </row>
    <row r="2272" spans="1:11" ht="17.5">
      <c r="A2272" s="97"/>
      <c r="B2272" s="97"/>
      <c r="C2272" s="105"/>
      <c r="D2272" s="99"/>
      <c r="E2272" s="100"/>
      <c r="F2272" s="101" t="s">
        <v>28</v>
      </c>
      <c r="G2272" s="102" t="s">
        <v>12501</v>
      </c>
      <c r="H2272" s="103" t="s">
        <v>6672</v>
      </c>
      <c r="I2272" s="95" t="s">
        <v>3103</v>
      </c>
      <c r="J2272" s="104" t="s">
        <v>10617</v>
      </c>
      <c r="K2272" s="104" t="s">
        <v>12502</v>
      </c>
    </row>
    <row r="2273" spans="1:11" ht="17.5">
      <c r="A2273" s="97"/>
      <c r="B2273" s="97"/>
      <c r="C2273" s="105"/>
      <c r="D2273" s="99" t="s">
        <v>12503</v>
      </c>
      <c r="E2273" s="100" t="s">
        <v>12504</v>
      </c>
      <c r="F2273" s="101" t="s">
        <v>28</v>
      </c>
      <c r="G2273" s="102" t="s">
        <v>12505</v>
      </c>
      <c r="H2273" s="103" t="s">
        <v>12506</v>
      </c>
      <c r="I2273" s="95" t="s">
        <v>3103</v>
      </c>
      <c r="J2273" s="104" t="s">
        <v>12507</v>
      </c>
      <c r="K2273" s="104" t="s">
        <v>12508</v>
      </c>
    </row>
    <row r="2274" spans="1:11" ht="17.5">
      <c r="A2274" s="97"/>
      <c r="B2274" s="97"/>
      <c r="C2274" s="105"/>
      <c r="D2274" s="99"/>
      <c r="E2274" s="100"/>
      <c r="F2274" s="101" t="s">
        <v>28</v>
      </c>
      <c r="G2274" s="102" t="s">
        <v>12509</v>
      </c>
      <c r="H2274" s="103" t="s">
        <v>12510</v>
      </c>
      <c r="I2274" s="95" t="s">
        <v>3103</v>
      </c>
      <c r="J2274" s="104" t="s">
        <v>12511</v>
      </c>
      <c r="K2274" s="104" t="s">
        <v>12512</v>
      </c>
    </row>
    <row r="2275" spans="1:11" ht="17.5">
      <c r="A2275" s="97"/>
      <c r="B2275" s="97"/>
      <c r="C2275" s="105"/>
      <c r="D2275" s="99" t="s">
        <v>12513</v>
      </c>
      <c r="E2275" s="100" t="s">
        <v>12514</v>
      </c>
      <c r="F2275" s="101" t="s">
        <v>28</v>
      </c>
      <c r="G2275" s="102" t="s">
        <v>12515</v>
      </c>
      <c r="H2275" s="103" t="s">
        <v>12516</v>
      </c>
      <c r="I2275" s="95" t="s">
        <v>3103</v>
      </c>
      <c r="J2275" s="104" t="s">
        <v>12517</v>
      </c>
      <c r="K2275" s="104" t="s">
        <v>12518</v>
      </c>
    </row>
    <row r="2276" spans="1:11" ht="17.5">
      <c r="A2276" s="97"/>
      <c r="B2276" s="97"/>
      <c r="C2276" s="106"/>
      <c r="D2276" s="99"/>
      <c r="E2276" s="100"/>
      <c r="F2276" s="101" t="s">
        <v>28</v>
      </c>
      <c r="G2276" s="102" t="s">
        <v>12519</v>
      </c>
      <c r="H2276" s="103" t="s">
        <v>12520</v>
      </c>
      <c r="I2276" s="95" t="s">
        <v>3103</v>
      </c>
      <c r="J2276" s="104" t="s">
        <v>12521</v>
      </c>
      <c r="K2276" s="104" t="s">
        <v>12522</v>
      </c>
    </row>
    <row r="2277" spans="1:11" ht="17.5">
      <c r="A2277" s="97"/>
      <c r="B2277" s="97"/>
      <c r="C2277" s="98" t="s">
        <v>12523</v>
      </c>
      <c r="D2277" s="99" t="s">
        <v>12524</v>
      </c>
      <c r="E2277" s="100" t="s">
        <v>12525</v>
      </c>
      <c r="F2277" s="101" t="s">
        <v>28</v>
      </c>
      <c r="G2277" s="102" t="s">
        <v>12526</v>
      </c>
      <c r="H2277" s="103" t="s">
        <v>12527</v>
      </c>
      <c r="I2277" s="95" t="s">
        <v>3103</v>
      </c>
      <c r="J2277" s="104" t="s">
        <v>12528</v>
      </c>
      <c r="K2277" s="104" t="s">
        <v>12529</v>
      </c>
    </row>
    <row r="2278" spans="1:11" ht="17.5">
      <c r="A2278" s="97"/>
      <c r="B2278" s="97"/>
      <c r="C2278" s="105"/>
      <c r="D2278" s="99"/>
      <c r="E2278" s="100"/>
      <c r="F2278" s="101" t="s">
        <v>28</v>
      </c>
      <c r="G2278" s="102" t="s">
        <v>12530</v>
      </c>
      <c r="H2278" s="103" t="s">
        <v>12531</v>
      </c>
      <c r="I2278" s="95" t="s">
        <v>3103</v>
      </c>
      <c r="J2278" s="104" t="s">
        <v>12532</v>
      </c>
      <c r="K2278" s="104" t="s">
        <v>12533</v>
      </c>
    </row>
    <row r="2279" spans="1:11" ht="17.5">
      <c r="A2279" s="97"/>
      <c r="B2279" s="97"/>
      <c r="C2279" s="105"/>
      <c r="D2279" s="99" t="s">
        <v>12534</v>
      </c>
      <c r="E2279" s="100" t="s">
        <v>12535</v>
      </c>
      <c r="F2279" s="101" t="s">
        <v>28</v>
      </c>
      <c r="G2279" s="102" t="s">
        <v>12536</v>
      </c>
      <c r="H2279" s="103" t="s">
        <v>12537</v>
      </c>
      <c r="I2279" s="95" t="s">
        <v>3103</v>
      </c>
      <c r="J2279" s="104" t="s">
        <v>12538</v>
      </c>
      <c r="K2279" s="104" t="s">
        <v>12539</v>
      </c>
    </row>
    <row r="2280" spans="1:11" ht="17.5">
      <c r="A2280" s="97"/>
      <c r="B2280" s="97"/>
      <c r="C2280" s="105"/>
      <c r="D2280" s="99"/>
      <c r="E2280" s="100"/>
      <c r="F2280" s="101" t="s">
        <v>28</v>
      </c>
      <c r="G2280" s="102" t="s">
        <v>12540</v>
      </c>
      <c r="H2280" s="103" t="s">
        <v>12541</v>
      </c>
      <c r="I2280" s="95" t="s">
        <v>3103</v>
      </c>
      <c r="J2280" s="104" t="s">
        <v>12542</v>
      </c>
      <c r="K2280" s="104" t="s">
        <v>12543</v>
      </c>
    </row>
    <row r="2281" spans="1:11" ht="17.5">
      <c r="A2281" s="97"/>
      <c r="B2281" s="97"/>
      <c r="C2281" s="105"/>
      <c r="D2281" s="99" t="s">
        <v>12544</v>
      </c>
      <c r="E2281" s="100" t="s">
        <v>12545</v>
      </c>
      <c r="F2281" s="101" t="s">
        <v>28</v>
      </c>
      <c r="G2281" s="102" t="s">
        <v>12546</v>
      </c>
      <c r="H2281" s="103" t="s">
        <v>12547</v>
      </c>
      <c r="I2281" s="95" t="s">
        <v>3103</v>
      </c>
      <c r="J2281" s="104" t="s">
        <v>12548</v>
      </c>
      <c r="K2281" s="104" t="s">
        <v>12549</v>
      </c>
    </row>
    <row r="2282" spans="1:11" ht="17.5">
      <c r="A2282" s="97"/>
      <c r="B2282" s="97"/>
      <c r="C2282" s="105"/>
      <c r="D2282" s="99"/>
      <c r="E2282" s="100"/>
      <c r="F2282" s="101" t="s">
        <v>28</v>
      </c>
      <c r="G2282" s="102" t="s">
        <v>12550</v>
      </c>
      <c r="H2282" s="103" t="s">
        <v>12551</v>
      </c>
      <c r="I2282" s="95" t="s">
        <v>3103</v>
      </c>
      <c r="J2282" s="104" t="s">
        <v>12552</v>
      </c>
      <c r="K2282" s="104" t="s">
        <v>12553</v>
      </c>
    </row>
    <row r="2283" spans="1:11" ht="17.5">
      <c r="A2283" s="97"/>
      <c r="B2283" s="97"/>
      <c r="C2283" s="105"/>
      <c r="D2283" s="99" t="s">
        <v>12554</v>
      </c>
      <c r="E2283" s="100" t="s">
        <v>12555</v>
      </c>
      <c r="F2283" s="101" t="s">
        <v>28</v>
      </c>
      <c r="G2283" s="102" t="s">
        <v>12556</v>
      </c>
      <c r="H2283" s="103" t="s">
        <v>12557</v>
      </c>
      <c r="I2283" s="95" t="s">
        <v>3103</v>
      </c>
      <c r="J2283" s="104" t="s">
        <v>12558</v>
      </c>
      <c r="K2283" s="104" t="s">
        <v>12559</v>
      </c>
    </row>
    <row r="2284" spans="1:11" ht="17.5">
      <c r="A2284" s="97"/>
      <c r="B2284" s="97"/>
      <c r="C2284" s="105"/>
      <c r="D2284" s="99"/>
      <c r="E2284" s="100"/>
      <c r="F2284" s="101" t="s">
        <v>28</v>
      </c>
      <c r="G2284" s="102" t="s">
        <v>12560</v>
      </c>
      <c r="H2284" s="103" t="s">
        <v>12561</v>
      </c>
      <c r="I2284" s="95" t="s">
        <v>3103</v>
      </c>
      <c r="J2284" s="104" t="s">
        <v>12562</v>
      </c>
      <c r="K2284" s="104" t="s">
        <v>12563</v>
      </c>
    </row>
    <row r="2285" spans="1:11" ht="17.5">
      <c r="A2285" s="97"/>
      <c r="B2285" s="97"/>
      <c r="C2285" s="105"/>
      <c r="D2285" s="99" t="s">
        <v>12564</v>
      </c>
      <c r="E2285" s="100" t="s">
        <v>12565</v>
      </c>
      <c r="F2285" s="101" t="s">
        <v>28</v>
      </c>
      <c r="G2285" s="102" t="s">
        <v>12566</v>
      </c>
      <c r="H2285" s="103" t="s">
        <v>12567</v>
      </c>
      <c r="I2285" s="95" t="s">
        <v>3103</v>
      </c>
      <c r="J2285" s="104" t="s">
        <v>12568</v>
      </c>
      <c r="K2285" s="104" t="s">
        <v>12569</v>
      </c>
    </row>
    <row r="2286" spans="1:11" ht="17.5">
      <c r="A2286" s="97"/>
      <c r="B2286" s="97"/>
      <c r="C2286" s="106"/>
      <c r="D2286" s="99"/>
      <c r="E2286" s="100"/>
      <c r="F2286" s="101" t="s">
        <v>28</v>
      </c>
      <c r="G2286" s="102" t="s">
        <v>12570</v>
      </c>
      <c r="H2286" s="103" t="s">
        <v>12571</v>
      </c>
      <c r="I2286" s="95" t="s">
        <v>3103</v>
      </c>
      <c r="J2286" s="104" t="s">
        <v>12572</v>
      </c>
      <c r="K2286" s="104" t="s">
        <v>12573</v>
      </c>
    </row>
    <row r="2287" spans="1:11" ht="17.5">
      <c r="A2287" s="97"/>
      <c r="B2287" s="97" t="s">
        <v>66</v>
      </c>
      <c r="C2287" s="98" t="s">
        <v>12574</v>
      </c>
      <c r="D2287" s="99" t="s">
        <v>12575</v>
      </c>
      <c r="E2287" s="100" t="s">
        <v>12576</v>
      </c>
      <c r="F2287" s="101" t="s">
        <v>28</v>
      </c>
      <c r="G2287" s="102" t="s">
        <v>12577</v>
      </c>
      <c r="H2287" s="103" t="s">
        <v>12393</v>
      </c>
      <c r="I2287" s="95" t="s">
        <v>3103</v>
      </c>
      <c r="J2287" s="104" t="s">
        <v>12578</v>
      </c>
      <c r="K2287" s="104" t="s">
        <v>12579</v>
      </c>
    </row>
    <row r="2288" spans="1:11" ht="17.5">
      <c r="A2288" s="97"/>
      <c r="B2288" s="97"/>
      <c r="C2288" s="105"/>
      <c r="D2288" s="99"/>
      <c r="E2288" s="100"/>
      <c r="F2288" s="101" t="s">
        <v>28</v>
      </c>
      <c r="G2288" s="102" t="s">
        <v>12580</v>
      </c>
      <c r="H2288" s="103" t="s">
        <v>12581</v>
      </c>
      <c r="I2288" s="95" t="s">
        <v>3103</v>
      </c>
      <c r="J2288" s="104" t="s">
        <v>12582</v>
      </c>
      <c r="K2288" s="104" t="s">
        <v>12583</v>
      </c>
    </row>
    <row r="2289" spans="1:11" ht="17.5">
      <c r="A2289" s="97"/>
      <c r="B2289" s="97"/>
      <c r="C2289" s="105"/>
      <c r="D2289" s="99" t="s">
        <v>12584</v>
      </c>
      <c r="E2289" s="100" t="s">
        <v>12585</v>
      </c>
      <c r="F2289" s="101" t="s">
        <v>28</v>
      </c>
      <c r="G2289" s="102" t="s">
        <v>12586</v>
      </c>
      <c r="H2289" s="103" t="s">
        <v>12587</v>
      </c>
      <c r="I2289" s="95" t="s">
        <v>3103</v>
      </c>
      <c r="J2289" s="104" t="s">
        <v>8422</v>
      </c>
      <c r="K2289" s="104" t="s">
        <v>12588</v>
      </c>
    </row>
    <row r="2290" spans="1:11" ht="17.5">
      <c r="A2290" s="97"/>
      <c r="B2290" s="97"/>
      <c r="C2290" s="105"/>
      <c r="D2290" s="99"/>
      <c r="E2290" s="100"/>
      <c r="F2290" s="101" t="s">
        <v>28</v>
      </c>
      <c r="G2290" s="102" t="s">
        <v>12589</v>
      </c>
      <c r="H2290" s="103" t="s">
        <v>12590</v>
      </c>
      <c r="I2290" s="95" t="s">
        <v>3103</v>
      </c>
      <c r="J2290" s="104" t="s">
        <v>11409</v>
      </c>
      <c r="K2290" s="104" t="s">
        <v>10982</v>
      </c>
    </row>
    <row r="2291" spans="1:11" ht="17.5">
      <c r="A2291" s="97"/>
      <c r="B2291" s="97"/>
      <c r="C2291" s="105"/>
      <c r="D2291" s="99" t="s">
        <v>12591</v>
      </c>
      <c r="E2291" s="100" t="s">
        <v>12592</v>
      </c>
      <c r="F2291" s="101" t="s">
        <v>28</v>
      </c>
      <c r="G2291" s="102" t="s">
        <v>12593</v>
      </c>
      <c r="H2291" s="103" t="s">
        <v>12594</v>
      </c>
      <c r="I2291" s="95" t="s">
        <v>3103</v>
      </c>
      <c r="J2291" s="104" t="s">
        <v>12595</v>
      </c>
      <c r="K2291" s="104" t="s">
        <v>12596</v>
      </c>
    </row>
    <row r="2292" spans="1:11" ht="17.5">
      <c r="A2292" s="97"/>
      <c r="B2292" s="97"/>
      <c r="C2292" s="105"/>
      <c r="D2292" s="99"/>
      <c r="E2292" s="100"/>
      <c r="F2292" s="101" t="s">
        <v>28</v>
      </c>
      <c r="G2292" s="102" t="s">
        <v>12597</v>
      </c>
      <c r="H2292" s="103" t="s">
        <v>12598</v>
      </c>
      <c r="I2292" s="95" t="s">
        <v>3103</v>
      </c>
      <c r="J2292" s="104" t="s">
        <v>12599</v>
      </c>
      <c r="K2292" s="104" t="s">
        <v>12600</v>
      </c>
    </row>
    <row r="2293" spans="1:11" ht="17.5">
      <c r="A2293" s="97"/>
      <c r="B2293" s="97"/>
      <c r="C2293" s="105"/>
      <c r="D2293" s="99" t="s">
        <v>12601</v>
      </c>
      <c r="E2293" s="100" t="s">
        <v>12602</v>
      </c>
      <c r="F2293" s="101" t="s">
        <v>28</v>
      </c>
      <c r="G2293" s="102" t="s">
        <v>12603</v>
      </c>
      <c r="H2293" s="103" t="s">
        <v>12604</v>
      </c>
      <c r="I2293" s="95" t="s">
        <v>3103</v>
      </c>
      <c r="J2293" s="104" t="s">
        <v>12605</v>
      </c>
      <c r="K2293" s="104" t="s">
        <v>12606</v>
      </c>
    </row>
    <row r="2294" spans="1:11" ht="17.5">
      <c r="A2294" s="97"/>
      <c r="B2294" s="97"/>
      <c r="C2294" s="105"/>
      <c r="D2294" s="99"/>
      <c r="E2294" s="100"/>
      <c r="F2294" s="101" t="s">
        <v>28</v>
      </c>
      <c r="G2294" s="102" t="s">
        <v>12607</v>
      </c>
      <c r="H2294" s="103" t="s">
        <v>12608</v>
      </c>
      <c r="I2294" s="95" t="s">
        <v>3103</v>
      </c>
      <c r="J2294" s="104" t="s">
        <v>7793</v>
      </c>
      <c r="K2294" s="104" t="s">
        <v>12609</v>
      </c>
    </row>
    <row r="2295" spans="1:11" ht="17.5">
      <c r="A2295" s="97"/>
      <c r="B2295" s="97"/>
      <c r="C2295" s="105"/>
      <c r="D2295" s="99" t="s">
        <v>12610</v>
      </c>
      <c r="E2295" s="100" t="s">
        <v>12611</v>
      </c>
      <c r="F2295" s="101" t="s">
        <v>28</v>
      </c>
      <c r="G2295" s="102" t="s">
        <v>12418</v>
      </c>
      <c r="H2295" s="103" t="s">
        <v>12612</v>
      </c>
      <c r="I2295" s="95" t="s">
        <v>3103</v>
      </c>
      <c r="J2295" s="104" t="s">
        <v>12613</v>
      </c>
      <c r="K2295" s="104" t="s">
        <v>12614</v>
      </c>
    </row>
    <row r="2296" spans="1:11" ht="17.5">
      <c r="A2296" s="97"/>
      <c r="B2296" s="97"/>
      <c r="C2296" s="106"/>
      <c r="D2296" s="99"/>
      <c r="E2296" s="100"/>
      <c r="F2296" s="101" t="s">
        <v>28</v>
      </c>
      <c r="G2296" s="102" t="s">
        <v>12615</v>
      </c>
      <c r="H2296" s="103" t="s">
        <v>12616</v>
      </c>
      <c r="I2296" s="95" t="s">
        <v>3103</v>
      </c>
      <c r="J2296" s="104" t="s">
        <v>12617</v>
      </c>
      <c r="K2296" s="104" t="s">
        <v>12618</v>
      </c>
    </row>
    <row r="2297" spans="1:11" ht="17.5">
      <c r="A2297" s="97"/>
      <c r="B2297" s="97"/>
      <c r="C2297" s="98" t="s">
        <v>1650</v>
      </c>
      <c r="D2297" s="99" t="s">
        <v>12619</v>
      </c>
      <c r="E2297" s="100" t="s">
        <v>12620</v>
      </c>
      <c r="F2297" s="101" t="s">
        <v>28</v>
      </c>
      <c r="G2297" s="102" t="s">
        <v>12621</v>
      </c>
      <c r="H2297" s="103" t="s">
        <v>12622</v>
      </c>
      <c r="I2297" s="95" t="s">
        <v>3103</v>
      </c>
      <c r="J2297" s="104" t="s">
        <v>12623</v>
      </c>
      <c r="K2297" s="104" t="s">
        <v>12624</v>
      </c>
    </row>
    <row r="2298" spans="1:11" ht="17.5">
      <c r="A2298" s="97"/>
      <c r="B2298" s="97"/>
      <c r="C2298" s="105"/>
      <c r="D2298" s="99"/>
      <c r="E2298" s="100"/>
      <c r="F2298" s="101" t="s">
        <v>28</v>
      </c>
      <c r="G2298" s="102" t="s">
        <v>12625</v>
      </c>
      <c r="H2298" s="103" t="s">
        <v>12626</v>
      </c>
      <c r="I2298" s="95" t="s">
        <v>3103</v>
      </c>
      <c r="J2298" s="104" t="s">
        <v>12627</v>
      </c>
      <c r="K2298" s="104" t="s">
        <v>12628</v>
      </c>
    </row>
    <row r="2299" spans="1:11" ht="17.5">
      <c r="A2299" s="97"/>
      <c r="B2299" s="97"/>
      <c r="C2299" s="105"/>
      <c r="D2299" s="99" t="s">
        <v>12629</v>
      </c>
      <c r="E2299" s="100" t="s">
        <v>12630</v>
      </c>
      <c r="F2299" s="101" t="s">
        <v>28</v>
      </c>
      <c r="G2299" s="102" t="s">
        <v>12631</v>
      </c>
      <c r="H2299" s="103" t="s">
        <v>12632</v>
      </c>
      <c r="I2299" s="95" t="s">
        <v>3103</v>
      </c>
      <c r="J2299" s="104" t="s">
        <v>12633</v>
      </c>
      <c r="K2299" s="104" t="s">
        <v>12634</v>
      </c>
    </row>
    <row r="2300" spans="1:11" ht="17.5">
      <c r="A2300" s="97"/>
      <c r="B2300" s="97"/>
      <c r="C2300" s="105"/>
      <c r="D2300" s="99"/>
      <c r="E2300" s="100"/>
      <c r="F2300" s="101" t="s">
        <v>28</v>
      </c>
      <c r="G2300" s="102" t="s">
        <v>12635</v>
      </c>
      <c r="H2300" s="103" t="s">
        <v>12636</v>
      </c>
      <c r="I2300" s="95" t="s">
        <v>3103</v>
      </c>
      <c r="J2300" s="104" t="s">
        <v>12637</v>
      </c>
      <c r="K2300" s="104" t="s">
        <v>12638</v>
      </c>
    </row>
    <row r="2301" spans="1:11" ht="17.5">
      <c r="A2301" s="97"/>
      <c r="B2301" s="97"/>
      <c r="C2301" s="105"/>
      <c r="D2301" s="99" t="s">
        <v>12639</v>
      </c>
      <c r="E2301" s="100" t="s">
        <v>12640</v>
      </c>
      <c r="F2301" s="101" t="s">
        <v>28</v>
      </c>
      <c r="G2301" s="102" t="s">
        <v>12641</v>
      </c>
      <c r="H2301" s="103" t="s">
        <v>12642</v>
      </c>
      <c r="I2301" s="95" t="s">
        <v>3103</v>
      </c>
      <c r="J2301" s="104" t="s">
        <v>12643</v>
      </c>
      <c r="K2301" s="104" t="s">
        <v>12644</v>
      </c>
    </row>
    <row r="2302" spans="1:11" ht="17.5">
      <c r="A2302" s="97"/>
      <c r="B2302" s="97"/>
      <c r="C2302" s="105"/>
      <c r="D2302" s="99"/>
      <c r="E2302" s="100"/>
      <c r="F2302" s="101" t="s">
        <v>28</v>
      </c>
      <c r="G2302" s="102" t="s">
        <v>12645</v>
      </c>
      <c r="H2302" s="103" t="s">
        <v>12646</v>
      </c>
      <c r="I2302" s="95" t="s">
        <v>3103</v>
      </c>
      <c r="J2302" s="104" t="s">
        <v>12647</v>
      </c>
      <c r="K2302" s="104" t="s">
        <v>12648</v>
      </c>
    </row>
    <row r="2303" spans="1:11" ht="17.5">
      <c r="A2303" s="97"/>
      <c r="B2303" s="97"/>
      <c r="C2303" s="105"/>
      <c r="D2303" s="99" t="s">
        <v>12649</v>
      </c>
      <c r="E2303" s="100" t="s">
        <v>12650</v>
      </c>
      <c r="F2303" s="101" t="s">
        <v>28</v>
      </c>
      <c r="G2303" s="102" t="s">
        <v>12651</v>
      </c>
      <c r="H2303" s="103" t="s">
        <v>12652</v>
      </c>
      <c r="I2303" s="95" t="s">
        <v>3103</v>
      </c>
      <c r="J2303" s="104" t="s">
        <v>12653</v>
      </c>
      <c r="K2303" s="104" t="s">
        <v>12654</v>
      </c>
    </row>
    <row r="2304" spans="1:11" ht="17.5">
      <c r="A2304" s="97"/>
      <c r="B2304" s="97"/>
      <c r="C2304" s="105"/>
      <c r="D2304" s="99"/>
      <c r="E2304" s="100"/>
      <c r="F2304" s="101" t="s">
        <v>28</v>
      </c>
      <c r="G2304" s="102" t="s">
        <v>11051</v>
      </c>
      <c r="H2304" s="103" t="s">
        <v>12655</v>
      </c>
      <c r="I2304" s="95" t="s">
        <v>3103</v>
      </c>
      <c r="J2304" s="104" t="s">
        <v>12656</v>
      </c>
      <c r="K2304" s="104" t="s">
        <v>12657</v>
      </c>
    </row>
    <row r="2305" spans="1:11" ht="17.5">
      <c r="A2305" s="97"/>
      <c r="B2305" s="97"/>
      <c r="C2305" s="105"/>
      <c r="D2305" s="99" t="s">
        <v>12658</v>
      </c>
      <c r="E2305" s="100" t="s">
        <v>12659</v>
      </c>
      <c r="F2305" s="101" t="s">
        <v>28</v>
      </c>
      <c r="G2305" s="102" t="s">
        <v>12660</v>
      </c>
      <c r="H2305" s="103" t="s">
        <v>12661</v>
      </c>
      <c r="I2305" s="95" t="s">
        <v>3103</v>
      </c>
      <c r="J2305" s="104" t="s">
        <v>12662</v>
      </c>
      <c r="K2305" s="104" t="s">
        <v>12663</v>
      </c>
    </row>
    <row r="2306" spans="1:11" ht="17.5">
      <c r="A2306" s="97"/>
      <c r="B2306" s="97"/>
      <c r="C2306" s="106"/>
      <c r="D2306" s="99"/>
      <c r="E2306" s="100"/>
      <c r="F2306" s="101" t="s">
        <v>28</v>
      </c>
      <c r="G2306" s="102" t="s">
        <v>12664</v>
      </c>
      <c r="H2306" s="103" t="s">
        <v>12665</v>
      </c>
      <c r="I2306" s="95" t="s">
        <v>3103</v>
      </c>
      <c r="J2306" s="104" t="s">
        <v>12666</v>
      </c>
      <c r="K2306" s="104" t="s">
        <v>12667</v>
      </c>
    </row>
    <row r="2307" spans="1:11" ht="17.5">
      <c r="A2307" s="97"/>
      <c r="B2307" s="97"/>
      <c r="C2307" s="98" t="s">
        <v>12668</v>
      </c>
      <c r="D2307" s="99" t="s">
        <v>12669</v>
      </c>
      <c r="E2307" s="100" t="s">
        <v>12670</v>
      </c>
      <c r="F2307" s="101" t="s">
        <v>28</v>
      </c>
      <c r="G2307" s="102" t="s">
        <v>12671</v>
      </c>
      <c r="H2307" s="103" t="s">
        <v>12672</v>
      </c>
      <c r="I2307" s="95" t="s">
        <v>3103</v>
      </c>
      <c r="J2307" s="104" t="s">
        <v>12673</v>
      </c>
      <c r="K2307" s="104" t="s">
        <v>12674</v>
      </c>
    </row>
    <row r="2308" spans="1:11" ht="17.5">
      <c r="A2308" s="97"/>
      <c r="B2308" s="97"/>
      <c r="C2308" s="105"/>
      <c r="D2308" s="99"/>
      <c r="E2308" s="100"/>
      <c r="F2308" s="101" t="s">
        <v>28</v>
      </c>
      <c r="G2308" s="102" t="s">
        <v>12675</v>
      </c>
      <c r="H2308" s="103" t="s">
        <v>12676</v>
      </c>
      <c r="I2308" s="95" t="s">
        <v>3103</v>
      </c>
      <c r="J2308" s="104" t="s">
        <v>12677</v>
      </c>
      <c r="K2308" s="104" t="s">
        <v>12678</v>
      </c>
    </row>
    <row r="2309" spans="1:11" ht="17.5">
      <c r="A2309" s="97"/>
      <c r="B2309" s="97"/>
      <c r="C2309" s="105"/>
      <c r="D2309" s="99" t="s">
        <v>12679</v>
      </c>
      <c r="E2309" s="100" t="s">
        <v>12680</v>
      </c>
      <c r="F2309" s="101" t="s">
        <v>28</v>
      </c>
      <c r="G2309" s="102" t="s">
        <v>12681</v>
      </c>
      <c r="H2309" s="103" t="s">
        <v>12682</v>
      </c>
      <c r="I2309" s="95" t="s">
        <v>3103</v>
      </c>
      <c r="J2309" s="104" t="s">
        <v>12683</v>
      </c>
      <c r="K2309" s="104" t="s">
        <v>12684</v>
      </c>
    </row>
    <row r="2310" spans="1:11" ht="17.5">
      <c r="A2310" s="97"/>
      <c r="B2310" s="97"/>
      <c r="C2310" s="105"/>
      <c r="D2310" s="99"/>
      <c r="E2310" s="100"/>
      <c r="F2310" s="101" t="s">
        <v>28</v>
      </c>
      <c r="G2310" s="102" t="s">
        <v>12685</v>
      </c>
      <c r="H2310" s="103" t="s">
        <v>12686</v>
      </c>
      <c r="I2310" s="95" t="s">
        <v>3103</v>
      </c>
      <c r="J2310" s="104" t="s">
        <v>12687</v>
      </c>
      <c r="K2310" s="104" t="s">
        <v>11836</v>
      </c>
    </row>
    <row r="2311" spans="1:11" ht="17.5">
      <c r="A2311" s="97"/>
      <c r="B2311" s="97"/>
      <c r="C2311" s="105"/>
      <c r="D2311" s="99" t="s">
        <v>12688</v>
      </c>
      <c r="E2311" s="100" t="s">
        <v>12689</v>
      </c>
      <c r="F2311" s="101" t="s">
        <v>7115</v>
      </c>
      <c r="G2311" s="102" t="s">
        <v>12690</v>
      </c>
      <c r="H2311" s="103" t="s">
        <v>12691</v>
      </c>
      <c r="I2311" s="95" t="s">
        <v>3103</v>
      </c>
      <c r="J2311" s="104" t="s">
        <v>12692</v>
      </c>
      <c r="K2311" s="104" t="s">
        <v>12693</v>
      </c>
    </row>
    <row r="2312" spans="1:11" ht="17.5">
      <c r="A2312" s="97"/>
      <c r="B2312" s="97"/>
      <c r="C2312" s="105"/>
      <c r="D2312" s="99"/>
      <c r="E2312" s="100"/>
      <c r="F2312" s="101" t="s">
        <v>7115</v>
      </c>
      <c r="G2312" s="102" t="s">
        <v>12310</v>
      </c>
      <c r="H2312" s="103" t="s">
        <v>12311</v>
      </c>
      <c r="I2312" s="95" t="s">
        <v>3103</v>
      </c>
      <c r="J2312" s="104" t="s">
        <v>12312</v>
      </c>
      <c r="K2312" s="104" t="s">
        <v>12694</v>
      </c>
    </row>
    <row r="2313" spans="1:11" ht="17.5">
      <c r="A2313" s="97"/>
      <c r="B2313" s="97"/>
      <c r="C2313" s="105"/>
      <c r="D2313" s="99" t="s">
        <v>12695</v>
      </c>
      <c r="E2313" s="100" t="s">
        <v>12696</v>
      </c>
      <c r="F2313" s="101" t="s">
        <v>7115</v>
      </c>
      <c r="G2313" s="102" t="s">
        <v>12697</v>
      </c>
      <c r="H2313" s="103" t="s">
        <v>12383</v>
      </c>
      <c r="I2313" s="95" t="s">
        <v>3103</v>
      </c>
      <c r="J2313" s="104" t="s">
        <v>12698</v>
      </c>
      <c r="K2313" s="104" t="s">
        <v>12699</v>
      </c>
    </row>
    <row r="2314" spans="1:11" ht="17.5">
      <c r="A2314" s="97"/>
      <c r="B2314" s="97"/>
      <c r="C2314" s="105"/>
      <c r="D2314" s="99"/>
      <c r="E2314" s="100"/>
      <c r="F2314" s="101" t="s">
        <v>7115</v>
      </c>
      <c r="G2314" s="102" t="s">
        <v>12700</v>
      </c>
      <c r="H2314" s="103" t="s">
        <v>12701</v>
      </c>
      <c r="I2314" s="95" t="s">
        <v>3103</v>
      </c>
      <c r="J2314" s="104" t="s">
        <v>12702</v>
      </c>
      <c r="K2314" s="104" t="s">
        <v>12703</v>
      </c>
    </row>
    <row r="2315" spans="1:11" ht="17.5">
      <c r="A2315" s="97"/>
      <c r="B2315" s="97"/>
      <c r="C2315" s="105"/>
      <c r="D2315" s="99" t="s">
        <v>12704</v>
      </c>
      <c r="E2315" s="100" t="s">
        <v>12705</v>
      </c>
      <c r="F2315" s="101" t="s">
        <v>7115</v>
      </c>
      <c r="G2315" s="102" t="s">
        <v>12706</v>
      </c>
      <c r="H2315" s="103" t="s">
        <v>12707</v>
      </c>
      <c r="I2315" s="95" t="s">
        <v>3103</v>
      </c>
      <c r="J2315" s="104" t="s">
        <v>12708</v>
      </c>
      <c r="K2315" s="104" t="s">
        <v>12709</v>
      </c>
    </row>
    <row r="2316" spans="1:11" ht="17.5">
      <c r="A2316" s="97"/>
      <c r="B2316" s="97"/>
      <c r="C2316" s="106"/>
      <c r="D2316" s="99"/>
      <c r="E2316" s="100"/>
      <c r="F2316" s="101" t="s">
        <v>7115</v>
      </c>
      <c r="G2316" s="102" t="s">
        <v>12710</v>
      </c>
      <c r="H2316" s="103" t="s">
        <v>12711</v>
      </c>
      <c r="I2316" s="95" t="s">
        <v>3103</v>
      </c>
      <c r="J2316" s="104" t="s">
        <v>12712</v>
      </c>
      <c r="K2316" s="104" t="s">
        <v>12713</v>
      </c>
    </row>
    <row r="2317" spans="1:11" ht="17.5">
      <c r="A2317" s="97"/>
      <c r="B2317" s="97"/>
      <c r="C2317" s="98" t="s">
        <v>12714</v>
      </c>
      <c r="D2317" s="99" t="s">
        <v>12715</v>
      </c>
      <c r="E2317" s="100" t="s">
        <v>12716</v>
      </c>
      <c r="F2317" s="101" t="s">
        <v>7115</v>
      </c>
      <c r="G2317" s="102" t="s">
        <v>12717</v>
      </c>
      <c r="H2317" s="103" t="s">
        <v>12718</v>
      </c>
      <c r="I2317" s="95" t="s">
        <v>3103</v>
      </c>
      <c r="J2317" s="104" t="s">
        <v>12719</v>
      </c>
      <c r="K2317" s="104" t="s">
        <v>12720</v>
      </c>
    </row>
    <row r="2318" spans="1:11" ht="17.5">
      <c r="A2318" s="97"/>
      <c r="B2318" s="97"/>
      <c r="C2318" s="105"/>
      <c r="D2318" s="99"/>
      <c r="E2318" s="100"/>
      <c r="F2318" s="101" t="s">
        <v>7115</v>
      </c>
      <c r="G2318" s="102" t="s">
        <v>12721</v>
      </c>
      <c r="H2318" s="103" t="s">
        <v>12722</v>
      </c>
      <c r="I2318" s="95" t="s">
        <v>3103</v>
      </c>
      <c r="J2318" s="104" t="s">
        <v>12723</v>
      </c>
      <c r="K2318" s="104" t="s">
        <v>12724</v>
      </c>
    </row>
    <row r="2319" spans="1:11" ht="17.5">
      <c r="A2319" s="97"/>
      <c r="B2319" s="97"/>
      <c r="C2319" s="105"/>
      <c r="D2319" s="99" t="s">
        <v>12725</v>
      </c>
      <c r="E2319" s="100" t="s">
        <v>12726</v>
      </c>
      <c r="F2319" s="101" t="s">
        <v>7115</v>
      </c>
      <c r="G2319" s="102" t="s">
        <v>12727</v>
      </c>
      <c r="H2319" s="103" t="s">
        <v>12728</v>
      </c>
      <c r="I2319" s="95" t="s">
        <v>3103</v>
      </c>
      <c r="J2319" s="104" t="s">
        <v>12729</v>
      </c>
      <c r="K2319" s="104" t="s">
        <v>12730</v>
      </c>
    </row>
    <row r="2320" spans="1:11" ht="17.5">
      <c r="A2320" s="97"/>
      <c r="B2320" s="97"/>
      <c r="C2320" s="105"/>
      <c r="D2320" s="99"/>
      <c r="E2320" s="100"/>
      <c r="F2320" s="101" t="s">
        <v>7115</v>
      </c>
      <c r="G2320" s="102" t="s">
        <v>12731</v>
      </c>
      <c r="H2320" s="103" t="s">
        <v>12732</v>
      </c>
      <c r="I2320" s="95" t="s">
        <v>3103</v>
      </c>
      <c r="J2320" s="104" t="s">
        <v>12733</v>
      </c>
      <c r="K2320" s="104" t="s">
        <v>12734</v>
      </c>
    </row>
    <row r="2321" spans="1:11" ht="17.5">
      <c r="A2321" s="97"/>
      <c r="B2321" s="97"/>
      <c r="C2321" s="105"/>
      <c r="D2321" s="99" t="s">
        <v>12735</v>
      </c>
      <c r="E2321" s="100" t="s">
        <v>12736</v>
      </c>
      <c r="F2321" s="101" t="s">
        <v>7115</v>
      </c>
      <c r="G2321" s="102" t="s">
        <v>12737</v>
      </c>
      <c r="H2321" s="103" t="s">
        <v>12738</v>
      </c>
      <c r="I2321" s="95" t="s">
        <v>3103</v>
      </c>
      <c r="J2321" s="104" t="s">
        <v>12739</v>
      </c>
      <c r="K2321" s="104" t="s">
        <v>12740</v>
      </c>
    </row>
    <row r="2322" spans="1:11" ht="17.5">
      <c r="A2322" s="97"/>
      <c r="B2322" s="97"/>
      <c r="C2322" s="105"/>
      <c r="D2322" s="99"/>
      <c r="E2322" s="100"/>
      <c r="F2322" s="101" t="s">
        <v>7115</v>
      </c>
      <c r="G2322" s="102" t="s">
        <v>12741</v>
      </c>
      <c r="H2322" s="103" t="s">
        <v>12742</v>
      </c>
      <c r="I2322" s="95" t="s">
        <v>3103</v>
      </c>
      <c r="J2322" s="104" t="s">
        <v>12743</v>
      </c>
      <c r="K2322" s="104" t="s">
        <v>12744</v>
      </c>
    </row>
    <row r="2323" spans="1:11" ht="17.5">
      <c r="A2323" s="97"/>
      <c r="B2323" s="97"/>
      <c r="C2323" s="105"/>
      <c r="D2323" s="99" t="s">
        <v>12745</v>
      </c>
      <c r="E2323" s="100" t="s">
        <v>12746</v>
      </c>
      <c r="F2323" s="101" t="s">
        <v>7115</v>
      </c>
      <c r="G2323" s="102" t="s">
        <v>12747</v>
      </c>
      <c r="H2323" s="103" t="s">
        <v>12748</v>
      </c>
      <c r="I2323" s="95" t="s">
        <v>3103</v>
      </c>
      <c r="J2323" s="104" t="s">
        <v>12749</v>
      </c>
      <c r="K2323" s="104" t="s">
        <v>12750</v>
      </c>
    </row>
    <row r="2324" spans="1:11" ht="17.5">
      <c r="A2324" s="97"/>
      <c r="B2324" s="97"/>
      <c r="C2324" s="105"/>
      <c r="D2324" s="99"/>
      <c r="E2324" s="100"/>
      <c r="F2324" s="101" t="s">
        <v>7115</v>
      </c>
      <c r="G2324" s="102" t="s">
        <v>12751</v>
      </c>
      <c r="H2324" s="103" t="s">
        <v>12752</v>
      </c>
      <c r="I2324" s="95" t="s">
        <v>3103</v>
      </c>
      <c r="J2324" s="104" t="s">
        <v>12753</v>
      </c>
      <c r="K2324" s="104" t="s">
        <v>12754</v>
      </c>
    </row>
    <row r="2325" spans="1:11" ht="17.5">
      <c r="A2325" s="97"/>
      <c r="B2325" s="97"/>
      <c r="C2325" s="105"/>
      <c r="D2325" s="99" t="s">
        <v>12755</v>
      </c>
      <c r="E2325" s="100" t="s">
        <v>12756</v>
      </c>
      <c r="F2325" s="101" t="s">
        <v>7115</v>
      </c>
      <c r="G2325" s="102" t="s">
        <v>12757</v>
      </c>
      <c r="H2325" s="103" t="s">
        <v>12758</v>
      </c>
      <c r="I2325" s="95" t="s">
        <v>3103</v>
      </c>
      <c r="J2325" s="104" t="s">
        <v>12759</v>
      </c>
      <c r="K2325" s="104" t="s">
        <v>12760</v>
      </c>
    </row>
    <row r="2326" spans="1:11" ht="17.5">
      <c r="A2326" s="97"/>
      <c r="B2326" s="97"/>
      <c r="C2326" s="106"/>
      <c r="D2326" s="99"/>
      <c r="E2326" s="100"/>
      <c r="F2326" s="101" t="s">
        <v>7115</v>
      </c>
      <c r="G2326" s="102" t="s">
        <v>12761</v>
      </c>
      <c r="H2326" s="103" t="s">
        <v>12762</v>
      </c>
      <c r="I2326" s="95" t="s">
        <v>3103</v>
      </c>
      <c r="J2326" s="104" t="s">
        <v>12763</v>
      </c>
      <c r="K2326" s="104" t="s">
        <v>12764</v>
      </c>
    </row>
    <row r="2327" spans="1:11" ht="17.5">
      <c r="A2327" s="97"/>
      <c r="B2327" s="97"/>
      <c r="C2327" s="98" t="s">
        <v>12765</v>
      </c>
      <c r="D2327" s="99" t="s">
        <v>12766</v>
      </c>
      <c r="E2327" s="100" t="s">
        <v>12767</v>
      </c>
      <c r="F2327" s="101" t="s">
        <v>7115</v>
      </c>
      <c r="G2327" s="102" t="s">
        <v>12768</v>
      </c>
      <c r="H2327" s="103" t="s">
        <v>12769</v>
      </c>
      <c r="I2327" s="95" t="s">
        <v>3103</v>
      </c>
      <c r="J2327" s="104" t="s">
        <v>12769</v>
      </c>
      <c r="K2327" s="104" t="s">
        <v>12770</v>
      </c>
    </row>
    <row r="2328" spans="1:11" ht="17.5">
      <c r="A2328" s="97"/>
      <c r="B2328" s="97"/>
      <c r="C2328" s="105"/>
      <c r="D2328" s="99"/>
      <c r="E2328" s="100"/>
      <c r="F2328" s="101" t="s">
        <v>7115</v>
      </c>
      <c r="G2328" s="102" t="s">
        <v>12771</v>
      </c>
      <c r="H2328" s="103" t="s">
        <v>12772</v>
      </c>
      <c r="I2328" s="95" t="s">
        <v>3103</v>
      </c>
      <c r="J2328" s="104" t="s">
        <v>12773</v>
      </c>
      <c r="K2328" s="104" t="s">
        <v>12774</v>
      </c>
    </row>
    <row r="2329" spans="1:11" ht="17.5">
      <c r="A2329" s="97"/>
      <c r="B2329" s="97"/>
      <c r="C2329" s="105"/>
      <c r="D2329" s="99" t="s">
        <v>12775</v>
      </c>
      <c r="E2329" s="100" t="s">
        <v>12776</v>
      </c>
      <c r="F2329" s="101" t="s">
        <v>7115</v>
      </c>
      <c r="G2329" s="102" t="s">
        <v>12777</v>
      </c>
      <c r="H2329" s="103" t="s">
        <v>12778</v>
      </c>
      <c r="I2329" s="95" t="s">
        <v>3103</v>
      </c>
      <c r="J2329" s="104" t="s">
        <v>12779</v>
      </c>
      <c r="K2329" s="104" t="s">
        <v>12780</v>
      </c>
    </row>
    <row r="2330" spans="1:11" ht="17.5">
      <c r="A2330" s="97"/>
      <c r="B2330" s="97"/>
      <c r="C2330" s="105"/>
      <c r="D2330" s="99"/>
      <c r="E2330" s="100"/>
      <c r="F2330" s="101" t="s">
        <v>7115</v>
      </c>
      <c r="G2330" s="102" t="s">
        <v>12781</v>
      </c>
      <c r="H2330" s="103" t="s">
        <v>12782</v>
      </c>
      <c r="I2330" s="95" t="s">
        <v>3103</v>
      </c>
      <c r="J2330" s="104" t="s">
        <v>12783</v>
      </c>
      <c r="K2330" s="104" t="s">
        <v>12784</v>
      </c>
    </row>
    <row r="2331" spans="1:11" ht="17.5">
      <c r="A2331" s="97"/>
      <c r="B2331" s="97"/>
      <c r="C2331" s="105"/>
      <c r="D2331" s="99" t="s">
        <v>12785</v>
      </c>
      <c r="E2331" s="100" t="s">
        <v>12786</v>
      </c>
      <c r="F2331" s="101" t="s">
        <v>7115</v>
      </c>
      <c r="G2331" s="102" t="s">
        <v>12787</v>
      </c>
      <c r="H2331" s="103" t="s">
        <v>12788</v>
      </c>
      <c r="I2331" s="95" t="s">
        <v>3103</v>
      </c>
      <c r="J2331" s="104" t="s">
        <v>12789</v>
      </c>
      <c r="K2331" s="104" t="s">
        <v>12790</v>
      </c>
    </row>
    <row r="2332" spans="1:11" ht="17.5">
      <c r="A2332" s="97"/>
      <c r="B2332" s="97"/>
      <c r="C2332" s="105"/>
      <c r="D2332" s="99"/>
      <c r="E2332" s="100"/>
      <c r="F2332" s="101" t="s">
        <v>7115</v>
      </c>
      <c r="G2332" s="102" t="s">
        <v>12791</v>
      </c>
      <c r="H2332" s="103" t="s">
        <v>12792</v>
      </c>
      <c r="I2332" s="95" t="s">
        <v>3103</v>
      </c>
      <c r="J2332" s="104" t="s">
        <v>12792</v>
      </c>
      <c r="K2332" s="104" t="s">
        <v>12793</v>
      </c>
    </row>
    <row r="2333" spans="1:11" ht="17.5">
      <c r="A2333" s="97"/>
      <c r="B2333" s="97"/>
      <c r="C2333" s="105"/>
      <c r="D2333" s="99" t="s">
        <v>12794</v>
      </c>
      <c r="E2333" s="100" t="s">
        <v>12795</v>
      </c>
      <c r="F2333" s="101" t="s">
        <v>7115</v>
      </c>
      <c r="G2333" s="102" t="s">
        <v>12168</v>
      </c>
      <c r="H2333" s="103" t="s">
        <v>12796</v>
      </c>
      <c r="I2333" s="95" t="s">
        <v>3103</v>
      </c>
      <c r="J2333" s="104" t="s">
        <v>12796</v>
      </c>
      <c r="K2333" s="104" t="s">
        <v>12797</v>
      </c>
    </row>
    <row r="2334" spans="1:11" ht="17.5">
      <c r="A2334" s="97"/>
      <c r="B2334" s="97"/>
      <c r="C2334" s="105"/>
      <c r="D2334" s="99"/>
      <c r="E2334" s="100"/>
      <c r="F2334" s="101" t="s">
        <v>7115</v>
      </c>
      <c r="G2334" s="102" t="s">
        <v>12798</v>
      </c>
      <c r="H2334" s="103" t="s">
        <v>12799</v>
      </c>
      <c r="I2334" s="95" t="s">
        <v>3103</v>
      </c>
      <c r="J2334" s="104" t="s">
        <v>12799</v>
      </c>
      <c r="K2334" s="104" t="s">
        <v>12800</v>
      </c>
    </row>
    <row r="2335" spans="1:11" ht="17.5">
      <c r="A2335" s="97"/>
      <c r="B2335" s="97"/>
      <c r="C2335" s="105"/>
      <c r="D2335" s="99" t="s">
        <v>12801</v>
      </c>
      <c r="E2335" s="100" t="s">
        <v>12802</v>
      </c>
      <c r="F2335" s="101" t="s">
        <v>7115</v>
      </c>
      <c r="G2335" s="102" t="s">
        <v>12116</v>
      </c>
      <c r="H2335" s="103" t="s">
        <v>12803</v>
      </c>
      <c r="I2335" s="95" t="s">
        <v>3103</v>
      </c>
      <c r="J2335" s="104" t="s">
        <v>12804</v>
      </c>
      <c r="K2335" s="104" t="s">
        <v>12805</v>
      </c>
    </row>
    <row r="2336" spans="1:11" ht="17.5">
      <c r="A2336" s="97"/>
      <c r="B2336" s="97"/>
      <c r="C2336" s="106"/>
      <c r="D2336" s="99"/>
      <c r="E2336" s="100"/>
      <c r="F2336" s="101" t="s">
        <v>7115</v>
      </c>
      <c r="G2336" s="102" t="s">
        <v>12806</v>
      </c>
      <c r="H2336" s="103" t="s">
        <v>12807</v>
      </c>
      <c r="I2336" s="95" t="s">
        <v>3103</v>
      </c>
      <c r="J2336" s="104" t="s">
        <v>12808</v>
      </c>
      <c r="K2336" s="104" t="s">
        <v>12809</v>
      </c>
    </row>
    <row r="2337" spans="1:11" ht="17.5">
      <c r="A2337" s="97"/>
      <c r="B2337" s="97"/>
      <c r="C2337" s="98" t="s">
        <v>12810</v>
      </c>
      <c r="D2337" s="99" t="s">
        <v>12811</v>
      </c>
      <c r="E2337" s="100" t="s">
        <v>12812</v>
      </c>
      <c r="F2337" s="101" t="s">
        <v>7115</v>
      </c>
      <c r="G2337" s="102" t="s">
        <v>12813</v>
      </c>
      <c r="H2337" s="103" t="s">
        <v>12814</v>
      </c>
      <c r="I2337" s="95" t="s">
        <v>3103</v>
      </c>
      <c r="J2337" s="104" t="s">
        <v>12815</v>
      </c>
      <c r="K2337" s="104" t="s">
        <v>12816</v>
      </c>
    </row>
    <row r="2338" spans="1:11" ht="17.5">
      <c r="A2338" s="97"/>
      <c r="B2338" s="97"/>
      <c r="C2338" s="105"/>
      <c r="D2338" s="99"/>
      <c r="E2338" s="100"/>
      <c r="F2338" s="101" t="s">
        <v>7115</v>
      </c>
      <c r="G2338" s="102" t="s">
        <v>12817</v>
      </c>
      <c r="H2338" s="103" t="s">
        <v>12818</v>
      </c>
      <c r="I2338" s="95" t="s">
        <v>3103</v>
      </c>
      <c r="J2338" s="104" t="s">
        <v>12819</v>
      </c>
      <c r="K2338" s="104" t="s">
        <v>12820</v>
      </c>
    </row>
    <row r="2339" spans="1:11" ht="17.5">
      <c r="A2339" s="97"/>
      <c r="B2339" s="97"/>
      <c r="C2339" s="105"/>
      <c r="D2339" s="99" t="s">
        <v>12821</v>
      </c>
      <c r="E2339" s="100" t="s">
        <v>12822</v>
      </c>
      <c r="F2339" s="101" t="s">
        <v>7115</v>
      </c>
      <c r="G2339" s="102" t="s">
        <v>12823</v>
      </c>
      <c r="H2339" s="103" t="s">
        <v>12311</v>
      </c>
      <c r="I2339" s="95" t="s">
        <v>3103</v>
      </c>
      <c r="J2339" s="104" t="s">
        <v>12824</v>
      </c>
      <c r="K2339" s="104" t="s">
        <v>12825</v>
      </c>
    </row>
    <row r="2340" spans="1:11" ht="17.5">
      <c r="A2340" s="97"/>
      <c r="B2340" s="97"/>
      <c r="C2340" s="105"/>
      <c r="D2340" s="99"/>
      <c r="E2340" s="100"/>
      <c r="F2340" s="101" t="s">
        <v>7115</v>
      </c>
      <c r="G2340" s="102" t="s">
        <v>12826</v>
      </c>
      <c r="H2340" s="103" t="s">
        <v>12827</v>
      </c>
      <c r="I2340" s="95" t="s">
        <v>3103</v>
      </c>
      <c r="J2340" s="104" t="s">
        <v>12828</v>
      </c>
      <c r="K2340" s="104" t="s">
        <v>12829</v>
      </c>
    </row>
    <row r="2341" spans="1:11" ht="17.5">
      <c r="A2341" s="97"/>
      <c r="B2341" s="97"/>
      <c r="C2341" s="105"/>
      <c r="D2341" s="99" t="s">
        <v>12830</v>
      </c>
      <c r="E2341" s="100" t="s">
        <v>12831</v>
      </c>
      <c r="F2341" s="101" t="s">
        <v>7115</v>
      </c>
      <c r="G2341" s="102" t="s">
        <v>12832</v>
      </c>
      <c r="H2341" s="103" t="s">
        <v>12833</v>
      </c>
      <c r="I2341" s="95" t="s">
        <v>3103</v>
      </c>
      <c r="J2341" s="104" t="s">
        <v>12834</v>
      </c>
      <c r="K2341" s="104" t="s">
        <v>12835</v>
      </c>
    </row>
    <row r="2342" spans="1:11" ht="17.5">
      <c r="A2342" s="97"/>
      <c r="B2342" s="97"/>
      <c r="C2342" s="105"/>
      <c r="D2342" s="99"/>
      <c r="E2342" s="100"/>
      <c r="F2342" s="101" t="s">
        <v>7115</v>
      </c>
      <c r="G2342" s="102" t="s">
        <v>12836</v>
      </c>
      <c r="H2342" s="103" t="s">
        <v>12837</v>
      </c>
      <c r="I2342" s="95" t="s">
        <v>3103</v>
      </c>
      <c r="J2342" s="104" t="s">
        <v>12838</v>
      </c>
      <c r="K2342" s="104" t="s">
        <v>12839</v>
      </c>
    </row>
    <row r="2343" spans="1:11" ht="17.5">
      <c r="A2343" s="97"/>
      <c r="B2343" s="97"/>
      <c r="C2343" s="105"/>
      <c r="D2343" s="99" t="s">
        <v>12840</v>
      </c>
      <c r="E2343" s="100" t="s">
        <v>12841</v>
      </c>
      <c r="F2343" s="101" t="s">
        <v>7115</v>
      </c>
      <c r="G2343" s="102" t="s">
        <v>12842</v>
      </c>
      <c r="H2343" s="103" t="s">
        <v>12843</v>
      </c>
      <c r="I2343" s="95" t="s">
        <v>3103</v>
      </c>
      <c r="J2343" s="104" t="s">
        <v>12844</v>
      </c>
      <c r="K2343" s="104" t="s">
        <v>12845</v>
      </c>
    </row>
    <row r="2344" spans="1:11" ht="17.5">
      <c r="A2344" s="97"/>
      <c r="B2344" s="97"/>
      <c r="C2344" s="105"/>
      <c r="D2344" s="99"/>
      <c r="E2344" s="100"/>
      <c r="F2344" s="101" t="s">
        <v>7115</v>
      </c>
      <c r="G2344" s="102" t="s">
        <v>12846</v>
      </c>
      <c r="H2344" s="103" t="s">
        <v>12847</v>
      </c>
      <c r="I2344" s="95" t="s">
        <v>3103</v>
      </c>
      <c r="J2344" s="104" t="s">
        <v>12848</v>
      </c>
      <c r="K2344" s="104" t="s">
        <v>12849</v>
      </c>
    </row>
    <row r="2345" spans="1:11" ht="17.5">
      <c r="A2345" s="97"/>
      <c r="B2345" s="97"/>
      <c r="C2345" s="105"/>
      <c r="D2345" s="99" t="s">
        <v>12850</v>
      </c>
      <c r="E2345" s="100" t="s">
        <v>12851</v>
      </c>
      <c r="F2345" s="101" t="s">
        <v>7115</v>
      </c>
      <c r="G2345" s="102" t="s">
        <v>12852</v>
      </c>
      <c r="H2345" s="103" t="s">
        <v>12853</v>
      </c>
      <c r="I2345" s="95" t="s">
        <v>3103</v>
      </c>
      <c r="J2345" s="104" t="s">
        <v>12854</v>
      </c>
      <c r="K2345" s="104" t="s">
        <v>12855</v>
      </c>
    </row>
    <row r="2346" spans="1:11" ht="17.5">
      <c r="A2346" s="97"/>
      <c r="B2346" s="97"/>
      <c r="C2346" s="106"/>
      <c r="D2346" s="99"/>
      <c r="E2346" s="100"/>
      <c r="F2346" s="101" t="s">
        <v>7115</v>
      </c>
      <c r="G2346" s="102" t="s">
        <v>12856</v>
      </c>
      <c r="H2346" s="103" t="s">
        <v>12857</v>
      </c>
      <c r="I2346" s="95" t="s">
        <v>3103</v>
      </c>
      <c r="J2346" s="104" t="s">
        <v>12858</v>
      </c>
      <c r="K2346" s="104" t="s">
        <v>12859</v>
      </c>
    </row>
    <row r="2347" spans="1:11" ht="17.5">
      <c r="A2347" s="97" t="s">
        <v>1693</v>
      </c>
      <c r="B2347" s="97" t="s">
        <v>68</v>
      </c>
      <c r="C2347" s="98" t="s">
        <v>12860</v>
      </c>
      <c r="D2347" s="99" t="s">
        <v>12861</v>
      </c>
      <c r="E2347" s="100" t="s">
        <v>12862</v>
      </c>
      <c r="F2347" s="101" t="s">
        <v>7115</v>
      </c>
      <c r="G2347" s="102" t="s">
        <v>12863</v>
      </c>
      <c r="H2347" s="103" t="s">
        <v>12864</v>
      </c>
      <c r="I2347" s="95" t="s">
        <v>3103</v>
      </c>
      <c r="J2347" s="104" t="s">
        <v>12865</v>
      </c>
      <c r="K2347" s="104" t="s">
        <v>12866</v>
      </c>
    </row>
    <row r="2348" spans="1:11" ht="17.5">
      <c r="A2348" s="97"/>
      <c r="B2348" s="97"/>
      <c r="C2348" s="105"/>
      <c r="D2348" s="99"/>
      <c r="E2348" s="100"/>
      <c r="F2348" s="101" t="s">
        <v>7115</v>
      </c>
      <c r="G2348" s="102" t="s">
        <v>12867</v>
      </c>
      <c r="H2348" s="103" t="s">
        <v>12868</v>
      </c>
      <c r="I2348" s="95" t="s">
        <v>3103</v>
      </c>
      <c r="J2348" s="104" t="s">
        <v>12869</v>
      </c>
      <c r="K2348" s="104" t="s">
        <v>12870</v>
      </c>
    </row>
    <row r="2349" spans="1:11" ht="17.5">
      <c r="A2349" s="97"/>
      <c r="B2349" s="97"/>
      <c r="C2349" s="105"/>
      <c r="D2349" s="99" t="s">
        <v>12871</v>
      </c>
      <c r="E2349" s="100" t="s">
        <v>12872</v>
      </c>
      <c r="F2349" s="101" t="s">
        <v>7115</v>
      </c>
      <c r="G2349" s="102" t="s">
        <v>12873</v>
      </c>
      <c r="H2349" s="103" t="s">
        <v>12874</v>
      </c>
      <c r="I2349" s="95" t="s">
        <v>3103</v>
      </c>
      <c r="J2349" s="104" t="s">
        <v>12875</v>
      </c>
      <c r="K2349" s="104" t="s">
        <v>12876</v>
      </c>
    </row>
    <row r="2350" spans="1:11" ht="17.5">
      <c r="A2350" s="97"/>
      <c r="B2350" s="97"/>
      <c r="C2350" s="105"/>
      <c r="D2350" s="99"/>
      <c r="E2350" s="100"/>
      <c r="F2350" s="101" t="s">
        <v>7115</v>
      </c>
      <c r="G2350" s="102" t="s">
        <v>12877</v>
      </c>
      <c r="H2350" s="103" t="s">
        <v>12878</v>
      </c>
      <c r="I2350" s="95" t="s">
        <v>3103</v>
      </c>
      <c r="J2350" s="104" t="s">
        <v>12879</v>
      </c>
      <c r="K2350" s="104" t="s">
        <v>12880</v>
      </c>
    </row>
    <row r="2351" spans="1:11" ht="17.5">
      <c r="A2351" s="97"/>
      <c r="B2351" s="97"/>
      <c r="C2351" s="105"/>
      <c r="D2351" s="99" t="s">
        <v>12881</v>
      </c>
      <c r="E2351" s="100" t="s">
        <v>12882</v>
      </c>
      <c r="F2351" s="101" t="s">
        <v>7115</v>
      </c>
      <c r="G2351" s="102" t="s">
        <v>12883</v>
      </c>
      <c r="H2351" s="103" t="s">
        <v>12884</v>
      </c>
      <c r="I2351" s="95" t="s">
        <v>3103</v>
      </c>
      <c r="J2351" s="104" t="s">
        <v>12885</v>
      </c>
      <c r="K2351" s="104" t="s">
        <v>12886</v>
      </c>
    </row>
    <row r="2352" spans="1:11" ht="17.5">
      <c r="A2352" s="97"/>
      <c r="B2352" s="97"/>
      <c r="C2352" s="105"/>
      <c r="D2352" s="99"/>
      <c r="E2352" s="100"/>
      <c r="F2352" s="101" t="s">
        <v>7115</v>
      </c>
      <c r="G2352" s="102" t="s">
        <v>12887</v>
      </c>
      <c r="H2352" s="103" t="s">
        <v>12888</v>
      </c>
      <c r="I2352" s="95" t="s">
        <v>3103</v>
      </c>
      <c r="J2352" s="104" t="s">
        <v>12889</v>
      </c>
      <c r="K2352" s="104" t="s">
        <v>12890</v>
      </c>
    </row>
    <row r="2353" spans="1:11" ht="17.5">
      <c r="A2353" s="97"/>
      <c r="B2353" s="97"/>
      <c r="C2353" s="105"/>
      <c r="D2353" s="99" t="s">
        <v>12891</v>
      </c>
      <c r="E2353" s="100" t="s">
        <v>12892</v>
      </c>
      <c r="F2353" s="101" t="s">
        <v>7115</v>
      </c>
      <c r="G2353" s="102" t="s">
        <v>12030</v>
      </c>
      <c r="H2353" s="103" t="s">
        <v>10374</v>
      </c>
      <c r="I2353" s="95" t="s">
        <v>3103</v>
      </c>
      <c r="J2353" s="104" t="s">
        <v>12893</v>
      </c>
      <c r="K2353" s="104" t="s">
        <v>12894</v>
      </c>
    </row>
    <row r="2354" spans="1:11" ht="17.5">
      <c r="A2354" s="97"/>
      <c r="B2354" s="97"/>
      <c r="C2354" s="105"/>
      <c r="D2354" s="99"/>
      <c r="E2354" s="100"/>
      <c r="F2354" s="101" t="s">
        <v>7115</v>
      </c>
      <c r="G2354" s="102" t="s">
        <v>12895</v>
      </c>
      <c r="H2354" s="103" t="s">
        <v>12896</v>
      </c>
      <c r="I2354" s="95" t="s">
        <v>3103</v>
      </c>
      <c r="J2354" s="104" t="s">
        <v>12897</v>
      </c>
      <c r="K2354" s="104" t="s">
        <v>12898</v>
      </c>
    </row>
    <row r="2355" spans="1:11" ht="17.5">
      <c r="A2355" s="97"/>
      <c r="B2355" s="97"/>
      <c r="C2355" s="105"/>
      <c r="D2355" s="99" t="s">
        <v>12899</v>
      </c>
      <c r="E2355" s="100" t="s">
        <v>12900</v>
      </c>
      <c r="F2355" s="101" t="s">
        <v>7115</v>
      </c>
      <c r="G2355" s="102" t="s">
        <v>12901</v>
      </c>
      <c r="H2355" s="103" t="s">
        <v>12902</v>
      </c>
      <c r="I2355" s="95" t="s">
        <v>3103</v>
      </c>
      <c r="J2355" s="104" t="s">
        <v>12903</v>
      </c>
      <c r="K2355" s="104" t="s">
        <v>12904</v>
      </c>
    </row>
    <row r="2356" spans="1:11" ht="17.5">
      <c r="A2356" s="97"/>
      <c r="B2356" s="97"/>
      <c r="C2356" s="106"/>
      <c r="D2356" s="99"/>
      <c r="E2356" s="100"/>
      <c r="F2356" s="101" t="s">
        <v>7115</v>
      </c>
      <c r="G2356" s="102" t="s">
        <v>12905</v>
      </c>
      <c r="H2356" s="103" t="s">
        <v>12906</v>
      </c>
      <c r="I2356" s="95" t="s">
        <v>3103</v>
      </c>
      <c r="J2356" s="104" t="s">
        <v>12907</v>
      </c>
      <c r="K2356" s="104" t="s">
        <v>12908</v>
      </c>
    </row>
    <row r="2357" spans="1:11" ht="17.5">
      <c r="A2357" s="97"/>
      <c r="B2357" s="97"/>
      <c r="C2357" s="98" t="s">
        <v>1705</v>
      </c>
      <c r="D2357" s="99" t="s">
        <v>12909</v>
      </c>
      <c r="E2357" s="100" t="s">
        <v>12910</v>
      </c>
      <c r="F2357" s="101" t="s">
        <v>7115</v>
      </c>
      <c r="G2357" s="102" t="s">
        <v>12911</v>
      </c>
      <c r="H2357" s="103" t="s">
        <v>12912</v>
      </c>
      <c r="I2357" s="95" t="s">
        <v>3103</v>
      </c>
      <c r="J2357" s="104" t="s">
        <v>12913</v>
      </c>
      <c r="K2357" s="104" t="s">
        <v>12914</v>
      </c>
    </row>
    <row r="2358" spans="1:11" ht="17.5">
      <c r="A2358" s="97"/>
      <c r="B2358" s="97"/>
      <c r="C2358" s="105"/>
      <c r="D2358" s="99"/>
      <c r="E2358" s="100"/>
      <c r="F2358" s="101" t="s">
        <v>7115</v>
      </c>
      <c r="G2358" s="102" t="s">
        <v>12915</v>
      </c>
      <c r="H2358" s="103" t="s">
        <v>12916</v>
      </c>
      <c r="I2358" s="95" t="s">
        <v>3103</v>
      </c>
      <c r="J2358" s="104" t="s">
        <v>12917</v>
      </c>
      <c r="K2358" s="104" t="s">
        <v>12918</v>
      </c>
    </row>
    <row r="2359" spans="1:11" ht="17.5">
      <c r="A2359" s="97"/>
      <c r="B2359" s="97"/>
      <c r="C2359" s="105"/>
      <c r="D2359" s="99" t="s">
        <v>12919</v>
      </c>
      <c r="E2359" s="100" t="s">
        <v>12920</v>
      </c>
      <c r="F2359" s="101" t="s">
        <v>7115</v>
      </c>
      <c r="G2359" s="102" t="s">
        <v>12921</v>
      </c>
      <c r="H2359" s="103" t="s">
        <v>12922</v>
      </c>
      <c r="I2359" s="95" t="s">
        <v>3103</v>
      </c>
      <c r="J2359" s="104" t="s">
        <v>12923</v>
      </c>
      <c r="K2359" s="104" t="s">
        <v>12924</v>
      </c>
    </row>
    <row r="2360" spans="1:11" ht="17.5">
      <c r="A2360" s="97"/>
      <c r="B2360" s="97"/>
      <c r="C2360" s="105"/>
      <c r="D2360" s="99"/>
      <c r="E2360" s="100"/>
      <c r="F2360" s="101" t="s">
        <v>7115</v>
      </c>
      <c r="G2360" s="102" t="s">
        <v>12925</v>
      </c>
      <c r="H2360" s="103" t="s">
        <v>12926</v>
      </c>
      <c r="I2360" s="95" t="s">
        <v>3103</v>
      </c>
      <c r="J2360" s="104" t="s">
        <v>12927</v>
      </c>
      <c r="K2360" s="104" t="s">
        <v>12928</v>
      </c>
    </row>
    <row r="2361" spans="1:11" ht="17.5">
      <c r="A2361" s="97"/>
      <c r="B2361" s="97"/>
      <c r="C2361" s="105"/>
      <c r="D2361" s="99" t="s">
        <v>12929</v>
      </c>
      <c r="E2361" s="100" t="s">
        <v>12930</v>
      </c>
      <c r="F2361" s="101" t="s">
        <v>7115</v>
      </c>
      <c r="G2361" s="102" t="s">
        <v>12931</v>
      </c>
      <c r="H2361" s="103" t="s">
        <v>12932</v>
      </c>
      <c r="I2361" s="95" t="s">
        <v>3103</v>
      </c>
      <c r="J2361" s="104" t="s">
        <v>12933</v>
      </c>
      <c r="K2361" s="104" t="s">
        <v>12934</v>
      </c>
    </row>
    <row r="2362" spans="1:11" ht="17.5">
      <c r="A2362" s="97"/>
      <c r="B2362" s="97"/>
      <c r="C2362" s="105"/>
      <c r="D2362" s="99"/>
      <c r="E2362" s="100"/>
      <c r="F2362" s="101" t="s">
        <v>7115</v>
      </c>
      <c r="G2362" s="102" t="s">
        <v>11966</v>
      </c>
      <c r="H2362" s="103" t="s">
        <v>12935</v>
      </c>
      <c r="I2362" s="95" t="s">
        <v>3103</v>
      </c>
      <c r="J2362" s="104" t="s">
        <v>12936</v>
      </c>
      <c r="K2362" s="104" t="s">
        <v>12937</v>
      </c>
    </row>
    <row r="2363" spans="1:11" ht="17.5">
      <c r="A2363" s="97"/>
      <c r="B2363" s="97"/>
      <c r="C2363" s="105"/>
      <c r="D2363" s="99" t="s">
        <v>12938</v>
      </c>
      <c r="E2363" s="100" t="s">
        <v>12939</v>
      </c>
      <c r="F2363" s="101" t="s">
        <v>7115</v>
      </c>
      <c r="G2363" s="102" t="s">
        <v>12940</v>
      </c>
      <c r="H2363" s="103" t="s">
        <v>12941</v>
      </c>
      <c r="I2363" s="95" t="s">
        <v>3103</v>
      </c>
      <c r="J2363" s="104" t="s">
        <v>12942</v>
      </c>
      <c r="K2363" s="104" t="s">
        <v>12943</v>
      </c>
    </row>
    <row r="2364" spans="1:11" ht="17.5">
      <c r="A2364" s="97"/>
      <c r="B2364" s="97"/>
      <c r="C2364" s="105"/>
      <c r="D2364" s="99"/>
      <c r="E2364" s="100"/>
      <c r="F2364" s="101" t="s">
        <v>7115</v>
      </c>
      <c r="G2364" s="102" t="s">
        <v>12944</v>
      </c>
      <c r="H2364" s="103" t="s">
        <v>12945</v>
      </c>
      <c r="I2364" s="95" t="s">
        <v>3103</v>
      </c>
      <c r="J2364" s="104" t="s">
        <v>12946</v>
      </c>
      <c r="K2364" s="104" t="s">
        <v>12947</v>
      </c>
    </row>
    <row r="2365" spans="1:11" ht="17.5">
      <c r="A2365" s="97"/>
      <c r="B2365" s="97"/>
      <c r="C2365" s="105"/>
      <c r="D2365" s="99" t="s">
        <v>12948</v>
      </c>
      <c r="E2365" s="100" t="s">
        <v>12949</v>
      </c>
      <c r="F2365" s="101" t="s">
        <v>7115</v>
      </c>
      <c r="G2365" s="102" t="s">
        <v>11251</v>
      </c>
      <c r="H2365" s="103" t="s">
        <v>12950</v>
      </c>
      <c r="I2365" s="95" t="s">
        <v>3103</v>
      </c>
      <c r="J2365" s="104" t="s">
        <v>12951</v>
      </c>
      <c r="K2365" s="104" t="s">
        <v>12952</v>
      </c>
    </row>
    <row r="2366" spans="1:11" ht="17.5">
      <c r="A2366" s="97"/>
      <c r="B2366" s="97"/>
      <c r="C2366" s="106"/>
      <c r="D2366" s="99"/>
      <c r="E2366" s="100"/>
      <c r="F2366" s="101" t="s">
        <v>7115</v>
      </c>
      <c r="G2366" s="102" t="s">
        <v>12953</v>
      </c>
      <c r="H2366" s="103" t="s">
        <v>12954</v>
      </c>
      <c r="I2366" s="95" t="s">
        <v>3103</v>
      </c>
      <c r="J2366" s="104" t="s">
        <v>12955</v>
      </c>
      <c r="K2366" s="104" t="s">
        <v>12956</v>
      </c>
    </row>
    <row r="2367" spans="1:11" ht="17.5">
      <c r="A2367" s="97"/>
      <c r="B2367" s="97"/>
      <c r="C2367" s="98" t="s">
        <v>12957</v>
      </c>
      <c r="D2367" s="99" t="s">
        <v>12958</v>
      </c>
      <c r="E2367" s="100" t="s">
        <v>12959</v>
      </c>
      <c r="F2367" s="101" t="s">
        <v>7115</v>
      </c>
      <c r="G2367" s="102" t="s">
        <v>12960</v>
      </c>
      <c r="H2367" s="103" t="s">
        <v>12961</v>
      </c>
      <c r="I2367" s="95" t="s">
        <v>3103</v>
      </c>
      <c r="J2367" s="104" t="s">
        <v>12962</v>
      </c>
      <c r="K2367" s="104" t="s">
        <v>12963</v>
      </c>
    </row>
    <row r="2368" spans="1:11" ht="17.5">
      <c r="A2368" s="97"/>
      <c r="B2368" s="97"/>
      <c r="C2368" s="105"/>
      <c r="D2368" s="99"/>
      <c r="E2368" s="100"/>
      <c r="F2368" s="101" t="s">
        <v>7115</v>
      </c>
      <c r="G2368" s="102" t="s">
        <v>12964</v>
      </c>
      <c r="H2368" s="103" t="s">
        <v>12965</v>
      </c>
      <c r="I2368" s="95" t="s">
        <v>3103</v>
      </c>
      <c r="J2368" s="104" t="s">
        <v>12966</v>
      </c>
      <c r="K2368" s="104" t="s">
        <v>12967</v>
      </c>
    </row>
    <row r="2369" spans="1:11" ht="17.5">
      <c r="A2369" s="97"/>
      <c r="B2369" s="97"/>
      <c r="C2369" s="105"/>
      <c r="D2369" s="99" t="s">
        <v>12968</v>
      </c>
      <c r="E2369" s="100" t="s">
        <v>12969</v>
      </c>
      <c r="F2369" s="101" t="s">
        <v>7115</v>
      </c>
      <c r="G2369" s="102" t="s">
        <v>12970</v>
      </c>
      <c r="H2369" s="103" t="s">
        <v>12971</v>
      </c>
      <c r="I2369" s="95" t="s">
        <v>3103</v>
      </c>
      <c r="J2369" s="104" t="s">
        <v>12972</v>
      </c>
      <c r="K2369" s="104" t="s">
        <v>12973</v>
      </c>
    </row>
    <row r="2370" spans="1:11" ht="17.5">
      <c r="A2370" s="97"/>
      <c r="B2370" s="97"/>
      <c r="C2370" s="105"/>
      <c r="D2370" s="99"/>
      <c r="E2370" s="100"/>
      <c r="F2370" s="101" t="s">
        <v>7115</v>
      </c>
      <c r="G2370" s="102" t="s">
        <v>11495</v>
      </c>
      <c r="H2370" s="103" t="s">
        <v>12974</v>
      </c>
      <c r="I2370" s="95" t="s">
        <v>3103</v>
      </c>
      <c r="J2370" s="104" t="s">
        <v>12975</v>
      </c>
      <c r="K2370" s="104" t="s">
        <v>12976</v>
      </c>
    </row>
    <row r="2371" spans="1:11" ht="17.5">
      <c r="A2371" s="97"/>
      <c r="B2371" s="97"/>
      <c r="C2371" s="105"/>
      <c r="D2371" s="99" t="s">
        <v>12977</v>
      </c>
      <c r="E2371" s="100" t="s">
        <v>10824</v>
      </c>
      <c r="F2371" s="101" t="s">
        <v>7115</v>
      </c>
      <c r="G2371" s="102" t="s">
        <v>12978</v>
      </c>
      <c r="H2371" s="103" t="s">
        <v>11688</v>
      </c>
      <c r="I2371" s="95" t="s">
        <v>3103</v>
      </c>
      <c r="J2371" s="104" t="s">
        <v>11689</v>
      </c>
      <c r="K2371" s="104" t="s">
        <v>12979</v>
      </c>
    </row>
    <row r="2372" spans="1:11" ht="17.5">
      <c r="A2372" s="97"/>
      <c r="B2372" s="97"/>
      <c r="C2372" s="105"/>
      <c r="D2372" s="99"/>
      <c r="E2372" s="100"/>
      <c r="F2372" s="101" t="s">
        <v>7115</v>
      </c>
      <c r="G2372" s="102" t="s">
        <v>12980</v>
      </c>
      <c r="H2372" s="103" t="s">
        <v>12981</v>
      </c>
      <c r="I2372" s="95" t="s">
        <v>3103</v>
      </c>
      <c r="J2372" s="104" t="s">
        <v>12982</v>
      </c>
      <c r="K2372" s="104" t="s">
        <v>12983</v>
      </c>
    </row>
    <row r="2373" spans="1:11" ht="17.5">
      <c r="A2373" s="97"/>
      <c r="B2373" s="97"/>
      <c r="C2373" s="105"/>
      <c r="D2373" s="99" t="s">
        <v>12984</v>
      </c>
      <c r="E2373" s="100" t="s">
        <v>12985</v>
      </c>
      <c r="F2373" s="101" t="s">
        <v>7115</v>
      </c>
      <c r="G2373" s="102" t="s">
        <v>12986</v>
      </c>
      <c r="H2373" s="103" t="s">
        <v>12987</v>
      </c>
      <c r="I2373" s="95" t="s">
        <v>3103</v>
      </c>
      <c r="J2373" s="104" t="s">
        <v>12988</v>
      </c>
      <c r="K2373" s="104" t="s">
        <v>12989</v>
      </c>
    </row>
    <row r="2374" spans="1:11" ht="17.5">
      <c r="A2374" s="97"/>
      <c r="B2374" s="97"/>
      <c r="C2374" s="105"/>
      <c r="D2374" s="99"/>
      <c r="E2374" s="100"/>
      <c r="F2374" s="101" t="s">
        <v>7115</v>
      </c>
      <c r="G2374" s="102" t="s">
        <v>12990</v>
      </c>
      <c r="H2374" s="103" t="s">
        <v>12991</v>
      </c>
      <c r="I2374" s="95" t="s">
        <v>3103</v>
      </c>
      <c r="J2374" s="104" t="s">
        <v>12992</v>
      </c>
      <c r="K2374" s="104" t="s">
        <v>12993</v>
      </c>
    </row>
    <row r="2375" spans="1:11" ht="17.5">
      <c r="A2375" s="97"/>
      <c r="B2375" s="97"/>
      <c r="C2375" s="105"/>
      <c r="D2375" s="99" t="s">
        <v>12994</v>
      </c>
      <c r="E2375" s="100" t="s">
        <v>12995</v>
      </c>
      <c r="F2375" s="101" t="s">
        <v>7115</v>
      </c>
      <c r="G2375" s="102" t="s">
        <v>12996</v>
      </c>
      <c r="H2375" s="103" t="s">
        <v>12997</v>
      </c>
      <c r="I2375" s="95" t="s">
        <v>3103</v>
      </c>
      <c r="J2375" s="104" t="s">
        <v>12998</v>
      </c>
      <c r="K2375" s="104" t="s">
        <v>12999</v>
      </c>
    </row>
    <row r="2376" spans="1:11" ht="17.5">
      <c r="A2376" s="97"/>
      <c r="B2376" s="97"/>
      <c r="C2376" s="106"/>
      <c r="D2376" s="99"/>
      <c r="E2376" s="100"/>
      <c r="F2376" s="101" t="s">
        <v>7115</v>
      </c>
      <c r="G2376" s="102" t="s">
        <v>13000</v>
      </c>
      <c r="H2376" s="103" t="s">
        <v>13001</v>
      </c>
      <c r="I2376" s="95" t="s">
        <v>3103</v>
      </c>
      <c r="J2376" s="104" t="s">
        <v>13002</v>
      </c>
      <c r="K2376" s="104" t="s">
        <v>13003</v>
      </c>
    </row>
    <row r="2377" spans="1:11" ht="17.5">
      <c r="A2377" s="97"/>
      <c r="B2377" s="97"/>
      <c r="C2377" s="98" t="s">
        <v>13004</v>
      </c>
      <c r="D2377" s="99" t="s">
        <v>13005</v>
      </c>
      <c r="E2377" s="100" t="s">
        <v>13006</v>
      </c>
      <c r="F2377" s="101" t="s">
        <v>7115</v>
      </c>
      <c r="G2377" s="102" t="s">
        <v>13007</v>
      </c>
      <c r="H2377" s="103" t="s">
        <v>13008</v>
      </c>
      <c r="I2377" s="95" t="s">
        <v>3103</v>
      </c>
      <c r="J2377" s="104" t="s">
        <v>13009</v>
      </c>
      <c r="K2377" s="104" t="s">
        <v>13010</v>
      </c>
    </row>
    <row r="2378" spans="1:11" ht="17.5">
      <c r="A2378" s="97"/>
      <c r="B2378" s="97"/>
      <c r="C2378" s="105"/>
      <c r="D2378" s="99"/>
      <c r="E2378" s="100"/>
      <c r="F2378" s="101" t="s">
        <v>7115</v>
      </c>
      <c r="G2378" s="102" t="s">
        <v>13011</v>
      </c>
      <c r="H2378" s="103" t="s">
        <v>13012</v>
      </c>
      <c r="I2378" s="95" t="s">
        <v>3103</v>
      </c>
      <c r="J2378" s="104" t="s">
        <v>13012</v>
      </c>
      <c r="K2378" s="104" t="s">
        <v>13013</v>
      </c>
    </row>
    <row r="2379" spans="1:11" ht="17.5">
      <c r="A2379" s="97"/>
      <c r="B2379" s="97"/>
      <c r="C2379" s="105"/>
      <c r="D2379" s="99" t="s">
        <v>13014</v>
      </c>
      <c r="E2379" s="100" t="s">
        <v>13015</v>
      </c>
      <c r="F2379" s="101" t="s">
        <v>7115</v>
      </c>
      <c r="G2379" s="102" t="s">
        <v>13016</v>
      </c>
      <c r="H2379" s="103" t="s">
        <v>13017</v>
      </c>
      <c r="I2379" s="95" t="s">
        <v>3103</v>
      </c>
      <c r="J2379" s="104" t="s">
        <v>13018</v>
      </c>
      <c r="K2379" s="104" t="s">
        <v>13019</v>
      </c>
    </row>
    <row r="2380" spans="1:11" ht="17.5">
      <c r="A2380" s="97"/>
      <c r="B2380" s="97"/>
      <c r="C2380" s="105"/>
      <c r="D2380" s="99"/>
      <c r="E2380" s="100"/>
      <c r="F2380" s="101" t="s">
        <v>7115</v>
      </c>
      <c r="G2380" s="102" t="s">
        <v>13020</v>
      </c>
      <c r="H2380" s="103" t="s">
        <v>13021</v>
      </c>
      <c r="I2380" s="95" t="s">
        <v>3103</v>
      </c>
      <c r="J2380" s="104" t="s">
        <v>13022</v>
      </c>
      <c r="K2380" s="104" t="s">
        <v>13023</v>
      </c>
    </row>
    <row r="2381" spans="1:11" ht="17.5">
      <c r="A2381" s="97"/>
      <c r="B2381" s="97"/>
      <c r="C2381" s="105"/>
      <c r="D2381" s="99" t="s">
        <v>10873</v>
      </c>
      <c r="E2381" s="100" t="s">
        <v>13024</v>
      </c>
      <c r="F2381" s="101" t="s">
        <v>7115</v>
      </c>
      <c r="G2381" s="102" t="s">
        <v>13025</v>
      </c>
      <c r="H2381" s="103" t="s">
        <v>13026</v>
      </c>
      <c r="I2381" s="95" t="s">
        <v>3103</v>
      </c>
      <c r="J2381" s="104" t="s">
        <v>10664</v>
      </c>
      <c r="K2381" s="104" t="s">
        <v>13027</v>
      </c>
    </row>
    <row r="2382" spans="1:11" ht="17.5">
      <c r="A2382" s="97"/>
      <c r="B2382" s="97"/>
      <c r="C2382" s="105"/>
      <c r="D2382" s="99"/>
      <c r="E2382" s="100"/>
      <c r="F2382" s="101" t="s">
        <v>7115</v>
      </c>
      <c r="G2382" s="102" t="s">
        <v>13028</v>
      </c>
      <c r="H2382" s="103" t="s">
        <v>13029</v>
      </c>
      <c r="I2382" s="95" t="s">
        <v>3103</v>
      </c>
      <c r="J2382" s="104" t="s">
        <v>13030</v>
      </c>
      <c r="K2382" s="104" t="s">
        <v>13031</v>
      </c>
    </row>
    <row r="2383" spans="1:11" ht="17.5">
      <c r="A2383" s="97"/>
      <c r="B2383" s="97"/>
      <c r="C2383" s="105"/>
      <c r="D2383" s="99" t="s">
        <v>13032</v>
      </c>
      <c r="E2383" s="100" t="s">
        <v>13033</v>
      </c>
      <c r="F2383" s="101" t="s">
        <v>7115</v>
      </c>
      <c r="G2383" s="102" t="s">
        <v>13034</v>
      </c>
      <c r="H2383" s="103" t="s">
        <v>13035</v>
      </c>
      <c r="I2383" s="95" t="s">
        <v>3103</v>
      </c>
      <c r="J2383" s="104" t="s">
        <v>13036</v>
      </c>
      <c r="K2383" s="104" t="s">
        <v>13037</v>
      </c>
    </row>
    <row r="2384" spans="1:11" ht="17.5">
      <c r="A2384" s="97"/>
      <c r="B2384" s="97"/>
      <c r="C2384" s="105"/>
      <c r="D2384" s="99"/>
      <c r="E2384" s="100"/>
      <c r="F2384" s="101" t="s">
        <v>7115</v>
      </c>
      <c r="G2384" s="102" t="s">
        <v>13038</v>
      </c>
      <c r="H2384" s="103" t="s">
        <v>13039</v>
      </c>
      <c r="I2384" s="95" t="s">
        <v>3103</v>
      </c>
      <c r="J2384" s="104" t="s">
        <v>13040</v>
      </c>
      <c r="K2384" s="104" t="s">
        <v>13041</v>
      </c>
    </row>
    <row r="2385" spans="1:11" ht="17.5">
      <c r="A2385" s="97"/>
      <c r="B2385" s="97"/>
      <c r="C2385" s="105"/>
      <c r="D2385" s="99" t="s">
        <v>13042</v>
      </c>
      <c r="E2385" s="100" t="s">
        <v>13043</v>
      </c>
      <c r="F2385" s="101" t="s">
        <v>7115</v>
      </c>
      <c r="G2385" s="102" t="s">
        <v>13044</v>
      </c>
      <c r="H2385" s="103" t="s">
        <v>13045</v>
      </c>
      <c r="I2385" s="95" t="s">
        <v>3103</v>
      </c>
      <c r="J2385" s="104" t="s">
        <v>13046</v>
      </c>
      <c r="K2385" s="104" t="s">
        <v>13047</v>
      </c>
    </row>
    <row r="2386" spans="1:11" ht="17.5">
      <c r="A2386" s="97"/>
      <c r="B2386" s="97"/>
      <c r="C2386" s="106"/>
      <c r="D2386" s="99"/>
      <c r="E2386" s="100"/>
      <c r="F2386" s="101" t="s">
        <v>7115</v>
      </c>
      <c r="G2386" s="102" t="s">
        <v>13048</v>
      </c>
      <c r="H2386" s="103" t="s">
        <v>13049</v>
      </c>
      <c r="I2386" s="95" t="s">
        <v>3103</v>
      </c>
      <c r="J2386" s="104" t="s">
        <v>13050</v>
      </c>
      <c r="K2386" s="104" t="s">
        <v>13051</v>
      </c>
    </row>
    <row r="2387" spans="1:11" ht="17.5">
      <c r="A2387" s="97"/>
      <c r="B2387" s="97"/>
      <c r="C2387" s="98" t="s">
        <v>13052</v>
      </c>
      <c r="D2387" s="99" t="s">
        <v>13053</v>
      </c>
      <c r="E2387" s="100" t="s">
        <v>13054</v>
      </c>
      <c r="F2387" s="101" t="s">
        <v>7115</v>
      </c>
      <c r="G2387" s="102" t="s">
        <v>13055</v>
      </c>
      <c r="H2387" s="103" t="s">
        <v>13056</v>
      </c>
      <c r="I2387" s="95" t="s">
        <v>3103</v>
      </c>
      <c r="J2387" s="104" t="s">
        <v>13057</v>
      </c>
      <c r="K2387" s="104" t="s">
        <v>13058</v>
      </c>
    </row>
    <row r="2388" spans="1:11" ht="17.5">
      <c r="A2388" s="97"/>
      <c r="B2388" s="97"/>
      <c r="C2388" s="105"/>
      <c r="D2388" s="99"/>
      <c r="E2388" s="100"/>
      <c r="F2388" s="101" t="s">
        <v>7115</v>
      </c>
      <c r="G2388" s="102" t="s">
        <v>13059</v>
      </c>
      <c r="H2388" s="103" t="s">
        <v>13060</v>
      </c>
      <c r="I2388" s="95" t="s">
        <v>3103</v>
      </c>
      <c r="J2388" s="104" t="s">
        <v>13061</v>
      </c>
      <c r="K2388" s="104" t="s">
        <v>13062</v>
      </c>
    </row>
    <row r="2389" spans="1:11" ht="17.5">
      <c r="A2389" s="97"/>
      <c r="B2389" s="97"/>
      <c r="C2389" s="105"/>
      <c r="D2389" s="99" t="s">
        <v>13063</v>
      </c>
      <c r="E2389" s="100" t="s">
        <v>13064</v>
      </c>
      <c r="F2389" s="101" t="s">
        <v>7115</v>
      </c>
      <c r="G2389" s="102" t="s">
        <v>13065</v>
      </c>
      <c r="H2389" s="103" t="s">
        <v>11506</v>
      </c>
      <c r="I2389" s="95" t="s">
        <v>3103</v>
      </c>
      <c r="J2389" s="104" t="s">
        <v>13066</v>
      </c>
      <c r="K2389" s="104" t="s">
        <v>13067</v>
      </c>
    </row>
    <row r="2390" spans="1:11" ht="17.5">
      <c r="A2390" s="97"/>
      <c r="B2390" s="97"/>
      <c r="C2390" s="105"/>
      <c r="D2390" s="99"/>
      <c r="E2390" s="100"/>
      <c r="F2390" s="101" t="s">
        <v>7115</v>
      </c>
      <c r="G2390" s="102" t="s">
        <v>13068</v>
      </c>
      <c r="H2390" s="103" t="s">
        <v>13069</v>
      </c>
      <c r="I2390" s="95" t="s">
        <v>3103</v>
      </c>
      <c r="J2390" s="104" t="s">
        <v>13070</v>
      </c>
      <c r="K2390" s="104" t="s">
        <v>13071</v>
      </c>
    </row>
    <row r="2391" spans="1:11" ht="17.5">
      <c r="A2391" s="97"/>
      <c r="B2391" s="97"/>
      <c r="C2391" s="105"/>
      <c r="D2391" s="99" t="s">
        <v>13072</v>
      </c>
      <c r="E2391" s="100" t="s">
        <v>13073</v>
      </c>
      <c r="F2391" s="101" t="s">
        <v>7115</v>
      </c>
      <c r="G2391" s="102" t="s">
        <v>13074</v>
      </c>
      <c r="H2391" s="103" t="s">
        <v>13075</v>
      </c>
      <c r="I2391" s="95" t="s">
        <v>3103</v>
      </c>
      <c r="J2391" s="104" t="s">
        <v>13076</v>
      </c>
      <c r="K2391" s="104" t="s">
        <v>11459</v>
      </c>
    </row>
    <row r="2392" spans="1:11" ht="17.5">
      <c r="A2392" s="97"/>
      <c r="B2392" s="97"/>
      <c r="C2392" s="105"/>
      <c r="D2392" s="99"/>
      <c r="E2392" s="100"/>
      <c r="F2392" s="101" t="s">
        <v>7115</v>
      </c>
      <c r="G2392" s="102" t="s">
        <v>13077</v>
      </c>
      <c r="H2392" s="103" t="s">
        <v>13078</v>
      </c>
      <c r="I2392" s="95" t="s">
        <v>3103</v>
      </c>
      <c r="J2392" s="104" t="s">
        <v>13079</v>
      </c>
      <c r="K2392" s="104" t="s">
        <v>13080</v>
      </c>
    </row>
    <row r="2393" spans="1:11" ht="17.5">
      <c r="A2393" s="97"/>
      <c r="B2393" s="97"/>
      <c r="C2393" s="105"/>
      <c r="D2393" s="99" t="s">
        <v>13081</v>
      </c>
      <c r="E2393" s="100" t="s">
        <v>13082</v>
      </c>
      <c r="F2393" s="101" t="s">
        <v>7115</v>
      </c>
      <c r="G2393" s="102" t="s">
        <v>10724</v>
      </c>
      <c r="H2393" s="103" t="s">
        <v>13083</v>
      </c>
      <c r="I2393" s="95" t="s">
        <v>3103</v>
      </c>
      <c r="J2393" s="104" t="s">
        <v>13084</v>
      </c>
      <c r="K2393" s="104" t="s">
        <v>13085</v>
      </c>
    </row>
    <row r="2394" spans="1:11" ht="17.5">
      <c r="A2394" s="97"/>
      <c r="B2394" s="97"/>
      <c r="C2394" s="105"/>
      <c r="D2394" s="99"/>
      <c r="E2394" s="100"/>
      <c r="F2394" s="101" t="s">
        <v>7115</v>
      </c>
      <c r="G2394" s="102" t="s">
        <v>13086</v>
      </c>
      <c r="H2394" s="103" t="s">
        <v>13087</v>
      </c>
      <c r="I2394" s="95" t="s">
        <v>3103</v>
      </c>
      <c r="J2394" s="104" t="s">
        <v>13088</v>
      </c>
      <c r="K2394" s="104" t="s">
        <v>13089</v>
      </c>
    </row>
    <row r="2395" spans="1:11" ht="17.5">
      <c r="A2395" s="97"/>
      <c r="B2395" s="97"/>
      <c r="C2395" s="105"/>
      <c r="D2395" s="99" t="s">
        <v>13090</v>
      </c>
      <c r="E2395" s="100" t="s">
        <v>13091</v>
      </c>
      <c r="F2395" s="101" t="s">
        <v>7115</v>
      </c>
      <c r="G2395" s="102" t="s">
        <v>13092</v>
      </c>
      <c r="H2395" s="103" t="s">
        <v>13093</v>
      </c>
      <c r="I2395" s="95" t="s">
        <v>3103</v>
      </c>
      <c r="J2395" s="104" t="s">
        <v>13094</v>
      </c>
      <c r="K2395" s="104" t="s">
        <v>13095</v>
      </c>
    </row>
    <row r="2396" spans="1:11" ht="17.5">
      <c r="A2396" s="97"/>
      <c r="B2396" s="97"/>
      <c r="C2396" s="106"/>
      <c r="D2396" s="99"/>
      <c r="E2396" s="100"/>
      <c r="F2396" s="101" t="s">
        <v>7115</v>
      </c>
      <c r="G2396" s="102" t="s">
        <v>13096</v>
      </c>
      <c r="H2396" s="103" t="s">
        <v>13097</v>
      </c>
      <c r="I2396" s="95" t="s">
        <v>3103</v>
      </c>
      <c r="J2396" s="104" t="s">
        <v>13098</v>
      </c>
      <c r="K2396" s="104" t="s">
        <v>13099</v>
      </c>
    </row>
    <row r="2397" spans="1:11" ht="17.5">
      <c r="A2397" s="97"/>
      <c r="B2397" s="97"/>
      <c r="C2397" s="98" t="s">
        <v>13100</v>
      </c>
      <c r="D2397" s="99" t="s">
        <v>13101</v>
      </c>
      <c r="E2397" s="100" t="s">
        <v>13102</v>
      </c>
      <c r="F2397" s="101" t="s">
        <v>7115</v>
      </c>
      <c r="G2397" s="102" t="s">
        <v>13103</v>
      </c>
      <c r="H2397" s="103" t="s">
        <v>13104</v>
      </c>
      <c r="I2397" s="95" t="s">
        <v>3103</v>
      </c>
      <c r="J2397" s="104" t="s">
        <v>13105</v>
      </c>
      <c r="K2397" s="104" t="s">
        <v>8983</v>
      </c>
    </row>
    <row r="2398" spans="1:11" ht="17.5">
      <c r="A2398" s="97"/>
      <c r="B2398" s="97"/>
      <c r="C2398" s="105"/>
      <c r="D2398" s="99"/>
      <c r="E2398" s="100"/>
      <c r="F2398" s="101" t="s">
        <v>7115</v>
      </c>
      <c r="G2398" s="102" t="s">
        <v>13106</v>
      </c>
      <c r="H2398" s="103" t="s">
        <v>13107</v>
      </c>
      <c r="I2398" s="95" t="s">
        <v>3103</v>
      </c>
      <c r="J2398" s="104" t="s">
        <v>13108</v>
      </c>
      <c r="K2398" s="104" t="s">
        <v>13109</v>
      </c>
    </row>
    <row r="2399" spans="1:11" ht="17.5">
      <c r="A2399" s="97"/>
      <c r="B2399" s="97"/>
      <c r="C2399" s="105"/>
      <c r="D2399" s="99" t="s">
        <v>13110</v>
      </c>
      <c r="E2399" s="100" t="s">
        <v>13111</v>
      </c>
      <c r="F2399" s="101" t="s">
        <v>7115</v>
      </c>
      <c r="G2399" s="102" t="s">
        <v>13112</v>
      </c>
      <c r="H2399" s="103" t="s">
        <v>13113</v>
      </c>
      <c r="I2399" s="95" t="s">
        <v>3103</v>
      </c>
      <c r="J2399" s="104" t="s">
        <v>13114</v>
      </c>
      <c r="K2399" s="104" t="s">
        <v>13115</v>
      </c>
    </row>
    <row r="2400" spans="1:11" ht="17.5">
      <c r="A2400" s="97"/>
      <c r="B2400" s="97"/>
      <c r="C2400" s="105"/>
      <c r="D2400" s="99"/>
      <c r="E2400" s="100"/>
      <c r="F2400" s="101" t="s">
        <v>7115</v>
      </c>
      <c r="G2400" s="102" t="s">
        <v>13116</v>
      </c>
      <c r="H2400" s="103" t="s">
        <v>13117</v>
      </c>
      <c r="I2400" s="95" t="s">
        <v>3103</v>
      </c>
      <c r="J2400" s="104" t="s">
        <v>13118</v>
      </c>
      <c r="K2400" s="104" t="s">
        <v>13119</v>
      </c>
    </row>
    <row r="2401" spans="1:11" ht="17.5">
      <c r="A2401" s="97"/>
      <c r="B2401" s="97"/>
      <c r="C2401" s="105"/>
      <c r="D2401" s="99" t="s">
        <v>13120</v>
      </c>
      <c r="E2401" s="100" t="s">
        <v>13121</v>
      </c>
      <c r="F2401" s="101" t="s">
        <v>7115</v>
      </c>
      <c r="G2401" s="102" t="s">
        <v>13122</v>
      </c>
      <c r="H2401" s="103" t="s">
        <v>13123</v>
      </c>
      <c r="I2401" s="95" t="s">
        <v>3103</v>
      </c>
      <c r="J2401" s="104" t="s">
        <v>13124</v>
      </c>
      <c r="K2401" s="104" t="s">
        <v>13125</v>
      </c>
    </row>
    <row r="2402" spans="1:11" ht="17.5">
      <c r="A2402" s="97"/>
      <c r="B2402" s="97"/>
      <c r="C2402" s="105"/>
      <c r="D2402" s="99"/>
      <c r="E2402" s="100"/>
      <c r="F2402" s="101" t="s">
        <v>7115</v>
      </c>
      <c r="G2402" s="102" t="s">
        <v>13126</v>
      </c>
      <c r="H2402" s="103" t="s">
        <v>10390</v>
      </c>
      <c r="I2402" s="95" t="s">
        <v>3103</v>
      </c>
      <c r="J2402" s="104" t="s">
        <v>13127</v>
      </c>
      <c r="K2402" s="104" t="s">
        <v>13128</v>
      </c>
    </row>
    <row r="2403" spans="1:11" ht="17.5">
      <c r="A2403" s="97"/>
      <c r="B2403" s="97"/>
      <c r="C2403" s="105"/>
      <c r="D2403" s="99" t="s">
        <v>13129</v>
      </c>
      <c r="E2403" s="100" t="s">
        <v>13130</v>
      </c>
      <c r="F2403" s="101" t="s">
        <v>7115</v>
      </c>
      <c r="G2403" s="102" t="s">
        <v>13131</v>
      </c>
      <c r="H2403" s="103" t="s">
        <v>13132</v>
      </c>
      <c r="I2403" s="95" t="s">
        <v>3103</v>
      </c>
      <c r="J2403" s="104" t="s">
        <v>13133</v>
      </c>
      <c r="K2403" s="104" t="s">
        <v>13134</v>
      </c>
    </row>
    <row r="2404" spans="1:11" ht="17.5">
      <c r="A2404" s="97"/>
      <c r="B2404" s="97"/>
      <c r="C2404" s="105"/>
      <c r="D2404" s="99"/>
      <c r="E2404" s="100"/>
      <c r="F2404" s="101" t="s">
        <v>7115</v>
      </c>
      <c r="G2404" s="102" t="s">
        <v>13135</v>
      </c>
      <c r="H2404" s="103" t="s">
        <v>13136</v>
      </c>
      <c r="I2404" s="95" t="s">
        <v>3103</v>
      </c>
      <c r="J2404" s="104" t="s">
        <v>13137</v>
      </c>
      <c r="K2404" s="104" t="s">
        <v>13138</v>
      </c>
    </row>
    <row r="2405" spans="1:11" ht="17.5">
      <c r="A2405" s="97"/>
      <c r="B2405" s="97"/>
      <c r="C2405" s="105"/>
      <c r="D2405" s="99" t="s">
        <v>13139</v>
      </c>
      <c r="E2405" s="100" t="s">
        <v>13140</v>
      </c>
      <c r="F2405" s="101" t="s">
        <v>7115</v>
      </c>
      <c r="G2405" s="102" t="s">
        <v>13141</v>
      </c>
      <c r="H2405" s="103" t="s">
        <v>13142</v>
      </c>
      <c r="I2405" s="95" t="s">
        <v>3103</v>
      </c>
      <c r="J2405" s="104" t="s">
        <v>13143</v>
      </c>
      <c r="K2405" s="104" t="s">
        <v>13144</v>
      </c>
    </row>
    <row r="2406" spans="1:11" ht="17.5">
      <c r="A2406" s="97"/>
      <c r="B2406" s="97"/>
      <c r="C2406" s="106"/>
      <c r="D2406" s="99"/>
      <c r="E2406" s="100"/>
      <c r="F2406" s="101" t="s">
        <v>7115</v>
      </c>
      <c r="G2406" s="102" t="s">
        <v>13145</v>
      </c>
      <c r="H2406" s="103" t="s">
        <v>13146</v>
      </c>
      <c r="I2406" s="95" t="s">
        <v>3103</v>
      </c>
      <c r="J2406" s="104" t="s">
        <v>13147</v>
      </c>
      <c r="K2406" s="104" t="s">
        <v>13148</v>
      </c>
    </row>
    <row r="2407" spans="1:11" ht="17.5">
      <c r="A2407" s="97"/>
      <c r="B2407" s="97" t="s">
        <v>69</v>
      </c>
      <c r="C2407" s="98" t="s">
        <v>13149</v>
      </c>
      <c r="D2407" s="99" t="s">
        <v>13150</v>
      </c>
      <c r="E2407" s="100" t="s">
        <v>13151</v>
      </c>
      <c r="F2407" s="101" t="s">
        <v>7115</v>
      </c>
      <c r="G2407" s="102" t="s">
        <v>12284</v>
      </c>
      <c r="H2407" s="103" t="s">
        <v>13152</v>
      </c>
      <c r="I2407" s="95" t="s">
        <v>3103</v>
      </c>
      <c r="J2407" s="104" t="s">
        <v>13153</v>
      </c>
      <c r="K2407" s="104" t="s">
        <v>13154</v>
      </c>
    </row>
    <row r="2408" spans="1:11" ht="17.5">
      <c r="A2408" s="97"/>
      <c r="B2408" s="97"/>
      <c r="C2408" s="105"/>
      <c r="D2408" s="99"/>
      <c r="E2408" s="100"/>
      <c r="F2408" s="101" t="s">
        <v>7115</v>
      </c>
      <c r="G2408" s="102" t="s">
        <v>13155</v>
      </c>
      <c r="H2408" s="103" t="s">
        <v>13156</v>
      </c>
      <c r="I2408" s="95" t="s">
        <v>3103</v>
      </c>
      <c r="J2408" s="104" t="s">
        <v>13157</v>
      </c>
      <c r="K2408" s="104" t="s">
        <v>13158</v>
      </c>
    </row>
    <row r="2409" spans="1:11" ht="17.5">
      <c r="A2409" s="97"/>
      <c r="B2409" s="97"/>
      <c r="C2409" s="105"/>
      <c r="D2409" s="99" t="s">
        <v>13159</v>
      </c>
      <c r="E2409" s="100" t="s">
        <v>13160</v>
      </c>
      <c r="F2409" s="101" t="s">
        <v>7115</v>
      </c>
      <c r="G2409" s="102" t="s">
        <v>13161</v>
      </c>
      <c r="H2409" s="103" t="s">
        <v>13162</v>
      </c>
      <c r="I2409" s="95" t="s">
        <v>3103</v>
      </c>
      <c r="J2409" s="104" t="s">
        <v>13163</v>
      </c>
      <c r="K2409" s="104" t="s">
        <v>13164</v>
      </c>
    </row>
    <row r="2410" spans="1:11" ht="17.5">
      <c r="A2410" s="97"/>
      <c r="B2410" s="97"/>
      <c r="C2410" s="105"/>
      <c r="D2410" s="99"/>
      <c r="E2410" s="100"/>
      <c r="F2410" s="101" t="s">
        <v>7115</v>
      </c>
      <c r="G2410" s="102" t="s">
        <v>13165</v>
      </c>
      <c r="H2410" s="103" t="s">
        <v>13166</v>
      </c>
      <c r="I2410" s="95" t="s">
        <v>3103</v>
      </c>
      <c r="J2410" s="104" t="s">
        <v>13167</v>
      </c>
      <c r="K2410" s="104" t="s">
        <v>13168</v>
      </c>
    </row>
    <row r="2411" spans="1:11" ht="17.5">
      <c r="A2411" s="97"/>
      <c r="B2411" s="97"/>
      <c r="C2411" s="105"/>
      <c r="D2411" s="99" t="s">
        <v>13169</v>
      </c>
      <c r="E2411" s="100" t="s">
        <v>13170</v>
      </c>
      <c r="F2411" s="101" t="s">
        <v>7115</v>
      </c>
      <c r="G2411" s="102" t="s">
        <v>13171</v>
      </c>
      <c r="H2411" s="103" t="s">
        <v>13172</v>
      </c>
      <c r="I2411" s="95" t="s">
        <v>3103</v>
      </c>
      <c r="J2411" s="104" t="s">
        <v>13173</v>
      </c>
      <c r="K2411" s="104" t="s">
        <v>13174</v>
      </c>
    </row>
    <row r="2412" spans="1:11" ht="17.5">
      <c r="A2412" s="97"/>
      <c r="B2412" s="97"/>
      <c r="C2412" s="105"/>
      <c r="D2412" s="99"/>
      <c r="E2412" s="100"/>
      <c r="F2412" s="101" t="s">
        <v>7115</v>
      </c>
      <c r="G2412" s="102" t="s">
        <v>13175</v>
      </c>
      <c r="H2412" s="103" t="s">
        <v>13176</v>
      </c>
      <c r="I2412" s="95" t="s">
        <v>3103</v>
      </c>
      <c r="J2412" s="104" t="s">
        <v>13177</v>
      </c>
      <c r="K2412" s="104" t="s">
        <v>13178</v>
      </c>
    </row>
    <row r="2413" spans="1:11" ht="17.5">
      <c r="A2413" s="97"/>
      <c r="B2413" s="97"/>
      <c r="C2413" s="105"/>
      <c r="D2413" s="99" t="s">
        <v>13179</v>
      </c>
      <c r="E2413" s="100" t="s">
        <v>13180</v>
      </c>
      <c r="F2413" s="101" t="s">
        <v>7115</v>
      </c>
      <c r="G2413" s="102" t="s">
        <v>11080</v>
      </c>
      <c r="H2413" s="103" t="s">
        <v>13181</v>
      </c>
      <c r="I2413" s="95" t="s">
        <v>3103</v>
      </c>
      <c r="J2413" s="104" t="s">
        <v>13182</v>
      </c>
      <c r="K2413" s="104" t="s">
        <v>13183</v>
      </c>
    </row>
    <row r="2414" spans="1:11" ht="17.5">
      <c r="A2414" s="97"/>
      <c r="B2414" s="97"/>
      <c r="C2414" s="105"/>
      <c r="D2414" s="99"/>
      <c r="E2414" s="100"/>
      <c r="F2414" s="101" t="s">
        <v>7115</v>
      </c>
      <c r="G2414" s="102" t="s">
        <v>13184</v>
      </c>
      <c r="H2414" s="103" t="s">
        <v>13185</v>
      </c>
      <c r="I2414" s="95" t="s">
        <v>3103</v>
      </c>
      <c r="J2414" s="104" t="s">
        <v>13186</v>
      </c>
      <c r="K2414" s="104" t="s">
        <v>13187</v>
      </c>
    </row>
    <row r="2415" spans="1:11" ht="17.5">
      <c r="A2415" s="97"/>
      <c r="B2415" s="97"/>
      <c r="C2415" s="105"/>
      <c r="D2415" s="99" t="s">
        <v>13188</v>
      </c>
      <c r="E2415" s="100" t="s">
        <v>13189</v>
      </c>
      <c r="F2415" s="101" t="s">
        <v>7115</v>
      </c>
      <c r="G2415" s="102" t="s">
        <v>10724</v>
      </c>
      <c r="H2415" s="103" t="s">
        <v>13190</v>
      </c>
      <c r="I2415" s="95" t="s">
        <v>3103</v>
      </c>
      <c r="J2415" s="104" t="s">
        <v>13190</v>
      </c>
      <c r="K2415" s="104" t="s">
        <v>13191</v>
      </c>
    </row>
    <row r="2416" spans="1:11" ht="17.5">
      <c r="A2416" s="97"/>
      <c r="B2416" s="97"/>
      <c r="C2416" s="106"/>
      <c r="D2416" s="99"/>
      <c r="E2416" s="100"/>
      <c r="F2416" s="101" t="s">
        <v>7115</v>
      </c>
      <c r="G2416" s="102" t="s">
        <v>13192</v>
      </c>
      <c r="H2416" s="103" t="s">
        <v>13193</v>
      </c>
      <c r="I2416" s="95" t="s">
        <v>3103</v>
      </c>
      <c r="J2416" s="104" t="s">
        <v>13194</v>
      </c>
      <c r="K2416" s="104" t="s">
        <v>13195</v>
      </c>
    </row>
    <row r="2417" spans="1:11" ht="17.5">
      <c r="A2417" s="97"/>
      <c r="B2417" s="97"/>
      <c r="C2417" s="98" t="s">
        <v>13196</v>
      </c>
      <c r="D2417" s="99" t="s">
        <v>13197</v>
      </c>
      <c r="E2417" s="100" t="s">
        <v>13198</v>
      </c>
      <c r="F2417" s="101" t="s">
        <v>7115</v>
      </c>
      <c r="G2417" s="102" t="s">
        <v>13199</v>
      </c>
      <c r="H2417" s="103" t="s">
        <v>13200</v>
      </c>
      <c r="I2417" s="95" t="s">
        <v>3103</v>
      </c>
      <c r="J2417" s="104" t="s">
        <v>13201</v>
      </c>
      <c r="K2417" s="104" t="s">
        <v>13202</v>
      </c>
    </row>
    <row r="2418" spans="1:11" ht="17.5">
      <c r="A2418" s="97"/>
      <c r="B2418" s="97"/>
      <c r="C2418" s="105"/>
      <c r="D2418" s="99"/>
      <c r="E2418" s="100"/>
      <c r="F2418" s="101" t="s">
        <v>7115</v>
      </c>
      <c r="G2418" s="102" t="s">
        <v>13203</v>
      </c>
      <c r="H2418" s="103" t="s">
        <v>13204</v>
      </c>
      <c r="I2418" s="95" t="s">
        <v>3103</v>
      </c>
      <c r="J2418" s="104" t="s">
        <v>13205</v>
      </c>
      <c r="K2418" s="104" t="s">
        <v>13206</v>
      </c>
    </row>
    <row r="2419" spans="1:11" ht="17.5">
      <c r="A2419" s="97"/>
      <c r="B2419" s="97"/>
      <c r="C2419" s="105"/>
      <c r="D2419" s="99" t="s">
        <v>13207</v>
      </c>
      <c r="E2419" s="100" t="s">
        <v>13208</v>
      </c>
      <c r="F2419" s="101" t="s">
        <v>7115</v>
      </c>
      <c r="G2419" s="102" t="s">
        <v>13209</v>
      </c>
      <c r="H2419" s="103" t="s">
        <v>13210</v>
      </c>
      <c r="I2419" s="95" t="s">
        <v>3103</v>
      </c>
      <c r="J2419" s="104" t="s">
        <v>13211</v>
      </c>
      <c r="K2419" s="104" t="s">
        <v>13212</v>
      </c>
    </row>
    <row r="2420" spans="1:11" ht="17.5">
      <c r="A2420" s="97"/>
      <c r="B2420" s="97"/>
      <c r="C2420" s="105"/>
      <c r="D2420" s="99"/>
      <c r="E2420" s="100"/>
      <c r="F2420" s="101" t="s">
        <v>7115</v>
      </c>
      <c r="G2420" s="102" t="s">
        <v>13065</v>
      </c>
      <c r="H2420" s="103" t="s">
        <v>13213</v>
      </c>
      <c r="I2420" s="95" t="s">
        <v>3103</v>
      </c>
      <c r="J2420" s="104" t="s">
        <v>13214</v>
      </c>
      <c r="K2420" s="104" t="s">
        <v>13215</v>
      </c>
    </row>
    <row r="2421" spans="1:11" ht="17.5">
      <c r="A2421" s="97"/>
      <c r="B2421" s="97"/>
      <c r="C2421" s="105"/>
      <c r="D2421" s="99" t="s">
        <v>13216</v>
      </c>
      <c r="E2421" s="100" t="s">
        <v>13217</v>
      </c>
      <c r="F2421" s="101" t="s">
        <v>7115</v>
      </c>
      <c r="G2421" s="102" t="s">
        <v>13218</v>
      </c>
      <c r="H2421" s="103" t="s">
        <v>13219</v>
      </c>
      <c r="I2421" s="95" t="s">
        <v>3103</v>
      </c>
      <c r="J2421" s="104" t="s">
        <v>13220</v>
      </c>
      <c r="K2421" s="104" t="s">
        <v>13221</v>
      </c>
    </row>
    <row r="2422" spans="1:11" ht="17.5">
      <c r="A2422" s="97"/>
      <c r="B2422" s="97"/>
      <c r="C2422" s="105"/>
      <c r="D2422" s="99"/>
      <c r="E2422" s="100"/>
      <c r="F2422" s="101" t="s">
        <v>7115</v>
      </c>
      <c r="G2422" s="102" t="s">
        <v>10921</v>
      </c>
      <c r="H2422" s="103" t="s">
        <v>13222</v>
      </c>
      <c r="I2422" s="95" t="s">
        <v>3103</v>
      </c>
      <c r="J2422" s="104" t="s">
        <v>13223</v>
      </c>
      <c r="K2422" s="104" t="s">
        <v>13224</v>
      </c>
    </row>
    <row r="2423" spans="1:11" ht="17.5">
      <c r="A2423" s="97"/>
      <c r="B2423" s="97"/>
      <c r="C2423" s="105"/>
      <c r="D2423" s="99" t="s">
        <v>13225</v>
      </c>
      <c r="E2423" s="100" t="s">
        <v>13226</v>
      </c>
      <c r="F2423" s="101" t="s">
        <v>7115</v>
      </c>
      <c r="G2423" s="102" t="s">
        <v>13227</v>
      </c>
      <c r="H2423" s="103" t="s">
        <v>13228</v>
      </c>
      <c r="I2423" s="95" t="s">
        <v>3103</v>
      </c>
      <c r="J2423" s="104" t="s">
        <v>13229</v>
      </c>
      <c r="K2423" s="104" t="s">
        <v>13230</v>
      </c>
    </row>
    <row r="2424" spans="1:11" ht="17.5">
      <c r="A2424" s="97"/>
      <c r="B2424" s="97"/>
      <c r="C2424" s="105"/>
      <c r="D2424" s="99"/>
      <c r="E2424" s="100"/>
      <c r="F2424" s="101" t="s">
        <v>7115</v>
      </c>
      <c r="G2424" s="102" t="s">
        <v>13231</v>
      </c>
      <c r="H2424" s="103" t="s">
        <v>13232</v>
      </c>
      <c r="I2424" s="95" t="s">
        <v>3103</v>
      </c>
      <c r="J2424" s="104" t="s">
        <v>13233</v>
      </c>
      <c r="K2424" s="104" t="s">
        <v>13234</v>
      </c>
    </row>
    <row r="2425" spans="1:11" ht="17.5">
      <c r="A2425" s="97"/>
      <c r="B2425" s="97"/>
      <c r="C2425" s="105"/>
      <c r="D2425" s="99" t="s">
        <v>13235</v>
      </c>
      <c r="E2425" s="100" t="s">
        <v>13236</v>
      </c>
      <c r="F2425" s="101" t="s">
        <v>7115</v>
      </c>
      <c r="G2425" s="102" t="s">
        <v>11558</v>
      </c>
      <c r="H2425" s="103" t="s">
        <v>11559</v>
      </c>
      <c r="I2425" s="95" t="s">
        <v>3103</v>
      </c>
      <c r="J2425" s="104" t="s">
        <v>13237</v>
      </c>
      <c r="K2425" s="104" t="s">
        <v>13238</v>
      </c>
    </row>
    <row r="2426" spans="1:11" ht="17.5">
      <c r="A2426" s="97"/>
      <c r="B2426" s="97"/>
      <c r="C2426" s="106"/>
      <c r="D2426" s="99"/>
      <c r="E2426" s="100"/>
      <c r="F2426" s="101" t="s">
        <v>7115</v>
      </c>
      <c r="G2426" s="102" t="s">
        <v>13239</v>
      </c>
      <c r="H2426" s="103" t="s">
        <v>13240</v>
      </c>
      <c r="I2426" s="95" t="s">
        <v>3103</v>
      </c>
      <c r="J2426" s="104" t="s">
        <v>13241</v>
      </c>
      <c r="K2426" s="104" t="s">
        <v>13242</v>
      </c>
    </row>
    <row r="2427" spans="1:11" ht="17.5">
      <c r="A2427" s="97"/>
      <c r="B2427" s="97"/>
      <c r="C2427" s="98" t="s">
        <v>13243</v>
      </c>
      <c r="D2427" s="99" t="s">
        <v>13244</v>
      </c>
      <c r="E2427" s="100" t="s">
        <v>13245</v>
      </c>
      <c r="F2427" s="101" t="s">
        <v>7115</v>
      </c>
      <c r="G2427" s="102" t="s">
        <v>13246</v>
      </c>
      <c r="H2427" s="103" t="s">
        <v>13247</v>
      </c>
      <c r="I2427" s="95" t="s">
        <v>3103</v>
      </c>
      <c r="J2427" s="104" t="s">
        <v>13248</v>
      </c>
      <c r="K2427" s="104" t="s">
        <v>13249</v>
      </c>
    </row>
    <row r="2428" spans="1:11" ht="17.5">
      <c r="A2428" s="97"/>
      <c r="B2428" s="97"/>
      <c r="C2428" s="105"/>
      <c r="D2428" s="99"/>
      <c r="E2428" s="100"/>
      <c r="F2428" s="101" t="s">
        <v>7115</v>
      </c>
      <c r="G2428" s="102" t="s">
        <v>13250</v>
      </c>
      <c r="H2428" s="103" t="s">
        <v>13251</v>
      </c>
      <c r="I2428" s="95" t="s">
        <v>3103</v>
      </c>
      <c r="J2428" s="104" t="s">
        <v>13252</v>
      </c>
      <c r="K2428" s="104" t="s">
        <v>13253</v>
      </c>
    </row>
    <row r="2429" spans="1:11" ht="17.5">
      <c r="A2429" s="97"/>
      <c r="B2429" s="97"/>
      <c r="C2429" s="105"/>
      <c r="D2429" s="99" t="s">
        <v>13254</v>
      </c>
      <c r="E2429" s="100" t="s">
        <v>13255</v>
      </c>
      <c r="F2429" s="101" t="s">
        <v>7115</v>
      </c>
      <c r="G2429" s="102" t="s">
        <v>13256</v>
      </c>
      <c r="H2429" s="103" t="s">
        <v>13257</v>
      </c>
      <c r="I2429" s="95" t="s">
        <v>3103</v>
      </c>
      <c r="J2429" s="104" t="s">
        <v>13258</v>
      </c>
      <c r="K2429" s="104" t="s">
        <v>13259</v>
      </c>
    </row>
    <row r="2430" spans="1:11" ht="17.5">
      <c r="A2430" s="97"/>
      <c r="B2430" s="97"/>
      <c r="C2430" s="105"/>
      <c r="D2430" s="99"/>
      <c r="E2430" s="100"/>
      <c r="F2430" s="101" t="s">
        <v>7115</v>
      </c>
      <c r="G2430" s="102" t="s">
        <v>13260</v>
      </c>
      <c r="H2430" s="103" t="s">
        <v>13261</v>
      </c>
      <c r="I2430" s="95" t="s">
        <v>3103</v>
      </c>
      <c r="J2430" s="104" t="s">
        <v>13262</v>
      </c>
      <c r="K2430" s="104" t="s">
        <v>13263</v>
      </c>
    </row>
    <row r="2431" spans="1:11" ht="17.5">
      <c r="A2431" s="97"/>
      <c r="B2431" s="97"/>
      <c r="C2431" s="105"/>
      <c r="D2431" s="99" t="s">
        <v>13264</v>
      </c>
      <c r="E2431" s="100" t="s">
        <v>13265</v>
      </c>
      <c r="F2431" s="101" t="s">
        <v>7115</v>
      </c>
      <c r="G2431" s="102" t="s">
        <v>13266</v>
      </c>
      <c r="H2431" s="103" t="s">
        <v>13267</v>
      </c>
      <c r="I2431" s="95" t="s">
        <v>3103</v>
      </c>
      <c r="J2431" s="104" t="s">
        <v>13268</v>
      </c>
      <c r="K2431" s="104" t="s">
        <v>13269</v>
      </c>
    </row>
    <row r="2432" spans="1:11" ht="17.5">
      <c r="A2432" s="97"/>
      <c r="B2432" s="97"/>
      <c r="C2432" s="105"/>
      <c r="D2432" s="99"/>
      <c r="E2432" s="100"/>
      <c r="F2432" s="101" t="s">
        <v>7115</v>
      </c>
      <c r="G2432" s="102" t="s">
        <v>11587</v>
      </c>
      <c r="H2432" s="103" t="s">
        <v>11588</v>
      </c>
      <c r="I2432" s="95" t="s">
        <v>3103</v>
      </c>
      <c r="J2432" s="104" t="s">
        <v>13270</v>
      </c>
      <c r="K2432" s="104" t="s">
        <v>13271</v>
      </c>
    </row>
    <row r="2433" spans="1:11" ht="17.5">
      <c r="A2433" s="97"/>
      <c r="B2433" s="97"/>
      <c r="C2433" s="105"/>
      <c r="D2433" s="99" t="s">
        <v>13272</v>
      </c>
      <c r="E2433" s="100" t="s">
        <v>13273</v>
      </c>
      <c r="F2433" s="101" t="s">
        <v>7115</v>
      </c>
      <c r="G2433" s="102" t="s">
        <v>13274</v>
      </c>
      <c r="H2433" s="103" t="s">
        <v>13275</v>
      </c>
      <c r="I2433" s="95" t="s">
        <v>3103</v>
      </c>
      <c r="J2433" s="104" t="s">
        <v>13276</v>
      </c>
      <c r="K2433" s="104" t="s">
        <v>9832</v>
      </c>
    </row>
    <row r="2434" spans="1:11" ht="17.5">
      <c r="A2434" s="97"/>
      <c r="B2434" s="97"/>
      <c r="C2434" s="105"/>
      <c r="D2434" s="99"/>
      <c r="E2434" s="100"/>
      <c r="F2434" s="101" t="s">
        <v>7115</v>
      </c>
      <c r="G2434" s="102" t="s">
        <v>13277</v>
      </c>
      <c r="H2434" s="103" t="s">
        <v>13278</v>
      </c>
      <c r="I2434" s="95" t="s">
        <v>3103</v>
      </c>
      <c r="J2434" s="104" t="s">
        <v>13278</v>
      </c>
      <c r="K2434" s="104" t="s">
        <v>13279</v>
      </c>
    </row>
    <row r="2435" spans="1:11" ht="17.5">
      <c r="A2435" s="97"/>
      <c r="B2435" s="97"/>
      <c r="C2435" s="105"/>
      <c r="D2435" s="99" t="s">
        <v>13280</v>
      </c>
      <c r="E2435" s="100" t="s">
        <v>11586</v>
      </c>
      <c r="F2435" s="101" t="s">
        <v>7115</v>
      </c>
      <c r="G2435" s="102" t="s">
        <v>13281</v>
      </c>
      <c r="H2435" s="103" t="s">
        <v>13282</v>
      </c>
      <c r="I2435" s="95" t="s">
        <v>3103</v>
      </c>
      <c r="J2435" s="104" t="s">
        <v>13283</v>
      </c>
      <c r="K2435" s="104" t="s">
        <v>13284</v>
      </c>
    </row>
    <row r="2436" spans="1:11" ht="17.5">
      <c r="A2436" s="97"/>
      <c r="B2436" s="97"/>
      <c r="C2436" s="106"/>
      <c r="D2436" s="99"/>
      <c r="E2436" s="100"/>
      <c r="F2436" s="101" t="s">
        <v>7115</v>
      </c>
      <c r="G2436" s="102" t="s">
        <v>13285</v>
      </c>
      <c r="H2436" s="103" t="s">
        <v>13286</v>
      </c>
      <c r="I2436" s="95" t="s">
        <v>3103</v>
      </c>
      <c r="J2436" s="104" t="s">
        <v>13287</v>
      </c>
      <c r="K2436" s="104" t="s">
        <v>13288</v>
      </c>
    </row>
    <row r="2437" spans="1:11" ht="17.5">
      <c r="A2437" s="97"/>
      <c r="B2437" s="97"/>
      <c r="C2437" s="98" t="s">
        <v>13289</v>
      </c>
      <c r="D2437" s="99" t="s">
        <v>13290</v>
      </c>
      <c r="E2437" s="100" t="s">
        <v>9680</v>
      </c>
      <c r="F2437" s="101" t="s">
        <v>7115</v>
      </c>
      <c r="G2437" s="102" t="s">
        <v>13291</v>
      </c>
      <c r="H2437" s="103" t="s">
        <v>13292</v>
      </c>
      <c r="I2437" s="95" t="s">
        <v>3103</v>
      </c>
      <c r="J2437" s="104" t="s">
        <v>13293</v>
      </c>
      <c r="K2437" s="104" t="s">
        <v>13294</v>
      </c>
    </row>
    <row r="2438" spans="1:11" ht="17.5">
      <c r="A2438" s="97"/>
      <c r="B2438" s="97"/>
      <c r="C2438" s="105"/>
      <c r="D2438" s="99"/>
      <c r="E2438" s="100"/>
      <c r="F2438" s="101" t="s">
        <v>7115</v>
      </c>
      <c r="G2438" s="102" t="s">
        <v>10907</v>
      </c>
      <c r="H2438" s="103" t="s">
        <v>13295</v>
      </c>
      <c r="I2438" s="95" t="s">
        <v>3103</v>
      </c>
      <c r="J2438" s="104" t="s">
        <v>13296</v>
      </c>
      <c r="K2438" s="104" t="s">
        <v>13297</v>
      </c>
    </row>
    <row r="2439" spans="1:11" ht="17.5">
      <c r="A2439" s="97"/>
      <c r="B2439" s="97"/>
      <c r="C2439" s="105"/>
      <c r="D2439" s="99" t="s">
        <v>13298</v>
      </c>
      <c r="E2439" s="100" t="s">
        <v>13299</v>
      </c>
      <c r="F2439" s="101" t="s">
        <v>7115</v>
      </c>
      <c r="G2439" s="102" t="s">
        <v>13300</v>
      </c>
      <c r="H2439" s="103" t="s">
        <v>13301</v>
      </c>
      <c r="I2439" s="95" t="s">
        <v>3103</v>
      </c>
      <c r="J2439" s="104" t="s">
        <v>13302</v>
      </c>
      <c r="K2439" s="104" t="s">
        <v>13303</v>
      </c>
    </row>
    <row r="2440" spans="1:11" ht="17.5">
      <c r="A2440" s="97"/>
      <c r="B2440" s="97"/>
      <c r="C2440" s="105"/>
      <c r="D2440" s="99"/>
      <c r="E2440" s="100"/>
      <c r="F2440" s="101" t="s">
        <v>7115</v>
      </c>
      <c r="G2440" s="102" t="s">
        <v>13304</v>
      </c>
      <c r="H2440" s="103" t="s">
        <v>13305</v>
      </c>
      <c r="I2440" s="95" t="s">
        <v>3103</v>
      </c>
      <c r="J2440" s="104" t="s">
        <v>13306</v>
      </c>
      <c r="K2440" s="104" t="s">
        <v>13307</v>
      </c>
    </row>
    <row r="2441" spans="1:11" ht="17.5">
      <c r="A2441" s="97"/>
      <c r="B2441" s="97"/>
      <c r="C2441" s="105"/>
      <c r="D2441" s="99" t="s">
        <v>13308</v>
      </c>
      <c r="E2441" s="100" t="s">
        <v>13309</v>
      </c>
      <c r="F2441" s="101" t="s">
        <v>7115</v>
      </c>
      <c r="G2441" s="102" t="s">
        <v>13310</v>
      </c>
      <c r="H2441" s="103" t="s">
        <v>13311</v>
      </c>
      <c r="I2441" s="95" t="s">
        <v>3103</v>
      </c>
      <c r="J2441" s="104" t="s">
        <v>13312</v>
      </c>
      <c r="K2441" s="104" t="s">
        <v>13313</v>
      </c>
    </row>
    <row r="2442" spans="1:11" ht="17.5">
      <c r="A2442" s="97"/>
      <c r="B2442" s="97"/>
      <c r="C2442" s="105"/>
      <c r="D2442" s="99"/>
      <c r="E2442" s="100"/>
      <c r="F2442" s="101" t="s">
        <v>7115</v>
      </c>
      <c r="G2442" s="102" t="s">
        <v>13314</v>
      </c>
      <c r="H2442" s="103" t="s">
        <v>13315</v>
      </c>
      <c r="I2442" s="95" t="s">
        <v>3103</v>
      </c>
      <c r="J2442" s="104" t="s">
        <v>10617</v>
      </c>
      <c r="K2442" s="104" t="s">
        <v>13316</v>
      </c>
    </row>
    <row r="2443" spans="1:11" ht="17.5">
      <c r="A2443" s="97"/>
      <c r="B2443" s="97"/>
      <c r="C2443" s="105"/>
      <c r="D2443" s="99" t="s">
        <v>13317</v>
      </c>
      <c r="E2443" s="100" t="s">
        <v>13318</v>
      </c>
      <c r="F2443" s="101" t="s">
        <v>28</v>
      </c>
      <c r="G2443" s="102" t="s">
        <v>13319</v>
      </c>
      <c r="H2443" s="103" t="s">
        <v>13320</v>
      </c>
      <c r="I2443" s="95" t="s">
        <v>3103</v>
      </c>
      <c r="J2443" s="104" t="s">
        <v>13321</v>
      </c>
      <c r="K2443" s="104" t="s">
        <v>13322</v>
      </c>
    </row>
    <row r="2444" spans="1:11" ht="17.5">
      <c r="A2444" s="97"/>
      <c r="B2444" s="97"/>
      <c r="C2444" s="105"/>
      <c r="D2444" s="99"/>
      <c r="E2444" s="100"/>
      <c r="F2444" s="101" t="s">
        <v>28</v>
      </c>
      <c r="G2444" s="102" t="s">
        <v>11495</v>
      </c>
      <c r="H2444" s="103" t="s">
        <v>13323</v>
      </c>
      <c r="I2444" s="95" t="s">
        <v>3103</v>
      </c>
      <c r="J2444" s="104" t="s">
        <v>13324</v>
      </c>
      <c r="K2444" s="104" t="s">
        <v>13325</v>
      </c>
    </row>
    <row r="2445" spans="1:11" ht="17.5">
      <c r="A2445" s="97"/>
      <c r="B2445" s="97"/>
      <c r="C2445" s="105"/>
      <c r="D2445" s="99" t="s">
        <v>11585</v>
      </c>
      <c r="E2445" s="100" t="s">
        <v>13326</v>
      </c>
      <c r="F2445" s="101" t="s">
        <v>28</v>
      </c>
      <c r="G2445" s="102" t="s">
        <v>13327</v>
      </c>
      <c r="H2445" s="103" t="s">
        <v>13328</v>
      </c>
      <c r="I2445" s="95" t="s">
        <v>3103</v>
      </c>
      <c r="J2445" s="104" t="s">
        <v>13329</v>
      </c>
      <c r="K2445" s="104" t="s">
        <v>12119</v>
      </c>
    </row>
    <row r="2446" spans="1:11" ht="17.5">
      <c r="A2446" s="97"/>
      <c r="B2446" s="97"/>
      <c r="C2446" s="106"/>
      <c r="D2446" s="99"/>
      <c r="E2446" s="100"/>
      <c r="F2446" s="101" t="s">
        <v>28</v>
      </c>
      <c r="G2446" s="102" t="s">
        <v>13330</v>
      </c>
      <c r="H2446" s="103" t="s">
        <v>13331</v>
      </c>
      <c r="I2446" s="95" t="s">
        <v>3103</v>
      </c>
      <c r="J2446" s="104" t="s">
        <v>13332</v>
      </c>
      <c r="K2446" s="104" t="s">
        <v>13333</v>
      </c>
    </row>
    <row r="2447" spans="1:11" ht="17.5">
      <c r="A2447" s="97"/>
      <c r="B2447" s="97"/>
      <c r="C2447" s="98" t="s">
        <v>13334</v>
      </c>
      <c r="D2447" s="99" t="s">
        <v>9679</v>
      </c>
      <c r="E2447" s="100" t="s">
        <v>13335</v>
      </c>
      <c r="F2447" s="101" t="s">
        <v>28</v>
      </c>
      <c r="G2447" s="102" t="s">
        <v>13336</v>
      </c>
      <c r="H2447" s="103" t="s">
        <v>11482</v>
      </c>
      <c r="I2447" s="95" t="s">
        <v>3103</v>
      </c>
      <c r="J2447" s="104" t="s">
        <v>6021</v>
      </c>
      <c r="K2447" s="104" t="s">
        <v>13337</v>
      </c>
    </row>
    <row r="2448" spans="1:11" ht="17.5">
      <c r="A2448" s="97"/>
      <c r="B2448" s="97"/>
      <c r="C2448" s="105"/>
      <c r="D2448" s="99"/>
      <c r="E2448" s="100"/>
      <c r="F2448" s="101" t="s">
        <v>28</v>
      </c>
      <c r="G2448" s="102" t="s">
        <v>13338</v>
      </c>
      <c r="H2448" s="103" t="s">
        <v>13078</v>
      </c>
      <c r="I2448" s="95" t="s">
        <v>3103</v>
      </c>
      <c r="J2448" s="104" t="s">
        <v>13339</v>
      </c>
      <c r="K2448" s="104" t="s">
        <v>13340</v>
      </c>
    </row>
    <row r="2449" spans="1:11" ht="17.5">
      <c r="A2449" s="97"/>
      <c r="B2449" s="97"/>
      <c r="C2449" s="105"/>
      <c r="D2449" s="99" t="s">
        <v>13341</v>
      </c>
      <c r="E2449" s="100" t="s">
        <v>13342</v>
      </c>
      <c r="F2449" s="101" t="s">
        <v>28</v>
      </c>
      <c r="G2449" s="102" t="s">
        <v>10724</v>
      </c>
      <c r="H2449" s="103" t="s">
        <v>13083</v>
      </c>
      <c r="I2449" s="95" t="s">
        <v>3103</v>
      </c>
      <c r="J2449" s="104" t="s">
        <v>13343</v>
      </c>
      <c r="K2449" s="104" t="s">
        <v>13344</v>
      </c>
    </row>
    <row r="2450" spans="1:11" ht="17.5">
      <c r="A2450" s="97"/>
      <c r="B2450" s="97"/>
      <c r="C2450" s="105"/>
      <c r="D2450" s="99"/>
      <c r="E2450" s="100"/>
      <c r="F2450" s="101" t="s">
        <v>28</v>
      </c>
      <c r="G2450" s="102" t="s">
        <v>13345</v>
      </c>
      <c r="H2450" s="103" t="s">
        <v>13346</v>
      </c>
      <c r="I2450" s="95" t="s">
        <v>3103</v>
      </c>
      <c r="J2450" s="104" t="s">
        <v>13347</v>
      </c>
      <c r="K2450" s="104" t="s">
        <v>13348</v>
      </c>
    </row>
    <row r="2451" spans="1:11" ht="17.5">
      <c r="A2451" s="97"/>
      <c r="B2451" s="97"/>
      <c r="C2451" s="105"/>
      <c r="D2451" s="99" t="s">
        <v>13349</v>
      </c>
      <c r="E2451" s="100" t="s">
        <v>13309</v>
      </c>
      <c r="F2451" s="101" t="s">
        <v>28</v>
      </c>
      <c r="G2451" s="102" t="s">
        <v>13350</v>
      </c>
      <c r="H2451" s="103" t="s">
        <v>13351</v>
      </c>
      <c r="I2451" s="95" t="s">
        <v>3103</v>
      </c>
      <c r="J2451" s="104" t="s">
        <v>13352</v>
      </c>
      <c r="K2451" s="104" t="s">
        <v>13353</v>
      </c>
    </row>
    <row r="2452" spans="1:11" ht="17.5">
      <c r="A2452" s="97"/>
      <c r="B2452" s="97"/>
      <c r="C2452" s="105"/>
      <c r="D2452" s="99"/>
      <c r="E2452" s="100"/>
      <c r="F2452" s="101" t="s">
        <v>28</v>
      </c>
      <c r="G2452" s="102" t="s">
        <v>13354</v>
      </c>
      <c r="H2452" s="103" t="s">
        <v>13355</v>
      </c>
      <c r="I2452" s="95" t="s">
        <v>3103</v>
      </c>
      <c r="J2452" s="104" t="s">
        <v>13356</v>
      </c>
      <c r="K2452" s="104" t="s">
        <v>13357</v>
      </c>
    </row>
    <row r="2453" spans="1:11" ht="17.5">
      <c r="A2453" s="97"/>
      <c r="B2453" s="97"/>
      <c r="C2453" s="105"/>
      <c r="D2453" s="99" t="s">
        <v>13358</v>
      </c>
      <c r="E2453" s="100" t="s">
        <v>13359</v>
      </c>
      <c r="F2453" s="101" t="s">
        <v>28</v>
      </c>
      <c r="G2453" s="102" t="s">
        <v>13360</v>
      </c>
      <c r="H2453" s="103" t="s">
        <v>13361</v>
      </c>
      <c r="I2453" s="95" t="s">
        <v>3103</v>
      </c>
      <c r="J2453" s="104" t="s">
        <v>11998</v>
      </c>
      <c r="K2453" s="104" t="s">
        <v>9594</v>
      </c>
    </row>
    <row r="2454" spans="1:11" ht="17.5">
      <c r="A2454" s="97"/>
      <c r="B2454" s="97"/>
      <c r="C2454" s="105"/>
      <c r="D2454" s="99"/>
      <c r="E2454" s="100"/>
      <c r="F2454" s="101" t="s">
        <v>28</v>
      </c>
      <c r="G2454" s="102" t="s">
        <v>13362</v>
      </c>
      <c r="H2454" s="103" t="s">
        <v>13363</v>
      </c>
      <c r="I2454" s="95" t="s">
        <v>3103</v>
      </c>
      <c r="J2454" s="104" t="s">
        <v>13364</v>
      </c>
      <c r="K2454" s="104" t="s">
        <v>13365</v>
      </c>
    </row>
    <row r="2455" spans="1:11" ht="17.5">
      <c r="A2455" s="97"/>
      <c r="B2455" s="97"/>
      <c r="C2455" s="105"/>
      <c r="D2455" s="99" t="s">
        <v>13366</v>
      </c>
      <c r="E2455" s="100" t="s">
        <v>13367</v>
      </c>
      <c r="F2455" s="101" t="s">
        <v>28</v>
      </c>
      <c r="G2455" s="102" t="s">
        <v>13368</v>
      </c>
      <c r="H2455" s="103" t="s">
        <v>13369</v>
      </c>
      <c r="I2455" s="95" t="s">
        <v>3103</v>
      </c>
      <c r="J2455" s="104" t="s">
        <v>13370</v>
      </c>
      <c r="K2455" s="104" t="s">
        <v>13371</v>
      </c>
    </row>
    <row r="2456" spans="1:11" ht="17.5">
      <c r="A2456" s="97"/>
      <c r="B2456" s="97"/>
      <c r="C2456" s="106"/>
      <c r="D2456" s="99"/>
      <c r="E2456" s="100"/>
      <c r="F2456" s="101" t="s">
        <v>28</v>
      </c>
      <c r="G2456" s="102" t="s">
        <v>13000</v>
      </c>
      <c r="H2456" s="103" t="s">
        <v>13372</v>
      </c>
      <c r="I2456" s="95" t="s">
        <v>3103</v>
      </c>
      <c r="J2456" s="104" t="s">
        <v>13373</v>
      </c>
      <c r="K2456" s="104" t="s">
        <v>13374</v>
      </c>
    </row>
  </sheetData>
  <mergeCells count="1495">
    <mergeCell ref="D2453:D2454"/>
    <mergeCell ref="E2453:E2454"/>
    <mergeCell ref="D2455:D2456"/>
    <mergeCell ref="E2455:E2456"/>
    <mergeCell ref="E2443:E2444"/>
    <mergeCell ref="D2445:D2446"/>
    <mergeCell ref="E2445:E2446"/>
    <mergeCell ref="C2447:C2456"/>
    <mergeCell ref="D2447:D2448"/>
    <mergeCell ref="E2447:E2448"/>
    <mergeCell ref="D2449:D2450"/>
    <mergeCell ref="E2449:E2450"/>
    <mergeCell ref="D2451:D2452"/>
    <mergeCell ref="E2451:E2452"/>
    <mergeCell ref="D2435:D2436"/>
    <mergeCell ref="E2435:E2436"/>
    <mergeCell ref="C2437:C2446"/>
    <mergeCell ref="D2437:D2438"/>
    <mergeCell ref="E2437:E2438"/>
    <mergeCell ref="D2439:D2440"/>
    <mergeCell ref="E2439:E2440"/>
    <mergeCell ref="D2441:D2442"/>
    <mergeCell ref="E2441:E2442"/>
    <mergeCell ref="D2443:D2444"/>
    <mergeCell ref="E2425:E2426"/>
    <mergeCell ref="C2427:C2436"/>
    <mergeCell ref="D2427:D2428"/>
    <mergeCell ref="E2427:E2428"/>
    <mergeCell ref="D2429:D2430"/>
    <mergeCell ref="E2429:E2430"/>
    <mergeCell ref="D2431:D2432"/>
    <mergeCell ref="E2431:E2432"/>
    <mergeCell ref="D2433:D2434"/>
    <mergeCell ref="E2433:E2434"/>
    <mergeCell ref="C2417:C2426"/>
    <mergeCell ref="D2417:D2418"/>
    <mergeCell ref="E2417:E2418"/>
    <mergeCell ref="D2419:D2420"/>
    <mergeCell ref="E2419:E2420"/>
    <mergeCell ref="D2421:D2422"/>
    <mergeCell ref="E2421:E2422"/>
    <mergeCell ref="D2423:D2424"/>
    <mergeCell ref="E2423:E2424"/>
    <mergeCell ref="D2425:D2426"/>
    <mergeCell ref="E2409:E2410"/>
    <mergeCell ref="D2411:D2412"/>
    <mergeCell ref="E2411:E2412"/>
    <mergeCell ref="D2413:D2414"/>
    <mergeCell ref="E2413:E2414"/>
    <mergeCell ref="D2415:D2416"/>
    <mergeCell ref="E2415:E2416"/>
    <mergeCell ref="E2401:E2402"/>
    <mergeCell ref="D2403:D2404"/>
    <mergeCell ref="E2403:E2404"/>
    <mergeCell ref="D2405:D2406"/>
    <mergeCell ref="E2405:E2406"/>
    <mergeCell ref="B2407:B2456"/>
    <mergeCell ref="C2407:C2416"/>
    <mergeCell ref="D2407:D2408"/>
    <mergeCell ref="E2407:E2408"/>
    <mergeCell ref="D2409:D2410"/>
    <mergeCell ref="D2393:D2394"/>
    <mergeCell ref="E2393:E2394"/>
    <mergeCell ref="D2395:D2396"/>
    <mergeCell ref="E2395:E2396"/>
    <mergeCell ref="C2397:C2406"/>
    <mergeCell ref="D2397:D2398"/>
    <mergeCell ref="E2397:E2398"/>
    <mergeCell ref="D2399:D2400"/>
    <mergeCell ref="E2399:E2400"/>
    <mergeCell ref="D2401:D2402"/>
    <mergeCell ref="E2383:E2384"/>
    <mergeCell ref="D2385:D2386"/>
    <mergeCell ref="E2385:E2386"/>
    <mergeCell ref="C2387:C2396"/>
    <mergeCell ref="D2387:D2388"/>
    <mergeCell ref="E2387:E2388"/>
    <mergeCell ref="D2389:D2390"/>
    <mergeCell ref="E2389:E2390"/>
    <mergeCell ref="D2391:D2392"/>
    <mergeCell ref="E2391:E2392"/>
    <mergeCell ref="D2375:D2376"/>
    <mergeCell ref="E2375:E2376"/>
    <mergeCell ref="C2377:C2386"/>
    <mergeCell ref="D2377:D2378"/>
    <mergeCell ref="E2377:E2378"/>
    <mergeCell ref="D2379:D2380"/>
    <mergeCell ref="E2379:E2380"/>
    <mergeCell ref="D2381:D2382"/>
    <mergeCell ref="E2381:E2382"/>
    <mergeCell ref="D2383:D2384"/>
    <mergeCell ref="E2365:E2366"/>
    <mergeCell ref="C2367:C2376"/>
    <mergeCell ref="D2367:D2368"/>
    <mergeCell ref="E2367:E2368"/>
    <mergeCell ref="D2369:D2370"/>
    <mergeCell ref="E2369:E2370"/>
    <mergeCell ref="D2371:D2372"/>
    <mergeCell ref="E2371:E2372"/>
    <mergeCell ref="D2373:D2374"/>
    <mergeCell ref="E2373:E2374"/>
    <mergeCell ref="C2357:C2366"/>
    <mergeCell ref="D2357:D2358"/>
    <mergeCell ref="E2357:E2358"/>
    <mergeCell ref="D2359:D2360"/>
    <mergeCell ref="E2359:E2360"/>
    <mergeCell ref="D2361:D2362"/>
    <mergeCell ref="E2361:E2362"/>
    <mergeCell ref="D2363:D2364"/>
    <mergeCell ref="E2363:E2364"/>
    <mergeCell ref="D2365:D2366"/>
    <mergeCell ref="D2351:D2352"/>
    <mergeCell ref="E2351:E2352"/>
    <mergeCell ref="D2353:D2354"/>
    <mergeCell ref="E2353:E2354"/>
    <mergeCell ref="D2355:D2356"/>
    <mergeCell ref="E2355:E2356"/>
    <mergeCell ref="E2343:E2344"/>
    <mergeCell ref="D2345:D2346"/>
    <mergeCell ref="E2345:E2346"/>
    <mergeCell ref="A2347:A2456"/>
    <mergeCell ref="B2347:B2406"/>
    <mergeCell ref="C2347:C2356"/>
    <mergeCell ref="D2347:D2348"/>
    <mergeCell ref="E2347:E2348"/>
    <mergeCell ref="D2349:D2350"/>
    <mergeCell ref="E2349:E2350"/>
    <mergeCell ref="D2335:D2336"/>
    <mergeCell ref="E2335:E2336"/>
    <mergeCell ref="C2337:C2346"/>
    <mergeCell ref="D2337:D2338"/>
    <mergeCell ref="E2337:E2338"/>
    <mergeCell ref="D2339:D2340"/>
    <mergeCell ref="E2339:E2340"/>
    <mergeCell ref="D2341:D2342"/>
    <mergeCell ref="E2341:E2342"/>
    <mergeCell ref="D2343:D2344"/>
    <mergeCell ref="E2325:E2326"/>
    <mergeCell ref="C2327:C2336"/>
    <mergeCell ref="D2327:D2328"/>
    <mergeCell ref="E2327:E2328"/>
    <mergeCell ref="D2329:D2330"/>
    <mergeCell ref="E2329:E2330"/>
    <mergeCell ref="D2331:D2332"/>
    <mergeCell ref="E2331:E2332"/>
    <mergeCell ref="D2333:D2334"/>
    <mergeCell ref="E2333:E2334"/>
    <mergeCell ref="C2317:C2326"/>
    <mergeCell ref="D2317:D2318"/>
    <mergeCell ref="E2317:E2318"/>
    <mergeCell ref="D2319:D2320"/>
    <mergeCell ref="E2319:E2320"/>
    <mergeCell ref="D2321:D2322"/>
    <mergeCell ref="E2321:E2322"/>
    <mergeCell ref="D2323:D2324"/>
    <mergeCell ref="E2323:E2324"/>
    <mergeCell ref="D2325:D2326"/>
    <mergeCell ref="D2311:D2312"/>
    <mergeCell ref="E2311:E2312"/>
    <mergeCell ref="D2313:D2314"/>
    <mergeCell ref="E2313:E2314"/>
    <mergeCell ref="D2315:D2316"/>
    <mergeCell ref="E2315:E2316"/>
    <mergeCell ref="E2301:E2302"/>
    <mergeCell ref="D2303:D2304"/>
    <mergeCell ref="E2303:E2304"/>
    <mergeCell ref="D2305:D2306"/>
    <mergeCell ref="E2305:E2306"/>
    <mergeCell ref="C2307:C2316"/>
    <mergeCell ref="D2307:D2308"/>
    <mergeCell ref="E2307:E2308"/>
    <mergeCell ref="D2309:D2310"/>
    <mergeCell ref="E2309:E2310"/>
    <mergeCell ref="D2293:D2294"/>
    <mergeCell ref="E2293:E2294"/>
    <mergeCell ref="D2295:D2296"/>
    <mergeCell ref="E2295:E2296"/>
    <mergeCell ref="C2297:C2306"/>
    <mergeCell ref="D2297:D2298"/>
    <mergeCell ref="E2297:E2298"/>
    <mergeCell ref="D2299:D2300"/>
    <mergeCell ref="E2299:E2300"/>
    <mergeCell ref="D2301:D2302"/>
    <mergeCell ref="D2285:D2286"/>
    <mergeCell ref="E2285:E2286"/>
    <mergeCell ref="B2287:B2346"/>
    <mergeCell ref="C2287:C2296"/>
    <mergeCell ref="D2287:D2288"/>
    <mergeCell ref="E2287:E2288"/>
    <mergeCell ref="D2289:D2290"/>
    <mergeCell ref="E2289:E2290"/>
    <mergeCell ref="D2291:D2292"/>
    <mergeCell ref="E2291:E2292"/>
    <mergeCell ref="E2275:E2276"/>
    <mergeCell ref="C2277:C2286"/>
    <mergeCell ref="D2277:D2278"/>
    <mergeCell ref="E2277:E2278"/>
    <mergeCell ref="D2279:D2280"/>
    <mergeCell ref="E2279:E2280"/>
    <mergeCell ref="D2281:D2282"/>
    <mergeCell ref="E2281:E2282"/>
    <mergeCell ref="D2283:D2284"/>
    <mergeCell ref="E2283:E2284"/>
    <mergeCell ref="C2267:C2276"/>
    <mergeCell ref="D2267:D2268"/>
    <mergeCell ref="E2267:E2268"/>
    <mergeCell ref="D2269:D2270"/>
    <mergeCell ref="E2269:E2270"/>
    <mergeCell ref="D2271:D2272"/>
    <mergeCell ref="E2271:E2272"/>
    <mergeCell ref="D2273:D2274"/>
    <mergeCell ref="E2273:E2274"/>
    <mergeCell ref="D2275:D2276"/>
    <mergeCell ref="D2261:D2262"/>
    <mergeCell ref="E2261:E2262"/>
    <mergeCell ref="D2263:D2264"/>
    <mergeCell ref="E2263:E2264"/>
    <mergeCell ref="D2265:D2266"/>
    <mergeCell ref="E2265:E2266"/>
    <mergeCell ref="E2251:E2252"/>
    <mergeCell ref="D2253:D2254"/>
    <mergeCell ref="E2253:E2254"/>
    <mergeCell ref="D2255:D2256"/>
    <mergeCell ref="E2255:E2256"/>
    <mergeCell ref="C2257:C2266"/>
    <mergeCell ref="D2257:D2258"/>
    <mergeCell ref="E2257:E2258"/>
    <mergeCell ref="D2259:D2260"/>
    <mergeCell ref="E2259:E2260"/>
    <mergeCell ref="D2243:D2244"/>
    <mergeCell ref="E2243:E2244"/>
    <mergeCell ref="D2245:D2246"/>
    <mergeCell ref="E2245:E2246"/>
    <mergeCell ref="C2247:C2256"/>
    <mergeCell ref="D2247:D2248"/>
    <mergeCell ref="E2247:E2248"/>
    <mergeCell ref="D2249:D2250"/>
    <mergeCell ref="E2249:E2250"/>
    <mergeCell ref="D2251:D2252"/>
    <mergeCell ref="E2233:E2234"/>
    <mergeCell ref="D2235:D2236"/>
    <mergeCell ref="E2235:E2236"/>
    <mergeCell ref="C2237:C2246"/>
    <mergeCell ref="D2237:D2238"/>
    <mergeCell ref="E2237:E2238"/>
    <mergeCell ref="D2239:D2240"/>
    <mergeCell ref="E2239:E2240"/>
    <mergeCell ref="D2241:D2242"/>
    <mergeCell ref="E2241:E2242"/>
    <mergeCell ref="E2225:E2226"/>
    <mergeCell ref="B2227:B2286"/>
    <mergeCell ref="C2227:C2236"/>
    <mergeCell ref="D2227:D2228"/>
    <mergeCell ref="E2227:E2228"/>
    <mergeCell ref="D2229:D2230"/>
    <mergeCell ref="E2229:E2230"/>
    <mergeCell ref="D2231:D2232"/>
    <mergeCell ref="E2231:E2232"/>
    <mergeCell ref="D2233:D2234"/>
    <mergeCell ref="C2217:C2226"/>
    <mergeCell ref="D2217:D2218"/>
    <mergeCell ref="E2217:E2218"/>
    <mergeCell ref="D2219:D2220"/>
    <mergeCell ref="E2219:E2220"/>
    <mergeCell ref="D2221:D2222"/>
    <mergeCell ref="E2221:E2222"/>
    <mergeCell ref="D2223:D2224"/>
    <mergeCell ref="E2223:E2224"/>
    <mergeCell ref="D2225:D2226"/>
    <mergeCell ref="D2211:D2212"/>
    <mergeCell ref="E2211:E2212"/>
    <mergeCell ref="D2213:D2214"/>
    <mergeCell ref="E2213:E2214"/>
    <mergeCell ref="D2215:D2216"/>
    <mergeCell ref="E2215:E2216"/>
    <mergeCell ref="E2201:E2202"/>
    <mergeCell ref="D2203:D2204"/>
    <mergeCell ref="E2203:E2204"/>
    <mergeCell ref="D2205:D2206"/>
    <mergeCell ref="E2205:E2206"/>
    <mergeCell ref="C2207:C2216"/>
    <mergeCell ref="D2207:D2208"/>
    <mergeCell ref="E2207:E2208"/>
    <mergeCell ref="D2209:D2210"/>
    <mergeCell ref="E2209:E2210"/>
    <mergeCell ref="D2193:D2194"/>
    <mergeCell ref="E2193:E2194"/>
    <mergeCell ref="D2195:D2196"/>
    <mergeCell ref="E2195:E2196"/>
    <mergeCell ref="C2197:C2206"/>
    <mergeCell ref="D2197:D2198"/>
    <mergeCell ref="E2197:E2198"/>
    <mergeCell ref="D2199:D2200"/>
    <mergeCell ref="E2199:E2200"/>
    <mergeCell ref="D2201:D2202"/>
    <mergeCell ref="E2183:E2184"/>
    <mergeCell ref="D2185:D2186"/>
    <mergeCell ref="E2185:E2186"/>
    <mergeCell ref="C2187:C2196"/>
    <mergeCell ref="D2187:D2188"/>
    <mergeCell ref="E2187:E2188"/>
    <mergeCell ref="D2189:D2190"/>
    <mergeCell ref="E2189:E2190"/>
    <mergeCell ref="D2191:D2192"/>
    <mergeCell ref="E2191:E2192"/>
    <mergeCell ref="D2175:D2176"/>
    <mergeCell ref="E2175:E2176"/>
    <mergeCell ref="C2177:C2186"/>
    <mergeCell ref="D2177:D2178"/>
    <mergeCell ref="E2177:E2178"/>
    <mergeCell ref="D2179:D2180"/>
    <mergeCell ref="E2179:E2180"/>
    <mergeCell ref="D2181:D2182"/>
    <mergeCell ref="E2181:E2182"/>
    <mergeCell ref="D2183:D2184"/>
    <mergeCell ref="E2165:E2166"/>
    <mergeCell ref="C2167:C2176"/>
    <mergeCell ref="D2167:D2168"/>
    <mergeCell ref="E2167:E2168"/>
    <mergeCell ref="D2169:D2170"/>
    <mergeCell ref="E2169:E2170"/>
    <mergeCell ref="D2171:D2172"/>
    <mergeCell ref="E2171:E2172"/>
    <mergeCell ref="D2173:D2174"/>
    <mergeCell ref="E2173:E2174"/>
    <mergeCell ref="C2157:C2166"/>
    <mergeCell ref="D2157:D2158"/>
    <mergeCell ref="E2157:E2158"/>
    <mergeCell ref="D2159:D2160"/>
    <mergeCell ref="E2159:E2160"/>
    <mergeCell ref="D2161:D2162"/>
    <mergeCell ref="E2161:E2162"/>
    <mergeCell ref="D2163:D2164"/>
    <mergeCell ref="E2163:E2164"/>
    <mergeCell ref="D2165:D2166"/>
    <mergeCell ref="E2149:E2150"/>
    <mergeCell ref="D2151:D2152"/>
    <mergeCell ref="E2151:E2152"/>
    <mergeCell ref="D2153:D2154"/>
    <mergeCell ref="E2153:E2154"/>
    <mergeCell ref="D2155:D2156"/>
    <mergeCell ref="E2155:E2156"/>
    <mergeCell ref="D2143:D2144"/>
    <mergeCell ref="E2143:E2144"/>
    <mergeCell ref="D2145:D2146"/>
    <mergeCell ref="E2145:E2146"/>
    <mergeCell ref="A2147:A2346"/>
    <mergeCell ref="B2147:B2226"/>
    <mergeCell ref="C2147:C2156"/>
    <mergeCell ref="D2147:D2148"/>
    <mergeCell ref="E2147:E2148"/>
    <mergeCell ref="D2149:D2150"/>
    <mergeCell ref="E2133:E2134"/>
    <mergeCell ref="D2135:D2136"/>
    <mergeCell ref="E2135:E2136"/>
    <mergeCell ref="C2137:C2146"/>
    <mergeCell ref="D2137:D2138"/>
    <mergeCell ref="E2137:E2138"/>
    <mergeCell ref="D2139:D2140"/>
    <mergeCell ref="E2139:E2140"/>
    <mergeCell ref="D2141:D2142"/>
    <mergeCell ref="E2141:E2142"/>
    <mergeCell ref="D2125:D2126"/>
    <mergeCell ref="E2125:E2126"/>
    <mergeCell ref="C2127:C2136"/>
    <mergeCell ref="D2127:D2128"/>
    <mergeCell ref="E2127:E2128"/>
    <mergeCell ref="D2129:D2130"/>
    <mergeCell ref="E2129:E2130"/>
    <mergeCell ref="D2131:D2132"/>
    <mergeCell ref="E2131:E2132"/>
    <mergeCell ref="D2133:D2134"/>
    <mergeCell ref="E2115:E2116"/>
    <mergeCell ref="C2117:C2126"/>
    <mergeCell ref="D2117:D2118"/>
    <mergeCell ref="E2117:E2118"/>
    <mergeCell ref="D2119:D2120"/>
    <mergeCell ref="E2119:E2120"/>
    <mergeCell ref="D2121:D2122"/>
    <mergeCell ref="E2121:E2122"/>
    <mergeCell ref="D2123:D2124"/>
    <mergeCell ref="E2123:E2124"/>
    <mergeCell ref="C2107:C2116"/>
    <mergeCell ref="D2107:D2108"/>
    <mergeCell ref="E2107:E2108"/>
    <mergeCell ref="D2109:D2110"/>
    <mergeCell ref="E2109:E2110"/>
    <mergeCell ref="D2111:D2112"/>
    <mergeCell ref="E2111:E2112"/>
    <mergeCell ref="D2113:D2114"/>
    <mergeCell ref="E2113:E2114"/>
    <mergeCell ref="D2115:D2116"/>
    <mergeCell ref="D2101:D2102"/>
    <mergeCell ref="E2101:E2102"/>
    <mergeCell ref="D2103:D2104"/>
    <mergeCell ref="E2103:E2104"/>
    <mergeCell ref="D2105:D2106"/>
    <mergeCell ref="E2105:E2106"/>
    <mergeCell ref="E2091:E2092"/>
    <mergeCell ref="D2093:D2094"/>
    <mergeCell ref="E2093:E2094"/>
    <mergeCell ref="D2095:D2096"/>
    <mergeCell ref="E2095:E2096"/>
    <mergeCell ref="C2097:C2106"/>
    <mergeCell ref="D2097:D2098"/>
    <mergeCell ref="E2097:E2098"/>
    <mergeCell ref="D2099:D2100"/>
    <mergeCell ref="E2099:E2100"/>
    <mergeCell ref="D2083:D2084"/>
    <mergeCell ref="E2083:E2084"/>
    <mergeCell ref="D2085:D2086"/>
    <mergeCell ref="E2085:E2086"/>
    <mergeCell ref="C2087:C2096"/>
    <mergeCell ref="D2087:D2088"/>
    <mergeCell ref="E2087:E2088"/>
    <mergeCell ref="D2089:D2090"/>
    <mergeCell ref="E2089:E2090"/>
    <mergeCell ref="D2091:D2092"/>
    <mergeCell ref="E2073:E2074"/>
    <mergeCell ref="D2075:D2076"/>
    <mergeCell ref="E2075:E2076"/>
    <mergeCell ref="C2077:C2086"/>
    <mergeCell ref="D2077:D2078"/>
    <mergeCell ref="E2077:E2078"/>
    <mergeCell ref="D2079:D2080"/>
    <mergeCell ref="E2079:E2080"/>
    <mergeCell ref="D2081:D2082"/>
    <mergeCell ref="E2081:E2082"/>
    <mergeCell ref="D2065:D2066"/>
    <mergeCell ref="E2065:E2066"/>
    <mergeCell ref="C2067:C2076"/>
    <mergeCell ref="D2067:D2068"/>
    <mergeCell ref="E2067:E2068"/>
    <mergeCell ref="D2069:D2070"/>
    <mergeCell ref="E2069:E2070"/>
    <mergeCell ref="D2071:D2072"/>
    <mergeCell ref="E2071:E2072"/>
    <mergeCell ref="D2073:D2074"/>
    <mergeCell ref="E2055:E2056"/>
    <mergeCell ref="C2057:C2066"/>
    <mergeCell ref="D2057:D2058"/>
    <mergeCell ref="E2057:E2058"/>
    <mergeCell ref="D2059:D2060"/>
    <mergeCell ref="E2059:E2060"/>
    <mergeCell ref="D2061:D2062"/>
    <mergeCell ref="E2061:E2062"/>
    <mergeCell ref="D2063:D2064"/>
    <mergeCell ref="E2063:E2064"/>
    <mergeCell ref="C2047:C2056"/>
    <mergeCell ref="D2047:D2048"/>
    <mergeCell ref="E2047:E2048"/>
    <mergeCell ref="D2049:D2050"/>
    <mergeCell ref="E2049:E2050"/>
    <mergeCell ref="D2051:D2052"/>
    <mergeCell ref="E2051:E2052"/>
    <mergeCell ref="D2053:D2054"/>
    <mergeCell ref="E2053:E2054"/>
    <mergeCell ref="D2055:D2056"/>
    <mergeCell ref="E2039:E2040"/>
    <mergeCell ref="D2041:D2042"/>
    <mergeCell ref="E2041:E2042"/>
    <mergeCell ref="D2043:D2044"/>
    <mergeCell ref="E2043:E2044"/>
    <mergeCell ref="D2045:D2046"/>
    <mergeCell ref="E2045:E2046"/>
    <mergeCell ref="E2031:E2032"/>
    <mergeCell ref="D2033:D2034"/>
    <mergeCell ref="E2033:E2034"/>
    <mergeCell ref="D2035:D2036"/>
    <mergeCell ref="E2035:E2036"/>
    <mergeCell ref="B2037:B2146"/>
    <mergeCell ref="C2037:C2046"/>
    <mergeCell ref="D2037:D2038"/>
    <mergeCell ref="E2037:E2038"/>
    <mergeCell ref="D2039:D2040"/>
    <mergeCell ref="D2023:D2024"/>
    <mergeCell ref="E2023:E2024"/>
    <mergeCell ref="D2025:D2026"/>
    <mergeCell ref="E2025:E2026"/>
    <mergeCell ref="C2027:C2036"/>
    <mergeCell ref="D2027:D2028"/>
    <mergeCell ref="E2027:E2028"/>
    <mergeCell ref="D2029:D2030"/>
    <mergeCell ref="E2029:E2030"/>
    <mergeCell ref="D2031:D2032"/>
    <mergeCell ref="E2013:E2014"/>
    <mergeCell ref="D2015:D2016"/>
    <mergeCell ref="E2015:E2016"/>
    <mergeCell ref="C2017:C2026"/>
    <mergeCell ref="D2017:D2018"/>
    <mergeCell ref="E2017:E2018"/>
    <mergeCell ref="D2019:D2020"/>
    <mergeCell ref="E2019:E2020"/>
    <mergeCell ref="D2021:D2022"/>
    <mergeCell ref="E2021:E2022"/>
    <mergeCell ref="D2005:D2006"/>
    <mergeCell ref="E2005:E2006"/>
    <mergeCell ref="C2007:C2016"/>
    <mergeCell ref="D2007:D2008"/>
    <mergeCell ref="E2007:E2008"/>
    <mergeCell ref="D2009:D2010"/>
    <mergeCell ref="E2009:E2010"/>
    <mergeCell ref="D2011:D2012"/>
    <mergeCell ref="E2011:E2012"/>
    <mergeCell ref="D2013:D2014"/>
    <mergeCell ref="E1995:E1996"/>
    <mergeCell ref="C1997:C2006"/>
    <mergeCell ref="D1997:D1998"/>
    <mergeCell ref="E1997:E1998"/>
    <mergeCell ref="D1999:D2000"/>
    <mergeCell ref="E1999:E2000"/>
    <mergeCell ref="D2001:D2002"/>
    <mergeCell ref="E2001:E2002"/>
    <mergeCell ref="D2003:D2004"/>
    <mergeCell ref="E2003:E2004"/>
    <mergeCell ref="C1987:C1996"/>
    <mergeCell ref="D1987:D1988"/>
    <mergeCell ref="E1987:E1988"/>
    <mergeCell ref="D1989:D1990"/>
    <mergeCell ref="E1989:E1990"/>
    <mergeCell ref="D1991:D1992"/>
    <mergeCell ref="E1991:E1992"/>
    <mergeCell ref="D1993:D1994"/>
    <mergeCell ref="E1993:E1994"/>
    <mergeCell ref="D1995:D1996"/>
    <mergeCell ref="D1981:D1982"/>
    <mergeCell ref="E1981:E1982"/>
    <mergeCell ref="D1983:D1984"/>
    <mergeCell ref="E1983:E1984"/>
    <mergeCell ref="D1985:D1986"/>
    <mergeCell ref="E1985:E1986"/>
    <mergeCell ref="E1971:E1972"/>
    <mergeCell ref="D1973:D1974"/>
    <mergeCell ref="E1973:E1974"/>
    <mergeCell ref="D1975:D1976"/>
    <mergeCell ref="E1975:E1976"/>
    <mergeCell ref="C1977:C1986"/>
    <mergeCell ref="D1977:D1978"/>
    <mergeCell ref="E1977:E1978"/>
    <mergeCell ref="D1979:D1980"/>
    <mergeCell ref="E1979:E1980"/>
    <mergeCell ref="E1963:E1964"/>
    <mergeCell ref="D1965:D1966"/>
    <mergeCell ref="E1965:E1966"/>
    <mergeCell ref="B1967:B2036"/>
    <mergeCell ref="C1967:C1976"/>
    <mergeCell ref="D1967:D1968"/>
    <mergeCell ref="E1967:E1968"/>
    <mergeCell ref="D1969:D1970"/>
    <mergeCell ref="E1969:E1970"/>
    <mergeCell ref="D1971:D1972"/>
    <mergeCell ref="D1955:D1956"/>
    <mergeCell ref="E1955:E1956"/>
    <mergeCell ref="C1957:C1966"/>
    <mergeCell ref="D1957:D1958"/>
    <mergeCell ref="E1957:E1958"/>
    <mergeCell ref="D1959:D1960"/>
    <mergeCell ref="E1959:E1960"/>
    <mergeCell ref="D1961:D1962"/>
    <mergeCell ref="E1961:E1962"/>
    <mergeCell ref="D1963:D1964"/>
    <mergeCell ref="E1945:E1946"/>
    <mergeCell ref="C1947:C1956"/>
    <mergeCell ref="D1947:D1948"/>
    <mergeCell ref="E1947:E1948"/>
    <mergeCell ref="D1949:D1950"/>
    <mergeCell ref="E1949:E1950"/>
    <mergeCell ref="D1951:D1952"/>
    <mergeCell ref="E1951:E1952"/>
    <mergeCell ref="D1953:D1954"/>
    <mergeCell ref="E1953:E1954"/>
    <mergeCell ref="C1937:C1946"/>
    <mergeCell ref="D1937:D1938"/>
    <mergeCell ref="E1937:E1938"/>
    <mergeCell ref="D1939:D1940"/>
    <mergeCell ref="E1939:E1940"/>
    <mergeCell ref="D1941:D1942"/>
    <mergeCell ref="E1941:E1942"/>
    <mergeCell ref="D1943:D1944"/>
    <mergeCell ref="E1943:E1944"/>
    <mergeCell ref="D1945:D1946"/>
    <mergeCell ref="D1931:D1932"/>
    <mergeCell ref="E1931:E1932"/>
    <mergeCell ref="D1933:D1934"/>
    <mergeCell ref="E1933:E1934"/>
    <mergeCell ref="D1935:D1936"/>
    <mergeCell ref="E1935:E1936"/>
    <mergeCell ref="E1921:E1922"/>
    <mergeCell ref="D1923:D1924"/>
    <mergeCell ref="E1923:E1924"/>
    <mergeCell ref="D1925:D1926"/>
    <mergeCell ref="E1925:E1926"/>
    <mergeCell ref="C1927:C1936"/>
    <mergeCell ref="D1927:D1928"/>
    <mergeCell ref="E1927:E1928"/>
    <mergeCell ref="D1929:D1930"/>
    <mergeCell ref="E1929:E1930"/>
    <mergeCell ref="D1913:D1914"/>
    <mergeCell ref="E1913:E1914"/>
    <mergeCell ref="D1915:D1916"/>
    <mergeCell ref="E1915:E1916"/>
    <mergeCell ref="C1917:C1926"/>
    <mergeCell ref="D1917:D1918"/>
    <mergeCell ref="E1917:E1918"/>
    <mergeCell ref="D1919:D1920"/>
    <mergeCell ref="E1919:E1920"/>
    <mergeCell ref="D1921:D1922"/>
    <mergeCell ref="E1905:E1906"/>
    <mergeCell ref="A1907:A2146"/>
    <mergeCell ref="B1907:B1966"/>
    <mergeCell ref="C1907:C1916"/>
    <mergeCell ref="D1907:D1908"/>
    <mergeCell ref="E1907:E1908"/>
    <mergeCell ref="D1909:D1910"/>
    <mergeCell ref="E1909:E1910"/>
    <mergeCell ref="D1911:D1912"/>
    <mergeCell ref="E1911:E1912"/>
    <mergeCell ref="C1897:C1906"/>
    <mergeCell ref="D1897:D1898"/>
    <mergeCell ref="E1897:E1898"/>
    <mergeCell ref="D1899:D1900"/>
    <mergeCell ref="E1899:E1900"/>
    <mergeCell ref="D1901:D1902"/>
    <mergeCell ref="E1901:E1902"/>
    <mergeCell ref="D1903:D1904"/>
    <mergeCell ref="E1903:E1904"/>
    <mergeCell ref="D1905:D1906"/>
    <mergeCell ref="D1891:D1892"/>
    <mergeCell ref="E1891:E1892"/>
    <mergeCell ref="D1893:D1894"/>
    <mergeCell ref="E1893:E1894"/>
    <mergeCell ref="D1895:D1896"/>
    <mergeCell ref="E1895:E1896"/>
    <mergeCell ref="E1881:E1882"/>
    <mergeCell ref="D1883:D1884"/>
    <mergeCell ref="E1883:E1884"/>
    <mergeCell ref="D1885:D1886"/>
    <mergeCell ref="E1885:E1886"/>
    <mergeCell ref="C1887:C1896"/>
    <mergeCell ref="D1887:D1888"/>
    <mergeCell ref="E1887:E1888"/>
    <mergeCell ref="D1889:D1890"/>
    <mergeCell ref="E1889:E1890"/>
    <mergeCell ref="D1873:D1874"/>
    <mergeCell ref="E1873:E1874"/>
    <mergeCell ref="D1875:D1876"/>
    <mergeCell ref="E1875:E1876"/>
    <mergeCell ref="C1877:C1886"/>
    <mergeCell ref="D1877:D1878"/>
    <mergeCell ref="E1877:E1878"/>
    <mergeCell ref="D1879:D1880"/>
    <mergeCell ref="E1879:E1880"/>
    <mergeCell ref="D1881:D1882"/>
    <mergeCell ref="E1863:E1864"/>
    <mergeCell ref="D1865:D1866"/>
    <mergeCell ref="E1865:E1866"/>
    <mergeCell ref="C1867:C1876"/>
    <mergeCell ref="D1867:D1868"/>
    <mergeCell ref="E1867:E1868"/>
    <mergeCell ref="D1869:D1870"/>
    <mergeCell ref="E1869:E1870"/>
    <mergeCell ref="D1871:D1872"/>
    <mergeCell ref="E1871:E1872"/>
    <mergeCell ref="D1855:D1856"/>
    <mergeCell ref="E1855:E1856"/>
    <mergeCell ref="C1857:C1866"/>
    <mergeCell ref="D1857:D1858"/>
    <mergeCell ref="E1857:E1858"/>
    <mergeCell ref="D1859:D1860"/>
    <mergeCell ref="E1859:E1860"/>
    <mergeCell ref="D1861:D1862"/>
    <mergeCell ref="E1861:E1862"/>
    <mergeCell ref="D1863:D1864"/>
    <mergeCell ref="E1845:E1846"/>
    <mergeCell ref="C1847:C1856"/>
    <mergeCell ref="D1847:D1848"/>
    <mergeCell ref="E1847:E1848"/>
    <mergeCell ref="D1849:D1850"/>
    <mergeCell ref="E1849:E1850"/>
    <mergeCell ref="D1851:D1852"/>
    <mergeCell ref="E1851:E1852"/>
    <mergeCell ref="D1853:D1854"/>
    <mergeCell ref="E1853:E1854"/>
    <mergeCell ref="C1837:C1846"/>
    <mergeCell ref="D1837:D1838"/>
    <mergeCell ref="E1837:E1838"/>
    <mergeCell ref="D1839:D1840"/>
    <mergeCell ref="E1839:E1840"/>
    <mergeCell ref="D1841:D1842"/>
    <mergeCell ref="E1841:E1842"/>
    <mergeCell ref="D1843:D1844"/>
    <mergeCell ref="E1843:E1844"/>
    <mergeCell ref="D1845:D1846"/>
    <mergeCell ref="E1829:E1830"/>
    <mergeCell ref="D1831:D1832"/>
    <mergeCell ref="E1831:E1832"/>
    <mergeCell ref="D1833:D1834"/>
    <mergeCell ref="E1833:E1834"/>
    <mergeCell ref="D1835:D1836"/>
    <mergeCell ref="E1835:E1836"/>
    <mergeCell ref="E1821:E1822"/>
    <mergeCell ref="D1823:D1824"/>
    <mergeCell ref="E1823:E1824"/>
    <mergeCell ref="D1825:D1826"/>
    <mergeCell ref="E1825:E1826"/>
    <mergeCell ref="B1827:B1906"/>
    <mergeCell ref="C1827:C1836"/>
    <mergeCell ref="D1827:D1828"/>
    <mergeCell ref="E1827:E1828"/>
    <mergeCell ref="D1829:D1830"/>
    <mergeCell ref="D1813:D1814"/>
    <mergeCell ref="E1813:E1814"/>
    <mergeCell ref="D1815:D1816"/>
    <mergeCell ref="E1815:E1816"/>
    <mergeCell ref="C1817:C1826"/>
    <mergeCell ref="D1817:D1818"/>
    <mergeCell ref="E1817:E1818"/>
    <mergeCell ref="D1819:D1820"/>
    <mergeCell ref="E1819:E1820"/>
    <mergeCell ref="D1821:D1822"/>
    <mergeCell ref="E1803:E1804"/>
    <mergeCell ref="D1805:D1806"/>
    <mergeCell ref="E1805:E1806"/>
    <mergeCell ref="C1807:C1816"/>
    <mergeCell ref="D1807:D1808"/>
    <mergeCell ref="E1807:E1808"/>
    <mergeCell ref="D1809:D1810"/>
    <mergeCell ref="E1809:E1810"/>
    <mergeCell ref="D1811:D1812"/>
    <mergeCell ref="E1811:E1812"/>
    <mergeCell ref="D1795:D1796"/>
    <mergeCell ref="E1795:E1796"/>
    <mergeCell ref="C1797:C1806"/>
    <mergeCell ref="D1797:D1798"/>
    <mergeCell ref="E1797:E1798"/>
    <mergeCell ref="D1799:D1800"/>
    <mergeCell ref="E1799:E1800"/>
    <mergeCell ref="D1801:D1802"/>
    <mergeCell ref="E1801:E1802"/>
    <mergeCell ref="D1803:D1804"/>
    <mergeCell ref="E1785:E1786"/>
    <mergeCell ref="C1787:C1796"/>
    <mergeCell ref="D1787:D1788"/>
    <mergeCell ref="E1787:E1788"/>
    <mergeCell ref="D1789:D1790"/>
    <mergeCell ref="E1789:E1790"/>
    <mergeCell ref="D1791:D1792"/>
    <mergeCell ref="E1791:E1792"/>
    <mergeCell ref="D1793:D1794"/>
    <mergeCell ref="E1793:E1794"/>
    <mergeCell ref="C1777:C1786"/>
    <mergeCell ref="D1777:D1778"/>
    <mergeCell ref="E1777:E1778"/>
    <mergeCell ref="D1779:D1780"/>
    <mergeCell ref="E1779:E1780"/>
    <mergeCell ref="D1781:D1782"/>
    <mergeCell ref="E1781:E1782"/>
    <mergeCell ref="D1783:D1784"/>
    <mergeCell ref="E1783:E1784"/>
    <mergeCell ref="D1785:D1786"/>
    <mergeCell ref="E1769:E1770"/>
    <mergeCell ref="D1771:D1772"/>
    <mergeCell ref="E1771:E1772"/>
    <mergeCell ref="D1773:D1774"/>
    <mergeCell ref="E1773:E1774"/>
    <mergeCell ref="D1775:D1776"/>
    <mergeCell ref="E1775:E1776"/>
    <mergeCell ref="E1761:E1762"/>
    <mergeCell ref="D1763:D1764"/>
    <mergeCell ref="E1763:E1764"/>
    <mergeCell ref="D1765:D1766"/>
    <mergeCell ref="E1765:E1766"/>
    <mergeCell ref="B1767:B1826"/>
    <mergeCell ref="C1767:C1776"/>
    <mergeCell ref="D1767:D1768"/>
    <mergeCell ref="E1767:E1768"/>
    <mergeCell ref="D1769:D1770"/>
    <mergeCell ref="D1753:D1754"/>
    <mergeCell ref="E1753:E1754"/>
    <mergeCell ref="D1755:D1756"/>
    <mergeCell ref="E1755:E1756"/>
    <mergeCell ref="C1757:C1766"/>
    <mergeCell ref="D1757:D1758"/>
    <mergeCell ref="E1757:E1758"/>
    <mergeCell ref="D1759:D1760"/>
    <mergeCell ref="E1759:E1760"/>
    <mergeCell ref="D1761:D1762"/>
    <mergeCell ref="E1743:E1744"/>
    <mergeCell ref="D1745:D1746"/>
    <mergeCell ref="E1745:E1746"/>
    <mergeCell ref="C1747:C1756"/>
    <mergeCell ref="D1747:D1748"/>
    <mergeCell ref="E1747:E1748"/>
    <mergeCell ref="D1749:D1750"/>
    <mergeCell ref="E1749:E1750"/>
    <mergeCell ref="D1751:D1752"/>
    <mergeCell ref="E1751:E1752"/>
    <mergeCell ref="D1735:D1736"/>
    <mergeCell ref="E1735:E1736"/>
    <mergeCell ref="C1737:C1746"/>
    <mergeCell ref="D1737:D1738"/>
    <mergeCell ref="E1737:E1738"/>
    <mergeCell ref="D1739:D1740"/>
    <mergeCell ref="E1739:E1740"/>
    <mergeCell ref="D1741:D1742"/>
    <mergeCell ref="E1741:E1742"/>
    <mergeCell ref="D1743:D1744"/>
    <mergeCell ref="E1725:E1726"/>
    <mergeCell ref="C1727:C1736"/>
    <mergeCell ref="D1727:D1728"/>
    <mergeCell ref="E1727:E1728"/>
    <mergeCell ref="D1729:D1730"/>
    <mergeCell ref="E1729:E1730"/>
    <mergeCell ref="D1731:D1732"/>
    <mergeCell ref="E1731:E1732"/>
    <mergeCell ref="D1733:D1734"/>
    <mergeCell ref="E1733:E1734"/>
    <mergeCell ref="C1717:C1726"/>
    <mergeCell ref="D1717:D1718"/>
    <mergeCell ref="E1717:E1718"/>
    <mergeCell ref="D1719:D1720"/>
    <mergeCell ref="E1719:E1720"/>
    <mergeCell ref="D1721:D1722"/>
    <mergeCell ref="E1721:E1722"/>
    <mergeCell ref="D1723:D1724"/>
    <mergeCell ref="E1723:E1724"/>
    <mergeCell ref="D1725:D1726"/>
    <mergeCell ref="D1711:D1712"/>
    <mergeCell ref="E1711:E1712"/>
    <mergeCell ref="D1713:D1714"/>
    <mergeCell ref="E1713:E1714"/>
    <mergeCell ref="D1715:D1716"/>
    <mergeCell ref="E1715:E1716"/>
    <mergeCell ref="E1701:E1702"/>
    <mergeCell ref="D1703:D1704"/>
    <mergeCell ref="E1703:E1704"/>
    <mergeCell ref="D1705:D1706"/>
    <mergeCell ref="E1705:E1706"/>
    <mergeCell ref="C1707:C1716"/>
    <mergeCell ref="D1707:D1708"/>
    <mergeCell ref="E1707:E1708"/>
    <mergeCell ref="D1709:D1710"/>
    <mergeCell ref="E1709:E1710"/>
    <mergeCell ref="D1693:D1694"/>
    <mergeCell ref="E1693:E1694"/>
    <mergeCell ref="D1695:D1696"/>
    <mergeCell ref="E1695:E1696"/>
    <mergeCell ref="C1697:C1706"/>
    <mergeCell ref="D1697:D1698"/>
    <mergeCell ref="E1697:E1698"/>
    <mergeCell ref="D1699:D1700"/>
    <mergeCell ref="E1699:E1700"/>
    <mergeCell ref="D1701:D1702"/>
    <mergeCell ref="D1687:D1688"/>
    <mergeCell ref="E1687:E1688"/>
    <mergeCell ref="D1689:D1690"/>
    <mergeCell ref="E1689:E1690"/>
    <mergeCell ref="D1691:D1692"/>
    <mergeCell ref="E1691:E1692"/>
    <mergeCell ref="D1681:D1682"/>
    <mergeCell ref="E1681:E1682"/>
    <mergeCell ref="D1683:D1684"/>
    <mergeCell ref="E1683:E1684"/>
    <mergeCell ref="D1685:D1686"/>
    <mergeCell ref="E1685:E1686"/>
    <mergeCell ref="E1671:E1672"/>
    <mergeCell ref="D1673:D1674"/>
    <mergeCell ref="E1673:E1674"/>
    <mergeCell ref="D1675:D1676"/>
    <mergeCell ref="E1675:E1676"/>
    <mergeCell ref="C1677:C1686"/>
    <mergeCell ref="D1677:D1678"/>
    <mergeCell ref="E1677:E1678"/>
    <mergeCell ref="D1679:D1680"/>
    <mergeCell ref="E1679:E1680"/>
    <mergeCell ref="D1663:D1664"/>
    <mergeCell ref="E1663:E1664"/>
    <mergeCell ref="D1665:D1666"/>
    <mergeCell ref="E1665:E1666"/>
    <mergeCell ref="C1667:C1676"/>
    <mergeCell ref="D1667:D1668"/>
    <mergeCell ref="E1667:E1668"/>
    <mergeCell ref="D1669:D1670"/>
    <mergeCell ref="E1669:E1670"/>
    <mergeCell ref="D1671:D1672"/>
    <mergeCell ref="E1655:E1656"/>
    <mergeCell ref="A1657:A1906"/>
    <mergeCell ref="B1657:B1716"/>
    <mergeCell ref="C1657:C1666"/>
    <mergeCell ref="D1657:D1658"/>
    <mergeCell ref="E1657:E1658"/>
    <mergeCell ref="D1659:D1660"/>
    <mergeCell ref="E1659:E1660"/>
    <mergeCell ref="D1661:D1662"/>
    <mergeCell ref="E1661:E1662"/>
    <mergeCell ref="C1647:C1656"/>
    <mergeCell ref="D1647:D1648"/>
    <mergeCell ref="E1647:E1648"/>
    <mergeCell ref="D1649:D1650"/>
    <mergeCell ref="E1649:E1650"/>
    <mergeCell ref="D1651:D1652"/>
    <mergeCell ref="E1651:E1652"/>
    <mergeCell ref="D1653:D1654"/>
    <mergeCell ref="E1653:E1654"/>
    <mergeCell ref="D1655:D1656"/>
    <mergeCell ref="D1641:D1642"/>
    <mergeCell ref="E1641:E1642"/>
    <mergeCell ref="D1643:D1644"/>
    <mergeCell ref="E1643:E1644"/>
    <mergeCell ref="D1645:D1646"/>
    <mergeCell ref="E1645:E1646"/>
    <mergeCell ref="E1631:E1632"/>
    <mergeCell ref="D1633:D1634"/>
    <mergeCell ref="E1633:E1634"/>
    <mergeCell ref="D1635:D1636"/>
    <mergeCell ref="E1635:E1636"/>
    <mergeCell ref="C1637:C1646"/>
    <mergeCell ref="D1637:D1638"/>
    <mergeCell ref="E1637:E1638"/>
    <mergeCell ref="D1639:D1640"/>
    <mergeCell ref="E1639:E1640"/>
    <mergeCell ref="D1623:D1624"/>
    <mergeCell ref="E1623:E1624"/>
    <mergeCell ref="D1625:D1626"/>
    <mergeCell ref="E1625:E1626"/>
    <mergeCell ref="C1627:C1636"/>
    <mergeCell ref="D1627:D1628"/>
    <mergeCell ref="E1627:E1628"/>
    <mergeCell ref="D1629:D1630"/>
    <mergeCell ref="E1629:E1630"/>
    <mergeCell ref="D1631:D1632"/>
    <mergeCell ref="D1617:D1618"/>
    <mergeCell ref="E1617:E1618"/>
    <mergeCell ref="D1619:D1620"/>
    <mergeCell ref="E1619:E1620"/>
    <mergeCell ref="D1621:D1622"/>
    <mergeCell ref="E1621:E1622"/>
    <mergeCell ref="E1609:E1610"/>
    <mergeCell ref="D1611:D1612"/>
    <mergeCell ref="E1611:E1612"/>
    <mergeCell ref="D1613:D1614"/>
    <mergeCell ref="E1613:E1614"/>
    <mergeCell ref="D1615:D1616"/>
    <mergeCell ref="E1615:E1616"/>
    <mergeCell ref="E1601:E1602"/>
    <mergeCell ref="D1603:D1604"/>
    <mergeCell ref="E1603:E1604"/>
    <mergeCell ref="D1605:D1606"/>
    <mergeCell ref="E1605:E1606"/>
    <mergeCell ref="B1607:B1656"/>
    <mergeCell ref="C1607:C1616"/>
    <mergeCell ref="D1607:D1608"/>
    <mergeCell ref="E1607:E1608"/>
    <mergeCell ref="D1609:D1610"/>
    <mergeCell ref="D1593:D1594"/>
    <mergeCell ref="E1593:E1594"/>
    <mergeCell ref="D1595:D1596"/>
    <mergeCell ref="E1595:E1596"/>
    <mergeCell ref="C1597:C1606"/>
    <mergeCell ref="D1597:D1598"/>
    <mergeCell ref="E1597:E1598"/>
    <mergeCell ref="D1599:D1600"/>
    <mergeCell ref="E1599:E1600"/>
    <mergeCell ref="D1601:D1602"/>
    <mergeCell ref="D1587:D1588"/>
    <mergeCell ref="E1587:E1588"/>
    <mergeCell ref="D1589:D1590"/>
    <mergeCell ref="E1589:E1590"/>
    <mergeCell ref="D1591:D1592"/>
    <mergeCell ref="E1591:E1592"/>
    <mergeCell ref="D1581:D1582"/>
    <mergeCell ref="E1581:E1582"/>
    <mergeCell ref="D1583:D1584"/>
    <mergeCell ref="E1583:E1584"/>
    <mergeCell ref="D1585:D1586"/>
    <mergeCell ref="E1585:E1586"/>
    <mergeCell ref="E1571:E1572"/>
    <mergeCell ref="D1573:D1574"/>
    <mergeCell ref="E1573:E1574"/>
    <mergeCell ref="D1575:D1576"/>
    <mergeCell ref="E1575:E1576"/>
    <mergeCell ref="C1577:C1586"/>
    <mergeCell ref="D1577:D1578"/>
    <mergeCell ref="E1577:E1578"/>
    <mergeCell ref="D1579:D1580"/>
    <mergeCell ref="E1579:E1580"/>
    <mergeCell ref="D1563:D1564"/>
    <mergeCell ref="E1563:E1564"/>
    <mergeCell ref="D1565:D1566"/>
    <mergeCell ref="E1565:E1566"/>
    <mergeCell ref="C1567:C1576"/>
    <mergeCell ref="D1567:D1568"/>
    <mergeCell ref="E1567:E1568"/>
    <mergeCell ref="D1569:D1570"/>
    <mergeCell ref="E1569:E1570"/>
    <mergeCell ref="D1571:D1572"/>
    <mergeCell ref="D1557:D1558"/>
    <mergeCell ref="E1557:E1558"/>
    <mergeCell ref="D1559:D1560"/>
    <mergeCell ref="E1559:E1560"/>
    <mergeCell ref="D1561:D1562"/>
    <mergeCell ref="E1561:E1562"/>
    <mergeCell ref="E1549:E1550"/>
    <mergeCell ref="D1551:D1552"/>
    <mergeCell ref="E1551:E1552"/>
    <mergeCell ref="D1553:D1554"/>
    <mergeCell ref="E1553:E1554"/>
    <mergeCell ref="D1555:D1556"/>
    <mergeCell ref="E1555:E1556"/>
    <mergeCell ref="E1541:E1542"/>
    <mergeCell ref="D1543:D1544"/>
    <mergeCell ref="E1543:E1544"/>
    <mergeCell ref="D1545:D1546"/>
    <mergeCell ref="E1545:E1546"/>
    <mergeCell ref="B1547:B1606"/>
    <mergeCell ref="C1547:C1556"/>
    <mergeCell ref="D1547:D1548"/>
    <mergeCell ref="E1547:E1548"/>
    <mergeCell ref="D1549:D1550"/>
    <mergeCell ref="D1533:D1534"/>
    <mergeCell ref="E1533:E1534"/>
    <mergeCell ref="D1535:D1536"/>
    <mergeCell ref="E1535:E1536"/>
    <mergeCell ref="C1537:C1546"/>
    <mergeCell ref="D1537:D1538"/>
    <mergeCell ref="E1537:E1538"/>
    <mergeCell ref="D1539:D1540"/>
    <mergeCell ref="E1539:E1540"/>
    <mergeCell ref="D1541:D1542"/>
    <mergeCell ref="D1527:D1528"/>
    <mergeCell ref="E1527:E1528"/>
    <mergeCell ref="D1529:D1530"/>
    <mergeCell ref="E1529:E1530"/>
    <mergeCell ref="D1531:D1532"/>
    <mergeCell ref="E1531:E1532"/>
    <mergeCell ref="D1521:D1522"/>
    <mergeCell ref="E1521:E1522"/>
    <mergeCell ref="D1523:D1524"/>
    <mergeCell ref="E1523:E1524"/>
    <mergeCell ref="D1525:D1526"/>
    <mergeCell ref="E1525:E1526"/>
    <mergeCell ref="E1511:E1512"/>
    <mergeCell ref="D1513:D1514"/>
    <mergeCell ref="E1513:E1514"/>
    <mergeCell ref="D1515:D1516"/>
    <mergeCell ref="E1515:E1516"/>
    <mergeCell ref="C1517:C1526"/>
    <mergeCell ref="D1517:D1518"/>
    <mergeCell ref="E1517:E1518"/>
    <mergeCell ref="D1519:D1520"/>
    <mergeCell ref="E1519:E1520"/>
    <mergeCell ref="D1503:D1504"/>
    <mergeCell ref="E1503:E1504"/>
    <mergeCell ref="D1505:D1506"/>
    <mergeCell ref="E1505:E1506"/>
    <mergeCell ref="C1507:C1516"/>
    <mergeCell ref="D1507:D1508"/>
    <mergeCell ref="E1507:E1508"/>
    <mergeCell ref="D1509:D1510"/>
    <mergeCell ref="E1509:E1510"/>
    <mergeCell ref="D1511:D1512"/>
    <mergeCell ref="D1497:D1498"/>
    <mergeCell ref="E1497:E1498"/>
    <mergeCell ref="D1499:D1500"/>
    <mergeCell ref="E1499:E1500"/>
    <mergeCell ref="D1501:D1502"/>
    <mergeCell ref="E1501:E1502"/>
    <mergeCell ref="E1489:E1490"/>
    <mergeCell ref="D1491:D1492"/>
    <mergeCell ref="E1491:E1492"/>
    <mergeCell ref="D1493:D1494"/>
    <mergeCell ref="E1493:E1494"/>
    <mergeCell ref="D1495:D1496"/>
    <mergeCell ref="E1495:E1496"/>
    <mergeCell ref="E1481:E1482"/>
    <mergeCell ref="D1483:D1484"/>
    <mergeCell ref="E1483:E1484"/>
    <mergeCell ref="D1485:D1486"/>
    <mergeCell ref="E1485:E1486"/>
    <mergeCell ref="B1487:B1546"/>
    <mergeCell ref="C1487:C1496"/>
    <mergeCell ref="D1487:D1488"/>
    <mergeCell ref="E1487:E1488"/>
    <mergeCell ref="D1489:D1490"/>
    <mergeCell ref="D1473:D1474"/>
    <mergeCell ref="E1473:E1474"/>
    <mergeCell ref="D1475:D1476"/>
    <mergeCell ref="E1475:E1476"/>
    <mergeCell ref="C1477:C1486"/>
    <mergeCell ref="D1477:D1478"/>
    <mergeCell ref="E1477:E1478"/>
    <mergeCell ref="D1479:D1480"/>
    <mergeCell ref="E1479:E1480"/>
    <mergeCell ref="D1481:D1482"/>
    <mergeCell ref="D1467:D1468"/>
    <mergeCell ref="E1467:E1468"/>
    <mergeCell ref="D1469:D1470"/>
    <mergeCell ref="E1469:E1470"/>
    <mergeCell ref="D1471:D1472"/>
    <mergeCell ref="E1471:E1472"/>
    <mergeCell ref="D1461:D1462"/>
    <mergeCell ref="E1461:E1462"/>
    <mergeCell ref="D1463:D1464"/>
    <mergeCell ref="E1463:E1464"/>
    <mergeCell ref="D1465:D1466"/>
    <mergeCell ref="E1465:E1466"/>
    <mergeCell ref="E1451:E1452"/>
    <mergeCell ref="D1453:D1454"/>
    <mergeCell ref="E1453:E1454"/>
    <mergeCell ref="D1455:D1456"/>
    <mergeCell ref="E1455:E1456"/>
    <mergeCell ref="C1457:C1466"/>
    <mergeCell ref="D1457:D1458"/>
    <mergeCell ref="E1457:E1458"/>
    <mergeCell ref="D1459:D1460"/>
    <mergeCell ref="E1459:E1460"/>
    <mergeCell ref="D1443:D1444"/>
    <mergeCell ref="E1443:E1444"/>
    <mergeCell ref="D1445:D1446"/>
    <mergeCell ref="E1445:E1446"/>
    <mergeCell ref="C1447:C1456"/>
    <mergeCell ref="D1447:D1448"/>
    <mergeCell ref="E1447:E1448"/>
    <mergeCell ref="D1449:D1450"/>
    <mergeCell ref="E1449:E1450"/>
    <mergeCell ref="D1451:D1452"/>
    <mergeCell ref="D1437:D1438"/>
    <mergeCell ref="E1437:E1438"/>
    <mergeCell ref="D1439:D1440"/>
    <mergeCell ref="E1439:E1440"/>
    <mergeCell ref="D1441:D1442"/>
    <mergeCell ref="E1441:E1442"/>
    <mergeCell ref="A1437:A1656"/>
    <mergeCell ref="B1437:B1486"/>
    <mergeCell ref="C1437:C1446"/>
    <mergeCell ref="C1467:C1476"/>
    <mergeCell ref="C1497:C1506"/>
    <mergeCell ref="C1527:C1536"/>
    <mergeCell ref="C1557:C1566"/>
    <mergeCell ref="B1717:B1766"/>
    <mergeCell ref="C1687:C1696"/>
    <mergeCell ref="C1617:C1626"/>
    <mergeCell ref="C1587:C1596"/>
    <mergeCell ref="B1410:B1434"/>
    <mergeCell ref="C1410:C1414"/>
    <mergeCell ref="C1415:C1419"/>
    <mergeCell ref="C1420:C1424"/>
    <mergeCell ref="C1425:C1429"/>
    <mergeCell ref="C1430:C1434"/>
    <mergeCell ref="B1385:B1409"/>
    <mergeCell ref="C1385:C1389"/>
    <mergeCell ref="C1390:C1394"/>
    <mergeCell ref="C1395:C1399"/>
    <mergeCell ref="C1400:C1404"/>
    <mergeCell ref="C1405:C1409"/>
    <mergeCell ref="B1360:B1384"/>
    <mergeCell ref="C1360:C1364"/>
    <mergeCell ref="C1365:C1369"/>
    <mergeCell ref="C1370:C1374"/>
    <mergeCell ref="C1375:C1379"/>
    <mergeCell ref="C1380:C1384"/>
    <mergeCell ref="B1335:B1359"/>
    <mergeCell ref="C1335:C1339"/>
    <mergeCell ref="C1340:C1344"/>
    <mergeCell ref="C1345:C1349"/>
    <mergeCell ref="C1350:C1354"/>
    <mergeCell ref="C1355:C1359"/>
    <mergeCell ref="B1310:B1334"/>
    <mergeCell ref="C1310:C1314"/>
    <mergeCell ref="C1315:C1319"/>
    <mergeCell ref="C1320:C1324"/>
    <mergeCell ref="C1325:C1329"/>
    <mergeCell ref="C1330:C1334"/>
    <mergeCell ref="B1285:B1309"/>
    <mergeCell ref="C1285:C1289"/>
    <mergeCell ref="C1290:C1294"/>
    <mergeCell ref="C1295:C1299"/>
    <mergeCell ref="C1300:C1304"/>
    <mergeCell ref="C1305:C1309"/>
    <mergeCell ref="B1260:B1284"/>
    <mergeCell ref="C1260:C1264"/>
    <mergeCell ref="C1265:C1269"/>
    <mergeCell ref="C1270:C1274"/>
    <mergeCell ref="C1275:C1279"/>
    <mergeCell ref="C1280:C1284"/>
    <mergeCell ref="C1220:C1224"/>
    <mergeCell ref="C1225:C1229"/>
    <mergeCell ref="C1230:C1234"/>
    <mergeCell ref="B1235:B1259"/>
    <mergeCell ref="C1235:C1239"/>
    <mergeCell ref="C1240:C1244"/>
    <mergeCell ref="C1245:C1249"/>
    <mergeCell ref="C1250:C1254"/>
    <mergeCell ref="C1255:C1259"/>
    <mergeCell ref="A1185:A1434"/>
    <mergeCell ref="B1185:B1209"/>
    <mergeCell ref="C1185:C1189"/>
    <mergeCell ref="C1190:C1194"/>
    <mergeCell ref="C1195:C1199"/>
    <mergeCell ref="C1200:C1204"/>
    <mergeCell ref="C1205:C1209"/>
    <mergeCell ref="B1210:B1234"/>
    <mergeCell ref="C1210:C1214"/>
    <mergeCell ref="C1215:C1219"/>
    <mergeCell ref="B1158:B1182"/>
    <mergeCell ref="C1158:C1162"/>
    <mergeCell ref="C1163:C1167"/>
    <mergeCell ref="C1168:C1172"/>
    <mergeCell ref="C1173:C1177"/>
    <mergeCell ref="C1178:C1182"/>
    <mergeCell ref="C1118:C1122"/>
    <mergeCell ref="C1123:C1127"/>
    <mergeCell ref="C1128:C1132"/>
    <mergeCell ref="B1133:B1157"/>
    <mergeCell ref="C1133:C1137"/>
    <mergeCell ref="C1138:C1142"/>
    <mergeCell ref="C1143:C1147"/>
    <mergeCell ref="C1148:C1152"/>
    <mergeCell ref="C1153:C1157"/>
    <mergeCell ref="A1083:A1182"/>
    <mergeCell ref="B1083:B1107"/>
    <mergeCell ref="C1083:C1087"/>
    <mergeCell ref="C1088:C1092"/>
    <mergeCell ref="C1093:C1097"/>
    <mergeCell ref="C1098:C1102"/>
    <mergeCell ref="C1103:C1107"/>
    <mergeCell ref="B1108:B1132"/>
    <mergeCell ref="C1108:C1112"/>
    <mergeCell ref="C1113:C1117"/>
    <mergeCell ref="B1056:B1080"/>
    <mergeCell ref="C1056:C1060"/>
    <mergeCell ref="C1061:C1065"/>
    <mergeCell ref="C1066:C1070"/>
    <mergeCell ref="C1071:C1075"/>
    <mergeCell ref="C1076:C1080"/>
    <mergeCell ref="B1031:B1055"/>
    <mergeCell ref="C1031:C1035"/>
    <mergeCell ref="C1036:C1040"/>
    <mergeCell ref="C1041:C1045"/>
    <mergeCell ref="C1046:C1050"/>
    <mergeCell ref="C1051:C1055"/>
    <mergeCell ref="B1006:B1030"/>
    <mergeCell ref="C1006:C1010"/>
    <mergeCell ref="C1011:C1015"/>
    <mergeCell ref="C1016:C1020"/>
    <mergeCell ref="C1021:C1025"/>
    <mergeCell ref="C1026:C1030"/>
    <mergeCell ref="B981:B1005"/>
    <mergeCell ref="C981:C985"/>
    <mergeCell ref="C986:C990"/>
    <mergeCell ref="C991:C995"/>
    <mergeCell ref="C996:C1000"/>
    <mergeCell ref="C1001:C1005"/>
    <mergeCell ref="B956:B980"/>
    <mergeCell ref="C956:C960"/>
    <mergeCell ref="C961:C965"/>
    <mergeCell ref="C966:C970"/>
    <mergeCell ref="C971:C975"/>
    <mergeCell ref="C976:C980"/>
    <mergeCell ref="B931:B955"/>
    <mergeCell ref="C931:C935"/>
    <mergeCell ref="C936:C940"/>
    <mergeCell ref="C941:C945"/>
    <mergeCell ref="C946:C950"/>
    <mergeCell ref="C951:C955"/>
    <mergeCell ref="B906:B930"/>
    <mergeCell ref="C906:C910"/>
    <mergeCell ref="C911:C915"/>
    <mergeCell ref="C916:C920"/>
    <mergeCell ref="C921:C925"/>
    <mergeCell ref="C926:C930"/>
    <mergeCell ref="B881:B905"/>
    <mergeCell ref="C881:C885"/>
    <mergeCell ref="C886:C890"/>
    <mergeCell ref="C891:C895"/>
    <mergeCell ref="C896:C900"/>
    <mergeCell ref="C901:C905"/>
    <mergeCell ref="B856:B880"/>
    <mergeCell ref="C856:C860"/>
    <mergeCell ref="C861:C865"/>
    <mergeCell ref="C866:C870"/>
    <mergeCell ref="C871:C875"/>
    <mergeCell ref="C876:C880"/>
    <mergeCell ref="B831:B855"/>
    <mergeCell ref="C831:C835"/>
    <mergeCell ref="C836:C840"/>
    <mergeCell ref="C841:C845"/>
    <mergeCell ref="C846:C850"/>
    <mergeCell ref="C851:C855"/>
    <mergeCell ref="B806:B830"/>
    <mergeCell ref="C806:C810"/>
    <mergeCell ref="C811:C815"/>
    <mergeCell ref="C816:C820"/>
    <mergeCell ref="C821:C825"/>
    <mergeCell ref="C826:C830"/>
    <mergeCell ref="B781:B805"/>
    <mergeCell ref="C781:C785"/>
    <mergeCell ref="C786:C790"/>
    <mergeCell ref="C791:C795"/>
    <mergeCell ref="C796:C800"/>
    <mergeCell ref="C801:C805"/>
    <mergeCell ref="B756:B780"/>
    <mergeCell ref="C756:C760"/>
    <mergeCell ref="C761:C765"/>
    <mergeCell ref="C766:C770"/>
    <mergeCell ref="C771:C775"/>
    <mergeCell ref="C776:C780"/>
    <mergeCell ref="B731:B755"/>
    <mergeCell ref="C731:C735"/>
    <mergeCell ref="C736:C740"/>
    <mergeCell ref="C741:C745"/>
    <mergeCell ref="C746:C750"/>
    <mergeCell ref="C751:C755"/>
    <mergeCell ref="C689:C693"/>
    <mergeCell ref="C694:C698"/>
    <mergeCell ref="C699:C703"/>
    <mergeCell ref="A706:A1080"/>
    <mergeCell ref="B706:B730"/>
    <mergeCell ref="C706:C710"/>
    <mergeCell ref="C711:C715"/>
    <mergeCell ref="C716:C720"/>
    <mergeCell ref="C721:C725"/>
    <mergeCell ref="C726:C730"/>
    <mergeCell ref="A654:A703"/>
    <mergeCell ref="B654:B678"/>
    <mergeCell ref="C654:C658"/>
    <mergeCell ref="C659:C663"/>
    <mergeCell ref="C664:C668"/>
    <mergeCell ref="C669:C673"/>
    <mergeCell ref="C674:C678"/>
    <mergeCell ref="B679:B703"/>
    <mergeCell ref="C679:C683"/>
    <mergeCell ref="C684:C688"/>
    <mergeCell ref="C614:C618"/>
    <mergeCell ref="C619:C623"/>
    <mergeCell ref="C624:C628"/>
    <mergeCell ref="B629:B653"/>
    <mergeCell ref="C629:C633"/>
    <mergeCell ref="C634:C638"/>
    <mergeCell ref="C639:C643"/>
    <mergeCell ref="C644:C648"/>
    <mergeCell ref="C649:C653"/>
    <mergeCell ref="A579:A653"/>
    <mergeCell ref="B579:B603"/>
    <mergeCell ref="C579:C583"/>
    <mergeCell ref="C584:C588"/>
    <mergeCell ref="C589:C593"/>
    <mergeCell ref="C594:C598"/>
    <mergeCell ref="C599:C603"/>
    <mergeCell ref="B604:B628"/>
    <mergeCell ref="C604:C608"/>
    <mergeCell ref="C609:C613"/>
    <mergeCell ref="C539:C543"/>
    <mergeCell ref="C544:C548"/>
    <mergeCell ref="C549:C553"/>
    <mergeCell ref="B554:B578"/>
    <mergeCell ref="C554:C558"/>
    <mergeCell ref="C559:C563"/>
    <mergeCell ref="C564:C568"/>
    <mergeCell ref="C569:C573"/>
    <mergeCell ref="C574:C578"/>
    <mergeCell ref="A504:A578"/>
    <mergeCell ref="B504:B528"/>
    <mergeCell ref="C504:C508"/>
    <mergeCell ref="C509:C513"/>
    <mergeCell ref="C514:C518"/>
    <mergeCell ref="C519:C523"/>
    <mergeCell ref="C524:C528"/>
    <mergeCell ref="B529:B553"/>
    <mergeCell ref="C529:C533"/>
    <mergeCell ref="C534:C538"/>
    <mergeCell ref="B479:B503"/>
    <mergeCell ref="C479:C483"/>
    <mergeCell ref="C484:C488"/>
    <mergeCell ref="C489:C493"/>
    <mergeCell ref="C494:C498"/>
    <mergeCell ref="C499:C503"/>
    <mergeCell ref="C439:C443"/>
    <mergeCell ref="C444:C448"/>
    <mergeCell ref="C449:C453"/>
    <mergeCell ref="B454:B478"/>
    <mergeCell ref="C454:C458"/>
    <mergeCell ref="C459:C463"/>
    <mergeCell ref="C464:C468"/>
    <mergeCell ref="C469:C473"/>
    <mergeCell ref="C474:C478"/>
    <mergeCell ref="A404:A503"/>
    <mergeCell ref="B404:B428"/>
    <mergeCell ref="C404:C408"/>
    <mergeCell ref="C409:C413"/>
    <mergeCell ref="C414:C418"/>
    <mergeCell ref="C419:C423"/>
    <mergeCell ref="C424:C428"/>
    <mergeCell ref="B429:B453"/>
    <mergeCell ref="C429:C433"/>
    <mergeCell ref="C434:C438"/>
    <mergeCell ref="B379:B403"/>
    <mergeCell ref="C379:C383"/>
    <mergeCell ref="C384:C388"/>
    <mergeCell ref="C389:C393"/>
    <mergeCell ref="C394:C398"/>
    <mergeCell ref="C399:C403"/>
    <mergeCell ref="C339:C343"/>
    <mergeCell ref="C344:C348"/>
    <mergeCell ref="C349:C353"/>
    <mergeCell ref="B354:B378"/>
    <mergeCell ref="C354:C358"/>
    <mergeCell ref="C359:C363"/>
    <mergeCell ref="C364:C368"/>
    <mergeCell ref="C369:C373"/>
    <mergeCell ref="C374:C378"/>
    <mergeCell ref="A304:A403"/>
    <mergeCell ref="B304:B328"/>
    <mergeCell ref="C304:C308"/>
    <mergeCell ref="C309:C313"/>
    <mergeCell ref="C314:C318"/>
    <mergeCell ref="C319:C323"/>
    <mergeCell ref="C324:C328"/>
    <mergeCell ref="B329:B353"/>
    <mergeCell ref="C329:C333"/>
    <mergeCell ref="C334:C338"/>
    <mergeCell ref="B279:B303"/>
    <mergeCell ref="C279:C283"/>
    <mergeCell ref="C284:C288"/>
    <mergeCell ref="C289:C293"/>
    <mergeCell ref="C294:C298"/>
    <mergeCell ref="C299:C303"/>
    <mergeCell ref="B254:B278"/>
    <mergeCell ref="C254:C258"/>
    <mergeCell ref="C259:C263"/>
    <mergeCell ref="C264:C268"/>
    <mergeCell ref="C269:C273"/>
    <mergeCell ref="C274:C278"/>
    <mergeCell ref="B229:B253"/>
    <mergeCell ref="C229:C233"/>
    <mergeCell ref="C234:C238"/>
    <mergeCell ref="C239:C243"/>
    <mergeCell ref="C244:C248"/>
    <mergeCell ref="C249:C253"/>
    <mergeCell ref="C189:C193"/>
    <mergeCell ref="C194:C198"/>
    <mergeCell ref="C199:C203"/>
    <mergeCell ref="B204:B228"/>
    <mergeCell ref="C204:C208"/>
    <mergeCell ref="C209:C213"/>
    <mergeCell ref="C214:C218"/>
    <mergeCell ref="C219:C223"/>
    <mergeCell ref="C224:C228"/>
    <mergeCell ref="A154:A303"/>
    <mergeCell ref="B154:B178"/>
    <mergeCell ref="C154:C158"/>
    <mergeCell ref="C159:C163"/>
    <mergeCell ref="C164:C168"/>
    <mergeCell ref="C169:C173"/>
    <mergeCell ref="C174:C178"/>
    <mergeCell ref="B179:B203"/>
    <mergeCell ref="C179:C183"/>
    <mergeCell ref="C184:C188"/>
    <mergeCell ref="B127:B151"/>
    <mergeCell ref="C127:C131"/>
    <mergeCell ref="C132:C136"/>
    <mergeCell ref="C137:C141"/>
    <mergeCell ref="C142:C146"/>
    <mergeCell ref="C147:C151"/>
    <mergeCell ref="B102:B126"/>
    <mergeCell ref="C102:C106"/>
    <mergeCell ref="C107:C111"/>
    <mergeCell ref="C112:C116"/>
    <mergeCell ref="C117:C121"/>
    <mergeCell ref="C122:C126"/>
    <mergeCell ref="B77:B101"/>
    <mergeCell ref="C77:C81"/>
    <mergeCell ref="C82:C86"/>
    <mergeCell ref="C87:C91"/>
    <mergeCell ref="C92:C96"/>
    <mergeCell ref="C97:C101"/>
    <mergeCell ref="C37:C41"/>
    <mergeCell ref="C42:C46"/>
    <mergeCell ref="C47:C51"/>
    <mergeCell ref="B52:B76"/>
    <mergeCell ref="C52:C56"/>
    <mergeCell ref="C57:C61"/>
    <mergeCell ref="C62:C66"/>
    <mergeCell ref="C67:C71"/>
    <mergeCell ref="C72:C76"/>
    <mergeCell ref="A2:A151"/>
    <mergeCell ref="B2:B26"/>
    <mergeCell ref="C2:C6"/>
    <mergeCell ref="C7:C11"/>
    <mergeCell ref="C12:C16"/>
    <mergeCell ref="C17:C21"/>
    <mergeCell ref="C22:C26"/>
    <mergeCell ref="B27:B51"/>
    <mergeCell ref="C27:C31"/>
    <mergeCell ref="C32:C36"/>
  </mergeCells>
  <conditionalFormatting sqref="I154:I177">
    <cfRule type="containsText" dxfId="236" priority="115" operator="containsText" text="Faible">
      <formula>NOT(ISERROR(SEARCH("Faible",I154)))</formula>
    </cfRule>
    <cfRule type="containsText" dxfId="235" priority="116" operator="containsText" text="Elevée">
      <formula>NOT(ISERROR(SEARCH("Elevée",I154)))</formula>
    </cfRule>
    <cfRule type="containsText" dxfId="234" priority="117" operator="containsText" text="Moyenne">
      <formula>NOT(ISERROR(SEARCH("Moyenne",I154)))</formula>
    </cfRule>
  </conditionalFormatting>
  <conditionalFormatting sqref="I178:I201">
    <cfRule type="containsText" dxfId="233" priority="112" operator="containsText" text="Faible">
      <formula>NOT(ISERROR(SEARCH("Faible",I178)))</formula>
    </cfRule>
    <cfRule type="containsText" dxfId="232" priority="113" operator="containsText" text="Elevée">
      <formula>NOT(ISERROR(SEARCH("Elevée",I178)))</formula>
    </cfRule>
    <cfRule type="containsText" dxfId="231" priority="114" operator="containsText" text="Moyenne">
      <formula>NOT(ISERROR(SEARCH("Moyenne",I178)))</formula>
    </cfRule>
  </conditionalFormatting>
  <conditionalFormatting sqref="I202:I225">
    <cfRule type="containsText" dxfId="230" priority="109" operator="containsText" text="Faible">
      <formula>NOT(ISERROR(SEARCH("Faible",I202)))</formula>
    </cfRule>
    <cfRule type="containsText" dxfId="229" priority="110" operator="containsText" text="Elevée">
      <formula>NOT(ISERROR(SEARCH("Elevée",I202)))</formula>
    </cfRule>
    <cfRule type="containsText" dxfId="228" priority="111" operator="containsText" text="Moyenne">
      <formula>NOT(ISERROR(SEARCH("Moyenne",I202)))</formula>
    </cfRule>
  </conditionalFormatting>
  <conditionalFormatting sqref="I226:I249">
    <cfRule type="containsText" dxfId="227" priority="106" operator="containsText" text="Faible">
      <formula>NOT(ISERROR(SEARCH("Faible",I226)))</formula>
    </cfRule>
    <cfRule type="containsText" dxfId="226" priority="107" operator="containsText" text="Elevée">
      <formula>NOT(ISERROR(SEARCH("Elevée",I226)))</formula>
    </cfRule>
    <cfRule type="containsText" dxfId="225" priority="108" operator="containsText" text="Moyenne">
      <formula>NOT(ISERROR(SEARCH("Moyenne",I226)))</formula>
    </cfRule>
  </conditionalFormatting>
  <conditionalFormatting sqref="I250:I273">
    <cfRule type="containsText" dxfId="224" priority="103" operator="containsText" text="Faible">
      <formula>NOT(ISERROR(SEARCH("Faible",I250)))</formula>
    </cfRule>
    <cfRule type="containsText" dxfId="223" priority="104" operator="containsText" text="Elevée">
      <formula>NOT(ISERROR(SEARCH("Elevée",I250)))</formula>
    </cfRule>
    <cfRule type="containsText" dxfId="222" priority="105" operator="containsText" text="Moyenne">
      <formula>NOT(ISERROR(SEARCH("Moyenne",I250)))</formula>
    </cfRule>
  </conditionalFormatting>
  <conditionalFormatting sqref="I274:I297">
    <cfRule type="containsText" dxfId="221" priority="100" operator="containsText" text="Faible">
      <formula>NOT(ISERROR(SEARCH("Faible",I274)))</formula>
    </cfRule>
    <cfRule type="containsText" dxfId="220" priority="101" operator="containsText" text="Elevée">
      <formula>NOT(ISERROR(SEARCH("Elevée",I274)))</formula>
    </cfRule>
    <cfRule type="containsText" dxfId="219" priority="102" operator="containsText" text="Moyenne">
      <formula>NOT(ISERROR(SEARCH("Moyenne",I274)))</formula>
    </cfRule>
  </conditionalFormatting>
  <conditionalFormatting sqref="I298:I321">
    <cfRule type="containsText" dxfId="218" priority="97" operator="containsText" text="Faible">
      <formula>NOT(ISERROR(SEARCH("Faible",I298)))</formula>
    </cfRule>
    <cfRule type="containsText" dxfId="217" priority="98" operator="containsText" text="Elevée">
      <formula>NOT(ISERROR(SEARCH("Elevée",I298)))</formula>
    </cfRule>
    <cfRule type="containsText" dxfId="216" priority="99" operator="containsText" text="Moyenne">
      <formula>NOT(ISERROR(SEARCH("Moyenne",I298)))</formula>
    </cfRule>
  </conditionalFormatting>
  <conditionalFormatting sqref="I322:I345">
    <cfRule type="containsText" dxfId="215" priority="94" operator="containsText" text="Faible">
      <formula>NOT(ISERROR(SEARCH("Faible",I322)))</formula>
    </cfRule>
    <cfRule type="containsText" dxfId="214" priority="95" operator="containsText" text="Elevée">
      <formula>NOT(ISERROR(SEARCH("Elevée",I322)))</formula>
    </cfRule>
    <cfRule type="containsText" dxfId="213" priority="96" operator="containsText" text="Moyenne">
      <formula>NOT(ISERROR(SEARCH("Moyenne",I322)))</formula>
    </cfRule>
  </conditionalFormatting>
  <conditionalFormatting sqref="I346:I369">
    <cfRule type="containsText" dxfId="212" priority="91" operator="containsText" text="Faible">
      <formula>NOT(ISERROR(SEARCH("Faible",I346)))</formula>
    </cfRule>
    <cfRule type="containsText" dxfId="211" priority="92" operator="containsText" text="Elevée">
      <formula>NOT(ISERROR(SEARCH("Elevée",I346)))</formula>
    </cfRule>
    <cfRule type="containsText" dxfId="210" priority="93" operator="containsText" text="Moyenne">
      <formula>NOT(ISERROR(SEARCH("Moyenne",I346)))</formula>
    </cfRule>
  </conditionalFormatting>
  <conditionalFormatting sqref="I370:I393">
    <cfRule type="containsText" dxfId="209" priority="88" operator="containsText" text="Faible">
      <formula>NOT(ISERROR(SEARCH("Faible",I370)))</formula>
    </cfRule>
    <cfRule type="containsText" dxfId="208" priority="89" operator="containsText" text="Elevée">
      <formula>NOT(ISERROR(SEARCH("Elevée",I370)))</formula>
    </cfRule>
    <cfRule type="containsText" dxfId="207" priority="90" operator="containsText" text="Moyenne">
      <formula>NOT(ISERROR(SEARCH("Moyenne",I370)))</formula>
    </cfRule>
  </conditionalFormatting>
  <conditionalFormatting sqref="I394:I417">
    <cfRule type="containsText" dxfId="206" priority="85" operator="containsText" text="Faible">
      <formula>NOT(ISERROR(SEARCH("Faible",I394)))</formula>
    </cfRule>
    <cfRule type="containsText" dxfId="205" priority="86" operator="containsText" text="Elevée">
      <formula>NOT(ISERROR(SEARCH("Elevée",I394)))</formula>
    </cfRule>
    <cfRule type="containsText" dxfId="204" priority="87" operator="containsText" text="Moyenne">
      <formula>NOT(ISERROR(SEARCH("Moyenne",I394)))</formula>
    </cfRule>
  </conditionalFormatting>
  <conditionalFormatting sqref="I418:I441">
    <cfRule type="containsText" dxfId="203" priority="82" operator="containsText" text="Faible">
      <formula>NOT(ISERROR(SEARCH("Faible",I418)))</formula>
    </cfRule>
    <cfRule type="containsText" dxfId="202" priority="83" operator="containsText" text="Elevée">
      <formula>NOT(ISERROR(SEARCH("Elevée",I418)))</formula>
    </cfRule>
    <cfRule type="containsText" dxfId="201" priority="84" operator="containsText" text="Moyenne">
      <formula>NOT(ISERROR(SEARCH("Moyenne",I418)))</formula>
    </cfRule>
  </conditionalFormatting>
  <conditionalFormatting sqref="I442:I465">
    <cfRule type="containsText" dxfId="200" priority="79" operator="containsText" text="Faible">
      <formula>NOT(ISERROR(SEARCH("Faible",I442)))</formula>
    </cfRule>
    <cfRule type="containsText" dxfId="199" priority="80" operator="containsText" text="Elevée">
      <formula>NOT(ISERROR(SEARCH("Elevée",I442)))</formula>
    </cfRule>
    <cfRule type="containsText" dxfId="198" priority="81" operator="containsText" text="Moyenne">
      <formula>NOT(ISERROR(SEARCH("Moyenne",I442)))</formula>
    </cfRule>
  </conditionalFormatting>
  <conditionalFormatting sqref="I466:I489">
    <cfRule type="containsText" dxfId="197" priority="76" operator="containsText" text="Faible">
      <formula>NOT(ISERROR(SEARCH("Faible",I466)))</formula>
    </cfRule>
    <cfRule type="containsText" dxfId="196" priority="77" operator="containsText" text="Elevée">
      <formula>NOT(ISERROR(SEARCH("Elevée",I466)))</formula>
    </cfRule>
    <cfRule type="containsText" dxfId="195" priority="78" operator="containsText" text="Moyenne">
      <formula>NOT(ISERROR(SEARCH("Moyenne",I466)))</formula>
    </cfRule>
  </conditionalFormatting>
  <conditionalFormatting sqref="I490:I513">
    <cfRule type="containsText" dxfId="194" priority="73" operator="containsText" text="Faible">
      <formula>NOT(ISERROR(SEARCH("Faible",I490)))</formula>
    </cfRule>
    <cfRule type="containsText" dxfId="193" priority="74" operator="containsText" text="Elevée">
      <formula>NOT(ISERROR(SEARCH("Elevée",I490)))</formula>
    </cfRule>
    <cfRule type="containsText" dxfId="192" priority="75" operator="containsText" text="Moyenne">
      <formula>NOT(ISERROR(SEARCH("Moyenne",I490)))</formula>
    </cfRule>
  </conditionalFormatting>
  <conditionalFormatting sqref="I514:I537">
    <cfRule type="containsText" dxfId="191" priority="70" operator="containsText" text="Faible">
      <formula>NOT(ISERROR(SEARCH("Faible",I514)))</formula>
    </cfRule>
    <cfRule type="containsText" dxfId="190" priority="71" operator="containsText" text="Elevée">
      <formula>NOT(ISERROR(SEARCH("Elevée",I514)))</formula>
    </cfRule>
    <cfRule type="containsText" dxfId="189" priority="72" operator="containsText" text="Moyenne">
      <formula>NOT(ISERROR(SEARCH("Moyenne",I514)))</formula>
    </cfRule>
  </conditionalFormatting>
  <conditionalFormatting sqref="I538:I561">
    <cfRule type="containsText" dxfId="188" priority="67" operator="containsText" text="Faible">
      <formula>NOT(ISERROR(SEARCH("Faible",I538)))</formula>
    </cfRule>
    <cfRule type="containsText" dxfId="187" priority="68" operator="containsText" text="Elevée">
      <formula>NOT(ISERROR(SEARCH("Elevée",I538)))</formula>
    </cfRule>
    <cfRule type="containsText" dxfId="186" priority="69" operator="containsText" text="Moyenne">
      <formula>NOT(ISERROR(SEARCH("Moyenne",I538)))</formula>
    </cfRule>
  </conditionalFormatting>
  <conditionalFormatting sqref="I562:I585">
    <cfRule type="containsText" dxfId="185" priority="64" operator="containsText" text="Faible">
      <formula>NOT(ISERROR(SEARCH("Faible",I562)))</formula>
    </cfRule>
    <cfRule type="containsText" dxfId="184" priority="65" operator="containsText" text="Elevée">
      <formula>NOT(ISERROR(SEARCH("Elevée",I562)))</formula>
    </cfRule>
    <cfRule type="containsText" dxfId="183" priority="66" operator="containsText" text="Moyenne">
      <formula>NOT(ISERROR(SEARCH("Moyenne",I562)))</formula>
    </cfRule>
  </conditionalFormatting>
  <conditionalFormatting sqref="I586:I609">
    <cfRule type="containsText" dxfId="182" priority="61" operator="containsText" text="Faible">
      <formula>NOT(ISERROR(SEARCH("Faible",I586)))</formula>
    </cfRule>
    <cfRule type="containsText" dxfId="181" priority="62" operator="containsText" text="Elevée">
      <formula>NOT(ISERROR(SEARCH("Elevée",I586)))</formula>
    </cfRule>
    <cfRule type="containsText" dxfId="180" priority="63" operator="containsText" text="Moyenne">
      <formula>NOT(ISERROR(SEARCH("Moyenne",I586)))</formula>
    </cfRule>
  </conditionalFormatting>
  <conditionalFormatting sqref="I610:I633">
    <cfRule type="containsText" dxfId="179" priority="58" operator="containsText" text="Faible">
      <formula>NOT(ISERROR(SEARCH("Faible",I610)))</formula>
    </cfRule>
    <cfRule type="containsText" dxfId="178" priority="59" operator="containsText" text="Elevée">
      <formula>NOT(ISERROR(SEARCH("Elevée",I610)))</formula>
    </cfRule>
    <cfRule type="containsText" dxfId="177" priority="60" operator="containsText" text="Moyenne">
      <formula>NOT(ISERROR(SEARCH("Moyenne",I610)))</formula>
    </cfRule>
  </conditionalFormatting>
  <conditionalFormatting sqref="I634:I657">
    <cfRule type="containsText" dxfId="176" priority="55" operator="containsText" text="Faible">
      <formula>NOT(ISERROR(SEARCH("Faible",I634)))</formula>
    </cfRule>
    <cfRule type="containsText" dxfId="175" priority="56" operator="containsText" text="Elevée">
      <formula>NOT(ISERROR(SEARCH("Elevée",I634)))</formula>
    </cfRule>
    <cfRule type="containsText" dxfId="174" priority="57" operator="containsText" text="Moyenne">
      <formula>NOT(ISERROR(SEARCH("Moyenne",I634)))</formula>
    </cfRule>
  </conditionalFormatting>
  <conditionalFormatting sqref="I658:I681">
    <cfRule type="containsText" dxfId="173" priority="52" operator="containsText" text="Faible">
      <formula>NOT(ISERROR(SEARCH("Faible",I658)))</formula>
    </cfRule>
    <cfRule type="containsText" dxfId="172" priority="53" operator="containsText" text="Elevée">
      <formula>NOT(ISERROR(SEARCH("Elevée",I658)))</formula>
    </cfRule>
    <cfRule type="containsText" dxfId="171" priority="54" operator="containsText" text="Moyenne">
      <formula>NOT(ISERROR(SEARCH("Moyenne",I658)))</formula>
    </cfRule>
  </conditionalFormatting>
  <conditionalFormatting sqref="I682:I703">
    <cfRule type="containsText" dxfId="170" priority="49" operator="containsText" text="Faible">
      <formula>NOT(ISERROR(SEARCH("Faible",I682)))</formula>
    </cfRule>
    <cfRule type="containsText" dxfId="169" priority="50" operator="containsText" text="Elevée">
      <formula>NOT(ISERROR(SEARCH("Elevée",I682)))</formula>
    </cfRule>
    <cfRule type="containsText" dxfId="168" priority="51" operator="containsText" text="Moyenne">
      <formula>NOT(ISERROR(SEARCH("Moyenne",I682)))</formula>
    </cfRule>
  </conditionalFormatting>
  <conditionalFormatting sqref="I1066:I1080">
    <cfRule type="containsText" dxfId="167" priority="1" operator="containsText" text="Faible">
      <formula>NOT(ISERROR(SEARCH("Faible",I1066)))</formula>
    </cfRule>
    <cfRule type="containsText" dxfId="166" priority="2" operator="containsText" text="Elevée">
      <formula>NOT(ISERROR(SEARCH("Elevée",I1066)))</formula>
    </cfRule>
    <cfRule type="containsText" dxfId="165" priority="3" operator="containsText" text="Moyenne">
      <formula>NOT(ISERROR(SEARCH("Moyenne",I1066)))</formula>
    </cfRule>
  </conditionalFormatting>
  <conditionalFormatting sqref="I706:I729">
    <cfRule type="containsText" dxfId="164" priority="46" operator="containsText" text="Faible">
      <formula>NOT(ISERROR(SEARCH("Faible",I706)))</formula>
    </cfRule>
    <cfRule type="containsText" dxfId="163" priority="47" operator="containsText" text="Elevée">
      <formula>NOT(ISERROR(SEARCH("Elevée",I706)))</formula>
    </cfRule>
    <cfRule type="containsText" dxfId="162" priority="48" operator="containsText" text="Moyenne">
      <formula>NOT(ISERROR(SEARCH("Moyenne",I706)))</formula>
    </cfRule>
  </conditionalFormatting>
  <conditionalFormatting sqref="I730:I753">
    <cfRule type="containsText" dxfId="161" priority="43" operator="containsText" text="Faible">
      <formula>NOT(ISERROR(SEARCH("Faible",I730)))</formula>
    </cfRule>
    <cfRule type="containsText" dxfId="160" priority="44" operator="containsText" text="Elevée">
      <formula>NOT(ISERROR(SEARCH("Elevée",I730)))</formula>
    </cfRule>
    <cfRule type="containsText" dxfId="159" priority="45" operator="containsText" text="Moyenne">
      <formula>NOT(ISERROR(SEARCH("Moyenne",I730)))</formula>
    </cfRule>
  </conditionalFormatting>
  <conditionalFormatting sqref="I754:I777">
    <cfRule type="containsText" dxfId="158" priority="40" operator="containsText" text="Faible">
      <formula>NOT(ISERROR(SEARCH("Faible",I754)))</formula>
    </cfRule>
    <cfRule type="containsText" dxfId="157" priority="41" operator="containsText" text="Elevée">
      <formula>NOT(ISERROR(SEARCH("Elevée",I754)))</formula>
    </cfRule>
    <cfRule type="containsText" dxfId="156" priority="42" operator="containsText" text="Moyenne">
      <formula>NOT(ISERROR(SEARCH("Moyenne",I754)))</formula>
    </cfRule>
  </conditionalFormatting>
  <conditionalFormatting sqref="I778:I801">
    <cfRule type="containsText" dxfId="155" priority="37" operator="containsText" text="Faible">
      <formula>NOT(ISERROR(SEARCH("Faible",I778)))</formula>
    </cfRule>
    <cfRule type="containsText" dxfId="154" priority="38" operator="containsText" text="Elevée">
      <formula>NOT(ISERROR(SEARCH("Elevée",I778)))</formula>
    </cfRule>
    <cfRule type="containsText" dxfId="153" priority="39" operator="containsText" text="Moyenne">
      <formula>NOT(ISERROR(SEARCH("Moyenne",I778)))</formula>
    </cfRule>
  </conditionalFormatting>
  <conditionalFormatting sqref="I802:I825">
    <cfRule type="containsText" dxfId="152" priority="34" operator="containsText" text="Faible">
      <formula>NOT(ISERROR(SEARCH("Faible",I802)))</formula>
    </cfRule>
    <cfRule type="containsText" dxfId="151" priority="35" operator="containsText" text="Elevée">
      <formula>NOT(ISERROR(SEARCH("Elevée",I802)))</formula>
    </cfRule>
    <cfRule type="containsText" dxfId="150" priority="36" operator="containsText" text="Moyenne">
      <formula>NOT(ISERROR(SEARCH("Moyenne",I802)))</formula>
    </cfRule>
  </conditionalFormatting>
  <conditionalFormatting sqref="I826:I849">
    <cfRule type="containsText" dxfId="149" priority="31" operator="containsText" text="Faible">
      <formula>NOT(ISERROR(SEARCH("Faible",I826)))</formula>
    </cfRule>
    <cfRule type="containsText" dxfId="148" priority="32" operator="containsText" text="Elevée">
      <formula>NOT(ISERROR(SEARCH("Elevée",I826)))</formula>
    </cfRule>
    <cfRule type="containsText" dxfId="147" priority="33" operator="containsText" text="Moyenne">
      <formula>NOT(ISERROR(SEARCH("Moyenne",I826)))</formula>
    </cfRule>
  </conditionalFormatting>
  <conditionalFormatting sqref="I850:I873">
    <cfRule type="containsText" dxfId="146" priority="28" operator="containsText" text="Faible">
      <formula>NOT(ISERROR(SEARCH("Faible",I850)))</formula>
    </cfRule>
    <cfRule type="containsText" dxfId="145" priority="29" operator="containsText" text="Elevée">
      <formula>NOT(ISERROR(SEARCH("Elevée",I850)))</formula>
    </cfRule>
    <cfRule type="containsText" dxfId="144" priority="30" operator="containsText" text="Moyenne">
      <formula>NOT(ISERROR(SEARCH("Moyenne",I850)))</formula>
    </cfRule>
  </conditionalFormatting>
  <conditionalFormatting sqref="I874:I897">
    <cfRule type="containsText" dxfId="143" priority="25" operator="containsText" text="Faible">
      <formula>NOT(ISERROR(SEARCH("Faible",I874)))</formula>
    </cfRule>
    <cfRule type="containsText" dxfId="142" priority="26" operator="containsText" text="Elevée">
      <formula>NOT(ISERROR(SEARCH("Elevée",I874)))</formula>
    </cfRule>
    <cfRule type="containsText" dxfId="141" priority="27" operator="containsText" text="Moyenne">
      <formula>NOT(ISERROR(SEARCH("Moyenne",I874)))</formula>
    </cfRule>
  </conditionalFormatting>
  <conditionalFormatting sqref="I898:I921">
    <cfRule type="containsText" dxfId="140" priority="22" operator="containsText" text="Faible">
      <formula>NOT(ISERROR(SEARCH("Faible",I898)))</formula>
    </cfRule>
    <cfRule type="containsText" dxfId="139" priority="23" operator="containsText" text="Elevée">
      <formula>NOT(ISERROR(SEARCH("Elevée",I898)))</formula>
    </cfRule>
    <cfRule type="containsText" dxfId="138" priority="24" operator="containsText" text="Moyenne">
      <formula>NOT(ISERROR(SEARCH("Moyenne",I898)))</formula>
    </cfRule>
  </conditionalFormatting>
  <conditionalFormatting sqref="I922:I945">
    <cfRule type="containsText" dxfId="137" priority="19" operator="containsText" text="Faible">
      <formula>NOT(ISERROR(SEARCH("Faible",I922)))</formula>
    </cfRule>
    <cfRule type="containsText" dxfId="136" priority="20" operator="containsText" text="Elevée">
      <formula>NOT(ISERROR(SEARCH("Elevée",I922)))</formula>
    </cfRule>
    <cfRule type="containsText" dxfId="135" priority="21" operator="containsText" text="Moyenne">
      <formula>NOT(ISERROR(SEARCH("Moyenne",I922)))</formula>
    </cfRule>
  </conditionalFormatting>
  <conditionalFormatting sqref="I946:I969">
    <cfRule type="containsText" dxfId="134" priority="16" operator="containsText" text="Faible">
      <formula>NOT(ISERROR(SEARCH("Faible",I946)))</formula>
    </cfRule>
    <cfRule type="containsText" dxfId="133" priority="17" operator="containsText" text="Elevée">
      <formula>NOT(ISERROR(SEARCH("Elevée",I946)))</formula>
    </cfRule>
    <cfRule type="containsText" dxfId="132" priority="18" operator="containsText" text="Moyenne">
      <formula>NOT(ISERROR(SEARCH("Moyenne",I946)))</formula>
    </cfRule>
  </conditionalFormatting>
  <conditionalFormatting sqref="I970:I993">
    <cfRule type="containsText" dxfId="131" priority="13" operator="containsText" text="Faible">
      <formula>NOT(ISERROR(SEARCH("Faible",I970)))</formula>
    </cfRule>
    <cfRule type="containsText" dxfId="130" priority="14" operator="containsText" text="Elevée">
      <formula>NOT(ISERROR(SEARCH("Elevée",I970)))</formula>
    </cfRule>
    <cfRule type="containsText" dxfId="129" priority="15" operator="containsText" text="Moyenne">
      <formula>NOT(ISERROR(SEARCH("Moyenne",I970)))</formula>
    </cfRule>
  </conditionalFormatting>
  <conditionalFormatting sqref="I994:I1017">
    <cfRule type="containsText" dxfId="128" priority="10" operator="containsText" text="Faible">
      <formula>NOT(ISERROR(SEARCH("Faible",I994)))</formula>
    </cfRule>
    <cfRule type="containsText" dxfId="127" priority="11" operator="containsText" text="Elevée">
      <formula>NOT(ISERROR(SEARCH("Elevée",I994)))</formula>
    </cfRule>
    <cfRule type="containsText" dxfId="126" priority="12" operator="containsText" text="Moyenne">
      <formula>NOT(ISERROR(SEARCH("Moyenne",I994)))</formula>
    </cfRule>
  </conditionalFormatting>
  <conditionalFormatting sqref="I1018:I1041">
    <cfRule type="containsText" dxfId="125" priority="7" operator="containsText" text="Faible">
      <formula>NOT(ISERROR(SEARCH("Faible",I1018)))</formula>
    </cfRule>
    <cfRule type="containsText" dxfId="124" priority="8" operator="containsText" text="Elevée">
      <formula>NOT(ISERROR(SEARCH("Elevée",I1018)))</formula>
    </cfRule>
    <cfRule type="containsText" dxfId="123" priority="9" operator="containsText" text="Moyenne">
      <formula>NOT(ISERROR(SEARCH("Moyenne",I1018)))</formula>
    </cfRule>
  </conditionalFormatting>
  <conditionalFormatting sqref="I1042:I1065">
    <cfRule type="containsText" dxfId="122" priority="4" operator="containsText" text="Faible">
      <formula>NOT(ISERROR(SEARCH("Faible",I1042)))</formula>
    </cfRule>
    <cfRule type="containsText" dxfId="121" priority="5" operator="containsText" text="Elevée">
      <formula>NOT(ISERROR(SEARCH("Elevée",I1042)))</formula>
    </cfRule>
    <cfRule type="containsText" dxfId="120" priority="6" operator="containsText" text="Moyenne">
      <formula>NOT(ISERROR(SEARCH("Moyenne",I1042)))</formula>
    </cfRule>
  </conditionalFormatting>
  <dataValidations count="2">
    <dataValidation type="list" allowBlank="1" showInputMessage="1" showErrorMessage="1" sqref="I154:I703 I706:I1080">
      <formula1>"Elevée,Moyenne,Faible"</formula1>
    </dataValidation>
    <dataValidation type="list" allowBlank="1" showInputMessage="1" showErrorMessage="1" sqref="F153:F703 F705:F1080">
      <formula1>"OUI, NON, PAS"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9"/>
  <sheetViews>
    <sheetView workbookViewId="0">
      <selection activeCell="D8" sqref="D8"/>
    </sheetView>
  </sheetViews>
  <sheetFormatPr baseColWidth="10" defaultRowHeight="14.5"/>
  <cols>
    <col min="4" max="4" width="47.54296875" customWidth="1"/>
  </cols>
  <sheetData>
    <row r="3" spans="3:12">
      <c r="D3" s="108" t="s">
        <v>8454</v>
      </c>
      <c r="E3" s="108"/>
      <c r="F3" s="108"/>
      <c r="G3" s="108"/>
      <c r="H3" s="108"/>
      <c r="I3" s="108"/>
      <c r="J3" s="108"/>
    </row>
    <row r="4" spans="3:12" ht="15" thickBot="1"/>
    <row r="5" spans="3:12">
      <c r="C5" s="80" t="s">
        <v>8448</v>
      </c>
      <c r="D5" s="81" t="s">
        <v>920</v>
      </c>
      <c r="E5" s="81" t="s">
        <v>8449</v>
      </c>
      <c r="F5" s="81" t="s">
        <v>8450</v>
      </c>
      <c r="G5" s="81" t="s">
        <v>8451</v>
      </c>
      <c r="H5" s="81" t="s">
        <v>8452</v>
      </c>
      <c r="I5" s="82" t="s">
        <v>8453</v>
      </c>
    </row>
    <row r="6" spans="3:12">
      <c r="C6" s="83">
        <v>1</v>
      </c>
      <c r="D6" s="55" t="s">
        <v>74</v>
      </c>
      <c r="E6" s="55">
        <f>COUNTIF(Ref_Appli_Ser!F:F, "oui")</f>
        <v>100</v>
      </c>
      <c r="F6" s="55">
        <f>COUNTIF(Ref_Appli_Ser!F:F, "non")</f>
        <v>18</v>
      </c>
      <c r="G6" s="55">
        <f>COUNTIF(Ref_Appli_Ser!F:F, "pas")</f>
        <v>32</v>
      </c>
      <c r="H6" s="55">
        <f t="shared" ref="H6:H16" si="0">SUM(E6:G6)</f>
        <v>150</v>
      </c>
      <c r="I6" s="84">
        <f t="shared" ref="I6:I16" si="1">E6/H6</f>
        <v>0.66666666666666663</v>
      </c>
    </row>
    <row r="7" spans="3:12">
      <c r="C7" s="83">
        <v>2</v>
      </c>
      <c r="D7" s="55" t="s">
        <v>346</v>
      </c>
      <c r="E7" s="55">
        <f>COUNTIF(Ref_Fonction_Info!F:F,"OUI")</f>
        <v>436</v>
      </c>
      <c r="F7" s="55">
        <f>COUNTIF(Ref_Fonction_Info!F:F,"NON")</f>
        <v>61</v>
      </c>
      <c r="G7" s="55">
        <f>COUNTIF(Ref_Fonction_Info!F:F, "PAS")</f>
        <v>53</v>
      </c>
      <c r="H7" s="55">
        <f>SUM(E7:G7)</f>
        <v>550</v>
      </c>
      <c r="I7" s="84">
        <f t="shared" si="1"/>
        <v>0.79272727272727272</v>
      </c>
    </row>
    <row r="8" spans="3:12">
      <c r="C8" s="83">
        <v>3</v>
      </c>
      <c r="D8" s="55" t="s">
        <v>2131</v>
      </c>
      <c r="E8" s="55">
        <f>COUNTIF('Ref_C.Projets_Info'!F:F,"OUI")</f>
        <v>297</v>
      </c>
      <c r="F8" s="55">
        <f>COUNTIF('Ref_C.Projets_Info'!F:F,"NON")</f>
        <v>40</v>
      </c>
      <c r="G8" s="55">
        <f>COUNTIF('Ref_C.Projets_Info'!F:F,"PAS")</f>
        <v>38</v>
      </c>
      <c r="H8" s="55">
        <f t="shared" si="0"/>
        <v>375</v>
      </c>
      <c r="I8" s="84">
        <f t="shared" si="1"/>
        <v>0.79200000000000004</v>
      </c>
    </row>
    <row r="9" spans="3:12">
      <c r="C9" s="83">
        <v>4</v>
      </c>
      <c r="D9" s="55" t="s">
        <v>2219</v>
      </c>
      <c r="E9" s="55">
        <f>COUNTIF('Ref_S.U_G.Parc'!F:F,"oui")</f>
        <v>59</v>
      </c>
      <c r="F9" s="55">
        <f>COUNTIF('Ref_S.U_G.Parc'!F:F,"non")</f>
        <v>18</v>
      </c>
      <c r="G9" s="55">
        <f>COUNTIF('Ref_S.U_G.Parc'!F:F,"pas")</f>
        <v>23</v>
      </c>
      <c r="H9" s="55">
        <f t="shared" si="0"/>
        <v>100</v>
      </c>
      <c r="I9" s="84">
        <f t="shared" si="1"/>
        <v>0.59</v>
      </c>
    </row>
    <row r="10" spans="3:12" ht="15" thickBot="1">
      <c r="C10" s="83">
        <v>5</v>
      </c>
      <c r="D10" s="55" t="s">
        <v>2244</v>
      </c>
      <c r="E10" s="55">
        <f>COUNTIF(Ref_Secu_Info!F:F,"Oui")</f>
        <v>27</v>
      </c>
      <c r="F10" s="55">
        <f>COUNTIF(Ref_Secu_Info!F:F,"Non")</f>
        <v>154</v>
      </c>
      <c r="G10" s="55">
        <f>COUNTIF(Ref_Secu_Info!F:F,"Pas")</f>
        <v>69</v>
      </c>
      <c r="H10" s="55">
        <f t="shared" si="0"/>
        <v>250</v>
      </c>
      <c r="I10" s="84">
        <f t="shared" si="1"/>
        <v>0.108</v>
      </c>
    </row>
    <row r="11" spans="3:12" ht="15" thickBot="1">
      <c r="C11" s="83">
        <v>6</v>
      </c>
      <c r="D11" s="87" t="s">
        <v>7</v>
      </c>
      <c r="E11" s="55">
        <f>COUNTIF(COSO!F1:F221,"Oui")</f>
        <v>110</v>
      </c>
      <c r="F11" s="55">
        <f>COUNTIF(COSO!F2:F221,"Non")</f>
        <v>32</v>
      </c>
      <c r="G11" s="55">
        <f>COUNTIF(COSO!F2:F221,"Pas")</f>
        <v>78</v>
      </c>
      <c r="H11" s="55">
        <f t="shared" si="0"/>
        <v>220</v>
      </c>
      <c r="I11" s="84">
        <f t="shared" si="1"/>
        <v>0.5</v>
      </c>
    </row>
    <row r="12" spans="3:12" ht="15" thickBot="1">
      <c r="C12" s="83">
        <v>7</v>
      </c>
      <c r="D12" s="87" t="s">
        <v>43</v>
      </c>
      <c r="E12" s="55">
        <f>COUNTIF(COSO!F222:F471,"Oui")</f>
        <v>151</v>
      </c>
      <c r="F12" s="55">
        <f>COUNTIF(COSO!F222:F471, "NON")</f>
        <v>0</v>
      </c>
      <c r="G12" s="55">
        <f>COUNTIF(COSO!F222:F471,"PAS")</f>
        <v>99</v>
      </c>
      <c r="H12" s="55">
        <f t="shared" si="0"/>
        <v>250</v>
      </c>
      <c r="I12" s="84">
        <f t="shared" si="1"/>
        <v>0.60399999999999998</v>
      </c>
    </row>
    <row r="13" spans="3:12" ht="15" thickBot="1">
      <c r="C13" s="83">
        <v>8</v>
      </c>
      <c r="D13" s="87" t="s">
        <v>58</v>
      </c>
      <c r="E13" s="55">
        <f>COUNTIF(COSO!F472:F711,"Oui")</f>
        <v>240</v>
      </c>
      <c r="F13" s="55">
        <f>COUNTIF(COSO!F472:F711,"Non")</f>
        <v>0</v>
      </c>
      <c r="G13" s="55">
        <f>COUNTIF(COSO!F472:F711,"Pas")</f>
        <v>0</v>
      </c>
      <c r="H13" s="55">
        <f t="shared" si="0"/>
        <v>240</v>
      </c>
      <c r="I13" s="84">
        <f t="shared" si="1"/>
        <v>1</v>
      </c>
    </row>
    <row r="14" spans="3:12" ht="15" thickBot="1">
      <c r="C14" s="89">
        <v>9</v>
      </c>
      <c r="D14" s="87" t="s">
        <v>63</v>
      </c>
      <c r="E14" s="55">
        <f>COUNTIF(COSO!F712:F811, "Oui")</f>
        <v>100</v>
      </c>
      <c r="F14" s="55">
        <f>COUNTIF(COSO!F712:F811,"Non")</f>
        <v>0</v>
      </c>
      <c r="G14" s="55">
        <f>COUNTIF(COSO!F712:F811,"Pas")</f>
        <v>0</v>
      </c>
      <c r="H14" s="55">
        <f t="shared" si="0"/>
        <v>100</v>
      </c>
      <c r="I14" s="84">
        <f t="shared" si="1"/>
        <v>1</v>
      </c>
    </row>
    <row r="15" spans="3:12" ht="15" thickBot="1">
      <c r="C15" s="89">
        <v>10</v>
      </c>
      <c r="D15" s="87" t="s">
        <v>67</v>
      </c>
      <c r="E15" s="55">
        <f>COUNTIF(COSO!F812:F1021,"Oui")</f>
        <v>78</v>
      </c>
      <c r="F15" s="55">
        <f>COUNTIF(COSO!F812:F1021,"Non")</f>
        <v>132</v>
      </c>
      <c r="G15" s="55">
        <f>COUNTIF(COSO!F812:F1021,"Pas")</f>
        <v>0</v>
      </c>
      <c r="H15" s="55">
        <f t="shared" si="0"/>
        <v>210</v>
      </c>
      <c r="I15" s="84">
        <f t="shared" si="1"/>
        <v>0.37142857142857144</v>
      </c>
      <c r="J15" s="91"/>
      <c r="K15" s="88"/>
      <c r="L15" s="90"/>
    </row>
    <row r="16" spans="3:12" ht="15" thickBot="1">
      <c r="C16" s="92" t="s">
        <v>8452</v>
      </c>
      <c r="D16" s="93"/>
      <c r="E16" s="85">
        <f>SUM(E6:E12)</f>
        <v>1180</v>
      </c>
      <c r="F16" s="85">
        <f>SUM(F6:F12)</f>
        <v>323</v>
      </c>
      <c r="G16" s="85">
        <f>SUM(G6:G12)</f>
        <v>392</v>
      </c>
      <c r="H16" s="85">
        <f t="shared" si="0"/>
        <v>1895</v>
      </c>
      <c r="I16" s="86">
        <f t="shared" si="1"/>
        <v>0.62269129287598945</v>
      </c>
    </row>
    <row r="19" spans="4:18">
      <c r="D19" s="108" t="s">
        <v>13375</v>
      </c>
      <c r="E19" s="108"/>
      <c r="F19" s="108"/>
      <c r="G19" s="108"/>
      <c r="H19" s="108"/>
      <c r="I19" s="108"/>
      <c r="J19" s="108"/>
      <c r="K19" s="108"/>
      <c r="L19" s="108"/>
      <c r="M19" s="108"/>
      <c r="N19" s="108"/>
      <c r="O19" s="108"/>
      <c r="P19" s="108"/>
      <c r="Q19" s="108"/>
      <c r="R19" s="108"/>
    </row>
  </sheetData>
  <mergeCells count="3">
    <mergeCell ref="D19:R19"/>
    <mergeCell ref="C16:D16"/>
    <mergeCell ref="D3:J3"/>
  </mergeCells>
  <conditionalFormatting sqref="L15 I6:I16">
    <cfRule type="iconSet" priority="1">
      <iconSet>
        <cfvo type="percent" val="0"/>
        <cfvo type="percent" val="33"/>
        <cfvo type="percent" val="67"/>
      </iconSet>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opLeftCell="A20" zoomScale="97" workbookViewId="0">
      <selection activeCell="F1" sqref="F1"/>
    </sheetView>
  </sheetViews>
  <sheetFormatPr baseColWidth="10" defaultRowHeight="14.5"/>
  <cols>
    <col min="1" max="1" width="31.26953125" customWidth="1"/>
    <col min="2" max="2" width="44.81640625" customWidth="1"/>
    <col min="3" max="3" width="74.6328125" customWidth="1"/>
    <col min="4" max="4" width="101" customWidth="1"/>
    <col min="5" max="5" width="113.453125" customWidth="1"/>
    <col min="7" max="7" width="109" customWidth="1"/>
    <col min="8" max="8" width="65.90625" customWidth="1"/>
    <col min="10" max="10" width="69.54296875" customWidth="1"/>
    <col min="11" max="11" width="102.1796875" customWidth="1"/>
  </cols>
  <sheetData>
    <row r="1" spans="1:11" ht="16" thickBot="1">
      <c r="A1" s="8" t="s">
        <v>0</v>
      </c>
      <c r="B1" s="9" t="s">
        <v>70</v>
      </c>
      <c r="C1" s="2" t="s">
        <v>71</v>
      </c>
      <c r="D1" s="1" t="s">
        <v>72</v>
      </c>
      <c r="E1" s="1" t="s">
        <v>1</v>
      </c>
      <c r="F1" s="2" t="s">
        <v>2</v>
      </c>
      <c r="G1" s="1" t="s">
        <v>3</v>
      </c>
      <c r="H1" s="1" t="s">
        <v>4</v>
      </c>
      <c r="I1" s="2" t="s">
        <v>5</v>
      </c>
      <c r="J1" s="1" t="s">
        <v>6</v>
      </c>
      <c r="K1" s="1" t="s">
        <v>73</v>
      </c>
    </row>
    <row r="2" spans="1:11" ht="16" thickBot="1">
      <c r="A2" s="35" t="s">
        <v>74</v>
      </c>
      <c r="B2" s="30" t="s">
        <v>75</v>
      </c>
      <c r="C2" s="30" t="s">
        <v>76</v>
      </c>
      <c r="D2" s="10" t="s">
        <v>77</v>
      </c>
      <c r="E2" s="11" t="s">
        <v>78</v>
      </c>
      <c r="F2" s="12" t="s">
        <v>23</v>
      </c>
      <c r="G2" s="11" t="s">
        <v>79</v>
      </c>
      <c r="H2" s="11" t="s">
        <v>80</v>
      </c>
      <c r="I2" s="13" t="s">
        <v>81</v>
      </c>
      <c r="J2" s="14" t="s">
        <v>82</v>
      </c>
      <c r="K2" s="14" t="s">
        <v>83</v>
      </c>
    </row>
    <row r="3" spans="1:11" ht="16" thickBot="1">
      <c r="A3" s="35"/>
      <c r="B3" s="30"/>
      <c r="C3" s="30"/>
      <c r="D3" s="10" t="s">
        <v>84</v>
      </c>
      <c r="E3" s="11" t="s">
        <v>85</v>
      </c>
      <c r="F3" s="12" t="s">
        <v>23</v>
      </c>
      <c r="G3" s="11" t="s">
        <v>86</v>
      </c>
      <c r="H3" s="11" t="s">
        <v>87</v>
      </c>
      <c r="I3" s="13" t="s">
        <v>81</v>
      </c>
      <c r="J3" s="14" t="s">
        <v>88</v>
      </c>
      <c r="K3" s="14" t="s">
        <v>89</v>
      </c>
    </row>
    <row r="4" spans="1:11" ht="16" thickBot="1">
      <c r="A4" s="35"/>
      <c r="B4" s="30"/>
      <c r="C4" s="30"/>
      <c r="D4" s="10" t="s">
        <v>90</v>
      </c>
      <c r="E4" s="11" t="s">
        <v>91</v>
      </c>
      <c r="F4" s="12" t="s">
        <v>23</v>
      </c>
      <c r="G4" s="11" t="s">
        <v>92</v>
      </c>
      <c r="H4" s="11" t="s">
        <v>93</v>
      </c>
      <c r="I4" s="13" t="s">
        <v>81</v>
      </c>
      <c r="J4" s="14" t="s">
        <v>94</v>
      </c>
      <c r="K4" s="14" t="s">
        <v>95</v>
      </c>
    </row>
    <row r="5" spans="1:11" ht="16" thickBot="1">
      <c r="A5" s="35"/>
      <c r="B5" s="30"/>
      <c r="C5" s="30"/>
      <c r="D5" s="10" t="s">
        <v>96</v>
      </c>
      <c r="E5" s="11" t="s">
        <v>97</v>
      </c>
      <c r="F5" s="12" t="s">
        <v>17</v>
      </c>
      <c r="G5" s="11" t="s">
        <v>98</v>
      </c>
      <c r="H5" s="11" t="s">
        <v>99</v>
      </c>
      <c r="I5" s="13" t="s">
        <v>81</v>
      </c>
      <c r="J5" s="14" t="s">
        <v>100</v>
      </c>
      <c r="K5" s="14" t="s">
        <v>101</v>
      </c>
    </row>
    <row r="6" spans="1:11" ht="16" thickBot="1">
      <c r="A6" s="35"/>
      <c r="B6" s="30"/>
      <c r="C6" s="30"/>
      <c r="D6" s="10" t="s">
        <v>102</v>
      </c>
      <c r="E6" s="11" t="s">
        <v>103</v>
      </c>
      <c r="F6" s="12" t="s">
        <v>23</v>
      </c>
      <c r="G6" s="11" t="s">
        <v>104</v>
      </c>
      <c r="H6" s="11" t="s">
        <v>105</v>
      </c>
      <c r="I6" s="13" t="s">
        <v>81</v>
      </c>
      <c r="J6" s="14" t="s">
        <v>106</v>
      </c>
      <c r="K6" s="14" t="s">
        <v>107</v>
      </c>
    </row>
    <row r="7" spans="1:11" ht="16" thickBot="1">
      <c r="A7" s="35"/>
      <c r="B7" s="30"/>
      <c r="C7" s="30" t="s">
        <v>108</v>
      </c>
      <c r="D7" s="10" t="s">
        <v>109</v>
      </c>
      <c r="E7" s="11" t="s">
        <v>110</v>
      </c>
      <c r="F7" s="12" t="s">
        <v>23</v>
      </c>
      <c r="G7" s="11" t="s">
        <v>111</v>
      </c>
      <c r="H7" s="11" t="s">
        <v>112</v>
      </c>
      <c r="I7" s="13" t="s">
        <v>81</v>
      </c>
      <c r="J7" s="14" t="s">
        <v>113</v>
      </c>
      <c r="K7" s="14" t="s">
        <v>114</v>
      </c>
    </row>
    <row r="8" spans="1:11" ht="16" thickBot="1">
      <c r="A8" s="35"/>
      <c r="B8" s="30"/>
      <c r="C8" s="30"/>
      <c r="D8" s="10" t="s">
        <v>115</v>
      </c>
      <c r="E8" s="11" t="s">
        <v>116</v>
      </c>
      <c r="F8" s="12" t="s">
        <v>23</v>
      </c>
      <c r="G8" s="11" t="s">
        <v>117</v>
      </c>
      <c r="H8" s="11" t="s">
        <v>118</v>
      </c>
      <c r="I8" s="13" t="s">
        <v>81</v>
      </c>
      <c r="J8" s="14" t="s">
        <v>119</v>
      </c>
      <c r="K8" s="14" t="s">
        <v>120</v>
      </c>
    </row>
    <row r="9" spans="1:11" ht="16" thickBot="1">
      <c r="A9" s="35"/>
      <c r="B9" s="30"/>
      <c r="C9" s="30"/>
      <c r="D9" s="10" t="s">
        <v>121</v>
      </c>
      <c r="E9" s="11" t="s">
        <v>122</v>
      </c>
      <c r="F9" s="12" t="s">
        <v>17</v>
      </c>
      <c r="G9" s="11" t="s">
        <v>123</v>
      </c>
      <c r="H9" s="11" t="s">
        <v>124</v>
      </c>
      <c r="I9" s="15" t="s">
        <v>15</v>
      </c>
      <c r="J9" s="14" t="s">
        <v>125</v>
      </c>
      <c r="K9" s="14" t="s">
        <v>126</v>
      </c>
    </row>
    <row r="10" spans="1:11" ht="16" thickBot="1">
      <c r="A10" s="35"/>
      <c r="B10" s="30"/>
      <c r="C10" s="30"/>
      <c r="D10" s="10" t="s">
        <v>127</v>
      </c>
      <c r="E10" s="11" t="s">
        <v>128</v>
      </c>
      <c r="F10" s="12" t="s">
        <v>8</v>
      </c>
      <c r="G10" s="11" t="s">
        <v>129</v>
      </c>
      <c r="H10" s="11" t="s">
        <v>45</v>
      </c>
      <c r="I10" s="13" t="s">
        <v>81</v>
      </c>
      <c r="J10" s="14" t="s">
        <v>130</v>
      </c>
      <c r="K10" s="14" t="s">
        <v>131</v>
      </c>
    </row>
    <row r="11" spans="1:11" ht="16" thickBot="1">
      <c r="A11" s="35"/>
      <c r="B11" s="30"/>
      <c r="C11" s="30"/>
      <c r="D11" s="10" t="s">
        <v>132</v>
      </c>
      <c r="E11" s="11" t="s">
        <v>133</v>
      </c>
      <c r="F11" s="12" t="s">
        <v>8</v>
      </c>
      <c r="G11" s="11" t="s">
        <v>134</v>
      </c>
      <c r="H11" s="11" t="s">
        <v>135</v>
      </c>
      <c r="I11" s="13" t="s">
        <v>81</v>
      </c>
      <c r="J11" s="14" t="s">
        <v>136</v>
      </c>
      <c r="K11" s="14" t="s">
        <v>137</v>
      </c>
    </row>
    <row r="12" spans="1:11" ht="16" thickBot="1">
      <c r="A12" s="35"/>
      <c r="B12" s="30"/>
      <c r="C12" s="30" t="s">
        <v>138</v>
      </c>
      <c r="D12" s="10" t="s">
        <v>139</v>
      </c>
      <c r="E12" s="11" t="s">
        <v>140</v>
      </c>
      <c r="F12" s="12" t="s">
        <v>23</v>
      </c>
      <c r="G12" s="11" t="s">
        <v>141</v>
      </c>
      <c r="H12" s="11" t="s">
        <v>142</v>
      </c>
      <c r="I12" s="13" t="s">
        <v>81</v>
      </c>
      <c r="J12" s="14" t="s">
        <v>143</v>
      </c>
      <c r="K12" s="14" t="s">
        <v>144</v>
      </c>
    </row>
    <row r="13" spans="1:11" ht="16" thickBot="1">
      <c r="A13" s="35"/>
      <c r="B13" s="30"/>
      <c r="C13" s="30"/>
      <c r="D13" s="10" t="s">
        <v>145</v>
      </c>
      <c r="E13" s="11" t="s">
        <v>146</v>
      </c>
      <c r="F13" s="12" t="s">
        <v>17</v>
      </c>
      <c r="G13" s="11" t="s">
        <v>147</v>
      </c>
      <c r="H13" s="11" t="s">
        <v>148</v>
      </c>
      <c r="I13" s="13" t="s">
        <v>81</v>
      </c>
      <c r="J13" s="14" t="s">
        <v>149</v>
      </c>
      <c r="K13" s="14" t="s">
        <v>150</v>
      </c>
    </row>
    <row r="14" spans="1:11" ht="16" thickBot="1">
      <c r="A14" s="35"/>
      <c r="B14" s="30"/>
      <c r="C14" s="30"/>
      <c r="D14" s="10" t="s">
        <v>151</v>
      </c>
      <c r="E14" s="11" t="s">
        <v>152</v>
      </c>
      <c r="F14" s="12" t="s">
        <v>17</v>
      </c>
      <c r="G14" s="11" t="s">
        <v>153</v>
      </c>
      <c r="H14" s="11" t="s">
        <v>154</v>
      </c>
      <c r="I14" s="13" t="s">
        <v>81</v>
      </c>
      <c r="J14" s="14" t="s">
        <v>155</v>
      </c>
      <c r="K14" s="14" t="s">
        <v>156</v>
      </c>
    </row>
    <row r="15" spans="1:11" ht="16" thickBot="1">
      <c r="A15" s="35"/>
      <c r="B15" s="30"/>
      <c r="C15" s="30"/>
      <c r="D15" s="10" t="s">
        <v>157</v>
      </c>
      <c r="E15" s="11" t="s">
        <v>158</v>
      </c>
      <c r="F15" s="12" t="s">
        <v>17</v>
      </c>
      <c r="G15" s="11" t="s">
        <v>159</v>
      </c>
      <c r="H15" s="11" t="s">
        <v>160</v>
      </c>
      <c r="I15" s="13" t="s">
        <v>81</v>
      </c>
      <c r="J15" s="14" t="s">
        <v>161</v>
      </c>
      <c r="K15" s="14" t="s">
        <v>162</v>
      </c>
    </row>
    <row r="16" spans="1:11" ht="16" thickBot="1">
      <c r="A16" s="35"/>
      <c r="B16" s="30"/>
      <c r="C16" s="30"/>
      <c r="D16" s="10" t="s">
        <v>163</v>
      </c>
      <c r="E16" s="11" t="s">
        <v>164</v>
      </c>
      <c r="F16" s="12" t="s">
        <v>17</v>
      </c>
      <c r="G16" s="11" t="s">
        <v>165</v>
      </c>
      <c r="H16" s="11" t="s">
        <v>166</v>
      </c>
      <c r="I16" s="13" t="s">
        <v>81</v>
      </c>
      <c r="J16" s="14" t="s">
        <v>167</v>
      </c>
      <c r="K16" s="14" t="s">
        <v>168</v>
      </c>
    </row>
    <row r="17" spans="1:11" ht="16" thickBot="1">
      <c r="A17" s="35"/>
      <c r="B17" s="30"/>
      <c r="C17" s="30" t="s">
        <v>169</v>
      </c>
      <c r="D17" s="11" t="s">
        <v>170</v>
      </c>
      <c r="E17" s="11" t="s">
        <v>171</v>
      </c>
      <c r="F17" s="12" t="s">
        <v>23</v>
      </c>
      <c r="G17" s="11" t="s">
        <v>172</v>
      </c>
      <c r="H17" s="11" t="s">
        <v>173</v>
      </c>
      <c r="I17" s="16" t="s">
        <v>15</v>
      </c>
      <c r="J17" s="14" t="s">
        <v>174</v>
      </c>
      <c r="K17" s="14" t="s">
        <v>175</v>
      </c>
    </row>
    <row r="18" spans="1:11" ht="16" thickBot="1">
      <c r="A18" s="35"/>
      <c r="B18" s="30"/>
      <c r="C18" s="30"/>
      <c r="D18" s="11" t="s">
        <v>176</v>
      </c>
      <c r="E18" s="11" t="s">
        <v>177</v>
      </c>
      <c r="F18" s="12" t="s">
        <v>23</v>
      </c>
      <c r="G18" s="11" t="s">
        <v>178</v>
      </c>
      <c r="H18" s="11" t="s">
        <v>179</v>
      </c>
      <c r="I18" s="13" t="s">
        <v>81</v>
      </c>
      <c r="J18" s="14" t="s">
        <v>180</v>
      </c>
      <c r="K18" s="14" t="s">
        <v>181</v>
      </c>
    </row>
    <row r="19" spans="1:11" ht="16" thickBot="1">
      <c r="A19" s="35"/>
      <c r="B19" s="30"/>
      <c r="C19" s="30"/>
      <c r="D19" s="11" t="s">
        <v>182</v>
      </c>
      <c r="E19" s="11" t="s">
        <v>183</v>
      </c>
      <c r="F19" s="12" t="s">
        <v>23</v>
      </c>
      <c r="G19" s="11" t="s">
        <v>184</v>
      </c>
      <c r="H19" s="11" t="s">
        <v>185</v>
      </c>
      <c r="I19" s="13" t="s">
        <v>81</v>
      </c>
      <c r="J19" s="14" t="s">
        <v>186</v>
      </c>
      <c r="K19" s="14" t="s">
        <v>187</v>
      </c>
    </row>
    <row r="20" spans="1:11" ht="16" thickBot="1">
      <c r="A20" s="35"/>
      <c r="B20" s="30"/>
      <c r="C20" s="30"/>
      <c r="D20" s="11" t="s">
        <v>188</v>
      </c>
      <c r="E20" s="11" t="s">
        <v>189</v>
      </c>
      <c r="F20" s="12" t="s">
        <v>23</v>
      </c>
      <c r="G20" s="11" t="s">
        <v>190</v>
      </c>
      <c r="H20" s="11" t="s">
        <v>191</v>
      </c>
      <c r="I20" s="13" t="s">
        <v>81</v>
      </c>
      <c r="J20" s="14" t="s">
        <v>192</v>
      </c>
      <c r="K20" s="14" t="s">
        <v>193</v>
      </c>
    </row>
    <row r="21" spans="1:11" ht="16" thickBot="1">
      <c r="A21" s="35"/>
      <c r="B21" s="30"/>
      <c r="C21" s="30"/>
      <c r="D21" s="11" t="s">
        <v>194</v>
      </c>
      <c r="E21" s="11" t="s">
        <v>195</v>
      </c>
      <c r="F21" s="12" t="s">
        <v>23</v>
      </c>
      <c r="G21" s="11" t="s">
        <v>196</v>
      </c>
      <c r="H21" s="11" t="s">
        <v>197</v>
      </c>
      <c r="I21" s="13" t="s">
        <v>81</v>
      </c>
      <c r="J21" s="14" t="s">
        <v>198</v>
      </c>
      <c r="K21" s="14" t="s">
        <v>199</v>
      </c>
    </row>
    <row r="22" spans="1:11" ht="16" thickBot="1">
      <c r="A22" s="35"/>
      <c r="B22" s="30"/>
      <c r="C22" s="30" t="s">
        <v>200</v>
      </c>
      <c r="D22" s="11" t="s">
        <v>201</v>
      </c>
      <c r="E22" s="11" t="s">
        <v>202</v>
      </c>
      <c r="F22" s="12" t="s">
        <v>8</v>
      </c>
      <c r="G22" s="11" t="s">
        <v>203</v>
      </c>
      <c r="H22" s="11" t="s">
        <v>204</v>
      </c>
      <c r="I22" s="13" t="s">
        <v>81</v>
      </c>
      <c r="J22" s="14" t="s">
        <v>205</v>
      </c>
      <c r="K22" s="14" t="s">
        <v>206</v>
      </c>
    </row>
    <row r="23" spans="1:11" ht="16" thickBot="1">
      <c r="A23" s="35"/>
      <c r="B23" s="30"/>
      <c r="C23" s="30"/>
      <c r="D23" s="11" t="s">
        <v>207</v>
      </c>
      <c r="E23" s="11" t="s">
        <v>208</v>
      </c>
      <c r="F23" s="12" t="s">
        <v>8</v>
      </c>
      <c r="G23" s="11" t="s">
        <v>209</v>
      </c>
      <c r="H23" s="11" t="s">
        <v>210</v>
      </c>
      <c r="I23" s="13" t="s">
        <v>81</v>
      </c>
      <c r="J23" s="14" t="s">
        <v>211</v>
      </c>
      <c r="K23" s="14" t="s">
        <v>212</v>
      </c>
    </row>
    <row r="24" spans="1:11" ht="16" thickBot="1">
      <c r="A24" s="35"/>
      <c r="B24" s="30"/>
      <c r="C24" s="30"/>
      <c r="D24" s="11" t="s">
        <v>213</v>
      </c>
      <c r="E24" s="11" t="s">
        <v>214</v>
      </c>
      <c r="F24" s="12" t="s">
        <v>23</v>
      </c>
      <c r="G24" s="11" t="s">
        <v>215</v>
      </c>
      <c r="H24" s="11" t="s">
        <v>216</v>
      </c>
      <c r="I24" s="13" t="s">
        <v>81</v>
      </c>
      <c r="J24" s="14" t="s">
        <v>217</v>
      </c>
      <c r="K24" s="14" t="s">
        <v>218</v>
      </c>
    </row>
    <row r="25" spans="1:11" ht="16" thickBot="1">
      <c r="A25" s="35"/>
      <c r="B25" s="30"/>
      <c r="C25" s="30"/>
      <c r="D25" s="11" t="s">
        <v>219</v>
      </c>
      <c r="E25" s="11" t="s">
        <v>220</v>
      </c>
      <c r="F25" s="12" t="s">
        <v>23</v>
      </c>
      <c r="G25" s="11" t="s">
        <v>221</v>
      </c>
      <c r="H25" s="11" t="s">
        <v>222</v>
      </c>
      <c r="I25" s="13" t="s">
        <v>81</v>
      </c>
      <c r="J25" s="14" t="s">
        <v>223</v>
      </c>
      <c r="K25" s="14" t="s">
        <v>224</v>
      </c>
    </row>
    <row r="26" spans="1:11" ht="16" thickBot="1">
      <c r="A26" s="35"/>
      <c r="B26" s="30"/>
      <c r="C26" s="30"/>
      <c r="D26" s="11" t="s">
        <v>225</v>
      </c>
      <c r="E26" s="11" t="s">
        <v>226</v>
      </c>
      <c r="F26" s="12" t="s">
        <v>23</v>
      </c>
      <c r="G26" s="11" t="s">
        <v>227</v>
      </c>
      <c r="H26" s="11" t="s">
        <v>228</v>
      </c>
      <c r="I26" s="13" t="s">
        <v>81</v>
      </c>
      <c r="J26" s="14" t="s">
        <v>229</v>
      </c>
      <c r="K26" s="14" t="s">
        <v>230</v>
      </c>
    </row>
    <row r="27" spans="1:11" ht="16" thickBot="1">
      <c r="A27" s="35"/>
      <c r="B27" s="33" t="s">
        <v>231</v>
      </c>
      <c r="C27" s="33" t="s">
        <v>232</v>
      </c>
      <c r="D27" s="17" t="s">
        <v>233</v>
      </c>
      <c r="E27" s="17" t="s">
        <v>234</v>
      </c>
      <c r="F27" s="18" t="s">
        <v>23</v>
      </c>
      <c r="G27" s="17" t="s">
        <v>235</v>
      </c>
      <c r="H27" s="17" t="s">
        <v>236</v>
      </c>
      <c r="I27" s="13" t="s">
        <v>81</v>
      </c>
      <c r="J27" s="7" t="s">
        <v>237</v>
      </c>
      <c r="K27" s="7" t="s">
        <v>238</v>
      </c>
    </row>
    <row r="28" spans="1:11" ht="16" thickBot="1">
      <c r="A28" s="35"/>
      <c r="B28" s="33"/>
      <c r="C28" s="33"/>
      <c r="D28" s="17" t="s">
        <v>239</v>
      </c>
      <c r="E28" s="17" t="s">
        <v>240</v>
      </c>
      <c r="F28" s="18" t="s">
        <v>23</v>
      </c>
      <c r="G28" s="17" t="s">
        <v>241</v>
      </c>
      <c r="H28" s="17" t="s">
        <v>242</v>
      </c>
      <c r="I28" s="13" t="s">
        <v>81</v>
      </c>
      <c r="J28" s="7" t="s">
        <v>243</v>
      </c>
      <c r="K28" s="7" t="s">
        <v>244</v>
      </c>
    </row>
    <row r="29" spans="1:11" ht="16" thickBot="1">
      <c r="A29" s="35"/>
      <c r="B29" s="33"/>
      <c r="C29" s="33"/>
      <c r="D29" s="17" t="s">
        <v>245</v>
      </c>
      <c r="E29" s="17" t="s">
        <v>246</v>
      </c>
      <c r="F29" s="18" t="s">
        <v>23</v>
      </c>
      <c r="G29" s="17" t="s">
        <v>247</v>
      </c>
      <c r="H29" s="17" t="s">
        <v>248</v>
      </c>
      <c r="I29" s="13" t="s">
        <v>81</v>
      </c>
      <c r="J29" s="7" t="s">
        <v>249</v>
      </c>
      <c r="K29" s="7" t="s">
        <v>250</v>
      </c>
    </row>
    <row r="30" spans="1:11" ht="16" thickBot="1">
      <c r="A30" s="35"/>
      <c r="B30" s="33"/>
      <c r="C30" s="33"/>
      <c r="D30" s="17" t="s">
        <v>251</v>
      </c>
      <c r="E30" s="17" t="s">
        <v>252</v>
      </c>
      <c r="F30" s="18" t="s">
        <v>8</v>
      </c>
      <c r="G30" s="17" t="s">
        <v>253</v>
      </c>
      <c r="H30" s="17" t="s">
        <v>254</v>
      </c>
      <c r="I30" s="13" t="s">
        <v>81</v>
      </c>
      <c r="J30" s="7" t="s">
        <v>255</v>
      </c>
      <c r="K30" s="7" t="s">
        <v>256</v>
      </c>
    </row>
    <row r="31" spans="1:11" ht="16" thickBot="1">
      <c r="A31" s="35"/>
      <c r="B31" s="33"/>
      <c r="C31" s="33"/>
      <c r="D31" s="17" t="s">
        <v>257</v>
      </c>
      <c r="E31" s="17" t="s">
        <v>258</v>
      </c>
      <c r="F31" s="18" t="s">
        <v>17</v>
      </c>
      <c r="G31" s="17" t="s">
        <v>79</v>
      </c>
      <c r="H31" s="17" t="s">
        <v>80</v>
      </c>
      <c r="I31" s="3" t="s">
        <v>81</v>
      </c>
      <c r="J31" s="7" t="s">
        <v>82</v>
      </c>
      <c r="K31" s="7" t="s">
        <v>259</v>
      </c>
    </row>
    <row r="32" spans="1:11" ht="16" thickBot="1">
      <c r="A32" s="35"/>
      <c r="B32" s="33"/>
      <c r="C32" s="33" t="s">
        <v>260</v>
      </c>
      <c r="D32" s="17" t="s">
        <v>261</v>
      </c>
      <c r="E32" s="17" t="s">
        <v>262</v>
      </c>
      <c r="F32" s="18" t="s">
        <v>23</v>
      </c>
      <c r="G32" s="17" t="s">
        <v>86</v>
      </c>
      <c r="H32" s="17" t="s">
        <v>87</v>
      </c>
      <c r="I32" s="3" t="s">
        <v>81</v>
      </c>
      <c r="J32" s="7" t="s">
        <v>88</v>
      </c>
      <c r="K32" s="7" t="s">
        <v>263</v>
      </c>
    </row>
    <row r="33" spans="1:11" ht="16" thickBot="1">
      <c r="A33" s="35"/>
      <c r="B33" s="33"/>
      <c r="C33" s="33"/>
      <c r="D33" s="17" t="s">
        <v>264</v>
      </c>
      <c r="E33" s="17" t="s">
        <v>265</v>
      </c>
      <c r="F33" s="18" t="s">
        <v>23</v>
      </c>
      <c r="G33" s="17" t="s">
        <v>92</v>
      </c>
      <c r="H33" s="17" t="s">
        <v>266</v>
      </c>
      <c r="I33" s="4" t="s">
        <v>15</v>
      </c>
      <c r="J33" s="7" t="s">
        <v>267</v>
      </c>
      <c r="K33" s="7" t="s">
        <v>268</v>
      </c>
    </row>
    <row r="34" spans="1:11" ht="16" thickBot="1">
      <c r="A34" s="35"/>
      <c r="B34" s="33"/>
      <c r="C34" s="33"/>
      <c r="D34" s="17" t="s">
        <v>269</v>
      </c>
      <c r="E34" s="17" t="s">
        <v>270</v>
      </c>
      <c r="F34" s="18" t="s">
        <v>23</v>
      </c>
      <c r="G34" s="17" t="s">
        <v>98</v>
      </c>
      <c r="H34" s="17" t="s">
        <v>99</v>
      </c>
      <c r="I34" s="4" t="s">
        <v>15</v>
      </c>
      <c r="J34" s="7" t="s">
        <v>271</v>
      </c>
      <c r="K34" s="7" t="s">
        <v>272</v>
      </c>
    </row>
    <row r="35" spans="1:11" ht="16" thickBot="1">
      <c r="A35" s="35"/>
      <c r="B35" s="33"/>
      <c r="C35" s="33"/>
      <c r="D35" s="17" t="s">
        <v>273</v>
      </c>
      <c r="E35" s="17" t="s">
        <v>274</v>
      </c>
      <c r="F35" s="18" t="s">
        <v>8</v>
      </c>
      <c r="G35" s="17" t="s">
        <v>104</v>
      </c>
      <c r="H35" s="17" t="s">
        <v>105</v>
      </c>
      <c r="I35" s="3" t="s">
        <v>81</v>
      </c>
      <c r="J35" s="7" t="s">
        <v>275</v>
      </c>
      <c r="K35" s="7" t="s">
        <v>276</v>
      </c>
    </row>
    <row r="36" spans="1:11" ht="16" thickBot="1">
      <c r="A36" s="35"/>
      <c r="B36" s="33"/>
      <c r="C36" s="33"/>
      <c r="D36" s="17" t="s">
        <v>277</v>
      </c>
      <c r="E36" s="17" t="s">
        <v>278</v>
      </c>
      <c r="F36" s="18" t="s">
        <v>8</v>
      </c>
      <c r="G36" s="17" t="s">
        <v>111</v>
      </c>
      <c r="H36" s="17" t="s">
        <v>279</v>
      </c>
      <c r="I36" s="3" t="s">
        <v>81</v>
      </c>
      <c r="J36" s="7" t="s">
        <v>280</v>
      </c>
      <c r="K36" s="7" t="s">
        <v>281</v>
      </c>
    </row>
    <row r="37" spans="1:11" ht="16" thickBot="1">
      <c r="A37" s="35"/>
      <c r="B37" s="33"/>
      <c r="C37" s="33" t="s">
        <v>282</v>
      </c>
      <c r="D37" s="17" t="s">
        <v>283</v>
      </c>
      <c r="E37" s="17" t="s">
        <v>284</v>
      </c>
      <c r="F37" s="18" t="s">
        <v>23</v>
      </c>
      <c r="G37" s="17" t="s">
        <v>117</v>
      </c>
      <c r="H37" s="17" t="s">
        <v>118</v>
      </c>
      <c r="I37" s="4" t="s">
        <v>15</v>
      </c>
      <c r="J37" s="7" t="s">
        <v>285</v>
      </c>
      <c r="K37" s="7" t="s">
        <v>286</v>
      </c>
    </row>
    <row r="38" spans="1:11" ht="16" thickBot="1">
      <c r="A38" s="35"/>
      <c r="B38" s="33"/>
      <c r="C38" s="33"/>
      <c r="D38" s="17" t="s">
        <v>287</v>
      </c>
      <c r="E38" s="17" t="s">
        <v>288</v>
      </c>
      <c r="F38" s="18" t="s">
        <v>23</v>
      </c>
      <c r="G38" s="17" t="s">
        <v>123</v>
      </c>
      <c r="H38" s="17" t="s">
        <v>124</v>
      </c>
      <c r="I38" s="4" t="s">
        <v>15</v>
      </c>
      <c r="J38" s="7" t="s">
        <v>289</v>
      </c>
      <c r="K38" s="7" t="s">
        <v>290</v>
      </c>
    </row>
    <row r="39" spans="1:11" ht="16" thickBot="1">
      <c r="A39" s="35"/>
      <c r="B39" s="33"/>
      <c r="C39" s="33"/>
      <c r="D39" s="17" t="s">
        <v>291</v>
      </c>
      <c r="E39" s="17" t="s">
        <v>292</v>
      </c>
      <c r="F39" s="18" t="s">
        <v>23</v>
      </c>
      <c r="G39" s="17" t="s">
        <v>129</v>
      </c>
      <c r="H39" s="17" t="s">
        <v>45</v>
      </c>
      <c r="I39" s="3" t="s">
        <v>81</v>
      </c>
      <c r="J39" s="7" t="s">
        <v>293</v>
      </c>
      <c r="K39" s="7" t="s">
        <v>294</v>
      </c>
    </row>
    <row r="40" spans="1:11" ht="16" thickBot="1">
      <c r="A40" s="35"/>
      <c r="B40" s="33"/>
      <c r="C40" s="33"/>
      <c r="D40" s="17" t="s">
        <v>295</v>
      </c>
      <c r="E40" s="17" t="s">
        <v>296</v>
      </c>
      <c r="F40" s="18" t="s">
        <v>23</v>
      </c>
      <c r="G40" s="17" t="s">
        <v>134</v>
      </c>
      <c r="H40" s="17" t="s">
        <v>135</v>
      </c>
      <c r="I40" s="3" t="s">
        <v>81</v>
      </c>
      <c r="J40" s="7" t="s">
        <v>297</v>
      </c>
      <c r="K40" s="7" t="s">
        <v>298</v>
      </c>
    </row>
    <row r="41" spans="1:11" ht="16" thickBot="1">
      <c r="A41" s="35"/>
      <c r="B41" s="33"/>
      <c r="C41" s="33"/>
      <c r="D41" s="17" t="s">
        <v>299</v>
      </c>
      <c r="E41" s="17" t="s">
        <v>300</v>
      </c>
      <c r="F41" s="18" t="s">
        <v>17</v>
      </c>
      <c r="G41" s="17" t="s">
        <v>141</v>
      </c>
      <c r="H41" s="17" t="s">
        <v>142</v>
      </c>
      <c r="I41" s="4" t="s">
        <v>15</v>
      </c>
      <c r="J41" s="7" t="s">
        <v>301</v>
      </c>
      <c r="K41" s="7" t="s">
        <v>302</v>
      </c>
    </row>
    <row r="42" spans="1:11" ht="16" thickBot="1">
      <c r="A42" s="35"/>
      <c r="B42" s="33"/>
      <c r="C42" s="33" t="s">
        <v>303</v>
      </c>
      <c r="D42" s="17" t="s">
        <v>304</v>
      </c>
      <c r="E42" s="17" t="s">
        <v>305</v>
      </c>
      <c r="F42" s="18" t="s">
        <v>23</v>
      </c>
      <c r="G42" s="17" t="s">
        <v>147</v>
      </c>
      <c r="H42" s="17" t="s">
        <v>148</v>
      </c>
      <c r="I42" s="3" t="s">
        <v>81</v>
      </c>
      <c r="J42" s="7" t="s">
        <v>306</v>
      </c>
      <c r="K42" s="7" t="s">
        <v>307</v>
      </c>
    </row>
    <row r="43" spans="1:11" ht="16" thickBot="1">
      <c r="A43" s="35"/>
      <c r="B43" s="33"/>
      <c r="C43" s="33"/>
      <c r="D43" s="17" t="s">
        <v>308</v>
      </c>
      <c r="E43" s="17" t="s">
        <v>309</v>
      </c>
      <c r="F43" s="18" t="s">
        <v>23</v>
      </c>
      <c r="G43" s="17" t="s">
        <v>153</v>
      </c>
      <c r="H43" s="17" t="s">
        <v>154</v>
      </c>
      <c r="I43" s="3" t="s">
        <v>81</v>
      </c>
      <c r="J43" s="7" t="s">
        <v>310</v>
      </c>
      <c r="K43" s="7" t="s">
        <v>311</v>
      </c>
    </row>
    <row r="44" spans="1:11" ht="16" thickBot="1">
      <c r="A44" s="35"/>
      <c r="B44" s="33"/>
      <c r="C44" s="33"/>
      <c r="D44" s="17" t="s">
        <v>312</v>
      </c>
      <c r="E44" s="17" t="s">
        <v>313</v>
      </c>
      <c r="F44" s="18" t="s">
        <v>8</v>
      </c>
      <c r="G44" s="17" t="s">
        <v>159</v>
      </c>
      <c r="H44" s="17" t="s">
        <v>160</v>
      </c>
      <c r="I44" s="3" t="s">
        <v>81</v>
      </c>
      <c r="J44" s="7" t="s">
        <v>314</v>
      </c>
      <c r="K44" s="7" t="s">
        <v>315</v>
      </c>
    </row>
    <row r="45" spans="1:11" ht="16" thickBot="1">
      <c r="A45" s="35"/>
      <c r="B45" s="33"/>
      <c r="C45" s="33"/>
      <c r="D45" s="17" t="s">
        <v>316</v>
      </c>
      <c r="E45" s="17" t="s">
        <v>317</v>
      </c>
      <c r="F45" s="18" t="s">
        <v>23</v>
      </c>
      <c r="G45" s="17" t="s">
        <v>165</v>
      </c>
      <c r="H45" s="17" t="s">
        <v>166</v>
      </c>
      <c r="I45" s="3" t="s">
        <v>81</v>
      </c>
      <c r="J45" s="7" t="s">
        <v>318</v>
      </c>
      <c r="K45" s="7" t="s">
        <v>319</v>
      </c>
    </row>
    <row r="46" spans="1:11" ht="16" thickBot="1">
      <c r="A46" s="35"/>
      <c r="B46" s="33"/>
      <c r="C46" s="33"/>
      <c r="D46" s="17" t="s">
        <v>320</v>
      </c>
      <c r="E46" s="17" t="s">
        <v>321</v>
      </c>
      <c r="F46" s="18" t="s">
        <v>17</v>
      </c>
      <c r="G46" s="17" t="s">
        <v>172</v>
      </c>
      <c r="H46" s="17" t="s">
        <v>173</v>
      </c>
      <c r="I46" s="3" t="s">
        <v>81</v>
      </c>
      <c r="J46" s="7" t="s">
        <v>322</v>
      </c>
      <c r="K46" s="7" t="s">
        <v>323</v>
      </c>
    </row>
    <row r="47" spans="1:11" ht="16" thickBot="1">
      <c r="A47" s="35"/>
      <c r="B47" s="33"/>
      <c r="C47" s="33" t="s">
        <v>324</v>
      </c>
      <c r="D47" s="19" t="s">
        <v>325</v>
      </c>
      <c r="E47" s="17" t="s">
        <v>326</v>
      </c>
      <c r="F47" s="18" t="s">
        <v>17</v>
      </c>
      <c r="G47" s="17" t="s">
        <v>178</v>
      </c>
      <c r="H47" s="17" t="s">
        <v>179</v>
      </c>
      <c r="I47" s="4" t="s">
        <v>15</v>
      </c>
      <c r="J47" s="7" t="s">
        <v>327</v>
      </c>
      <c r="K47" s="7" t="s">
        <v>328</v>
      </c>
    </row>
    <row r="48" spans="1:11" ht="16" thickBot="1">
      <c r="A48" s="35"/>
      <c r="B48" s="33"/>
      <c r="C48" s="33"/>
      <c r="D48" s="19" t="s">
        <v>329</v>
      </c>
      <c r="E48" s="17" t="s">
        <v>330</v>
      </c>
      <c r="F48" s="18" t="s">
        <v>8</v>
      </c>
      <c r="G48" s="17" t="s">
        <v>184</v>
      </c>
      <c r="H48" s="17" t="s">
        <v>185</v>
      </c>
      <c r="I48" s="4" t="s">
        <v>15</v>
      </c>
      <c r="J48" s="7" t="s">
        <v>331</v>
      </c>
      <c r="K48" s="7" t="s">
        <v>332</v>
      </c>
    </row>
    <row r="49" spans="1:11" ht="16" thickBot="1">
      <c r="A49" s="35"/>
      <c r="B49" s="33"/>
      <c r="C49" s="33"/>
      <c r="D49" s="19" t="s">
        <v>333</v>
      </c>
      <c r="E49" s="17" t="s">
        <v>334</v>
      </c>
      <c r="F49" s="18" t="s">
        <v>8</v>
      </c>
      <c r="G49" s="17" t="s">
        <v>190</v>
      </c>
      <c r="H49" s="17" t="s">
        <v>191</v>
      </c>
      <c r="I49" s="4" t="s">
        <v>15</v>
      </c>
      <c r="J49" s="7" t="s">
        <v>335</v>
      </c>
      <c r="K49" s="7" t="s">
        <v>336</v>
      </c>
    </row>
    <row r="50" spans="1:11" ht="16" thickBot="1">
      <c r="A50" s="35"/>
      <c r="B50" s="33"/>
      <c r="C50" s="33"/>
      <c r="D50" s="19" t="s">
        <v>337</v>
      </c>
      <c r="E50" s="17" t="s">
        <v>338</v>
      </c>
      <c r="F50" s="18" t="s">
        <v>23</v>
      </c>
      <c r="G50" s="17" t="s">
        <v>196</v>
      </c>
      <c r="H50" s="17" t="s">
        <v>339</v>
      </c>
      <c r="I50" s="3" t="s">
        <v>81</v>
      </c>
      <c r="J50" s="7" t="s">
        <v>340</v>
      </c>
      <c r="K50" s="7" t="s">
        <v>341</v>
      </c>
    </row>
    <row r="51" spans="1:11" ht="16" thickBot="1">
      <c r="A51" s="35"/>
      <c r="B51" s="33"/>
      <c r="C51" s="33"/>
      <c r="D51" s="19" t="s">
        <v>342</v>
      </c>
      <c r="E51" s="17" t="s">
        <v>343</v>
      </c>
      <c r="F51" s="18" t="s">
        <v>23</v>
      </c>
      <c r="G51" s="17" t="s">
        <v>203</v>
      </c>
      <c r="H51" s="17" t="s">
        <v>204</v>
      </c>
      <c r="I51" s="3" t="s">
        <v>81</v>
      </c>
      <c r="J51" s="7" t="s">
        <v>344</v>
      </c>
      <c r="K51" s="7" t="s">
        <v>345</v>
      </c>
    </row>
    <row r="52" spans="1:11" ht="16" thickBot="1">
      <c r="A52" s="35"/>
      <c r="B52" s="34" t="s">
        <v>346</v>
      </c>
      <c r="C52" s="34" t="s">
        <v>347</v>
      </c>
      <c r="D52" s="20" t="s">
        <v>348</v>
      </c>
      <c r="E52" s="20" t="s">
        <v>349</v>
      </c>
      <c r="F52" s="21" t="s">
        <v>23</v>
      </c>
      <c r="G52" s="20" t="s">
        <v>350</v>
      </c>
      <c r="H52" s="20" t="s">
        <v>351</v>
      </c>
      <c r="I52" s="3" t="s">
        <v>81</v>
      </c>
      <c r="J52" s="6" t="s">
        <v>352</v>
      </c>
      <c r="K52" s="6" t="s">
        <v>353</v>
      </c>
    </row>
    <row r="53" spans="1:11" ht="16" thickBot="1">
      <c r="A53" s="35"/>
      <c r="B53" s="34"/>
      <c r="C53" s="34"/>
      <c r="D53" s="20" t="s">
        <v>354</v>
      </c>
      <c r="E53" s="20" t="s">
        <v>355</v>
      </c>
      <c r="F53" s="21" t="s">
        <v>23</v>
      </c>
      <c r="G53" s="20" t="s">
        <v>356</v>
      </c>
      <c r="H53" s="20" t="s">
        <v>357</v>
      </c>
      <c r="I53" s="3" t="s">
        <v>81</v>
      </c>
      <c r="J53" s="6" t="s">
        <v>358</v>
      </c>
      <c r="K53" s="6" t="s">
        <v>359</v>
      </c>
    </row>
    <row r="54" spans="1:11" ht="16" thickBot="1">
      <c r="A54" s="35"/>
      <c r="B54" s="34"/>
      <c r="C54" s="34"/>
      <c r="D54" s="20" t="s">
        <v>360</v>
      </c>
      <c r="E54" s="20" t="s">
        <v>361</v>
      </c>
      <c r="F54" s="21" t="s">
        <v>23</v>
      </c>
      <c r="G54" s="20" t="s">
        <v>362</v>
      </c>
      <c r="H54" s="20" t="s">
        <v>363</v>
      </c>
      <c r="I54" s="4" t="s">
        <v>15</v>
      </c>
      <c r="J54" s="6" t="s">
        <v>364</v>
      </c>
      <c r="K54" s="6" t="s">
        <v>365</v>
      </c>
    </row>
    <row r="55" spans="1:11" ht="16" thickBot="1">
      <c r="A55" s="35"/>
      <c r="B55" s="34"/>
      <c r="C55" s="34"/>
      <c r="D55" s="20" t="s">
        <v>366</v>
      </c>
      <c r="E55" s="20" t="s">
        <v>367</v>
      </c>
      <c r="F55" s="21" t="s">
        <v>8</v>
      </c>
      <c r="G55" s="20" t="s">
        <v>368</v>
      </c>
      <c r="H55" s="20" t="s">
        <v>369</v>
      </c>
      <c r="I55" s="3" t="s">
        <v>81</v>
      </c>
      <c r="J55" s="6" t="s">
        <v>370</v>
      </c>
      <c r="K55" s="6" t="s">
        <v>371</v>
      </c>
    </row>
    <row r="56" spans="1:11" ht="16" thickBot="1">
      <c r="A56" s="35"/>
      <c r="B56" s="34"/>
      <c r="C56" s="34"/>
      <c r="D56" s="20" t="s">
        <v>372</v>
      </c>
      <c r="E56" s="20" t="s">
        <v>373</v>
      </c>
      <c r="F56" s="21" t="s">
        <v>23</v>
      </c>
      <c r="G56" s="20" t="s">
        <v>374</v>
      </c>
      <c r="H56" s="20" t="s">
        <v>375</v>
      </c>
      <c r="I56" s="4" t="s">
        <v>15</v>
      </c>
      <c r="J56" s="6" t="s">
        <v>376</v>
      </c>
      <c r="K56" s="6" t="s">
        <v>377</v>
      </c>
    </row>
    <row r="57" spans="1:11" ht="16" thickBot="1">
      <c r="A57" s="35"/>
      <c r="B57" s="34"/>
      <c r="C57" s="34" t="s">
        <v>378</v>
      </c>
      <c r="D57" s="20" t="s">
        <v>379</v>
      </c>
      <c r="E57" s="20" t="s">
        <v>380</v>
      </c>
      <c r="F57" s="21" t="s">
        <v>17</v>
      </c>
      <c r="G57" s="20" t="s">
        <v>381</v>
      </c>
      <c r="H57" s="20" t="s">
        <v>382</v>
      </c>
      <c r="I57" s="3" t="s">
        <v>81</v>
      </c>
      <c r="J57" s="6" t="s">
        <v>383</v>
      </c>
      <c r="K57" s="6" t="s">
        <v>384</v>
      </c>
    </row>
    <row r="58" spans="1:11" ht="16" thickBot="1">
      <c r="A58" s="35"/>
      <c r="B58" s="34"/>
      <c r="C58" s="34"/>
      <c r="D58" s="20" t="s">
        <v>385</v>
      </c>
      <c r="E58" s="20" t="s">
        <v>386</v>
      </c>
      <c r="F58" s="21" t="s">
        <v>23</v>
      </c>
      <c r="G58" s="20" t="s">
        <v>387</v>
      </c>
      <c r="H58" s="20" t="s">
        <v>388</v>
      </c>
      <c r="I58" s="3" t="s">
        <v>81</v>
      </c>
      <c r="J58" s="6" t="s">
        <v>389</v>
      </c>
      <c r="K58" s="6" t="s">
        <v>390</v>
      </c>
    </row>
    <row r="59" spans="1:11" ht="16" thickBot="1">
      <c r="A59" s="35"/>
      <c r="B59" s="34"/>
      <c r="C59" s="34"/>
      <c r="D59" s="20" t="s">
        <v>391</v>
      </c>
      <c r="E59" s="20" t="s">
        <v>392</v>
      </c>
      <c r="F59" s="21" t="s">
        <v>8</v>
      </c>
      <c r="G59" s="20" t="s">
        <v>393</v>
      </c>
      <c r="H59" s="20" t="s">
        <v>216</v>
      </c>
      <c r="I59" s="4" t="s">
        <v>15</v>
      </c>
      <c r="J59" s="6" t="s">
        <v>394</v>
      </c>
      <c r="K59" s="6" t="s">
        <v>395</v>
      </c>
    </row>
    <row r="60" spans="1:11" ht="16" thickBot="1">
      <c r="A60" s="35"/>
      <c r="B60" s="34"/>
      <c r="C60" s="34"/>
      <c r="D60" s="20" t="s">
        <v>396</v>
      </c>
      <c r="E60" s="20" t="s">
        <v>397</v>
      </c>
      <c r="F60" s="21" t="s">
        <v>8</v>
      </c>
      <c r="G60" s="20" t="s">
        <v>398</v>
      </c>
      <c r="H60" s="20" t="s">
        <v>399</v>
      </c>
      <c r="I60" s="3" t="s">
        <v>81</v>
      </c>
      <c r="J60" s="6" t="s">
        <v>400</v>
      </c>
      <c r="K60" s="6" t="s">
        <v>401</v>
      </c>
    </row>
    <row r="61" spans="1:11" ht="16" thickBot="1">
      <c r="A61" s="35"/>
      <c r="B61" s="34"/>
      <c r="C61" s="34"/>
      <c r="D61" s="20" t="s">
        <v>402</v>
      </c>
      <c r="E61" s="20" t="s">
        <v>403</v>
      </c>
      <c r="F61" s="21" t="s">
        <v>23</v>
      </c>
      <c r="G61" s="20" t="s">
        <v>404</v>
      </c>
      <c r="H61" s="20" t="s">
        <v>405</v>
      </c>
      <c r="I61" s="4" t="s">
        <v>15</v>
      </c>
      <c r="J61" s="6" t="s">
        <v>406</v>
      </c>
      <c r="K61" s="6" t="s">
        <v>407</v>
      </c>
    </row>
    <row r="62" spans="1:11" ht="16" thickBot="1">
      <c r="A62" s="35"/>
      <c r="B62" s="34"/>
      <c r="C62" s="34" t="s">
        <v>408</v>
      </c>
      <c r="D62" s="20" t="s">
        <v>409</v>
      </c>
      <c r="E62" s="20" t="s">
        <v>410</v>
      </c>
      <c r="F62" s="21" t="s">
        <v>23</v>
      </c>
      <c r="G62" s="20" t="s">
        <v>411</v>
      </c>
      <c r="H62" s="20" t="s">
        <v>412</v>
      </c>
      <c r="I62" s="4" t="s">
        <v>15</v>
      </c>
      <c r="J62" s="6" t="s">
        <v>143</v>
      </c>
      <c r="K62" s="6" t="s">
        <v>413</v>
      </c>
    </row>
    <row r="63" spans="1:11" ht="16" thickBot="1">
      <c r="A63" s="35"/>
      <c r="B63" s="34"/>
      <c r="C63" s="34"/>
      <c r="D63" s="20" t="s">
        <v>414</v>
      </c>
      <c r="E63" s="20" t="s">
        <v>415</v>
      </c>
      <c r="F63" s="21" t="s">
        <v>23</v>
      </c>
      <c r="G63" s="20" t="s">
        <v>416</v>
      </c>
      <c r="H63" s="20" t="s">
        <v>417</v>
      </c>
      <c r="I63" s="3" t="s">
        <v>81</v>
      </c>
      <c r="J63" s="6" t="s">
        <v>418</v>
      </c>
      <c r="K63" s="6" t="s">
        <v>419</v>
      </c>
    </row>
    <row r="64" spans="1:11" ht="16" thickBot="1">
      <c r="A64" s="35"/>
      <c r="B64" s="34"/>
      <c r="C64" s="34"/>
      <c r="D64" s="20" t="s">
        <v>420</v>
      </c>
      <c r="E64" s="20" t="s">
        <v>421</v>
      </c>
      <c r="F64" s="21" t="s">
        <v>8</v>
      </c>
      <c r="G64" s="20" t="s">
        <v>422</v>
      </c>
      <c r="H64" s="20" t="s">
        <v>423</v>
      </c>
      <c r="I64" s="3" t="s">
        <v>81</v>
      </c>
      <c r="J64" s="6" t="s">
        <v>424</v>
      </c>
      <c r="K64" s="6" t="s">
        <v>425</v>
      </c>
    </row>
    <row r="65" spans="1:11" ht="16" thickBot="1">
      <c r="A65" s="35"/>
      <c r="B65" s="34"/>
      <c r="C65" s="34"/>
      <c r="D65" s="20" t="s">
        <v>426</v>
      </c>
      <c r="E65" s="20" t="s">
        <v>427</v>
      </c>
      <c r="F65" s="21" t="s">
        <v>17</v>
      </c>
      <c r="G65" s="20" t="s">
        <v>428</v>
      </c>
      <c r="H65" s="20" t="s">
        <v>429</v>
      </c>
      <c r="I65" s="4" t="s">
        <v>15</v>
      </c>
      <c r="J65" s="6" t="s">
        <v>430</v>
      </c>
      <c r="K65" s="6" t="s">
        <v>431</v>
      </c>
    </row>
    <row r="66" spans="1:11" ht="16" thickBot="1">
      <c r="A66" s="35"/>
      <c r="B66" s="34"/>
      <c r="C66" s="34"/>
      <c r="D66" s="20" t="s">
        <v>432</v>
      </c>
      <c r="E66" s="20" t="s">
        <v>433</v>
      </c>
      <c r="F66" s="21" t="s">
        <v>17</v>
      </c>
      <c r="G66" s="20" t="s">
        <v>434</v>
      </c>
      <c r="H66" s="20" t="s">
        <v>435</v>
      </c>
      <c r="I66" s="4" t="s">
        <v>15</v>
      </c>
      <c r="J66" s="6" t="s">
        <v>436</v>
      </c>
      <c r="K66" s="6" t="s">
        <v>437</v>
      </c>
    </row>
    <row r="67" spans="1:11" ht="16" thickBot="1">
      <c r="A67" s="35"/>
      <c r="B67" s="34"/>
      <c r="C67" s="34" t="s">
        <v>438</v>
      </c>
      <c r="D67" s="20" t="s">
        <v>439</v>
      </c>
      <c r="E67" s="20" t="s">
        <v>440</v>
      </c>
      <c r="F67" s="21" t="s">
        <v>23</v>
      </c>
      <c r="G67" s="20" t="s">
        <v>441</v>
      </c>
      <c r="H67" s="20" t="s">
        <v>442</v>
      </c>
      <c r="I67" s="3" t="s">
        <v>81</v>
      </c>
      <c r="J67" s="6" t="s">
        <v>443</v>
      </c>
      <c r="K67" s="6" t="s">
        <v>444</v>
      </c>
    </row>
    <row r="68" spans="1:11" ht="16" thickBot="1">
      <c r="A68" s="35"/>
      <c r="B68" s="34"/>
      <c r="C68" s="34"/>
      <c r="D68" s="20" t="s">
        <v>445</v>
      </c>
      <c r="E68" s="20" t="s">
        <v>446</v>
      </c>
      <c r="F68" s="21" t="s">
        <v>8</v>
      </c>
      <c r="G68" s="20" t="s">
        <v>447</v>
      </c>
      <c r="H68" s="20" t="s">
        <v>448</v>
      </c>
      <c r="I68" s="4" t="s">
        <v>15</v>
      </c>
      <c r="J68" s="6" t="s">
        <v>449</v>
      </c>
      <c r="K68" s="6" t="s">
        <v>450</v>
      </c>
    </row>
    <row r="69" spans="1:11" ht="16" thickBot="1">
      <c r="A69" s="35"/>
      <c r="B69" s="34"/>
      <c r="C69" s="34"/>
      <c r="D69" s="20" t="s">
        <v>451</v>
      </c>
      <c r="E69" s="20" t="s">
        <v>452</v>
      </c>
      <c r="F69" s="21" t="s">
        <v>23</v>
      </c>
      <c r="G69" s="20" t="s">
        <v>453</v>
      </c>
      <c r="H69" s="20" t="s">
        <v>454</v>
      </c>
      <c r="I69" s="3" t="s">
        <v>81</v>
      </c>
      <c r="J69" s="6" t="s">
        <v>455</v>
      </c>
      <c r="K69" s="6" t="s">
        <v>456</v>
      </c>
    </row>
    <row r="70" spans="1:11" ht="16" thickBot="1">
      <c r="A70" s="35"/>
      <c r="B70" s="34"/>
      <c r="C70" s="34"/>
      <c r="D70" s="20" t="s">
        <v>457</v>
      </c>
      <c r="E70" s="20" t="s">
        <v>458</v>
      </c>
      <c r="F70" s="21" t="s">
        <v>23</v>
      </c>
      <c r="G70" s="20" t="s">
        <v>459</v>
      </c>
      <c r="H70" s="20" t="s">
        <v>460</v>
      </c>
      <c r="I70" s="3" t="s">
        <v>81</v>
      </c>
      <c r="J70" s="6" t="s">
        <v>461</v>
      </c>
      <c r="K70" s="6" t="s">
        <v>462</v>
      </c>
    </row>
    <row r="71" spans="1:11" ht="16" thickBot="1">
      <c r="A71" s="35"/>
      <c r="B71" s="34"/>
      <c r="C71" s="34"/>
      <c r="D71" s="20" t="s">
        <v>463</v>
      </c>
      <c r="E71" s="20" t="s">
        <v>464</v>
      </c>
      <c r="F71" s="21" t="s">
        <v>23</v>
      </c>
      <c r="G71" s="20" t="s">
        <v>465</v>
      </c>
      <c r="H71" s="20" t="s">
        <v>466</v>
      </c>
      <c r="I71" s="4" t="s">
        <v>15</v>
      </c>
      <c r="J71" s="6" t="s">
        <v>467</v>
      </c>
      <c r="K71" s="6" t="s">
        <v>468</v>
      </c>
    </row>
    <row r="72" spans="1:11" ht="16" thickBot="1">
      <c r="A72" s="35"/>
      <c r="B72" s="34"/>
      <c r="C72" s="34" t="s">
        <v>469</v>
      </c>
      <c r="D72" s="20" t="s">
        <v>470</v>
      </c>
      <c r="E72" s="20" t="s">
        <v>471</v>
      </c>
      <c r="F72" s="21" t="s">
        <v>8</v>
      </c>
      <c r="G72" s="20" t="s">
        <v>472</v>
      </c>
      <c r="H72" s="20" t="s">
        <v>473</v>
      </c>
      <c r="I72" s="3" t="s">
        <v>81</v>
      </c>
      <c r="J72" s="6" t="s">
        <v>474</v>
      </c>
      <c r="K72" s="6" t="s">
        <v>475</v>
      </c>
    </row>
    <row r="73" spans="1:11" ht="16" thickBot="1">
      <c r="A73" s="35"/>
      <c r="B73" s="34"/>
      <c r="C73" s="34"/>
      <c r="D73" s="20" t="s">
        <v>476</v>
      </c>
      <c r="E73" s="20" t="s">
        <v>477</v>
      </c>
      <c r="F73" s="21" t="s">
        <v>23</v>
      </c>
      <c r="G73" s="20" t="s">
        <v>478</v>
      </c>
      <c r="H73" s="20" t="s">
        <v>479</v>
      </c>
      <c r="I73" s="3" t="s">
        <v>81</v>
      </c>
      <c r="J73" s="6" t="s">
        <v>480</v>
      </c>
      <c r="K73" s="6" t="s">
        <v>481</v>
      </c>
    </row>
    <row r="74" spans="1:11" ht="16" thickBot="1">
      <c r="A74" s="35"/>
      <c r="B74" s="34"/>
      <c r="C74" s="34"/>
      <c r="D74" s="20" t="s">
        <v>482</v>
      </c>
      <c r="E74" s="20" t="s">
        <v>483</v>
      </c>
      <c r="F74" s="21" t="s">
        <v>23</v>
      </c>
      <c r="G74" s="20" t="s">
        <v>484</v>
      </c>
      <c r="H74" s="20" t="s">
        <v>485</v>
      </c>
      <c r="I74" s="3" t="s">
        <v>81</v>
      </c>
      <c r="J74" s="6" t="s">
        <v>486</v>
      </c>
      <c r="K74" s="6" t="s">
        <v>487</v>
      </c>
    </row>
    <row r="75" spans="1:11" ht="16" thickBot="1">
      <c r="A75" s="35"/>
      <c r="B75" s="34"/>
      <c r="C75" s="34"/>
      <c r="D75" s="20" t="s">
        <v>488</v>
      </c>
      <c r="E75" s="20" t="s">
        <v>489</v>
      </c>
      <c r="F75" s="21" t="s">
        <v>23</v>
      </c>
      <c r="G75" s="20" t="s">
        <v>490</v>
      </c>
      <c r="H75" s="20" t="s">
        <v>491</v>
      </c>
      <c r="I75" s="4" t="s">
        <v>15</v>
      </c>
      <c r="J75" s="6" t="s">
        <v>492</v>
      </c>
      <c r="K75" s="6" t="s">
        <v>493</v>
      </c>
    </row>
    <row r="76" spans="1:11" ht="16" thickBot="1">
      <c r="A76" s="35"/>
      <c r="B76" s="34"/>
      <c r="C76" s="34"/>
      <c r="D76" s="20" t="s">
        <v>494</v>
      </c>
      <c r="E76" s="20" t="s">
        <v>495</v>
      </c>
      <c r="F76" s="21" t="s">
        <v>23</v>
      </c>
      <c r="G76" s="20" t="s">
        <v>496</v>
      </c>
      <c r="H76" s="20" t="s">
        <v>497</v>
      </c>
      <c r="I76" s="3" t="s">
        <v>81</v>
      </c>
      <c r="J76" s="6" t="s">
        <v>498</v>
      </c>
      <c r="K76" s="6" t="s">
        <v>499</v>
      </c>
    </row>
    <row r="77" spans="1:11" ht="16" thickBot="1">
      <c r="A77" s="35"/>
      <c r="B77" s="32" t="s">
        <v>500</v>
      </c>
      <c r="C77" s="32" t="s">
        <v>501</v>
      </c>
      <c r="D77" s="22" t="s">
        <v>502</v>
      </c>
      <c r="E77" s="22" t="s">
        <v>503</v>
      </c>
      <c r="F77" s="23" t="s">
        <v>8</v>
      </c>
      <c r="G77" s="22" t="s">
        <v>504</v>
      </c>
      <c r="H77" s="22" t="s">
        <v>505</v>
      </c>
      <c r="I77" s="3" t="s">
        <v>81</v>
      </c>
      <c r="J77" s="24" t="s">
        <v>506</v>
      </c>
      <c r="K77" s="24" t="s">
        <v>507</v>
      </c>
    </row>
    <row r="78" spans="1:11" ht="16" thickBot="1">
      <c r="A78" s="35"/>
      <c r="B78" s="32"/>
      <c r="C78" s="32"/>
      <c r="D78" s="22" t="s">
        <v>508</v>
      </c>
      <c r="E78" s="22" t="s">
        <v>509</v>
      </c>
      <c r="F78" s="23" t="s">
        <v>8</v>
      </c>
      <c r="G78" s="22" t="s">
        <v>510</v>
      </c>
      <c r="H78" s="22" t="s">
        <v>511</v>
      </c>
      <c r="I78" s="3" t="s">
        <v>81</v>
      </c>
      <c r="J78" s="24" t="s">
        <v>512</v>
      </c>
      <c r="K78" s="24" t="s">
        <v>513</v>
      </c>
    </row>
    <row r="79" spans="1:11" ht="16" thickBot="1">
      <c r="A79" s="35"/>
      <c r="B79" s="32"/>
      <c r="C79" s="32"/>
      <c r="D79" s="22" t="s">
        <v>514</v>
      </c>
      <c r="E79" s="22" t="s">
        <v>515</v>
      </c>
      <c r="F79" s="23" t="s">
        <v>8</v>
      </c>
      <c r="G79" s="22" t="s">
        <v>516</v>
      </c>
      <c r="H79" s="22" t="s">
        <v>517</v>
      </c>
      <c r="I79" s="4" t="s">
        <v>15</v>
      </c>
      <c r="J79" s="24" t="s">
        <v>518</v>
      </c>
      <c r="K79" s="24" t="s">
        <v>519</v>
      </c>
    </row>
    <row r="80" spans="1:11" ht="16" thickBot="1">
      <c r="A80" s="35"/>
      <c r="B80" s="32"/>
      <c r="C80" s="32"/>
      <c r="D80" s="22" t="s">
        <v>520</v>
      </c>
      <c r="E80" s="22" t="s">
        <v>521</v>
      </c>
      <c r="F80" s="23" t="s">
        <v>8</v>
      </c>
      <c r="G80" s="22" t="s">
        <v>522</v>
      </c>
      <c r="H80" s="22" t="s">
        <v>523</v>
      </c>
      <c r="I80" s="4" t="s">
        <v>15</v>
      </c>
      <c r="J80" s="24" t="s">
        <v>524</v>
      </c>
      <c r="K80" s="24" t="s">
        <v>525</v>
      </c>
    </row>
    <row r="81" spans="1:11" ht="16" thickBot="1">
      <c r="A81" s="35"/>
      <c r="B81" s="32"/>
      <c r="C81" s="32"/>
      <c r="D81" s="22" t="s">
        <v>526</v>
      </c>
      <c r="E81" s="22" t="s">
        <v>527</v>
      </c>
      <c r="F81" s="23" t="s">
        <v>8</v>
      </c>
      <c r="G81" s="22" t="s">
        <v>528</v>
      </c>
      <c r="H81" s="22" t="s">
        <v>529</v>
      </c>
      <c r="I81" s="4" t="s">
        <v>15</v>
      </c>
      <c r="J81" s="24" t="s">
        <v>530</v>
      </c>
      <c r="K81" s="24" t="s">
        <v>531</v>
      </c>
    </row>
    <row r="82" spans="1:11" ht="16" thickBot="1">
      <c r="A82" s="35"/>
      <c r="B82" s="32"/>
      <c r="C82" s="32" t="s">
        <v>532</v>
      </c>
      <c r="D82" s="22" t="s">
        <v>533</v>
      </c>
      <c r="E82" s="22" t="s">
        <v>534</v>
      </c>
      <c r="F82" s="23" t="s">
        <v>17</v>
      </c>
      <c r="G82" s="22" t="s">
        <v>535</v>
      </c>
      <c r="H82" s="22" t="s">
        <v>536</v>
      </c>
      <c r="I82" s="4" t="s">
        <v>15</v>
      </c>
      <c r="J82" s="24" t="s">
        <v>537</v>
      </c>
      <c r="K82" s="24" t="s">
        <v>538</v>
      </c>
    </row>
    <row r="83" spans="1:11" ht="16" thickBot="1">
      <c r="A83" s="35"/>
      <c r="B83" s="32"/>
      <c r="C83" s="32"/>
      <c r="D83" s="22" t="s">
        <v>539</v>
      </c>
      <c r="E83" s="22" t="s">
        <v>540</v>
      </c>
      <c r="F83" s="23" t="s">
        <v>23</v>
      </c>
      <c r="G83" s="22" t="s">
        <v>541</v>
      </c>
      <c r="H83" s="22" t="s">
        <v>542</v>
      </c>
      <c r="I83" s="3" t="s">
        <v>81</v>
      </c>
      <c r="J83" s="24" t="s">
        <v>543</v>
      </c>
      <c r="K83" s="24" t="s">
        <v>544</v>
      </c>
    </row>
    <row r="84" spans="1:11" ht="16" thickBot="1">
      <c r="A84" s="35"/>
      <c r="B84" s="32"/>
      <c r="C84" s="32"/>
      <c r="D84" s="22" t="s">
        <v>545</v>
      </c>
      <c r="E84" s="22" t="s">
        <v>546</v>
      </c>
      <c r="F84" s="23" t="s">
        <v>23</v>
      </c>
      <c r="G84" s="22" t="s">
        <v>547</v>
      </c>
      <c r="H84" s="22" t="s">
        <v>548</v>
      </c>
      <c r="I84" s="4" t="s">
        <v>15</v>
      </c>
      <c r="J84" s="24" t="s">
        <v>549</v>
      </c>
      <c r="K84" s="24" t="s">
        <v>550</v>
      </c>
    </row>
    <row r="85" spans="1:11" ht="16" thickBot="1">
      <c r="A85" s="35"/>
      <c r="B85" s="32"/>
      <c r="C85" s="32"/>
      <c r="D85" s="22" t="s">
        <v>551</v>
      </c>
      <c r="E85" s="22" t="s">
        <v>552</v>
      </c>
      <c r="F85" s="23" t="s">
        <v>8</v>
      </c>
      <c r="G85" s="22" t="s">
        <v>553</v>
      </c>
      <c r="H85" s="22" t="s">
        <v>554</v>
      </c>
      <c r="I85" s="4" t="s">
        <v>15</v>
      </c>
      <c r="J85" s="24" t="s">
        <v>555</v>
      </c>
      <c r="K85" s="24" t="s">
        <v>556</v>
      </c>
    </row>
    <row r="86" spans="1:11" ht="16" thickBot="1">
      <c r="A86" s="35"/>
      <c r="B86" s="32"/>
      <c r="C86" s="32"/>
      <c r="D86" s="22" t="s">
        <v>557</v>
      </c>
      <c r="E86" s="22" t="s">
        <v>558</v>
      </c>
      <c r="F86" s="23" t="s">
        <v>23</v>
      </c>
      <c r="G86" s="22" t="s">
        <v>559</v>
      </c>
      <c r="H86" s="22" t="s">
        <v>560</v>
      </c>
      <c r="I86" s="3" t="s">
        <v>81</v>
      </c>
      <c r="J86" s="24" t="s">
        <v>561</v>
      </c>
      <c r="K86" s="24" t="s">
        <v>562</v>
      </c>
    </row>
    <row r="87" spans="1:11" ht="16" thickBot="1">
      <c r="A87" s="35"/>
      <c r="B87" s="32"/>
      <c r="C87" s="32" t="s">
        <v>563</v>
      </c>
      <c r="D87" s="22" t="s">
        <v>564</v>
      </c>
      <c r="E87" s="22" t="s">
        <v>565</v>
      </c>
      <c r="F87" s="23" t="s">
        <v>23</v>
      </c>
      <c r="G87" s="22" t="s">
        <v>566</v>
      </c>
      <c r="H87" s="22" t="s">
        <v>567</v>
      </c>
      <c r="I87" s="3" t="s">
        <v>81</v>
      </c>
      <c r="J87" s="24" t="s">
        <v>568</v>
      </c>
      <c r="K87" s="24" t="s">
        <v>569</v>
      </c>
    </row>
    <row r="88" spans="1:11" ht="16" thickBot="1">
      <c r="A88" s="35"/>
      <c r="B88" s="32"/>
      <c r="C88" s="32"/>
      <c r="D88" s="22" t="s">
        <v>570</v>
      </c>
      <c r="E88" s="22" t="s">
        <v>571</v>
      </c>
      <c r="F88" s="23" t="s">
        <v>23</v>
      </c>
      <c r="G88" s="22" t="s">
        <v>572</v>
      </c>
      <c r="H88" s="22" t="s">
        <v>573</v>
      </c>
      <c r="I88" s="4" t="s">
        <v>15</v>
      </c>
      <c r="J88" s="24" t="s">
        <v>574</v>
      </c>
      <c r="K88" s="24" t="s">
        <v>575</v>
      </c>
    </row>
    <row r="89" spans="1:11" ht="16" thickBot="1">
      <c r="A89" s="35"/>
      <c r="B89" s="32"/>
      <c r="C89" s="32"/>
      <c r="D89" s="22" t="s">
        <v>576</v>
      </c>
      <c r="E89" s="22" t="s">
        <v>577</v>
      </c>
      <c r="F89" s="23" t="s">
        <v>23</v>
      </c>
      <c r="G89" s="22" t="s">
        <v>578</v>
      </c>
      <c r="H89" s="22" t="s">
        <v>579</v>
      </c>
      <c r="I89" s="4" t="s">
        <v>15</v>
      </c>
      <c r="J89" s="24" t="s">
        <v>580</v>
      </c>
      <c r="K89" s="24" t="s">
        <v>581</v>
      </c>
    </row>
    <row r="90" spans="1:11" ht="16" thickBot="1">
      <c r="A90" s="35"/>
      <c r="B90" s="32"/>
      <c r="C90" s="32"/>
      <c r="D90" s="22" t="s">
        <v>582</v>
      </c>
      <c r="E90" s="22" t="s">
        <v>583</v>
      </c>
      <c r="F90" s="23" t="s">
        <v>23</v>
      </c>
      <c r="G90" s="22" t="s">
        <v>584</v>
      </c>
      <c r="H90" s="22" t="s">
        <v>585</v>
      </c>
      <c r="I90" s="4" t="s">
        <v>15</v>
      </c>
      <c r="J90" s="24" t="s">
        <v>586</v>
      </c>
      <c r="K90" s="24" t="s">
        <v>587</v>
      </c>
    </row>
    <row r="91" spans="1:11" ht="16" thickBot="1">
      <c r="A91" s="35"/>
      <c r="B91" s="32"/>
      <c r="C91" s="32"/>
      <c r="D91" s="22" t="s">
        <v>588</v>
      </c>
      <c r="E91" s="22" t="s">
        <v>589</v>
      </c>
      <c r="F91" s="23" t="s">
        <v>17</v>
      </c>
      <c r="G91" s="22" t="s">
        <v>590</v>
      </c>
      <c r="H91" s="22" t="s">
        <v>591</v>
      </c>
      <c r="I91" s="4" t="s">
        <v>15</v>
      </c>
      <c r="J91" s="24" t="s">
        <v>592</v>
      </c>
      <c r="K91" s="24" t="s">
        <v>593</v>
      </c>
    </row>
    <row r="92" spans="1:11" ht="16" thickBot="1">
      <c r="A92" s="35"/>
      <c r="B92" s="32"/>
      <c r="C92" s="32" t="s">
        <v>594</v>
      </c>
      <c r="D92" s="22" t="s">
        <v>595</v>
      </c>
      <c r="E92" s="22" t="s">
        <v>596</v>
      </c>
      <c r="F92" s="23" t="s">
        <v>23</v>
      </c>
      <c r="G92" s="22" t="s">
        <v>597</v>
      </c>
      <c r="H92" s="22" t="s">
        <v>598</v>
      </c>
      <c r="I92" s="4" t="s">
        <v>15</v>
      </c>
      <c r="J92" s="24" t="s">
        <v>599</v>
      </c>
      <c r="K92" s="24" t="s">
        <v>600</v>
      </c>
    </row>
    <row r="93" spans="1:11" ht="16" thickBot="1">
      <c r="A93" s="35"/>
      <c r="B93" s="32"/>
      <c r="C93" s="32"/>
      <c r="D93" s="22" t="s">
        <v>601</v>
      </c>
      <c r="E93" s="22" t="s">
        <v>602</v>
      </c>
      <c r="F93" s="23" t="s">
        <v>23</v>
      </c>
      <c r="G93" s="22" t="s">
        <v>603</v>
      </c>
      <c r="H93" s="22" t="s">
        <v>604</v>
      </c>
      <c r="I93" s="3" t="s">
        <v>81</v>
      </c>
      <c r="J93" s="24" t="s">
        <v>605</v>
      </c>
      <c r="K93" s="24" t="s">
        <v>606</v>
      </c>
    </row>
    <row r="94" spans="1:11" ht="16" thickBot="1">
      <c r="A94" s="35"/>
      <c r="B94" s="32"/>
      <c r="C94" s="32"/>
      <c r="D94" s="22" t="s">
        <v>607</v>
      </c>
      <c r="E94" s="22" t="s">
        <v>608</v>
      </c>
      <c r="F94" s="23" t="s">
        <v>23</v>
      </c>
      <c r="G94" s="22" t="s">
        <v>609</v>
      </c>
      <c r="H94" s="22" t="s">
        <v>610</v>
      </c>
      <c r="I94" s="4" t="s">
        <v>15</v>
      </c>
      <c r="J94" s="24" t="s">
        <v>611</v>
      </c>
      <c r="K94" s="24" t="s">
        <v>612</v>
      </c>
    </row>
    <row r="95" spans="1:11" ht="16" thickBot="1">
      <c r="A95" s="35"/>
      <c r="B95" s="32"/>
      <c r="C95" s="32"/>
      <c r="D95" s="22" t="s">
        <v>613</v>
      </c>
      <c r="E95" s="22" t="s">
        <v>614</v>
      </c>
      <c r="F95" s="23" t="s">
        <v>17</v>
      </c>
      <c r="G95" s="22" t="s">
        <v>615</v>
      </c>
      <c r="H95" s="22" t="s">
        <v>460</v>
      </c>
      <c r="I95" s="4" t="s">
        <v>15</v>
      </c>
      <c r="J95" s="24" t="s">
        <v>616</v>
      </c>
      <c r="K95" s="24" t="s">
        <v>617</v>
      </c>
    </row>
    <row r="96" spans="1:11" ht="16" thickBot="1">
      <c r="A96" s="35"/>
      <c r="B96" s="32"/>
      <c r="C96" s="32"/>
      <c r="D96" s="22" t="s">
        <v>618</v>
      </c>
      <c r="E96" s="22" t="s">
        <v>619</v>
      </c>
      <c r="F96" s="23" t="s">
        <v>17</v>
      </c>
      <c r="G96" s="22" t="s">
        <v>465</v>
      </c>
      <c r="H96" s="22" t="s">
        <v>620</v>
      </c>
      <c r="I96" s="3" t="s">
        <v>81</v>
      </c>
      <c r="J96" s="24" t="s">
        <v>621</v>
      </c>
      <c r="K96" s="24" t="s">
        <v>622</v>
      </c>
    </row>
    <row r="97" spans="1:11" ht="16" thickBot="1">
      <c r="A97" s="35"/>
      <c r="B97" s="32"/>
      <c r="C97" s="32" t="s">
        <v>623</v>
      </c>
      <c r="D97" s="22" t="s">
        <v>624</v>
      </c>
      <c r="E97" s="22" t="s">
        <v>625</v>
      </c>
      <c r="F97" s="23" t="s">
        <v>23</v>
      </c>
      <c r="G97" s="22" t="s">
        <v>626</v>
      </c>
      <c r="H97" s="22" t="s">
        <v>627</v>
      </c>
      <c r="I97" s="4" t="s">
        <v>15</v>
      </c>
      <c r="J97" s="24" t="s">
        <v>24</v>
      </c>
      <c r="K97" s="24" t="s">
        <v>628</v>
      </c>
    </row>
    <row r="98" spans="1:11" ht="16" thickBot="1">
      <c r="A98" s="35"/>
      <c r="B98" s="32"/>
      <c r="C98" s="32"/>
      <c r="D98" s="22" t="s">
        <v>629</v>
      </c>
      <c r="E98" s="22" t="s">
        <v>630</v>
      </c>
      <c r="F98" s="23" t="s">
        <v>23</v>
      </c>
      <c r="G98" s="22" t="s">
        <v>631</v>
      </c>
      <c r="H98" s="22" t="s">
        <v>632</v>
      </c>
      <c r="I98" s="4" t="s">
        <v>15</v>
      </c>
      <c r="J98" s="24" t="s">
        <v>633</v>
      </c>
      <c r="K98" s="24" t="s">
        <v>634</v>
      </c>
    </row>
    <row r="99" spans="1:11" ht="16" thickBot="1">
      <c r="A99" s="35"/>
      <c r="B99" s="32"/>
      <c r="C99" s="32"/>
      <c r="D99" s="22" t="s">
        <v>635</v>
      </c>
      <c r="E99" s="22" t="s">
        <v>636</v>
      </c>
      <c r="F99" s="23" t="s">
        <v>17</v>
      </c>
      <c r="G99" s="22" t="s">
        <v>637</v>
      </c>
      <c r="H99" s="22" t="s">
        <v>638</v>
      </c>
      <c r="I99" s="3" t="s">
        <v>81</v>
      </c>
      <c r="J99" s="24" t="s">
        <v>639</v>
      </c>
      <c r="K99" s="24" t="s">
        <v>640</v>
      </c>
    </row>
    <row r="100" spans="1:11" ht="16" thickBot="1">
      <c r="A100" s="35"/>
      <c r="B100" s="32"/>
      <c r="C100" s="32"/>
      <c r="D100" s="22" t="s">
        <v>641</v>
      </c>
      <c r="E100" s="22" t="s">
        <v>642</v>
      </c>
      <c r="F100" s="23" t="s">
        <v>23</v>
      </c>
      <c r="G100" s="22" t="s">
        <v>643</v>
      </c>
      <c r="H100" s="22" t="s">
        <v>644</v>
      </c>
      <c r="I100" s="3" t="s">
        <v>81</v>
      </c>
      <c r="J100" s="24" t="s">
        <v>645</v>
      </c>
      <c r="K100" s="24" t="s">
        <v>646</v>
      </c>
    </row>
    <row r="101" spans="1:11" ht="16" thickBot="1">
      <c r="A101" s="35"/>
      <c r="B101" s="32"/>
      <c r="C101" s="32"/>
      <c r="D101" s="22" t="s">
        <v>647</v>
      </c>
      <c r="E101" s="25" t="s">
        <v>648</v>
      </c>
      <c r="F101" s="23" t="s">
        <v>8</v>
      </c>
      <c r="G101" s="22" t="s">
        <v>649</v>
      </c>
      <c r="H101" s="22" t="s">
        <v>650</v>
      </c>
      <c r="I101" s="3" t="s">
        <v>81</v>
      </c>
      <c r="J101" s="24" t="s">
        <v>352</v>
      </c>
      <c r="K101" s="24" t="s">
        <v>651</v>
      </c>
    </row>
    <row r="102" spans="1:11" ht="16" thickBot="1">
      <c r="A102" s="35"/>
      <c r="B102" s="31" t="s">
        <v>652</v>
      </c>
      <c r="C102" s="31" t="s">
        <v>653</v>
      </c>
      <c r="D102" s="26" t="s">
        <v>654</v>
      </c>
      <c r="E102" s="26" t="s">
        <v>655</v>
      </c>
      <c r="F102" s="27" t="s">
        <v>23</v>
      </c>
      <c r="G102" s="26" t="s">
        <v>656</v>
      </c>
      <c r="H102" s="26" t="s">
        <v>657</v>
      </c>
      <c r="I102" s="3" t="s">
        <v>81</v>
      </c>
      <c r="J102" s="5" t="s">
        <v>658</v>
      </c>
      <c r="K102" s="5" t="s">
        <v>659</v>
      </c>
    </row>
    <row r="103" spans="1:11" ht="16" thickBot="1">
      <c r="A103" s="35"/>
      <c r="B103" s="31"/>
      <c r="C103" s="31"/>
      <c r="D103" s="26" t="s">
        <v>660</v>
      </c>
      <c r="E103" s="26" t="s">
        <v>661</v>
      </c>
      <c r="F103" s="27" t="s">
        <v>23</v>
      </c>
      <c r="G103" s="26" t="s">
        <v>662</v>
      </c>
      <c r="H103" s="26" t="s">
        <v>663</v>
      </c>
      <c r="I103" s="4" t="s">
        <v>15</v>
      </c>
      <c r="J103" s="5" t="s">
        <v>664</v>
      </c>
      <c r="K103" s="5" t="s">
        <v>665</v>
      </c>
    </row>
    <row r="104" spans="1:11" ht="16" thickBot="1">
      <c r="A104" s="35"/>
      <c r="B104" s="31"/>
      <c r="C104" s="31"/>
      <c r="D104" s="26" t="s">
        <v>545</v>
      </c>
      <c r="E104" s="26" t="s">
        <v>546</v>
      </c>
      <c r="F104" s="27" t="s">
        <v>23</v>
      </c>
      <c r="G104" s="26" t="s">
        <v>666</v>
      </c>
      <c r="H104" s="26" t="s">
        <v>667</v>
      </c>
      <c r="I104" s="3" t="s">
        <v>81</v>
      </c>
      <c r="J104" s="5" t="s">
        <v>668</v>
      </c>
      <c r="K104" s="5" t="s">
        <v>669</v>
      </c>
    </row>
    <row r="105" spans="1:11" ht="16" thickBot="1">
      <c r="A105" s="35"/>
      <c r="B105" s="31"/>
      <c r="C105" s="31"/>
      <c r="D105" s="26" t="s">
        <v>551</v>
      </c>
      <c r="E105" s="26" t="s">
        <v>552</v>
      </c>
      <c r="F105" s="27" t="s">
        <v>8</v>
      </c>
      <c r="G105" s="26" t="s">
        <v>670</v>
      </c>
      <c r="H105" s="26" t="s">
        <v>671</v>
      </c>
      <c r="I105" s="4" t="s">
        <v>15</v>
      </c>
      <c r="J105" s="5" t="s">
        <v>672</v>
      </c>
      <c r="K105" s="5" t="s">
        <v>673</v>
      </c>
    </row>
    <row r="106" spans="1:11" ht="16" thickBot="1">
      <c r="A106" s="35"/>
      <c r="B106" s="31"/>
      <c r="C106" s="31"/>
      <c r="D106" s="26" t="s">
        <v>557</v>
      </c>
      <c r="E106" s="26" t="s">
        <v>558</v>
      </c>
      <c r="F106" s="27" t="s">
        <v>23</v>
      </c>
      <c r="G106" s="26" t="s">
        <v>674</v>
      </c>
      <c r="H106" s="26" t="s">
        <v>675</v>
      </c>
      <c r="I106" s="4" t="s">
        <v>15</v>
      </c>
      <c r="J106" s="5" t="s">
        <v>676</v>
      </c>
      <c r="K106" s="5" t="s">
        <v>677</v>
      </c>
    </row>
    <row r="107" spans="1:11" ht="16" thickBot="1">
      <c r="A107" s="35"/>
      <c r="B107" s="31"/>
      <c r="C107" s="31" t="s">
        <v>678</v>
      </c>
      <c r="D107" s="26" t="s">
        <v>679</v>
      </c>
      <c r="E107" s="26" t="s">
        <v>680</v>
      </c>
      <c r="F107" s="27" t="s">
        <v>23</v>
      </c>
      <c r="G107" s="26" t="s">
        <v>681</v>
      </c>
      <c r="H107" s="26" t="s">
        <v>682</v>
      </c>
      <c r="I107" s="3" t="s">
        <v>81</v>
      </c>
      <c r="J107" s="5" t="s">
        <v>683</v>
      </c>
      <c r="K107" s="5" t="s">
        <v>684</v>
      </c>
    </row>
    <row r="108" spans="1:11" ht="16" thickBot="1">
      <c r="A108" s="35"/>
      <c r="B108" s="31"/>
      <c r="C108" s="31"/>
      <c r="D108" s="26" t="s">
        <v>685</v>
      </c>
      <c r="E108" s="26" t="s">
        <v>686</v>
      </c>
      <c r="F108" s="27" t="s">
        <v>23</v>
      </c>
      <c r="G108" s="26" t="s">
        <v>687</v>
      </c>
      <c r="H108" s="26" t="s">
        <v>688</v>
      </c>
      <c r="I108" s="4" t="s">
        <v>15</v>
      </c>
      <c r="J108" s="5" t="s">
        <v>689</v>
      </c>
      <c r="K108" s="5" t="s">
        <v>690</v>
      </c>
    </row>
    <row r="109" spans="1:11" ht="16" thickBot="1">
      <c r="A109" s="35"/>
      <c r="B109" s="31"/>
      <c r="C109" s="31"/>
      <c r="D109" s="26" t="s">
        <v>691</v>
      </c>
      <c r="E109" s="26" t="s">
        <v>692</v>
      </c>
      <c r="F109" s="27" t="s">
        <v>23</v>
      </c>
      <c r="G109" s="26" t="s">
        <v>693</v>
      </c>
      <c r="H109" s="26" t="s">
        <v>694</v>
      </c>
      <c r="I109" s="4" t="s">
        <v>15</v>
      </c>
      <c r="J109" s="5" t="s">
        <v>695</v>
      </c>
      <c r="K109" s="5" t="s">
        <v>696</v>
      </c>
    </row>
    <row r="110" spans="1:11" ht="16" thickBot="1">
      <c r="A110" s="35"/>
      <c r="B110" s="31"/>
      <c r="C110" s="31"/>
      <c r="D110" s="26" t="s">
        <v>697</v>
      </c>
      <c r="E110" s="26" t="s">
        <v>698</v>
      </c>
      <c r="F110" s="27" t="s">
        <v>23</v>
      </c>
      <c r="G110" s="26" t="s">
        <v>699</v>
      </c>
      <c r="H110" s="26" t="s">
        <v>700</v>
      </c>
      <c r="I110" s="3" t="s">
        <v>81</v>
      </c>
      <c r="J110" s="5" t="s">
        <v>701</v>
      </c>
      <c r="K110" s="5" t="s">
        <v>702</v>
      </c>
    </row>
    <row r="111" spans="1:11" ht="16" thickBot="1">
      <c r="A111" s="35"/>
      <c r="B111" s="31"/>
      <c r="C111" s="31"/>
      <c r="D111" s="26" t="s">
        <v>703</v>
      </c>
      <c r="E111" s="26" t="s">
        <v>704</v>
      </c>
      <c r="F111" s="27" t="s">
        <v>23</v>
      </c>
      <c r="G111" s="26" t="s">
        <v>705</v>
      </c>
      <c r="H111" s="26" t="s">
        <v>706</v>
      </c>
      <c r="I111" s="4" t="s">
        <v>15</v>
      </c>
      <c r="J111" s="5" t="s">
        <v>707</v>
      </c>
      <c r="K111" s="5" t="s">
        <v>708</v>
      </c>
    </row>
    <row r="112" spans="1:11" ht="16" thickBot="1">
      <c r="A112" s="35"/>
      <c r="B112" s="31"/>
      <c r="C112" s="31" t="s">
        <v>709</v>
      </c>
      <c r="D112" s="26" t="s">
        <v>710</v>
      </c>
      <c r="E112" s="26" t="s">
        <v>711</v>
      </c>
      <c r="F112" s="27" t="s">
        <v>8</v>
      </c>
      <c r="G112" s="26" t="s">
        <v>712</v>
      </c>
      <c r="H112" s="26" t="s">
        <v>713</v>
      </c>
      <c r="I112" s="4" t="s">
        <v>15</v>
      </c>
      <c r="J112" s="5" t="s">
        <v>714</v>
      </c>
      <c r="K112" s="5" t="s">
        <v>715</v>
      </c>
    </row>
    <row r="113" spans="1:11" ht="16" thickBot="1">
      <c r="A113" s="35"/>
      <c r="B113" s="31"/>
      <c r="C113" s="31"/>
      <c r="D113" s="26" t="s">
        <v>716</v>
      </c>
      <c r="E113" s="26" t="s">
        <v>717</v>
      </c>
      <c r="F113" s="27" t="s">
        <v>8</v>
      </c>
      <c r="G113" s="26" t="s">
        <v>718</v>
      </c>
      <c r="H113" s="26" t="s">
        <v>719</v>
      </c>
      <c r="I113" s="3" t="s">
        <v>81</v>
      </c>
      <c r="J113" s="5" t="s">
        <v>720</v>
      </c>
      <c r="K113" s="5" t="s">
        <v>721</v>
      </c>
    </row>
    <row r="114" spans="1:11" ht="16" thickBot="1">
      <c r="A114" s="35"/>
      <c r="B114" s="31"/>
      <c r="C114" s="31"/>
      <c r="D114" s="26" t="s">
        <v>722</v>
      </c>
      <c r="E114" s="26" t="s">
        <v>723</v>
      </c>
      <c r="F114" s="27" t="s">
        <v>23</v>
      </c>
      <c r="G114" s="26" t="s">
        <v>724</v>
      </c>
      <c r="H114" s="26" t="s">
        <v>725</v>
      </c>
      <c r="I114" s="4" t="s">
        <v>15</v>
      </c>
      <c r="J114" s="5" t="s">
        <v>726</v>
      </c>
      <c r="K114" s="5" t="s">
        <v>727</v>
      </c>
    </row>
    <row r="115" spans="1:11" ht="16" thickBot="1">
      <c r="A115" s="35"/>
      <c r="B115" s="31"/>
      <c r="C115" s="31"/>
      <c r="D115" s="26" t="s">
        <v>728</v>
      </c>
      <c r="E115" s="26" t="s">
        <v>729</v>
      </c>
      <c r="F115" s="27" t="s">
        <v>8</v>
      </c>
      <c r="G115" s="26" t="s">
        <v>522</v>
      </c>
      <c r="H115" s="26" t="s">
        <v>730</v>
      </c>
      <c r="I115" s="4" t="s">
        <v>15</v>
      </c>
      <c r="J115" s="5" t="s">
        <v>731</v>
      </c>
      <c r="K115" s="5" t="s">
        <v>732</v>
      </c>
    </row>
    <row r="116" spans="1:11" ht="16" thickBot="1">
      <c r="A116" s="35"/>
      <c r="B116" s="31"/>
      <c r="C116" s="31"/>
      <c r="D116" s="26" t="s">
        <v>733</v>
      </c>
      <c r="E116" s="26" t="s">
        <v>734</v>
      </c>
      <c r="F116" s="27" t="s">
        <v>23</v>
      </c>
      <c r="G116" s="26" t="s">
        <v>735</v>
      </c>
      <c r="H116" s="26" t="s">
        <v>736</v>
      </c>
      <c r="I116" s="3" t="s">
        <v>81</v>
      </c>
      <c r="J116" s="5" t="s">
        <v>737</v>
      </c>
      <c r="K116" s="5" t="s">
        <v>738</v>
      </c>
    </row>
    <row r="117" spans="1:11" ht="16" thickBot="1">
      <c r="A117" s="35"/>
      <c r="B117" s="31"/>
      <c r="C117" s="31" t="s">
        <v>739</v>
      </c>
      <c r="D117" s="26" t="s">
        <v>740</v>
      </c>
      <c r="E117" s="26" t="s">
        <v>741</v>
      </c>
      <c r="F117" s="27" t="s">
        <v>23</v>
      </c>
      <c r="G117" s="26" t="s">
        <v>742</v>
      </c>
      <c r="H117" s="26" t="s">
        <v>743</v>
      </c>
      <c r="I117" s="3" t="s">
        <v>81</v>
      </c>
      <c r="J117" s="5" t="s">
        <v>744</v>
      </c>
      <c r="K117" s="5" t="s">
        <v>745</v>
      </c>
    </row>
    <row r="118" spans="1:11" ht="16" thickBot="1">
      <c r="A118" s="35"/>
      <c r="B118" s="31"/>
      <c r="C118" s="31"/>
      <c r="D118" s="26" t="s">
        <v>746</v>
      </c>
      <c r="E118" s="26" t="s">
        <v>747</v>
      </c>
      <c r="F118" s="27" t="s">
        <v>23</v>
      </c>
      <c r="G118" s="26" t="s">
        <v>748</v>
      </c>
      <c r="H118" s="26" t="s">
        <v>749</v>
      </c>
      <c r="I118" s="3" t="s">
        <v>81</v>
      </c>
      <c r="J118" s="5" t="s">
        <v>750</v>
      </c>
      <c r="K118" s="5" t="s">
        <v>751</v>
      </c>
    </row>
    <row r="119" spans="1:11" ht="16" thickBot="1">
      <c r="A119" s="35"/>
      <c r="B119" s="31"/>
      <c r="C119" s="31"/>
      <c r="D119" s="26" t="s">
        <v>752</v>
      </c>
      <c r="E119" s="26" t="s">
        <v>753</v>
      </c>
      <c r="F119" s="27" t="s">
        <v>23</v>
      </c>
      <c r="G119" s="26" t="s">
        <v>754</v>
      </c>
      <c r="H119" s="26" t="s">
        <v>755</v>
      </c>
      <c r="I119" s="4" t="s">
        <v>15</v>
      </c>
      <c r="J119" s="5" t="s">
        <v>756</v>
      </c>
      <c r="K119" s="5" t="s">
        <v>757</v>
      </c>
    </row>
    <row r="120" spans="1:11" ht="16" thickBot="1">
      <c r="A120" s="35"/>
      <c r="B120" s="31"/>
      <c r="C120" s="31"/>
      <c r="D120" s="26" t="s">
        <v>758</v>
      </c>
      <c r="E120" s="26" t="s">
        <v>759</v>
      </c>
      <c r="F120" s="27" t="s">
        <v>23</v>
      </c>
      <c r="G120" s="26" t="s">
        <v>760</v>
      </c>
      <c r="H120" s="26" t="s">
        <v>761</v>
      </c>
      <c r="I120" s="4" t="s">
        <v>15</v>
      </c>
      <c r="J120" s="5" t="s">
        <v>762</v>
      </c>
      <c r="K120" s="5" t="s">
        <v>763</v>
      </c>
    </row>
    <row r="121" spans="1:11" ht="16" thickBot="1">
      <c r="A121" s="35"/>
      <c r="B121" s="31"/>
      <c r="C121" s="31"/>
      <c r="D121" s="26" t="s">
        <v>703</v>
      </c>
      <c r="E121" s="26" t="s">
        <v>704</v>
      </c>
      <c r="F121" s="27" t="s">
        <v>8</v>
      </c>
      <c r="G121" s="26" t="s">
        <v>764</v>
      </c>
      <c r="H121" s="26" t="s">
        <v>765</v>
      </c>
      <c r="I121" s="4" t="s">
        <v>15</v>
      </c>
      <c r="J121" s="5" t="s">
        <v>766</v>
      </c>
      <c r="K121" s="5" t="s">
        <v>767</v>
      </c>
    </row>
    <row r="122" spans="1:11" ht="16" thickBot="1">
      <c r="A122" s="35"/>
      <c r="B122" s="31"/>
      <c r="C122" s="31" t="s">
        <v>768</v>
      </c>
      <c r="D122" s="26" t="s">
        <v>769</v>
      </c>
      <c r="E122" s="26" t="s">
        <v>770</v>
      </c>
      <c r="F122" s="27" t="s">
        <v>23</v>
      </c>
      <c r="G122" s="26" t="s">
        <v>771</v>
      </c>
      <c r="H122" s="26" t="s">
        <v>772</v>
      </c>
      <c r="I122" s="3" t="s">
        <v>81</v>
      </c>
      <c r="J122" s="5" t="s">
        <v>773</v>
      </c>
      <c r="K122" s="5" t="s">
        <v>774</v>
      </c>
    </row>
    <row r="123" spans="1:11" ht="16" thickBot="1">
      <c r="A123" s="35"/>
      <c r="B123" s="31"/>
      <c r="C123" s="31"/>
      <c r="D123" s="26" t="s">
        <v>775</v>
      </c>
      <c r="E123" s="26" t="s">
        <v>776</v>
      </c>
      <c r="F123" s="27" t="s">
        <v>23</v>
      </c>
      <c r="G123" s="26" t="s">
        <v>777</v>
      </c>
      <c r="H123" s="26" t="s">
        <v>778</v>
      </c>
      <c r="I123" s="4" t="s">
        <v>15</v>
      </c>
      <c r="J123" s="5" t="s">
        <v>779</v>
      </c>
      <c r="K123" s="5" t="s">
        <v>780</v>
      </c>
    </row>
    <row r="124" spans="1:11" ht="16" thickBot="1">
      <c r="A124" s="35"/>
      <c r="B124" s="31"/>
      <c r="C124" s="31"/>
      <c r="D124" s="26" t="s">
        <v>781</v>
      </c>
      <c r="E124" s="26" t="s">
        <v>782</v>
      </c>
      <c r="F124" s="27" t="s">
        <v>23</v>
      </c>
      <c r="G124" s="26" t="s">
        <v>783</v>
      </c>
      <c r="H124" s="26" t="s">
        <v>784</v>
      </c>
      <c r="I124" s="3" t="s">
        <v>81</v>
      </c>
      <c r="J124" s="5" t="s">
        <v>785</v>
      </c>
      <c r="K124" s="5" t="s">
        <v>786</v>
      </c>
    </row>
    <row r="125" spans="1:11" ht="16" thickBot="1">
      <c r="A125" s="35"/>
      <c r="B125" s="31"/>
      <c r="C125" s="31"/>
      <c r="D125" s="26" t="s">
        <v>787</v>
      </c>
      <c r="E125" s="26" t="s">
        <v>788</v>
      </c>
      <c r="F125" s="27" t="s">
        <v>23</v>
      </c>
      <c r="G125" s="26" t="s">
        <v>789</v>
      </c>
      <c r="H125" s="26" t="s">
        <v>790</v>
      </c>
      <c r="I125" s="3" t="s">
        <v>81</v>
      </c>
      <c r="J125" s="5" t="s">
        <v>791</v>
      </c>
      <c r="K125" s="5" t="s">
        <v>792</v>
      </c>
    </row>
    <row r="126" spans="1:11" ht="16" thickBot="1">
      <c r="A126" s="35"/>
      <c r="B126" s="31"/>
      <c r="C126" s="31"/>
      <c r="D126" s="26" t="s">
        <v>793</v>
      </c>
      <c r="E126" s="26" t="s">
        <v>794</v>
      </c>
      <c r="F126" s="27" t="s">
        <v>8</v>
      </c>
      <c r="G126" s="26" t="s">
        <v>795</v>
      </c>
      <c r="H126" s="26" t="s">
        <v>796</v>
      </c>
      <c r="I126" s="3" t="s">
        <v>81</v>
      </c>
      <c r="J126" s="5" t="s">
        <v>797</v>
      </c>
      <c r="K126" s="5" t="s">
        <v>798</v>
      </c>
    </row>
    <row r="127" spans="1:11" ht="16" thickBot="1">
      <c r="A127" s="35"/>
      <c r="B127" s="30" t="s">
        <v>799</v>
      </c>
      <c r="C127" s="30" t="s">
        <v>800</v>
      </c>
      <c r="D127" s="11" t="s">
        <v>801</v>
      </c>
      <c r="E127" s="11" t="s">
        <v>802</v>
      </c>
      <c r="F127" s="12" t="s">
        <v>23</v>
      </c>
      <c r="G127" s="11" t="s">
        <v>803</v>
      </c>
      <c r="H127" s="11" t="s">
        <v>804</v>
      </c>
      <c r="I127" s="4" t="s">
        <v>15</v>
      </c>
      <c r="J127" s="14" t="s">
        <v>805</v>
      </c>
      <c r="K127" s="14" t="s">
        <v>806</v>
      </c>
    </row>
    <row r="128" spans="1:11" ht="16" thickBot="1">
      <c r="A128" s="35"/>
      <c r="B128" s="30"/>
      <c r="C128" s="30"/>
      <c r="D128" s="11" t="s">
        <v>807</v>
      </c>
      <c r="E128" s="11" t="s">
        <v>808</v>
      </c>
      <c r="F128" s="12" t="s">
        <v>23</v>
      </c>
      <c r="G128" s="11" t="s">
        <v>809</v>
      </c>
      <c r="H128" s="11" t="s">
        <v>810</v>
      </c>
      <c r="I128" s="4" t="s">
        <v>15</v>
      </c>
      <c r="J128" s="14" t="s">
        <v>811</v>
      </c>
      <c r="K128" s="14" t="s">
        <v>812</v>
      </c>
    </row>
    <row r="129" spans="1:11" ht="16" thickBot="1">
      <c r="A129" s="35"/>
      <c r="B129" s="30"/>
      <c r="C129" s="30"/>
      <c r="D129" s="11" t="s">
        <v>813</v>
      </c>
      <c r="E129" s="11" t="s">
        <v>814</v>
      </c>
      <c r="F129" s="12" t="s">
        <v>23</v>
      </c>
      <c r="G129" s="11" t="s">
        <v>815</v>
      </c>
      <c r="H129" s="11" t="s">
        <v>816</v>
      </c>
      <c r="I129" s="4" t="s">
        <v>15</v>
      </c>
      <c r="J129" s="14" t="s">
        <v>817</v>
      </c>
      <c r="K129" s="14" t="s">
        <v>818</v>
      </c>
    </row>
    <row r="130" spans="1:11" ht="16" thickBot="1">
      <c r="A130" s="35"/>
      <c r="B130" s="30"/>
      <c r="C130" s="30"/>
      <c r="D130" s="11" t="s">
        <v>819</v>
      </c>
      <c r="E130" s="11" t="s">
        <v>820</v>
      </c>
      <c r="F130" s="12" t="s">
        <v>8</v>
      </c>
      <c r="G130" s="11" t="s">
        <v>821</v>
      </c>
      <c r="H130" s="11" t="s">
        <v>822</v>
      </c>
      <c r="I130" s="3" t="s">
        <v>81</v>
      </c>
      <c r="J130" s="14" t="s">
        <v>823</v>
      </c>
      <c r="K130" s="14" t="s">
        <v>824</v>
      </c>
    </row>
    <row r="131" spans="1:11" ht="16" thickBot="1">
      <c r="A131" s="35"/>
      <c r="B131" s="30"/>
      <c r="C131" s="30"/>
      <c r="D131" s="11" t="s">
        <v>825</v>
      </c>
      <c r="E131" s="11" t="s">
        <v>826</v>
      </c>
      <c r="F131" s="12" t="s">
        <v>23</v>
      </c>
      <c r="G131" s="11" t="s">
        <v>827</v>
      </c>
      <c r="H131" s="11" t="s">
        <v>828</v>
      </c>
      <c r="I131" s="3" t="s">
        <v>81</v>
      </c>
      <c r="J131" s="14" t="s">
        <v>829</v>
      </c>
      <c r="K131" s="14" t="s">
        <v>830</v>
      </c>
    </row>
    <row r="132" spans="1:11" ht="16" thickBot="1">
      <c r="A132" s="35"/>
      <c r="B132" s="30"/>
      <c r="C132" s="30" t="s">
        <v>831</v>
      </c>
      <c r="D132" s="11" t="s">
        <v>832</v>
      </c>
      <c r="E132" s="11" t="s">
        <v>833</v>
      </c>
      <c r="F132" s="12" t="s">
        <v>23</v>
      </c>
      <c r="G132" s="11" t="s">
        <v>834</v>
      </c>
      <c r="H132" s="11" t="s">
        <v>835</v>
      </c>
      <c r="I132" s="3" t="s">
        <v>81</v>
      </c>
      <c r="J132" s="14" t="s">
        <v>836</v>
      </c>
      <c r="K132" s="14" t="s">
        <v>837</v>
      </c>
    </row>
    <row r="133" spans="1:11" ht="16" thickBot="1">
      <c r="A133" s="35"/>
      <c r="B133" s="30"/>
      <c r="C133" s="30"/>
      <c r="D133" s="11" t="s">
        <v>838</v>
      </c>
      <c r="E133" s="11" t="s">
        <v>839</v>
      </c>
      <c r="F133" s="12" t="s">
        <v>23</v>
      </c>
      <c r="G133" s="11" t="s">
        <v>840</v>
      </c>
      <c r="H133" s="11" t="s">
        <v>657</v>
      </c>
      <c r="I133" s="3" t="s">
        <v>81</v>
      </c>
      <c r="J133" s="14" t="s">
        <v>841</v>
      </c>
      <c r="K133" s="14" t="s">
        <v>842</v>
      </c>
    </row>
    <row r="134" spans="1:11" ht="16" thickBot="1">
      <c r="A134" s="35"/>
      <c r="B134" s="30"/>
      <c r="C134" s="30"/>
      <c r="D134" s="11" t="s">
        <v>843</v>
      </c>
      <c r="E134" s="11" t="s">
        <v>844</v>
      </c>
      <c r="F134" s="12" t="s">
        <v>8</v>
      </c>
      <c r="G134" s="11" t="s">
        <v>845</v>
      </c>
      <c r="H134" s="11" t="s">
        <v>663</v>
      </c>
      <c r="I134" s="4" t="s">
        <v>15</v>
      </c>
      <c r="J134" s="14" t="s">
        <v>846</v>
      </c>
      <c r="K134" s="14" t="s">
        <v>847</v>
      </c>
    </row>
    <row r="135" spans="1:11" ht="16" thickBot="1">
      <c r="A135" s="35"/>
      <c r="B135" s="30"/>
      <c r="C135" s="30"/>
      <c r="D135" s="11" t="s">
        <v>825</v>
      </c>
      <c r="E135" s="10" t="s">
        <v>848</v>
      </c>
      <c r="F135" s="12" t="s">
        <v>23</v>
      </c>
      <c r="G135" s="11" t="s">
        <v>849</v>
      </c>
      <c r="H135" s="11" t="s">
        <v>667</v>
      </c>
      <c r="I135" s="3" t="s">
        <v>81</v>
      </c>
      <c r="J135" s="14" t="s">
        <v>850</v>
      </c>
      <c r="K135" s="14" t="s">
        <v>851</v>
      </c>
    </row>
    <row r="136" spans="1:11" ht="16" thickBot="1">
      <c r="A136" s="35"/>
      <c r="B136" s="30"/>
      <c r="C136" s="30"/>
      <c r="D136" s="11" t="s">
        <v>852</v>
      </c>
      <c r="E136" s="11" t="s">
        <v>853</v>
      </c>
      <c r="F136" s="12" t="s">
        <v>23</v>
      </c>
      <c r="G136" s="11" t="s">
        <v>854</v>
      </c>
      <c r="H136" s="11" t="s">
        <v>671</v>
      </c>
      <c r="I136" s="4" t="s">
        <v>15</v>
      </c>
      <c r="J136" s="14" t="s">
        <v>855</v>
      </c>
      <c r="K136" s="14" t="s">
        <v>856</v>
      </c>
    </row>
    <row r="137" spans="1:11" ht="16" thickBot="1">
      <c r="A137" s="35"/>
      <c r="B137" s="30"/>
      <c r="C137" s="30" t="s">
        <v>857</v>
      </c>
      <c r="D137" s="11" t="s">
        <v>858</v>
      </c>
      <c r="E137" s="11" t="s">
        <v>859</v>
      </c>
      <c r="F137" s="12" t="s">
        <v>23</v>
      </c>
      <c r="G137" s="11" t="s">
        <v>860</v>
      </c>
      <c r="H137" s="11" t="s">
        <v>675</v>
      </c>
      <c r="I137" s="4" t="s">
        <v>15</v>
      </c>
      <c r="J137" s="14" t="s">
        <v>861</v>
      </c>
      <c r="K137" s="14" t="s">
        <v>862</v>
      </c>
    </row>
    <row r="138" spans="1:11" ht="16" thickBot="1">
      <c r="A138" s="35"/>
      <c r="B138" s="30"/>
      <c r="C138" s="30"/>
      <c r="D138" s="11" t="s">
        <v>863</v>
      </c>
      <c r="E138" s="11" t="s">
        <v>864</v>
      </c>
      <c r="F138" s="12" t="s">
        <v>23</v>
      </c>
      <c r="G138" s="11" t="s">
        <v>865</v>
      </c>
      <c r="H138" s="11" t="s">
        <v>682</v>
      </c>
      <c r="I138" s="3" t="s">
        <v>81</v>
      </c>
      <c r="J138" s="14" t="s">
        <v>866</v>
      </c>
      <c r="K138" s="14" t="s">
        <v>867</v>
      </c>
    </row>
    <row r="139" spans="1:11" ht="16" thickBot="1">
      <c r="A139" s="35"/>
      <c r="B139" s="30"/>
      <c r="C139" s="30"/>
      <c r="D139" s="11" t="s">
        <v>868</v>
      </c>
      <c r="E139" s="11" t="s">
        <v>869</v>
      </c>
      <c r="F139" s="12" t="s">
        <v>23</v>
      </c>
      <c r="G139" s="11" t="s">
        <v>870</v>
      </c>
      <c r="H139" s="11" t="s">
        <v>871</v>
      </c>
      <c r="I139" s="4" t="s">
        <v>15</v>
      </c>
      <c r="J139" s="14" t="s">
        <v>872</v>
      </c>
      <c r="K139" s="14" t="s">
        <v>873</v>
      </c>
    </row>
    <row r="140" spans="1:11" ht="16" thickBot="1">
      <c r="A140" s="35"/>
      <c r="B140" s="30"/>
      <c r="C140" s="30"/>
      <c r="D140" s="11" t="s">
        <v>825</v>
      </c>
      <c r="E140" s="10" t="s">
        <v>848</v>
      </c>
      <c r="F140" s="12" t="s">
        <v>23</v>
      </c>
      <c r="G140" s="11" t="s">
        <v>874</v>
      </c>
      <c r="H140" s="11" t="s">
        <v>694</v>
      </c>
      <c r="I140" s="4" t="s">
        <v>15</v>
      </c>
      <c r="J140" s="14" t="s">
        <v>875</v>
      </c>
      <c r="K140" s="14" t="s">
        <v>876</v>
      </c>
    </row>
    <row r="141" spans="1:11" ht="16" thickBot="1">
      <c r="A141" s="35"/>
      <c r="B141" s="30"/>
      <c r="C141" s="30"/>
      <c r="D141" s="11" t="s">
        <v>852</v>
      </c>
      <c r="E141" s="11" t="s">
        <v>877</v>
      </c>
      <c r="F141" s="12" t="s">
        <v>23</v>
      </c>
      <c r="G141" s="11" t="s">
        <v>878</v>
      </c>
      <c r="H141" s="11" t="s">
        <v>700</v>
      </c>
      <c r="I141" s="3" t="s">
        <v>81</v>
      </c>
      <c r="J141" s="14" t="s">
        <v>701</v>
      </c>
      <c r="K141" s="14" t="s">
        <v>879</v>
      </c>
    </row>
    <row r="142" spans="1:11" ht="16" thickBot="1">
      <c r="A142" s="35"/>
      <c r="B142" s="30"/>
      <c r="C142" s="30" t="s">
        <v>880</v>
      </c>
      <c r="D142" s="11" t="s">
        <v>881</v>
      </c>
      <c r="E142" s="11" t="s">
        <v>882</v>
      </c>
      <c r="F142" s="12" t="s">
        <v>23</v>
      </c>
      <c r="G142" s="11" t="s">
        <v>883</v>
      </c>
      <c r="H142" s="11" t="s">
        <v>706</v>
      </c>
      <c r="I142" s="4" t="s">
        <v>15</v>
      </c>
      <c r="J142" s="14" t="s">
        <v>884</v>
      </c>
      <c r="K142" s="14" t="s">
        <v>885</v>
      </c>
    </row>
    <row r="143" spans="1:11" ht="16" thickBot="1">
      <c r="A143" s="35"/>
      <c r="B143" s="30"/>
      <c r="C143" s="30"/>
      <c r="D143" s="11" t="s">
        <v>886</v>
      </c>
      <c r="E143" s="11" t="s">
        <v>887</v>
      </c>
      <c r="F143" s="12" t="s">
        <v>23</v>
      </c>
      <c r="G143" s="11" t="s">
        <v>888</v>
      </c>
      <c r="H143" s="11" t="s">
        <v>713</v>
      </c>
      <c r="I143" s="4" t="s">
        <v>15</v>
      </c>
      <c r="J143" s="14" t="s">
        <v>889</v>
      </c>
      <c r="K143" s="14" t="s">
        <v>890</v>
      </c>
    </row>
    <row r="144" spans="1:11" ht="16" thickBot="1">
      <c r="A144" s="35"/>
      <c r="B144" s="30"/>
      <c r="C144" s="30"/>
      <c r="D144" s="11" t="s">
        <v>891</v>
      </c>
      <c r="E144" s="11" t="s">
        <v>892</v>
      </c>
      <c r="F144" s="12" t="s">
        <v>23</v>
      </c>
      <c r="G144" s="11" t="s">
        <v>656</v>
      </c>
      <c r="H144" s="11" t="s">
        <v>719</v>
      </c>
      <c r="I144" s="3" t="s">
        <v>81</v>
      </c>
      <c r="J144" s="14" t="s">
        <v>893</v>
      </c>
      <c r="K144" s="14" t="s">
        <v>894</v>
      </c>
    </row>
    <row r="145" spans="1:11" ht="16" thickBot="1">
      <c r="A145" s="35"/>
      <c r="B145" s="30"/>
      <c r="C145" s="30"/>
      <c r="D145" s="11" t="s">
        <v>895</v>
      </c>
      <c r="E145" s="11" t="s">
        <v>896</v>
      </c>
      <c r="F145" s="12" t="s">
        <v>23</v>
      </c>
      <c r="G145" s="11" t="s">
        <v>662</v>
      </c>
      <c r="H145" s="11" t="s">
        <v>725</v>
      </c>
      <c r="I145" s="4" t="s">
        <v>15</v>
      </c>
      <c r="J145" s="14" t="s">
        <v>897</v>
      </c>
      <c r="K145" s="14" t="s">
        <v>898</v>
      </c>
    </row>
    <row r="146" spans="1:11" ht="16" thickBot="1">
      <c r="A146" s="35"/>
      <c r="B146" s="30"/>
      <c r="C146" s="30"/>
      <c r="D146" s="11" t="s">
        <v>899</v>
      </c>
      <c r="E146" s="11" t="s">
        <v>900</v>
      </c>
      <c r="F146" s="12" t="s">
        <v>23</v>
      </c>
      <c r="G146" s="11" t="s">
        <v>666</v>
      </c>
      <c r="H146" s="11" t="s">
        <v>730</v>
      </c>
      <c r="I146" s="4" t="s">
        <v>15</v>
      </c>
      <c r="J146" s="14" t="s">
        <v>901</v>
      </c>
      <c r="K146" s="14" t="s">
        <v>902</v>
      </c>
    </row>
    <row r="147" spans="1:11" ht="16" thickBot="1">
      <c r="A147" s="35"/>
      <c r="B147" s="30"/>
      <c r="C147" s="30" t="s">
        <v>903</v>
      </c>
      <c r="D147" s="11" t="s">
        <v>904</v>
      </c>
      <c r="E147" s="11" t="s">
        <v>905</v>
      </c>
      <c r="F147" s="12" t="s">
        <v>23</v>
      </c>
      <c r="G147" s="11" t="s">
        <v>670</v>
      </c>
      <c r="H147" s="11" t="s">
        <v>906</v>
      </c>
      <c r="I147" s="3" t="s">
        <v>81</v>
      </c>
      <c r="J147" s="14" t="s">
        <v>907</v>
      </c>
      <c r="K147" s="14" t="s">
        <v>908</v>
      </c>
    </row>
    <row r="148" spans="1:11" ht="16" thickBot="1">
      <c r="A148" s="35"/>
      <c r="B148" s="30"/>
      <c r="C148" s="30"/>
      <c r="D148" s="11" t="s">
        <v>909</v>
      </c>
      <c r="E148" s="11" t="s">
        <v>910</v>
      </c>
      <c r="F148" s="12" t="s">
        <v>8</v>
      </c>
      <c r="G148" s="11" t="s">
        <v>674</v>
      </c>
      <c r="H148" s="11" t="s">
        <v>743</v>
      </c>
      <c r="I148" s="3" t="s">
        <v>81</v>
      </c>
      <c r="J148" s="14" t="s">
        <v>911</v>
      </c>
      <c r="K148" s="14" t="s">
        <v>912</v>
      </c>
    </row>
    <row r="149" spans="1:11" ht="16" thickBot="1">
      <c r="A149" s="35"/>
      <c r="B149" s="30"/>
      <c r="C149" s="30"/>
      <c r="D149" s="11" t="s">
        <v>895</v>
      </c>
      <c r="E149" s="11" t="s">
        <v>896</v>
      </c>
      <c r="F149" s="12" t="s">
        <v>23</v>
      </c>
      <c r="G149" s="11" t="s">
        <v>681</v>
      </c>
      <c r="H149" s="11" t="s">
        <v>749</v>
      </c>
      <c r="I149" s="3" t="s">
        <v>81</v>
      </c>
      <c r="J149" s="14" t="s">
        <v>750</v>
      </c>
      <c r="K149" s="14" t="s">
        <v>913</v>
      </c>
    </row>
    <row r="150" spans="1:11" ht="16" thickBot="1">
      <c r="A150" s="35"/>
      <c r="B150" s="30"/>
      <c r="C150" s="30"/>
      <c r="D150" s="11" t="s">
        <v>899</v>
      </c>
      <c r="E150" s="11" t="s">
        <v>900</v>
      </c>
      <c r="F150" s="12" t="s">
        <v>23</v>
      </c>
      <c r="G150" s="11" t="s">
        <v>687</v>
      </c>
      <c r="H150" s="11" t="s">
        <v>755</v>
      </c>
      <c r="I150" s="4" t="s">
        <v>15</v>
      </c>
      <c r="J150" s="14" t="s">
        <v>914</v>
      </c>
      <c r="K150" s="14" t="s">
        <v>915</v>
      </c>
    </row>
    <row r="151" spans="1:11" ht="16" thickBot="1">
      <c r="A151" s="35"/>
      <c r="B151" s="30"/>
      <c r="C151" s="30"/>
      <c r="D151" s="11" t="s">
        <v>916</v>
      </c>
      <c r="E151" s="11" t="s">
        <v>917</v>
      </c>
      <c r="F151" s="12" t="s">
        <v>23</v>
      </c>
      <c r="G151" s="11" t="s">
        <v>693</v>
      </c>
      <c r="H151" s="11" t="s">
        <v>761</v>
      </c>
      <c r="I151" s="4" t="s">
        <v>15</v>
      </c>
      <c r="J151" s="14" t="s">
        <v>918</v>
      </c>
      <c r="K151" s="14" t="s">
        <v>919</v>
      </c>
    </row>
  </sheetData>
  <mergeCells count="37">
    <mergeCell ref="A2:A151"/>
    <mergeCell ref="B2:B26"/>
    <mergeCell ref="C2:C6"/>
    <mergeCell ref="C7:C11"/>
    <mergeCell ref="C12:C16"/>
    <mergeCell ref="C17:C21"/>
    <mergeCell ref="C22:C26"/>
    <mergeCell ref="B27:B51"/>
    <mergeCell ref="C27:C31"/>
    <mergeCell ref="C32:C36"/>
    <mergeCell ref="C37:C41"/>
    <mergeCell ref="C42:C46"/>
    <mergeCell ref="C47:C51"/>
    <mergeCell ref="B52:B76"/>
    <mergeCell ref="C52:C56"/>
    <mergeCell ref="C57:C61"/>
    <mergeCell ref="C62:C66"/>
    <mergeCell ref="C67:C71"/>
    <mergeCell ref="C72:C76"/>
    <mergeCell ref="B77:B101"/>
    <mergeCell ref="C77:C81"/>
    <mergeCell ref="C82:C86"/>
    <mergeCell ref="C87:C91"/>
    <mergeCell ref="C92:C96"/>
    <mergeCell ref="C97:C101"/>
    <mergeCell ref="B102:B126"/>
    <mergeCell ref="C102:C106"/>
    <mergeCell ref="C107:C111"/>
    <mergeCell ref="C112:C116"/>
    <mergeCell ref="C117:C121"/>
    <mergeCell ref="C122:C126"/>
    <mergeCell ref="B127:B151"/>
    <mergeCell ref="C127:C131"/>
    <mergeCell ref="C132:C136"/>
    <mergeCell ref="C137:C141"/>
    <mergeCell ref="C142:C146"/>
    <mergeCell ref="C147:C1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1"/>
  <sheetViews>
    <sheetView topLeftCell="K150" zoomScale="57" workbookViewId="0">
      <selection activeCell="A152" sqref="A152:K551"/>
    </sheetView>
  </sheetViews>
  <sheetFormatPr baseColWidth="10" defaultRowHeight="14.5"/>
  <cols>
    <col min="1" max="1" width="47.54296875" customWidth="1"/>
    <col min="2" max="2" width="84" customWidth="1"/>
    <col min="3" max="3" width="251.08984375" customWidth="1"/>
    <col min="4" max="4" width="110.6328125" customWidth="1"/>
    <col min="5" max="5" width="141.26953125" customWidth="1"/>
    <col min="6" max="6" width="9.26953125" customWidth="1"/>
    <col min="7" max="7" width="51.54296875" customWidth="1"/>
    <col min="8" max="8" width="51.453125" customWidth="1"/>
    <col min="9" max="9" width="25" customWidth="1"/>
    <col min="10" max="10" width="65.08984375" customWidth="1"/>
    <col min="11" max="11" width="84.7265625" customWidth="1"/>
    <col min="12" max="12" width="10.90625" customWidth="1"/>
  </cols>
  <sheetData>
    <row r="1" spans="1:11" ht="23.5" customHeight="1">
      <c r="A1" s="45" t="s">
        <v>920</v>
      </c>
      <c r="B1" s="46" t="s">
        <v>70</v>
      </c>
      <c r="C1" s="47" t="s">
        <v>71</v>
      </c>
      <c r="D1" s="48" t="s">
        <v>72</v>
      </c>
      <c r="E1" s="49" t="s">
        <v>1</v>
      </c>
      <c r="F1" s="50" t="s">
        <v>2</v>
      </c>
      <c r="G1" s="51" t="s">
        <v>3101</v>
      </c>
      <c r="H1" s="51" t="s">
        <v>4</v>
      </c>
      <c r="I1" s="50" t="s">
        <v>5</v>
      </c>
      <c r="J1" s="52" t="s">
        <v>6</v>
      </c>
      <c r="K1" s="52" t="s">
        <v>73</v>
      </c>
    </row>
    <row r="2" spans="1:11" ht="15.5">
      <c r="A2" s="53" t="s">
        <v>346</v>
      </c>
      <c r="B2" s="53" t="s">
        <v>1803</v>
      </c>
      <c r="C2" s="53" t="s">
        <v>1804</v>
      </c>
      <c r="D2" s="54" t="s">
        <v>1805</v>
      </c>
      <c r="E2" s="29" t="s">
        <v>1806</v>
      </c>
      <c r="F2" s="55" t="s">
        <v>2302</v>
      </c>
      <c r="G2" s="56" t="s">
        <v>2632</v>
      </c>
      <c r="H2" s="56" t="s">
        <v>3111</v>
      </c>
      <c r="I2" s="43" t="s">
        <v>3637</v>
      </c>
      <c r="J2" s="55" t="s">
        <v>3638</v>
      </c>
      <c r="K2" s="55" t="s">
        <v>4203</v>
      </c>
    </row>
    <row r="3" spans="1:11" ht="57.5" customHeight="1">
      <c r="A3" s="53"/>
      <c r="B3" s="53"/>
      <c r="C3" s="53"/>
      <c r="D3" s="54" t="s">
        <v>1807</v>
      </c>
      <c r="E3" s="29" t="s">
        <v>1808</v>
      </c>
      <c r="F3" s="55" t="s">
        <v>2302</v>
      </c>
      <c r="G3" s="56" t="s">
        <v>2633</v>
      </c>
      <c r="H3" s="56" t="s">
        <v>3112</v>
      </c>
      <c r="I3" s="43" t="s">
        <v>3103</v>
      </c>
      <c r="J3" s="55" t="s">
        <v>3639</v>
      </c>
      <c r="K3" s="55" t="s">
        <v>4157</v>
      </c>
    </row>
    <row r="4" spans="1:11" ht="57.5" customHeight="1">
      <c r="A4" s="53"/>
      <c r="B4" s="53"/>
      <c r="C4" s="53"/>
      <c r="D4" s="54" t="s">
        <v>1809</v>
      </c>
      <c r="E4" s="29" t="s">
        <v>1810</v>
      </c>
      <c r="F4" s="55" t="s">
        <v>2302</v>
      </c>
      <c r="G4" s="56" t="s">
        <v>2634</v>
      </c>
      <c r="H4" s="56" t="s">
        <v>3113</v>
      </c>
      <c r="I4" s="43" t="s">
        <v>3103</v>
      </c>
      <c r="J4" s="55" t="s">
        <v>3640</v>
      </c>
      <c r="K4" s="55" t="s">
        <v>4158</v>
      </c>
    </row>
    <row r="5" spans="1:11" ht="34.5" customHeight="1">
      <c r="A5" s="53"/>
      <c r="B5" s="53"/>
      <c r="C5" s="53"/>
      <c r="D5" s="54" t="s">
        <v>1811</v>
      </c>
      <c r="E5" s="29" t="s">
        <v>1812</v>
      </c>
      <c r="F5" s="55" t="s">
        <v>2302</v>
      </c>
      <c r="G5" s="56" t="s">
        <v>2635</v>
      </c>
      <c r="H5" s="56" t="s">
        <v>3114</v>
      </c>
      <c r="I5" s="43" t="s">
        <v>3637</v>
      </c>
      <c r="J5" s="55" t="s">
        <v>3641</v>
      </c>
      <c r="K5" s="55" t="s">
        <v>4204</v>
      </c>
    </row>
    <row r="6" spans="1:11" ht="46" customHeight="1">
      <c r="A6" s="53"/>
      <c r="B6" s="53"/>
      <c r="C6" s="53"/>
      <c r="D6" s="54" t="s">
        <v>735</v>
      </c>
      <c r="E6" s="29" t="s">
        <v>1813</v>
      </c>
      <c r="F6" s="55" t="s">
        <v>2302</v>
      </c>
      <c r="G6" s="56" t="s">
        <v>2636</v>
      </c>
      <c r="H6" s="56" t="s">
        <v>3115</v>
      </c>
      <c r="I6" s="43" t="s">
        <v>3103</v>
      </c>
      <c r="J6" s="55" t="s">
        <v>3642</v>
      </c>
      <c r="K6" s="55" t="s">
        <v>4205</v>
      </c>
    </row>
    <row r="7" spans="1:11" ht="34.5" customHeight="1">
      <c r="A7" s="53"/>
      <c r="B7" s="53"/>
      <c r="C7" s="53" t="s">
        <v>1814</v>
      </c>
      <c r="D7" s="54" t="s">
        <v>1815</v>
      </c>
      <c r="E7" s="29" t="s">
        <v>1816</v>
      </c>
      <c r="F7" s="55" t="s">
        <v>2302</v>
      </c>
      <c r="G7" s="56" t="s">
        <v>2637</v>
      </c>
      <c r="H7" s="56" t="s">
        <v>3116</v>
      </c>
      <c r="I7" s="43" t="s">
        <v>3637</v>
      </c>
      <c r="J7" s="55" t="s">
        <v>3643</v>
      </c>
      <c r="K7" s="55" t="s">
        <v>4159</v>
      </c>
    </row>
    <row r="8" spans="1:11" ht="34.5" customHeight="1">
      <c r="A8" s="53"/>
      <c r="B8" s="53"/>
      <c r="C8" s="53"/>
      <c r="D8" s="54" t="s">
        <v>1817</v>
      </c>
      <c r="E8" s="29" t="s">
        <v>1818</v>
      </c>
      <c r="F8" s="55" t="s">
        <v>2302</v>
      </c>
      <c r="G8" s="56" t="s">
        <v>2638</v>
      </c>
      <c r="H8" s="56" t="s">
        <v>3117</v>
      </c>
      <c r="I8" s="43" t="s">
        <v>3103</v>
      </c>
      <c r="J8" s="55" t="s">
        <v>3644</v>
      </c>
      <c r="K8" s="55" t="s">
        <v>4160</v>
      </c>
    </row>
    <row r="9" spans="1:11" ht="46" customHeight="1">
      <c r="A9" s="53"/>
      <c r="B9" s="53"/>
      <c r="C9" s="53"/>
      <c r="D9" s="54" t="s">
        <v>1819</v>
      </c>
      <c r="E9" s="29" t="s">
        <v>1820</v>
      </c>
      <c r="F9" s="55" t="s">
        <v>2302</v>
      </c>
      <c r="G9" s="56" t="s">
        <v>2639</v>
      </c>
      <c r="H9" s="56" t="s">
        <v>3118</v>
      </c>
      <c r="I9" s="43" t="s">
        <v>3103</v>
      </c>
      <c r="J9" s="55" t="s">
        <v>3645</v>
      </c>
      <c r="K9" s="55" t="s">
        <v>4206</v>
      </c>
    </row>
    <row r="10" spans="1:11" ht="46" customHeight="1">
      <c r="A10" s="53"/>
      <c r="B10" s="53"/>
      <c r="C10" s="53"/>
      <c r="D10" s="54" t="s">
        <v>1821</v>
      </c>
      <c r="E10" s="29" t="s">
        <v>1822</v>
      </c>
      <c r="F10" s="55" t="s">
        <v>2304</v>
      </c>
      <c r="G10" s="56" t="s">
        <v>2640</v>
      </c>
      <c r="H10" s="56" t="s">
        <v>3119</v>
      </c>
      <c r="I10" s="43" t="s">
        <v>3637</v>
      </c>
      <c r="J10" s="55" t="s">
        <v>3646</v>
      </c>
      <c r="K10" s="55" t="s">
        <v>4207</v>
      </c>
    </row>
    <row r="11" spans="1:11" ht="34.5" customHeight="1">
      <c r="A11" s="53"/>
      <c r="B11" s="53"/>
      <c r="C11" s="53"/>
      <c r="D11" s="54" t="s">
        <v>231</v>
      </c>
      <c r="E11" s="29" t="s">
        <v>1823</v>
      </c>
      <c r="F11" s="55" t="s">
        <v>2304</v>
      </c>
      <c r="G11" s="56" t="s">
        <v>2641</v>
      </c>
      <c r="H11" s="56" t="s">
        <v>3120</v>
      </c>
      <c r="I11" s="43" t="s">
        <v>3103</v>
      </c>
      <c r="J11" s="55" t="s">
        <v>3647</v>
      </c>
      <c r="K11" s="55" t="s">
        <v>4208</v>
      </c>
    </row>
    <row r="12" spans="1:11" ht="34.5" customHeight="1">
      <c r="A12" s="53"/>
      <c r="B12" s="53"/>
      <c r="C12" s="53" t="s">
        <v>1824</v>
      </c>
      <c r="D12" s="54" t="s">
        <v>1825</v>
      </c>
      <c r="E12" s="29" t="s">
        <v>1826</v>
      </c>
      <c r="F12" s="55" t="s">
        <v>2304</v>
      </c>
      <c r="G12" s="56" t="s">
        <v>2642</v>
      </c>
      <c r="H12" s="56" t="s">
        <v>3121</v>
      </c>
      <c r="I12" s="43" t="s">
        <v>3103</v>
      </c>
      <c r="J12" s="55" t="s">
        <v>3648</v>
      </c>
      <c r="K12" s="55" t="s">
        <v>4209</v>
      </c>
    </row>
    <row r="13" spans="1:11" ht="34.5" customHeight="1">
      <c r="A13" s="53"/>
      <c r="B13" s="53"/>
      <c r="C13" s="53"/>
      <c r="D13" s="54" t="s">
        <v>1827</v>
      </c>
      <c r="E13" s="29" t="s">
        <v>1828</v>
      </c>
      <c r="F13" s="55" t="s">
        <v>2304</v>
      </c>
      <c r="G13" s="56" t="s">
        <v>2643</v>
      </c>
      <c r="H13" s="56" t="s">
        <v>3122</v>
      </c>
      <c r="I13" s="43" t="s">
        <v>3103</v>
      </c>
      <c r="J13" s="55" t="s">
        <v>3649</v>
      </c>
      <c r="K13" s="55" t="s">
        <v>4162</v>
      </c>
    </row>
    <row r="14" spans="1:11" ht="34.5" customHeight="1">
      <c r="A14" s="53"/>
      <c r="B14" s="53"/>
      <c r="C14" s="53"/>
      <c r="D14" s="54" t="s">
        <v>1829</v>
      </c>
      <c r="E14" s="29" t="s">
        <v>1830</v>
      </c>
      <c r="F14" s="55" t="s">
        <v>2302</v>
      </c>
      <c r="G14" s="56" t="s">
        <v>2644</v>
      </c>
      <c r="H14" s="56" t="s">
        <v>3123</v>
      </c>
      <c r="I14" s="43" t="s">
        <v>3637</v>
      </c>
      <c r="J14" s="55" t="s">
        <v>3650</v>
      </c>
      <c r="K14" s="55" t="s">
        <v>4163</v>
      </c>
    </row>
    <row r="15" spans="1:11" ht="46" customHeight="1">
      <c r="A15" s="53"/>
      <c r="B15" s="53"/>
      <c r="C15" s="53"/>
      <c r="D15" s="54" t="s">
        <v>1831</v>
      </c>
      <c r="E15" s="29" t="s">
        <v>1832</v>
      </c>
      <c r="F15" s="55" t="s">
        <v>2302</v>
      </c>
      <c r="G15" s="56" t="s">
        <v>2645</v>
      </c>
      <c r="H15" s="56" t="s">
        <v>3124</v>
      </c>
      <c r="I15" s="43" t="s">
        <v>3637</v>
      </c>
      <c r="J15" s="55" t="s">
        <v>3651</v>
      </c>
      <c r="K15" s="55" t="s">
        <v>4210</v>
      </c>
    </row>
    <row r="16" spans="1:11" ht="34.5" customHeight="1">
      <c r="A16" s="53"/>
      <c r="B16" s="53"/>
      <c r="C16" s="53"/>
      <c r="D16" s="54" t="s">
        <v>1833</v>
      </c>
      <c r="E16" s="29" t="s">
        <v>1834</v>
      </c>
      <c r="F16" s="55" t="s">
        <v>2302</v>
      </c>
      <c r="G16" s="56" t="s">
        <v>2646</v>
      </c>
      <c r="H16" s="56" t="s">
        <v>3125</v>
      </c>
      <c r="I16" s="43" t="s">
        <v>3103</v>
      </c>
      <c r="J16" s="55" t="s">
        <v>3652</v>
      </c>
      <c r="K16" s="55" t="s">
        <v>4164</v>
      </c>
    </row>
    <row r="17" spans="1:11" ht="34.5" customHeight="1">
      <c r="A17" s="53"/>
      <c r="B17" s="53"/>
      <c r="C17" s="53" t="s">
        <v>1835</v>
      </c>
      <c r="D17" s="54" t="s">
        <v>1836</v>
      </c>
      <c r="E17" s="29" t="s">
        <v>1837</v>
      </c>
      <c r="F17" s="55" t="s">
        <v>2302</v>
      </c>
      <c r="G17" s="56" t="s">
        <v>2647</v>
      </c>
      <c r="H17" s="56" t="s">
        <v>3126</v>
      </c>
      <c r="I17" s="43" t="s">
        <v>3103</v>
      </c>
      <c r="J17" s="55" t="s">
        <v>3653</v>
      </c>
      <c r="K17" s="55" t="s">
        <v>4211</v>
      </c>
    </row>
    <row r="18" spans="1:11" ht="46" customHeight="1">
      <c r="A18" s="53"/>
      <c r="B18" s="53"/>
      <c r="C18" s="53"/>
      <c r="D18" s="54" t="s">
        <v>1838</v>
      </c>
      <c r="E18" s="29" t="s">
        <v>1839</v>
      </c>
      <c r="F18" s="55" t="s">
        <v>2302</v>
      </c>
      <c r="G18" s="56" t="s">
        <v>2648</v>
      </c>
      <c r="H18" s="56" t="s">
        <v>3127</v>
      </c>
      <c r="I18" s="43" t="s">
        <v>3637</v>
      </c>
      <c r="J18" s="55" t="s">
        <v>3654</v>
      </c>
      <c r="K18" s="55" t="s">
        <v>4165</v>
      </c>
    </row>
    <row r="19" spans="1:11" ht="23" customHeight="1">
      <c r="A19" s="53"/>
      <c r="B19" s="53"/>
      <c r="C19" s="53"/>
      <c r="D19" s="54" t="s">
        <v>1840</v>
      </c>
      <c r="E19" s="29" t="s">
        <v>1841</v>
      </c>
      <c r="F19" s="55" t="s">
        <v>2303</v>
      </c>
      <c r="G19" s="56" t="s">
        <v>2649</v>
      </c>
      <c r="H19" s="56" t="s">
        <v>3128</v>
      </c>
      <c r="I19" s="43" t="s">
        <v>3637</v>
      </c>
      <c r="J19" s="55" t="s">
        <v>255</v>
      </c>
      <c r="K19" s="55" t="s">
        <v>4166</v>
      </c>
    </row>
    <row r="20" spans="1:11" ht="46" customHeight="1">
      <c r="A20" s="53"/>
      <c r="B20" s="53"/>
      <c r="C20" s="53"/>
      <c r="D20" s="54" t="s">
        <v>1842</v>
      </c>
      <c r="E20" s="29" t="s">
        <v>1843</v>
      </c>
      <c r="F20" s="55" t="s">
        <v>2302</v>
      </c>
      <c r="G20" s="56" t="s">
        <v>2650</v>
      </c>
      <c r="H20" s="56" t="s">
        <v>3129</v>
      </c>
      <c r="I20" s="43" t="s">
        <v>3103</v>
      </c>
      <c r="J20" s="55" t="s">
        <v>3655</v>
      </c>
      <c r="K20" s="55" t="s">
        <v>4212</v>
      </c>
    </row>
    <row r="21" spans="1:11" ht="34.5" customHeight="1">
      <c r="A21" s="53"/>
      <c r="B21" s="53"/>
      <c r="C21" s="53"/>
      <c r="D21" s="54" t="s">
        <v>1844</v>
      </c>
      <c r="E21" s="29" t="s">
        <v>1845</v>
      </c>
      <c r="F21" s="55" t="s">
        <v>2302</v>
      </c>
      <c r="G21" s="56" t="s">
        <v>2651</v>
      </c>
      <c r="H21" s="56" t="s">
        <v>3130</v>
      </c>
      <c r="I21" s="43" t="s">
        <v>3637</v>
      </c>
      <c r="J21" s="55" t="s">
        <v>3656</v>
      </c>
      <c r="K21" s="55" t="s">
        <v>4213</v>
      </c>
    </row>
    <row r="22" spans="1:11" ht="34.5" customHeight="1">
      <c r="A22" s="53"/>
      <c r="B22" s="53"/>
      <c r="C22" s="53" t="s">
        <v>1846</v>
      </c>
      <c r="D22" s="54" t="s">
        <v>1847</v>
      </c>
      <c r="E22" s="29" t="s">
        <v>1848</v>
      </c>
      <c r="F22" s="55" t="s">
        <v>2302</v>
      </c>
      <c r="G22" s="56" t="s">
        <v>2652</v>
      </c>
      <c r="H22" s="56" t="s">
        <v>3131</v>
      </c>
      <c r="I22" s="43" t="s">
        <v>3637</v>
      </c>
      <c r="J22" s="55" t="s">
        <v>3355</v>
      </c>
      <c r="K22" s="55" t="s">
        <v>4168</v>
      </c>
    </row>
    <row r="23" spans="1:11" ht="34.5" customHeight="1">
      <c r="A23" s="53"/>
      <c r="B23" s="53"/>
      <c r="C23" s="53"/>
      <c r="D23" s="54" t="s">
        <v>1849</v>
      </c>
      <c r="E23" s="29" t="s">
        <v>1850</v>
      </c>
      <c r="F23" s="55" t="s">
        <v>2302</v>
      </c>
      <c r="G23" s="56" t="s">
        <v>2653</v>
      </c>
      <c r="H23" s="56" t="s">
        <v>3132</v>
      </c>
      <c r="I23" s="43" t="s">
        <v>3637</v>
      </c>
      <c r="J23" s="55" t="s">
        <v>3657</v>
      </c>
      <c r="K23" s="55" t="s">
        <v>4214</v>
      </c>
    </row>
    <row r="24" spans="1:11" ht="57.5" customHeight="1">
      <c r="A24" s="53"/>
      <c r="B24" s="53"/>
      <c r="C24" s="53"/>
      <c r="D24" s="54" t="s">
        <v>1851</v>
      </c>
      <c r="E24" s="29" t="s">
        <v>1852</v>
      </c>
      <c r="F24" s="55" t="s">
        <v>2302</v>
      </c>
      <c r="G24" s="56" t="s">
        <v>2654</v>
      </c>
      <c r="H24" s="56" t="s">
        <v>3133</v>
      </c>
      <c r="I24" s="43" t="s">
        <v>3637</v>
      </c>
      <c r="J24" s="55" t="s">
        <v>3658</v>
      </c>
      <c r="K24" s="55" t="s">
        <v>4215</v>
      </c>
    </row>
    <row r="25" spans="1:11" ht="46" customHeight="1">
      <c r="A25" s="53"/>
      <c r="B25" s="53"/>
      <c r="C25" s="53"/>
      <c r="D25" s="54" t="s">
        <v>1853</v>
      </c>
      <c r="E25" s="29" t="s">
        <v>1854</v>
      </c>
      <c r="F25" s="55" t="s">
        <v>2302</v>
      </c>
      <c r="G25" s="56" t="s">
        <v>2655</v>
      </c>
      <c r="H25" s="56" t="s">
        <v>3134</v>
      </c>
      <c r="I25" s="43" t="s">
        <v>3103</v>
      </c>
      <c r="J25" s="55" t="s">
        <v>3659</v>
      </c>
      <c r="K25" s="55" t="s">
        <v>4169</v>
      </c>
    </row>
    <row r="26" spans="1:11" ht="34.5" customHeight="1">
      <c r="A26" s="53"/>
      <c r="B26" s="53"/>
      <c r="C26" s="53"/>
      <c r="D26" s="54" t="s">
        <v>1855</v>
      </c>
      <c r="E26" s="29" t="s">
        <v>1856</v>
      </c>
      <c r="F26" s="55" t="s">
        <v>2302</v>
      </c>
      <c r="G26" s="56" t="s">
        <v>2656</v>
      </c>
      <c r="H26" s="56" t="s">
        <v>3135</v>
      </c>
      <c r="I26" s="43" t="s">
        <v>3637</v>
      </c>
      <c r="J26" s="55" t="s">
        <v>3660</v>
      </c>
      <c r="K26" s="55" t="s">
        <v>4216</v>
      </c>
    </row>
    <row r="27" spans="1:11" ht="34.5" customHeight="1">
      <c r="A27" s="53"/>
      <c r="B27" s="53" t="s">
        <v>1857</v>
      </c>
      <c r="C27" s="53" t="s">
        <v>1858</v>
      </c>
      <c r="D27" s="54" t="s">
        <v>1859</v>
      </c>
      <c r="E27" s="29" t="s">
        <v>1860</v>
      </c>
      <c r="F27" s="55" t="s">
        <v>2302</v>
      </c>
      <c r="G27" s="56" t="s">
        <v>2657</v>
      </c>
      <c r="H27" s="56" t="s">
        <v>3136</v>
      </c>
      <c r="I27" s="43" t="s">
        <v>3103</v>
      </c>
      <c r="J27" s="55" t="s">
        <v>3661</v>
      </c>
      <c r="K27" s="55" t="s">
        <v>4170</v>
      </c>
    </row>
    <row r="28" spans="1:11" ht="46" customHeight="1">
      <c r="A28" s="53"/>
      <c r="B28" s="53"/>
      <c r="C28" s="53"/>
      <c r="D28" s="54" t="s">
        <v>1861</v>
      </c>
      <c r="E28" s="29" t="s">
        <v>1862</v>
      </c>
      <c r="F28" s="55" t="s">
        <v>2302</v>
      </c>
      <c r="G28" s="56" t="s">
        <v>2658</v>
      </c>
      <c r="H28" s="56" t="s">
        <v>3137</v>
      </c>
      <c r="I28" s="43" t="s">
        <v>3103</v>
      </c>
      <c r="J28" s="55" t="s">
        <v>3662</v>
      </c>
      <c r="K28" s="55" t="s">
        <v>4217</v>
      </c>
    </row>
    <row r="29" spans="1:11" ht="34.5" customHeight="1">
      <c r="A29" s="53"/>
      <c r="B29" s="53"/>
      <c r="C29" s="53"/>
      <c r="D29" s="54" t="s">
        <v>1863</v>
      </c>
      <c r="E29" s="29" t="s">
        <v>1864</v>
      </c>
      <c r="F29" s="55" t="s">
        <v>2302</v>
      </c>
      <c r="G29" s="56" t="s">
        <v>2659</v>
      </c>
      <c r="H29" s="56" t="s">
        <v>3138</v>
      </c>
      <c r="I29" s="43" t="s">
        <v>3637</v>
      </c>
      <c r="J29" s="55" t="s">
        <v>3663</v>
      </c>
      <c r="K29" s="55" t="s">
        <v>4218</v>
      </c>
    </row>
    <row r="30" spans="1:11" ht="46" customHeight="1">
      <c r="A30" s="53"/>
      <c r="B30" s="53"/>
      <c r="C30" s="53"/>
      <c r="D30" s="54" t="s">
        <v>1865</v>
      </c>
      <c r="E30" s="29" t="s">
        <v>1866</v>
      </c>
      <c r="F30" s="55" t="s">
        <v>2302</v>
      </c>
      <c r="G30" s="56" t="s">
        <v>2660</v>
      </c>
      <c r="H30" s="56" t="s">
        <v>3139</v>
      </c>
      <c r="I30" s="43" t="s">
        <v>3103</v>
      </c>
      <c r="J30" s="55" t="s">
        <v>3664</v>
      </c>
      <c r="K30" s="55" t="s">
        <v>4171</v>
      </c>
    </row>
    <row r="31" spans="1:11" ht="34.5" customHeight="1">
      <c r="A31" s="53"/>
      <c r="B31" s="53"/>
      <c r="C31" s="53"/>
      <c r="D31" s="54" t="s">
        <v>1867</v>
      </c>
      <c r="E31" s="29" t="s">
        <v>1868</v>
      </c>
      <c r="F31" s="55" t="s">
        <v>2302</v>
      </c>
      <c r="G31" s="56" t="s">
        <v>2661</v>
      </c>
      <c r="H31" s="56" t="s">
        <v>3140</v>
      </c>
      <c r="I31" s="43" t="s">
        <v>3637</v>
      </c>
      <c r="J31" s="55" t="s">
        <v>3665</v>
      </c>
      <c r="K31" s="55" t="s">
        <v>4219</v>
      </c>
    </row>
    <row r="32" spans="1:11" ht="34.5" customHeight="1">
      <c r="A32" s="53"/>
      <c r="B32" s="53"/>
      <c r="C32" s="53" t="s">
        <v>1869</v>
      </c>
      <c r="D32" s="54" t="s">
        <v>21</v>
      </c>
      <c r="E32" s="29" t="s">
        <v>1870</v>
      </c>
      <c r="F32" s="55" t="s">
        <v>2303</v>
      </c>
      <c r="G32" s="56" t="s">
        <v>2662</v>
      </c>
      <c r="H32" s="56" t="s">
        <v>3141</v>
      </c>
      <c r="I32" s="43" t="s">
        <v>3103</v>
      </c>
      <c r="J32" s="55" t="s">
        <v>3666</v>
      </c>
      <c r="K32" s="55" t="s">
        <v>4220</v>
      </c>
    </row>
    <row r="33" spans="1:11" ht="46" customHeight="1">
      <c r="A33" s="53"/>
      <c r="B33" s="53"/>
      <c r="C33" s="53"/>
      <c r="D33" s="54" t="s">
        <v>1871</v>
      </c>
      <c r="E33" s="29" t="s">
        <v>1872</v>
      </c>
      <c r="F33" s="55" t="s">
        <v>2302</v>
      </c>
      <c r="G33" s="56" t="s">
        <v>2663</v>
      </c>
      <c r="H33" s="56" t="s">
        <v>3142</v>
      </c>
      <c r="I33" s="43" t="s">
        <v>3103</v>
      </c>
      <c r="J33" s="55" t="s">
        <v>3667</v>
      </c>
      <c r="K33" s="55" t="s">
        <v>4221</v>
      </c>
    </row>
    <row r="34" spans="1:11" ht="34.5" customHeight="1">
      <c r="A34" s="53"/>
      <c r="B34" s="53"/>
      <c r="C34" s="53"/>
      <c r="D34" s="54" t="s">
        <v>1873</v>
      </c>
      <c r="E34" s="29" t="s">
        <v>1874</v>
      </c>
      <c r="F34" s="55" t="s">
        <v>2302</v>
      </c>
      <c r="G34" s="56" t="s">
        <v>2664</v>
      </c>
      <c r="H34" s="56" t="s">
        <v>3143</v>
      </c>
      <c r="I34" s="43" t="s">
        <v>3637</v>
      </c>
      <c r="J34" s="55" t="s">
        <v>3668</v>
      </c>
      <c r="K34" s="55" t="s">
        <v>4222</v>
      </c>
    </row>
    <row r="35" spans="1:11" ht="23" customHeight="1">
      <c r="A35" s="53"/>
      <c r="B35" s="53"/>
      <c r="C35" s="53"/>
      <c r="D35" s="54" t="s">
        <v>1875</v>
      </c>
      <c r="E35" s="29" t="s">
        <v>1876</v>
      </c>
      <c r="F35" s="55" t="s">
        <v>2302</v>
      </c>
      <c r="G35" s="56" t="s">
        <v>2665</v>
      </c>
      <c r="H35" s="56" t="s">
        <v>3144</v>
      </c>
      <c r="I35" s="43" t="s">
        <v>3103</v>
      </c>
      <c r="J35" s="55" t="s">
        <v>3669</v>
      </c>
      <c r="K35" s="55" t="s">
        <v>4223</v>
      </c>
    </row>
    <row r="36" spans="1:11" ht="34.5" customHeight="1">
      <c r="A36" s="53"/>
      <c r="B36" s="53"/>
      <c r="C36" s="53"/>
      <c r="D36" s="54" t="s">
        <v>1877</v>
      </c>
      <c r="E36" s="29" t="s">
        <v>1878</v>
      </c>
      <c r="F36" s="55" t="s">
        <v>2302</v>
      </c>
      <c r="G36" s="56" t="s">
        <v>2666</v>
      </c>
      <c r="H36" s="56" t="s">
        <v>3145</v>
      </c>
      <c r="I36" s="43" t="s">
        <v>3103</v>
      </c>
      <c r="J36" s="55" t="s">
        <v>3670</v>
      </c>
      <c r="K36" s="55" t="s">
        <v>4172</v>
      </c>
    </row>
    <row r="37" spans="1:11" ht="34.5" customHeight="1">
      <c r="A37" s="53"/>
      <c r="B37" s="53"/>
      <c r="C37" s="53" t="s">
        <v>1879</v>
      </c>
      <c r="D37" s="54" t="s">
        <v>1880</v>
      </c>
      <c r="E37" s="29" t="s">
        <v>1881</v>
      </c>
      <c r="F37" s="55" t="s">
        <v>2302</v>
      </c>
      <c r="G37" s="56" t="s">
        <v>2667</v>
      </c>
      <c r="H37" s="56" t="s">
        <v>3146</v>
      </c>
      <c r="I37" s="43" t="s">
        <v>3103</v>
      </c>
      <c r="J37" s="55" t="s">
        <v>3671</v>
      </c>
      <c r="K37" s="55" t="s">
        <v>4224</v>
      </c>
    </row>
    <row r="38" spans="1:11" ht="34.5" customHeight="1">
      <c r="A38" s="53"/>
      <c r="B38" s="53"/>
      <c r="C38" s="53"/>
      <c r="D38" s="54" t="s">
        <v>1882</v>
      </c>
      <c r="E38" s="29" t="s">
        <v>1883</v>
      </c>
      <c r="F38" s="55" t="s">
        <v>2302</v>
      </c>
      <c r="G38" s="56" t="s">
        <v>2668</v>
      </c>
      <c r="H38" s="56" t="s">
        <v>3147</v>
      </c>
      <c r="I38" s="43" t="s">
        <v>3637</v>
      </c>
      <c r="J38" s="55" t="s">
        <v>3672</v>
      </c>
      <c r="K38" s="55" t="s">
        <v>4225</v>
      </c>
    </row>
    <row r="39" spans="1:11" ht="34.5" customHeight="1">
      <c r="A39" s="53"/>
      <c r="B39" s="53"/>
      <c r="C39" s="53"/>
      <c r="D39" s="54" t="s">
        <v>1884</v>
      </c>
      <c r="E39" s="29" t="s">
        <v>1885</v>
      </c>
      <c r="F39" s="55" t="s">
        <v>2302</v>
      </c>
      <c r="G39" s="56" t="s">
        <v>2669</v>
      </c>
      <c r="H39" s="56" t="s">
        <v>3148</v>
      </c>
      <c r="I39" s="43" t="s">
        <v>3637</v>
      </c>
      <c r="J39" s="55" t="s">
        <v>3673</v>
      </c>
      <c r="K39" s="55" t="s">
        <v>4226</v>
      </c>
    </row>
    <row r="40" spans="1:11" ht="23" customHeight="1">
      <c r="A40" s="53"/>
      <c r="B40" s="53"/>
      <c r="C40" s="53"/>
      <c r="D40" s="54" t="s">
        <v>1886</v>
      </c>
      <c r="E40" s="29" t="s">
        <v>1887</v>
      </c>
      <c r="F40" s="55" t="s">
        <v>2302</v>
      </c>
      <c r="G40" s="56" t="s">
        <v>2670</v>
      </c>
      <c r="H40" s="56" t="s">
        <v>3149</v>
      </c>
      <c r="I40" s="43" t="s">
        <v>3103</v>
      </c>
      <c r="J40" s="55" t="s">
        <v>3674</v>
      </c>
      <c r="K40" s="55" t="s">
        <v>4227</v>
      </c>
    </row>
    <row r="41" spans="1:11" ht="23" customHeight="1">
      <c r="A41" s="53"/>
      <c r="B41" s="53"/>
      <c r="C41" s="53"/>
      <c r="D41" s="54" t="s">
        <v>1888</v>
      </c>
      <c r="E41" s="29" t="s">
        <v>1889</v>
      </c>
      <c r="F41" s="55" t="s">
        <v>2302</v>
      </c>
      <c r="G41" s="56" t="s">
        <v>2671</v>
      </c>
      <c r="H41" s="56" t="s">
        <v>3150</v>
      </c>
      <c r="I41" s="43" t="s">
        <v>3103</v>
      </c>
      <c r="J41" s="55" t="s">
        <v>3675</v>
      </c>
      <c r="K41" s="55" t="s">
        <v>4228</v>
      </c>
    </row>
    <row r="42" spans="1:11" ht="46" customHeight="1">
      <c r="A42" s="53"/>
      <c r="B42" s="53"/>
      <c r="C42" s="53" t="s">
        <v>1890</v>
      </c>
      <c r="D42" s="54" t="s">
        <v>1891</v>
      </c>
      <c r="E42" s="29" t="s">
        <v>1892</v>
      </c>
      <c r="F42" s="55" t="s">
        <v>2302</v>
      </c>
      <c r="G42" s="56" t="s">
        <v>2672</v>
      </c>
      <c r="H42" s="56" t="s">
        <v>3151</v>
      </c>
      <c r="I42" s="43" t="s">
        <v>3637</v>
      </c>
      <c r="J42" s="55" t="s">
        <v>3676</v>
      </c>
      <c r="K42" s="55" t="s">
        <v>4229</v>
      </c>
    </row>
    <row r="43" spans="1:11" ht="34.5" customHeight="1">
      <c r="A43" s="53"/>
      <c r="B43" s="53"/>
      <c r="C43" s="53"/>
      <c r="D43" s="54" t="s">
        <v>1893</v>
      </c>
      <c r="E43" s="29" t="s">
        <v>1894</v>
      </c>
      <c r="F43" s="55" t="s">
        <v>2302</v>
      </c>
      <c r="G43" s="56" t="s">
        <v>2673</v>
      </c>
      <c r="H43" s="56" t="s">
        <v>3152</v>
      </c>
      <c r="I43" s="43" t="s">
        <v>3637</v>
      </c>
      <c r="J43" s="55" t="s">
        <v>3171</v>
      </c>
      <c r="K43" s="55" t="s">
        <v>4230</v>
      </c>
    </row>
    <row r="44" spans="1:11" ht="34.5" customHeight="1">
      <c r="A44" s="53"/>
      <c r="B44" s="53"/>
      <c r="C44" s="53"/>
      <c r="D44" s="54" t="s">
        <v>1895</v>
      </c>
      <c r="E44" s="29" t="s">
        <v>1896</v>
      </c>
      <c r="F44" s="55" t="s">
        <v>2302</v>
      </c>
      <c r="G44" s="56" t="s">
        <v>2674</v>
      </c>
      <c r="H44" s="56" t="s">
        <v>3153</v>
      </c>
      <c r="I44" s="43" t="s">
        <v>3103</v>
      </c>
      <c r="J44" s="55" t="s">
        <v>3677</v>
      </c>
      <c r="K44" s="55" t="s">
        <v>4231</v>
      </c>
    </row>
    <row r="45" spans="1:11" ht="34.5" customHeight="1">
      <c r="A45" s="53"/>
      <c r="B45" s="53"/>
      <c r="C45" s="53"/>
      <c r="D45" s="54" t="s">
        <v>1897</v>
      </c>
      <c r="E45" s="29" t="s">
        <v>1898</v>
      </c>
      <c r="F45" s="55" t="s">
        <v>2303</v>
      </c>
      <c r="G45" s="56" t="s">
        <v>2675</v>
      </c>
      <c r="H45" s="56" t="s">
        <v>3154</v>
      </c>
      <c r="I45" s="43" t="s">
        <v>3637</v>
      </c>
      <c r="J45" s="55" t="s">
        <v>884</v>
      </c>
      <c r="K45" s="55" t="s">
        <v>4232</v>
      </c>
    </row>
    <row r="46" spans="1:11" ht="34.5" customHeight="1">
      <c r="A46" s="53"/>
      <c r="B46" s="53"/>
      <c r="C46" s="53"/>
      <c r="D46" s="54" t="s">
        <v>1899</v>
      </c>
      <c r="E46" s="29" t="s">
        <v>1900</v>
      </c>
      <c r="F46" s="55" t="s">
        <v>2302</v>
      </c>
      <c r="G46" s="56" t="s">
        <v>2676</v>
      </c>
      <c r="H46" s="56" t="s">
        <v>3155</v>
      </c>
      <c r="I46" s="43" t="s">
        <v>3637</v>
      </c>
      <c r="J46" s="55" t="s">
        <v>3678</v>
      </c>
      <c r="K46" s="55" t="s">
        <v>4233</v>
      </c>
    </row>
    <row r="47" spans="1:11" ht="34.5" customHeight="1">
      <c r="A47" s="53"/>
      <c r="B47" s="53"/>
      <c r="C47" s="53" t="s">
        <v>1901</v>
      </c>
      <c r="D47" s="54" t="s">
        <v>1902</v>
      </c>
      <c r="E47" s="29" t="s">
        <v>1903</v>
      </c>
      <c r="F47" s="55" t="s">
        <v>2302</v>
      </c>
      <c r="G47" s="56" t="s">
        <v>2677</v>
      </c>
      <c r="H47" s="56" t="s">
        <v>3156</v>
      </c>
      <c r="I47" s="43" t="s">
        <v>3637</v>
      </c>
      <c r="J47" s="55" t="s">
        <v>3679</v>
      </c>
      <c r="K47" s="55" t="s">
        <v>4234</v>
      </c>
    </row>
    <row r="48" spans="1:11" ht="34.5" customHeight="1">
      <c r="A48" s="53"/>
      <c r="B48" s="53"/>
      <c r="C48" s="53"/>
      <c r="D48" s="54" t="s">
        <v>1904</v>
      </c>
      <c r="E48" s="29" t="s">
        <v>1905</v>
      </c>
      <c r="F48" s="55" t="s">
        <v>2302</v>
      </c>
      <c r="G48" s="56" t="s">
        <v>2678</v>
      </c>
      <c r="H48" s="56" t="s">
        <v>3157</v>
      </c>
      <c r="I48" s="43" t="s">
        <v>3637</v>
      </c>
      <c r="J48" s="55" t="s">
        <v>3680</v>
      </c>
      <c r="K48" s="55" t="s">
        <v>4235</v>
      </c>
    </row>
    <row r="49" spans="1:11" ht="34.5" customHeight="1">
      <c r="A49" s="53"/>
      <c r="B49" s="53"/>
      <c r="C49" s="53"/>
      <c r="D49" s="54" t="s">
        <v>1906</v>
      </c>
      <c r="E49" s="29" t="s">
        <v>1907</v>
      </c>
      <c r="F49" s="55" t="s">
        <v>2302</v>
      </c>
      <c r="G49" s="56" t="s">
        <v>2679</v>
      </c>
      <c r="H49" s="56" t="s">
        <v>3158</v>
      </c>
      <c r="I49" s="43" t="s">
        <v>3103</v>
      </c>
      <c r="J49" s="55" t="s">
        <v>3681</v>
      </c>
      <c r="K49" s="55" t="s">
        <v>4173</v>
      </c>
    </row>
    <row r="50" spans="1:11" ht="34.5" customHeight="1">
      <c r="A50" s="53"/>
      <c r="B50" s="53"/>
      <c r="C50" s="53"/>
      <c r="D50" s="54" t="s">
        <v>1908</v>
      </c>
      <c r="E50" s="29" t="s">
        <v>1909</v>
      </c>
      <c r="F50" s="55" t="s">
        <v>2302</v>
      </c>
      <c r="G50" s="56" t="s">
        <v>2680</v>
      </c>
      <c r="H50" s="56" t="s">
        <v>3159</v>
      </c>
      <c r="I50" s="43" t="s">
        <v>3637</v>
      </c>
      <c r="J50" s="55" t="s">
        <v>3682</v>
      </c>
      <c r="K50" s="55" t="s">
        <v>4236</v>
      </c>
    </row>
    <row r="51" spans="1:11" ht="34.5" customHeight="1">
      <c r="A51" s="53"/>
      <c r="B51" s="53"/>
      <c r="C51" s="53"/>
      <c r="D51" s="54" t="s">
        <v>1910</v>
      </c>
      <c r="E51" s="29" t="s">
        <v>1911</v>
      </c>
      <c r="F51" s="55" t="s">
        <v>2302</v>
      </c>
      <c r="G51" s="56" t="s">
        <v>2681</v>
      </c>
      <c r="H51" s="56" t="s">
        <v>3160</v>
      </c>
      <c r="I51" s="43" t="s">
        <v>3103</v>
      </c>
      <c r="J51" s="55" t="s">
        <v>3683</v>
      </c>
      <c r="K51" s="55" t="s">
        <v>4237</v>
      </c>
    </row>
    <row r="52" spans="1:11" ht="15.5">
      <c r="A52" s="53"/>
      <c r="B52" s="53" t="s">
        <v>1912</v>
      </c>
      <c r="C52" s="53" t="s">
        <v>1913</v>
      </c>
      <c r="D52" s="54" t="s">
        <v>1914</v>
      </c>
      <c r="E52" s="29" t="s">
        <v>1915</v>
      </c>
      <c r="F52" s="55" t="s">
        <v>2302</v>
      </c>
      <c r="G52" s="56" t="s">
        <v>2682</v>
      </c>
      <c r="H52" s="56" t="s">
        <v>3161</v>
      </c>
      <c r="I52" s="43" t="s">
        <v>3103</v>
      </c>
      <c r="J52" s="55" t="s">
        <v>3684</v>
      </c>
      <c r="K52" s="55" t="s">
        <v>4174</v>
      </c>
    </row>
    <row r="53" spans="1:11" ht="15.5">
      <c r="A53" s="53"/>
      <c r="B53" s="53"/>
      <c r="C53" s="53"/>
      <c r="D53" s="54" t="s">
        <v>1916</v>
      </c>
      <c r="E53" s="29" t="s">
        <v>1917</v>
      </c>
      <c r="F53" s="55" t="s">
        <v>2302</v>
      </c>
      <c r="G53" s="56" t="s">
        <v>2683</v>
      </c>
      <c r="H53" s="56" t="s">
        <v>3162</v>
      </c>
      <c r="I53" s="43" t="s">
        <v>3637</v>
      </c>
      <c r="J53" s="55" t="s">
        <v>3685</v>
      </c>
      <c r="K53" s="55" t="s">
        <v>4175</v>
      </c>
    </row>
    <row r="54" spans="1:11" ht="15.5">
      <c r="A54" s="53"/>
      <c r="B54" s="53"/>
      <c r="C54" s="53"/>
      <c r="D54" s="54" t="s">
        <v>1918</v>
      </c>
      <c r="E54" s="29" t="s">
        <v>1919</v>
      </c>
      <c r="F54" s="55" t="s">
        <v>2302</v>
      </c>
      <c r="G54" s="56" t="s">
        <v>2684</v>
      </c>
      <c r="H54" s="56" t="s">
        <v>3163</v>
      </c>
      <c r="I54" s="43" t="s">
        <v>3103</v>
      </c>
      <c r="J54" s="55" t="s">
        <v>3686</v>
      </c>
      <c r="K54" s="55" t="s">
        <v>4238</v>
      </c>
    </row>
    <row r="55" spans="1:11" ht="15.5">
      <c r="A55" s="53"/>
      <c r="B55" s="53"/>
      <c r="C55" s="53"/>
      <c r="D55" s="54" t="s">
        <v>1920</v>
      </c>
      <c r="E55" s="29" t="s">
        <v>1921</v>
      </c>
      <c r="F55" s="55" t="s">
        <v>2302</v>
      </c>
      <c r="G55" s="56" t="s">
        <v>2685</v>
      </c>
      <c r="H55" s="56" t="s">
        <v>3164</v>
      </c>
      <c r="I55" s="43" t="s">
        <v>3637</v>
      </c>
      <c r="J55" s="55" t="s">
        <v>3687</v>
      </c>
      <c r="K55" s="55" t="s">
        <v>4239</v>
      </c>
    </row>
    <row r="56" spans="1:11" ht="15.5">
      <c r="A56" s="53"/>
      <c r="B56" s="53"/>
      <c r="C56" s="53"/>
      <c r="D56" s="54" t="s">
        <v>1922</v>
      </c>
      <c r="E56" s="29" t="s">
        <v>1923</v>
      </c>
      <c r="F56" s="55" t="s">
        <v>2302</v>
      </c>
      <c r="G56" s="56" t="s">
        <v>2686</v>
      </c>
      <c r="H56" s="56" t="s">
        <v>3165</v>
      </c>
      <c r="I56" s="43" t="s">
        <v>3103</v>
      </c>
      <c r="J56" s="55" t="s">
        <v>3688</v>
      </c>
      <c r="K56" s="55" t="s">
        <v>4176</v>
      </c>
    </row>
    <row r="57" spans="1:11" ht="15.5">
      <c r="A57" s="53"/>
      <c r="B57" s="53"/>
      <c r="C57" s="53" t="s">
        <v>1924</v>
      </c>
      <c r="D57" s="54" t="s">
        <v>1925</v>
      </c>
      <c r="E57" s="29" t="s">
        <v>1926</v>
      </c>
      <c r="F57" s="55" t="s">
        <v>2302</v>
      </c>
      <c r="G57" s="56" t="s">
        <v>2687</v>
      </c>
      <c r="H57" s="56" t="s">
        <v>3166</v>
      </c>
      <c r="I57" s="43" t="s">
        <v>3103</v>
      </c>
      <c r="J57" s="55" t="s">
        <v>3689</v>
      </c>
      <c r="K57" s="55" t="s">
        <v>4240</v>
      </c>
    </row>
    <row r="58" spans="1:11" ht="15.5">
      <c r="A58" s="53"/>
      <c r="B58" s="53"/>
      <c r="C58" s="53"/>
      <c r="D58" s="54" t="s">
        <v>1927</v>
      </c>
      <c r="E58" s="29" t="s">
        <v>1928</v>
      </c>
      <c r="F58" s="55" t="s">
        <v>2302</v>
      </c>
      <c r="G58" s="56" t="s">
        <v>2688</v>
      </c>
      <c r="H58" s="56" t="s">
        <v>3167</v>
      </c>
      <c r="I58" s="43" t="s">
        <v>3637</v>
      </c>
      <c r="J58" s="55" t="s">
        <v>3690</v>
      </c>
      <c r="K58" s="55" t="s">
        <v>4177</v>
      </c>
    </row>
    <row r="59" spans="1:11" ht="15.5">
      <c r="A59" s="53"/>
      <c r="B59" s="53"/>
      <c r="C59" s="53"/>
      <c r="D59" s="54" t="s">
        <v>1929</v>
      </c>
      <c r="E59" s="29" t="s">
        <v>1930</v>
      </c>
      <c r="F59" s="55" t="s">
        <v>2302</v>
      </c>
      <c r="G59" s="56" t="s">
        <v>2689</v>
      </c>
      <c r="H59" s="56" t="s">
        <v>3168</v>
      </c>
      <c r="I59" s="43" t="s">
        <v>3103</v>
      </c>
      <c r="J59" s="55" t="s">
        <v>3691</v>
      </c>
      <c r="K59" s="55" t="s">
        <v>4241</v>
      </c>
    </row>
    <row r="60" spans="1:11" ht="15.5">
      <c r="A60" s="53"/>
      <c r="B60" s="53"/>
      <c r="C60" s="53"/>
      <c r="D60" s="54" t="s">
        <v>1931</v>
      </c>
      <c r="E60" s="29" t="s">
        <v>1932</v>
      </c>
      <c r="F60" s="55" t="s">
        <v>2302</v>
      </c>
      <c r="G60" s="56" t="s">
        <v>2690</v>
      </c>
      <c r="H60" s="56" t="s">
        <v>3169</v>
      </c>
      <c r="I60" s="43" t="s">
        <v>3103</v>
      </c>
      <c r="J60" s="55" t="s">
        <v>3692</v>
      </c>
      <c r="K60" s="55" t="s">
        <v>4178</v>
      </c>
    </row>
    <row r="61" spans="1:11" ht="15.5">
      <c r="A61" s="53"/>
      <c r="B61" s="53"/>
      <c r="C61" s="53"/>
      <c r="D61" s="54" t="s">
        <v>1933</v>
      </c>
      <c r="E61" s="29" t="s">
        <v>1934</v>
      </c>
      <c r="F61" s="55" t="s">
        <v>2302</v>
      </c>
      <c r="G61" s="56" t="s">
        <v>2691</v>
      </c>
      <c r="H61" s="56" t="s">
        <v>3170</v>
      </c>
      <c r="I61" s="43" t="s">
        <v>3103</v>
      </c>
      <c r="J61" s="55" t="s">
        <v>3693</v>
      </c>
      <c r="K61" s="55" t="s">
        <v>4179</v>
      </c>
    </row>
    <row r="62" spans="1:11" ht="15.5">
      <c r="A62" s="53"/>
      <c r="B62" s="53"/>
      <c r="C62" s="57" t="s">
        <v>1935</v>
      </c>
      <c r="D62" s="54" t="s">
        <v>1936</v>
      </c>
      <c r="E62" s="29" t="s">
        <v>1937</v>
      </c>
      <c r="F62" s="55" t="s">
        <v>2302</v>
      </c>
      <c r="G62" s="56" t="s">
        <v>2692</v>
      </c>
      <c r="H62" s="56" t="s">
        <v>3171</v>
      </c>
      <c r="I62" s="43" t="s">
        <v>3637</v>
      </c>
      <c r="J62" s="55" t="s">
        <v>3694</v>
      </c>
      <c r="K62" s="55" t="s">
        <v>4180</v>
      </c>
    </row>
    <row r="63" spans="1:11" ht="15.5">
      <c r="A63" s="53"/>
      <c r="B63" s="53"/>
      <c r="C63" s="57"/>
      <c r="D63" s="54" t="s">
        <v>1938</v>
      </c>
      <c r="E63" s="29" t="s">
        <v>1939</v>
      </c>
      <c r="F63" s="55" t="s">
        <v>2302</v>
      </c>
      <c r="G63" s="56" t="s">
        <v>2693</v>
      </c>
      <c r="H63" s="56" t="s">
        <v>3172</v>
      </c>
      <c r="I63" s="43" t="s">
        <v>3637</v>
      </c>
      <c r="J63" s="55" t="s">
        <v>3695</v>
      </c>
      <c r="K63" s="55" t="s">
        <v>4181</v>
      </c>
    </row>
    <row r="64" spans="1:11" ht="15.5">
      <c r="A64" s="53"/>
      <c r="B64" s="53"/>
      <c r="C64" s="57"/>
      <c r="D64" s="54" t="s">
        <v>1940</v>
      </c>
      <c r="E64" s="29" t="s">
        <v>1941</v>
      </c>
      <c r="F64" s="55" t="s">
        <v>2302</v>
      </c>
      <c r="G64" s="56" t="s">
        <v>2694</v>
      </c>
      <c r="H64" s="56" t="s">
        <v>3173</v>
      </c>
      <c r="I64" s="43" t="s">
        <v>3103</v>
      </c>
      <c r="J64" s="55" t="s">
        <v>3696</v>
      </c>
      <c r="K64" s="55" t="s">
        <v>4242</v>
      </c>
    </row>
    <row r="65" spans="1:11" ht="15.5">
      <c r="A65" s="53"/>
      <c r="B65" s="53"/>
      <c r="C65" s="57"/>
      <c r="D65" s="54" t="s">
        <v>1942</v>
      </c>
      <c r="E65" s="29" t="s">
        <v>1943</v>
      </c>
      <c r="F65" s="55" t="s">
        <v>2302</v>
      </c>
      <c r="G65" s="56" t="s">
        <v>2695</v>
      </c>
      <c r="H65" s="56" t="s">
        <v>3174</v>
      </c>
      <c r="I65" s="43" t="s">
        <v>3103</v>
      </c>
      <c r="J65" s="55" t="s">
        <v>3697</v>
      </c>
      <c r="K65" s="55" t="s">
        <v>4182</v>
      </c>
    </row>
    <row r="66" spans="1:11" ht="15.5">
      <c r="A66" s="53"/>
      <c r="B66" s="53"/>
      <c r="C66" s="57"/>
      <c r="D66" s="54" t="s">
        <v>1944</v>
      </c>
      <c r="E66" s="29" t="s">
        <v>1945</v>
      </c>
      <c r="F66" s="55" t="s">
        <v>2302</v>
      </c>
      <c r="G66" s="56" t="s">
        <v>2696</v>
      </c>
      <c r="H66" s="56" t="s">
        <v>3175</v>
      </c>
      <c r="I66" s="43" t="s">
        <v>3637</v>
      </c>
      <c r="J66" s="55" t="s">
        <v>3698</v>
      </c>
      <c r="K66" s="55" t="s">
        <v>4183</v>
      </c>
    </row>
    <row r="67" spans="1:11" ht="15.5">
      <c r="A67" s="53"/>
      <c r="B67" s="53"/>
      <c r="C67" s="57" t="s">
        <v>1946</v>
      </c>
      <c r="D67" s="54" t="s">
        <v>1947</v>
      </c>
      <c r="E67" s="29" t="s">
        <v>1948</v>
      </c>
      <c r="F67" s="55" t="s">
        <v>2302</v>
      </c>
      <c r="G67" s="56" t="s">
        <v>2697</v>
      </c>
      <c r="H67" s="56" t="s">
        <v>3176</v>
      </c>
      <c r="I67" s="43" t="s">
        <v>3637</v>
      </c>
      <c r="J67" s="55" t="s">
        <v>3699</v>
      </c>
      <c r="K67" s="55" t="s">
        <v>4243</v>
      </c>
    </row>
    <row r="68" spans="1:11" ht="15.5">
      <c r="A68" s="53"/>
      <c r="B68" s="53"/>
      <c r="C68" s="57"/>
      <c r="D68" s="54" t="s">
        <v>1949</v>
      </c>
      <c r="E68" s="29" t="s">
        <v>1950</v>
      </c>
      <c r="F68" s="55" t="s">
        <v>2302</v>
      </c>
      <c r="G68" s="56" t="s">
        <v>2698</v>
      </c>
      <c r="H68" s="56" t="s">
        <v>3177</v>
      </c>
      <c r="I68" s="43" t="s">
        <v>3103</v>
      </c>
      <c r="J68" s="55" t="s">
        <v>3700</v>
      </c>
      <c r="K68" s="55" t="s">
        <v>4244</v>
      </c>
    </row>
    <row r="69" spans="1:11" ht="15.5">
      <c r="A69" s="53"/>
      <c r="B69" s="53"/>
      <c r="C69" s="57"/>
      <c r="D69" s="54" t="s">
        <v>1951</v>
      </c>
      <c r="E69" s="29" t="s">
        <v>1952</v>
      </c>
      <c r="F69" s="55" t="s">
        <v>2302</v>
      </c>
      <c r="G69" s="56" t="s">
        <v>2699</v>
      </c>
      <c r="H69" s="56" t="s">
        <v>3178</v>
      </c>
      <c r="I69" s="43" t="s">
        <v>3637</v>
      </c>
      <c r="J69" s="55" t="s">
        <v>3701</v>
      </c>
      <c r="K69" s="55" t="s">
        <v>4245</v>
      </c>
    </row>
    <row r="70" spans="1:11" ht="15.5">
      <c r="A70" s="53"/>
      <c r="B70" s="53"/>
      <c r="C70" s="57"/>
      <c r="D70" s="54" t="s">
        <v>1953</v>
      </c>
      <c r="E70" s="29" t="s">
        <v>1954</v>
      </c>
      <c r="F70" s="55" t="s">
        <v>2302</v>
      </c>
      <c r="G70" s="56" t="s">
        <v>2700</v>
      </c>
      <c r="H70" s="56" t="s">
        <v>3179</v>
      </c>
      <c r="I70" s="43" t="s">
        <v>3637</v>
      </c>
      <c r="J70" s="55" t="s">
        <v>3702</v>
      </c>
      <c r="K70" s="55" t="s">
        <v>4246</v>
      </c>
    </row>
    <row r="71" spans="1:11" ht="15.5">
      <c r="A71" s="53"/>
      <c r="B71" s="53"/>
      <c r="C71" s="57"/>
      <c r="D71" s="54" t="s">
        <v>1955</v>
      </c>
      <c r="E71" s="29" t="s">
        <v>1956</v>
      </c>
      <c r="F71" s="55" t="s">
        <v>2302</v>
      </c>
      <c r="G71" s="56" t="s">
        <v>2701</v>
      </c>
      <c r="H71" s="56" t="s">
        <v>3180</v>
      </c>
      <c r="I71" s="43" t="s">
        <v>3637</v>
      </c>
      <c r="J71" s="55" t="s">
        <v>3703</v>
      </c>
      <c r="K71" s="55" t="s">
        <v>4247</v>
      </c>
    </row>
    <row r="72" spans="1:11" ht="15.5">
      <c r="A72" s="53"/>
      <c r="B72" s="53"/>
      <c r="C72" s="57" t="s">
        <v>1957</v>
      </c>
      <c r="D72" s="54" t="s">
        <v>1958</v>
      </c>
      <c r="E72" s="29" t="s">
        <v>1959</v>
      </c>
      <c r="F72" s="55" t="s">
        <v>2302</v>
      </c>
      <c r="G72" s="56" t="s">
        <v>2702</v>
      </c>
      <c r="H72" s="56" t="s">
        <v>3181</v>
      </c>
      <c r="I72" s="43" t="s">
        <v>3637</v>
      </c>
      <c r="J72" s="55" t="s">
        <v>3704</v>
      </c>
      <c r="K72" s="55" t="s">
        <v>4248</v>
      </c>
    </row>
    <row r="73" spans="1:11" ht="15.5">
      <c r="A73" s="53"/>
      <c r="B73" s="53"/>
      <c r="C73" s="57"/>
      <c r="D73" s="54" t="s">
        <v>1960</v>
      </c>
      <c r="E73" s="29" t="s">
        <v>1961</v>
      </c>
      <c r="F73" s="55" t="s">
        <v>2304</v>
      </c>
      <c r="G73" s="56" t="s">
        <v>2703</v>
      </c>
      <c r="H73" s="56" t="s">
        <v>3182</v>
      </c>
      <c r="I73" s="43" t="s">
        <v>3103</v>
      </c>
      <c r="J73" s="55" t="s">
        <v>3705</v>
      </c>
      <c r="K73" s="55" t="s">
        <v>4184</v>
      </c>
    </row>
    <row r="74" spans="1:11" ht="15.5">
      <c r="A74" s="53"/>
      <c r="B74" s="53"/>
      <c r="C74" s="57"/>
      <c r="D74" s="54" t="s">
        <v>1962</v>
      </c>
      <c r="E74" s="29" t="s">
        <v>1963</v>
      </c>
      <c r="F74" s="55" t="s">
        <v>2302</v>
      </c>
      <c r="G74" s="56" t="s">
        <v>1962</v>
      </c>
      <c r="H74" s="56" t="s">
        <v>3183</v>
      </c>
      <c r="I74" s="43" t="s">
        <v>3637</v>
      </c>
      <c r="J74" s="55" t="s">
        <v>3706</v>
      </c>
      <c r="K74" s="55" t="s">
        <v>4185</v>
      </c>
    </row>
    <row r="75" spans="1:11" ht="15.5">
      <c r="A75" s="53"/>
      <c r="B75" s="53"/>
      <c r="C75" s="57"/>
      <c r="D75" s="54" t="s">
        <v>1918</v>
      </c>
      <c r="E75" s="29" t="s">
        <v>1964</v>
      </c>
      <c r="F75" s="55" t="s">
        <v>2302</v>
      </c>
      <c r="G75" s="56" t="s">
        <v>2704</v>
      </c>
      <c r="H75" s="56" t="s">
        <v>3184</v>
      </c>
      <c r="I75" s="43" t="s">
        <v>3103</v>
      </c>
      <c r="J75" s="55" t="s">
        <v>3707</v>
      </c>
      <c r="K75" s="55" t="s">
        <v>4249</v>
      </c>
    </row>
    <row r="76" spans="1:11" ht="15.5">
      <c r="A76" s="53"/>
      <c r="B76" s="53"/>
      <c r="C76" s="57"/>
      <c r="D76" s="54" t="s">
        <v>1965</v>
      </c>
      <c r="E76" s="29" t="s">
        <v>1966</v>
      </c>
      <c r="F76" s="55" t="s">
        <v>2302</v>
      </c>
      <c r="G76" s="56" t="s">
        <v>2705</v>
      </c>
      <c r="H76" s="56" t="s">
        <v>3185</v>
      </c>
      <c r="I76" s="43" t="s">
        <v>3103</v>
      </c>
      <c r="J76" s="55" t="s">
        <v>3708</v>
      </c>
      <c r="K76" s="55" t="s">
        <v>4250</v>
      </c>
    </row>
    <row r="77" spans="1:11" ht="15.5">
      <c r="A77" s="53"/>
      <c r="B77" s="53" t="s">
        <v>1967</v>
      </c>
      <c r="C77" s="53" t="s">
        <v>1968</v>
      </c>
      <c r="D77" s="54" t="s">
        <v>1969</v>
      </c>
      <c r="E77" s="29" t="s">
        <v>1970</v>
      </c>
      <c r="F77" s="55" t="s">
        <v>2302</v>
      </c>
      <c r="G77" s="56" t="s">
        <v>2706</v>
      </c>
      <c r="H77" s="56" t="s">
        <v>3186</v>
      </c>
      <c r="I77" s="43" t="s">
        <v>3637</v>
      </c>
      <c r="J77" s="55" t="s">
        <v>3709</v>
      </c>
      <c r="K77" s="55" t="s">
        <v>4251</v>
      </c>
    </row>
    <row r="78" spans="1:11" ht="15.5">
      <c r="A78" s="53"/>
      <c r="B78" s="53"/>
      <c r="C78" s="53"/>
      <c r="D78" s="54" t="s">
        <v>1971</v>
      </c>
      <c r="E78" s="29" t="s">
        <v>1972</v>
      </c>
      <c r="F78" s="55" t="s">
        <v>2302</v>
      </c>
      <c r="G78" s="56" t="s">
        <v>2707</v>
      </c>
      <c r="H78" s="56" t="s">
        <v>3187</v>
      </c>
      <c r="I78" s="43" t="s">
        <v>3103</v>
      </c>
      <c r="J78" s="55" t="s">
        <v>3710</v>
      </c>
      <c r="K78" s="55" t="s">
        <v>4186</v>
      </c>
    </row>
    <row r="79" spans="1:11" ht="15.5">
      <c r="A79" s="53"/>
      <c r="B79" s="53"/>
      <c r="C79" s="53"/>
      <c r="D79" s="54" t="s">
        <v>1973</v>
      </c>
      <c r="E79" s="29" t="s">
        <v>1974</v>
      </c>
      <c r="F79" s="55" t="s">
        <v>2302</v>
      </c>
      <c r="G79" s="56" t="s">
        <v>2708</v>
      </c>
      <c r="H79" s="56" t="s">
        <v>3188</v>
      </c>
      <c r="I79" s="43" t="s">
        <v>3637</v>
      </c>
      <c r="J79" s="55" t="s">
        <v>3711</v>
      </c>
      <c r="K79" s="55" t="s">
        <v>4252</v>
      </c>
    </row>
    <row r="80" spans="1:11" ht="15.5">
      <c r="A80" s="53"/>
      <c r="B80" s="53"/>
      <c r="C80" s="53"/>
      <c r="D80" s="54" t="s">
        <v>1975</v>
      </c>
      <c r="E80" s="29" t="s">
        <v>1976</v>
      </c>
      <c r="F80" s="55" t="s">
        <v>2302</v>
      </c>
      <c r="G80" s="56" t="s">
        <v>2709</v>
      </c>
      <c r="H80" s="56" t="s">
        <v>3189</v>
      </c>
      <c r="I80" s="43" t="s">
        <v>3103</v>
      </c>
      <c r="J80" s="55" t="s">
        <v>3712</v>
      </c>
      <c r="K80" s="55" t="s">
        <v>4253</v>
      </c>
    </row>
    <row r="81" spans="1:11" ht="15.5">
      <c r="A81" s="53"/>
      <c r="B81" s="53"/>
      <c r="C81" s="53"/>
      <c r="D81" s="54" t="s">
        <v>1977</v>
      </c>
      <c r="E81" s="29" t="s">
        <v>1978</v>
      </c>
      <c r="F81" s="55" t="s">
        <v>2302</v>
      </c>
      <c r="G81" s="56" t="s">
        <v>2710</v>
      </c>
      <c r="H81" s="56" t="s">
        <v>3190</v>
      </c>
      <c r="I81" s="43" t="s">
        <v>3103</v>
      </c>
      <c r="J81" s="55" t="s">
        <v>3713</v>
      </c>
      <c r="K81" s="55" t="s">
        <v>4254</v>
      </c>
    </row>
    <row r="82" spans="1:11" ht="15.5">
      <c r="A82" s="53"/>
      <c r="B82" s="53"/>
      <c r="C82" s="53" t="s">
        <v>1979</v>
      </c>
      <c r="D82" s="54" t="s">
        <v>1980</v>
      </c>
      <c r="E82" s="29" t="s">
        <v>1981</v>
      </c>
      <c r="F82" s="55" t="s">
        <v>2302</v>
      </c>
      <c r="G82" s="56" t="s">
        <v>2711</v>
      </c>
      <c r="H82" s="56" t="s">
        <v>3191</v>
      </c>
      <c r="I82" s="43" t="s">
        <v>3637</v>
      </c>
      <c r="J82" s="55" t="s">
        <v>3714</v>
      </c>
      <c r="K82" s="55" t="s">
        <v>4187</v>
      </c>
    </row>
    <row r="83" spans="1:11" ht="15.5">
      <c r="A83" s="53"/>
      <c r="B83" s="53"/>
      <c r="C83" s="53"/>
      <c r="D83" s="54" t="s">
        <v>1982</v>
      </c>
      <c r="E83" s="29" t="s">
        <v>1983</v>
      </c>
      <c r="F83" s="55" t="s">
        <v>2302</v>
      </c>
      <c r="G83" s="56" t="s">
        <v>2712</v>
      </c>
      <c r="H83" s="56" t="s">
        <v>3192</v>
      </c>
      <c r="I83" s="43" t="s">
        <v>3103</v>
      </c>
      <c r="J83" s="55" t="s">
        <v>3715</v>
      </c>
      <c r="K83" s="55" t="s">
        <v>4188</v>
      </c>
    </row>
    <row r="84" spans="1:11" ht="15.5">
      <c r="A84" s="53"/>
      <c r="B84" s="53"/>
      <c r="C84" s="53"/>
      <c r="D84" s="54" t="s">
        <v>1984</v>
      </c>
      <c r="E84" s="29" t="s">
        <v>1985</v>
      </c>
      <c r="F84" s="55" t="s">
        <v>2302</v>
      </c>
      <c r="G84" s="56" t="s">
        <v>2713</v>
      </c>
      <c r="H84" s="56" t="s">
        <v>3193</v>
      </c>
      <c r="I84" s="43" t="s">
        <v>3103</v>
      </c>
      <c r="J84" s="55" t="s">
        <v>3716</v>
      </c>
      <c r="K84" s="55" t="s">
        <v>4189</v>
      </c>
    </row>
    <row r="85" spans="1:11" ht="15.5">
      <c r="A85" s="53"/>
      <c r="B85" s="53"/>
      <c r="C85" s="53"/>
      <c r="D85" s="54" t="s">
        <v>1986</v>
      </c>
      <c r="E85" s="29" t="s">
        <v>1987</v>
      </c>
      <c r="F85" s="55" t="s">
        <v>2302</v>
      </c>
      <c r="G85" s="56" t="s">
        <v>2714</v>
      </c>
      <c r="H85" s="56" t="s">
        <v>3194</v>
      </c>
      <c r="I85" s="43" t="s">
        <v>3103</v>
      </c>
      <c r="J85" s="55" t="s">
        <v>3717</v>
      </c>
      <c r="K85" s="55" t="s">
        <v>4190</v>
      </c>
    </row>
    <row r="86" spans="1:11" ht="15.5">
      <c r="A86" s="53"/>
      <c r="B86" s="53"/>
      <c r="C86" s="53"/>
      <c r="D86" s="54" t="s">
        <v>1988</v>
      </c>
      <c r="E86" s="29" t="s">
        <v>1989</v>
      </c>
      <c r="F86" s="55" t="s">
        <v>2302</v>
      </c>
      <c r="G86" s="56" t="s">
        <v>2715</v>
      </c>
      <c r="H86" s="56" t="s">
        <v>3195</v>
      </c>
      <c r="I86" s="43" t="s">
        <v>3637</v>
      </c>
      <c r="J86" s="55" t="s">
        <v>3718</v>
      </c>
      <c r="K86" s="55" t="s">
        <v>4255</v>
      </c>
    </row>
    <row r="87" spans="1:11" ht="15.5">
      <c r="A87" s="53"/>
      <c r="B87" s="53"/>
      <c r="C87" s="53" t="s">
        <v>1990</v>
      </c>
      <c r="D87" s="54" t="s">
        <v>1991</v>
      </c>
      <c r="E87" s="29" t="s">
        <v>1992</v>
      </c>
      <c r="F87" s="55" t="s">
        <v>2302</v>
      </c>
      <c r="G87" s="56" t="s">
        <v>2716</v>
      </c>
      <c r="H87" s="56" t="s">
        <v>3196</v>
      </c>
      <c r="I87" s="43" t="s">
        <v>3637</v>
      </c>
      <c r="J87" s="55" t="s">
        <v>3719</v>
      </c>
      <c r="K87" s="55" t="s">
        <v>4256</v>
      </c>
    </row>
    <row r="88" spans="1:11" ht="15.5">
      <c r="A88" s="53"/>
      <c r="B88" s="53"/>
      <c r="C88" s="53"/>
      <c r="D88" s="54" t="s">
        <v>1993</v>
      </c>
      <c r="E88" s="29" t="s">
        <v>1994</v>
      </c>
      <c r="F88" s="55" t="s">
        <v>2302</v>
      </c>
      <c r="G88" s="56" t="s">
        <v>2717</v>
      </c>
      <c r="H88" s="56" t="s">
        <v>3197</v>
      </c>
      <c r="I88" s="43" t="s">
        <v>3103</v>
      </c>
      <c r="J88" s="55" t="s">
        <v>3720</v>
      </c>
      <c r="K88" s="55" t="s">
        <v>4191</v>
      </c>
    </row>
    <row r="89" spans="1:11" ht="15.5">
      <c r="A89" s="53"/>
      <c r="B89" s="53"/>
      <c r="C89" s="53"/>
      <c r="D89" s="54" t="s">
        <v>1995</v>
      </c>
      <c r="E89" s="29" t="s">
        <v>1996</v>
      </c>
      <c r="F89" s="55" t="s">
        <v>2302</v>
      </c>
      <c r="G89" s="56" t="s">
        <v>2718</v>
      </c>
      <c r="H89" s="56" t="s">
        <v>3198</v>
      </c>
      <c r="I89" s="43" t="s">
        <v>3103</v>
      </c>
      <c r="J89" s="55" t="s">
        <v>3721</v>
      </c>
      <c r="K89" s="55" t="s">
        <v>4257</v>
      </c>
    </row>
    <row r="90" spans="1:11" ht="15.5">
      <c r="A90" s="53"/>
      <c r="B90" s="53"/>
      <c r="C90" s="53"/>
      <c r="D90" s="54" t="s">
        <v>1997</v>
      </c>
      <c r="E90" s="29" t="s">
        <v>1998</v>
      </c>
      <c r="F90" s="55" t="s">
        <v>2302</v>
      </c>
      <c r="G90" s="56" t="s">
        <v>2719</v>
      </c>
      <c r="H90" s="56" t="s">
        <v>3199</v>
      </c>
      <c r="I90" s="43" t="s">
        <v>3637</v>
      </c>
      <c r="J90" s="55" t="s">
        <v>3722</v>
      </c>
      <c r="K90" s="55" t="s">
        <v>4192</v>
      </c>
    </row>
    <row r="91" spans="1:11" ht="15.5">
      <c r="A91" s="53"/>
      <c r="B91" s="53"/>
      <c r="C91" s="53"/>
      <c r="D91" s="54" t="s">
        <v>1897</v>
      </c>
      <c r="E91" s="29" t="s">
        <v>1999</v>
      </c>
      <c r="F91" s="55" t="s">
        <v>2302</v>
      </c>
      <c r="G91" s="56" t="s">
        <v>2720</v>
      </c>
      <c r="H91" s="56" t="s">
        <v>3200</v>
      </c>
      <c r="I91" s="43" t="s">
        <v>3637</v>
      </c>
      <c r="J91" s="55" t="s">
        <v>3723</v>
      </c>
      <c r="K91" s="55" t="s">
        <v>4258</v>
      </c>
    </row>
    <row r="92" spans="1:11" ht="15.5">
      <c r="A92" s="53"/>
      <c r="B92" s="53"/>
      <c r="C92" s="53" t="s">
        <v>2000</v>
      </c>
      <c r="D92" s="54" t="s">
        <v>2001</v>
      </c>
      <c r="E92" s="29" t="s">
        <v>2002</v>
      </c>
      <c r="F92" s="55" t="s">
        <v>2302</v>
      </c>
      <c r="G92" s="56" t="s">
        <v>2721</v>
      </c>
      <c r="H92" s="56" t="s">
        <v>3201</v>
      </c>
      <c r="I92" s="43" t="s">
        <v>3103</v>
      </c>
      <c r="J92" s="55" t="s">
        <v>3724</v>
      </c>
      <c r="K92" s="55" t="s">
        <v>4193</v>
      </c>
    </row>
    <row r="93" spans="1:11" ht="15.5">
      <c r="A93" s="53"/>
      <c r="B93" s="53"/>
      <c r="C93" s="53"/>
      <c r="D93" s="54" t="s">
        <v>2003</v>
      </c>
      <c r="E93" s="29" t="s">
        <v>2004</v>
      </c>
      <c r="F93" s="55" t="s">
        <v>2302</v>
      </c>
      <c r="G93" s="56" t="s">
        <v>2722</v>
      </c>
      <c r="H93" s="56" t="s">
        <v>3202</v>
      </c>
      <c r="I93" s="43" t="s">
        <v>3637</v>
      </c>
      <c r="J93" s="55" t="s">
        <v>3725</v>
      </c>
      <c r="K93" s="55" t="s">
        <v>4194</v>
      </c>
    </row>
    <row r="94" spans="1:11" ht="15.5">
      <c r="A94" s="53"/>
      <c r="B94" s="53"/>
      <c r="C94" s="53"/>
      <c r="D94" s="54" t="s">
        <v>2005</v>
      </c>
      <c r="E94" s="29" t="s">
        <v>2006</v>
      </c>
      <c r="F94" s="55" t="s">
        <v>2302</v>
      </c>
      <c r="G94" s="56" t="s">
        <v>2723</v>
      </c>
      <c r="H94" s="56" t="s">
        <v>3203</v>
      </c>
      <c r="I94" s="43" t="s">
        <v>3637</v>
      </c>
      <c r="J94" s="55" t="s">
        <v>3726</v>
      </c>
      <c r="K94" s="55" t="s">
        <v>4195</v>
      </c>
    </row>
    <row r="95" spans="1:11" ht="15.5">
      <c r="A95" s="53"/>
      <c r="B95" s="53"/>
      <c r="C95" s="53"/>
      <c r="D95" s="54" t="s">
        <v>2007</v>
      </c>
      <c r="E95" s="29" t="s">
        <v>2008</v>
      </c>
      <c r="F95" s="55" t="s">
        <v>2302</v>
      </c>
      <c r="G95" s="56" t="s">
        <v>2724</v>
      </c>
      <c r="H95" s="56" t="s">
        <v>3204</v>
      </c>
      <c r="I95" s="43" t="s">
        <v>3637</v>
      </c>
      <c r="J95" s="55" t="s">
        <v>3727</v>
      </c>
      <c r="K95" s="55" t="s">
        <v>4196</v>
      </c>
    </row>
    <row r="96" spans="1:11" ht="15.5">
      <c r="A96" s="53"/>
      <c r="B96" s="53"/>
      <c r="C96" s="53"/>
      <c r="D96" s="54" t="s">
        <v>2009</v>
      </c>
      <c r="E96" s="29" t="s">
        <v>2010</v>
      </c>
      <c r="F96" s="55" t="s">
        <v>2302</v>
      </c>
      <c r="G96" s="56" t="s">
        <v>2725</v>
      </c>
      <c r="H96" s="56" t="s">
        <v>3205</v>
      </c>
      <c r="I96" s="43" t="s">
        <v>3637</v>
      </c>
      <c r="J96" s="55" t="s">
        <v>3728</v>
      </c>
      <c r="K96" s="55" t="s">
        <v>4197</v>
      </c>
    </row>
    <row r="97" spans="1:11" ht="15.5">
      <c r="A97" s="53"/>
      <c r="B97" s="53"/>
      <c r="C97" s="53" t="s">
        <v>2011</v>
      </c>
      <c r="D97" s="54" t="s">
        <v>2012</v>
      </c>
      <c r="E97" s="29" t="s">
        <v>2013</v>
      </c>
      <c r="F97" s="55" t="s">
        <v>2302</v>
      </c>
      <c r="G97" s="56" t="s">
        <v>2726</v>
      </c>
      <c r="H97" s="56" t="s">
        <v>3206</v>
      </c>
      <c r="I97" s="43" t="s">
        <v>3103</v>
      </c>
      <c r="J97" s="55" t="s">
        <v>3729</v>
      </c>
      <c r="K97" s="55" t="s">
        <v>4198</v>
      </c>
    </row>
    <row r="98" spans="1:11" ht="15.5">
      <c r="A98" s="53"/>
      <c r="B98" s="53"/>
      <c r="C98" s="53"/>
      <c r="D98" s="54" t="s">
        <v>2014</v>
      </c>
      <c r="E98" s="29" t="s">
        <v>2015</v>
      </c>
      <c r="F98" s="55" t="s">
        <v>2302</v>
      </c>
      <c r="G98" s="56" t="s">
        <v>2727</v>
      </c>
      <c r="H98" s="56" t="s">
        <v>3207</v>
      </c>
      <c r="I98" s="43" t="s">
        <v>3637</v>
      </c>
      <c r="J98" s="55" t="s">
        <v>3730</v>
      </c>
      <c r="K98" s="55" t="s">
        <v>4199</v>
      </c>
    </row>
    <row r="99" spans="1:11" ht="15.5">
      <c r="A99" s="53"/>
      <c r="B99" s="53"/>
      <c r="C99" s="53"/>
      <c r="D99" s="54" t="s">
        <v>2016</v>
      </c>
      <c r="E99" s="29" t="s">
        <v>2017</v>
      </c>
      <c r="F99" s="55" t="s">
        <v>2302</v>
      </c>
      <c r="G99" s="56" t="s">
        <v>2728</v>
      </c>
      <c r="H99" s="56" t="s">
        <v>3208</v>
      </c>
      <c r="I99" s="43" t="s">
        <v>3103</v>
      </c>
      <c r="J99" s="55" t="s">
        <v>3731</v>
      </c>
      <c r="K99" s="55" t="s">
        <v>4259</v>
      </c>
    </row>
    <row r="100" spans="1:11" ht="15.5">
      <c r="A100" s="53"/>
      <c r="B100" s="53"/>
      <c r="C100" s="53"/>
      <c r="D100" s="54" t="s">
        <v>2018</v>
      </c>
      <c r="E100" s="29" t="s">
        <v>2019</v>
      </c>
      <c r="F100" s="55" t="s">
        <v>2302</v>
      </c>
      <c r="G100" s="56" t="s">
        <v>2729</v>
      </c>
      <c r="H100" s="56" t="s">
        <v>3209</v>
      </c>
      <c r="I100" s="43" t="s">
        <v>3103</v>
      </c>
      <c r="J100" s="55" t="s">
        <v>3732</v>
      </c>
      <c r="K100" s="55" t="s">
        <v>4200</v>
      </c>
    </row>
    <row r="101" spans="1:11" ht="15.5">
      <c r="A101" s="53"/>
      <c r="B101" s="53"/>
      <c r="C101" s="53"/>
      <c r="D101" s="54" t="s">
        <v>2020</v>
      </c>
      <c r="E101" s="29" t="s">
        <v>2021</v>
      </c>
      <c r="F101" s="55" t="s">
        <v>2302</v>
      </c>
      <c r="G101" s="56" t="s">
        <v>2730</v>
      </c>
      <c r="H101" s="56" t="s">
        <v>3210</v>
      </c>
      <c r="I101" s="43" t="s">
        <v>3637</v>
      </c>
      <c r="J101" s="55" t="s">
        <v>3733</v>
      </c>
      <c r="K101" s="55" t="s">
        <v>4260</v>
      </c>
    </row>
    <row r="102" spans="1:11" ht="15.5">
      <c r="A102" s="53"/>
      <c r="B102" s="53" t="s">
        <v>2022</v>
      </c>
      <c r="C102" s="53" t="s">
        <v>2023</v>
      </c>
      <c r="D102" s="54" t="s">
        <v>2024</v>
      </c>
      <c r="E102" s="29" t="s">
        <v>2025</v>
      </c>
      <c r="F102" s="55" t="s">
        <v>2302</v>
      </c>
      <c r="G102" s="56" t="s">
        <v>2731</v>
      </c>
      <c r="H102" s="56" t="s">
        <v>3211</v>
      </c>
      <c r="I102" s="43" t="s">
        <v>3103</v>
      </c>
      <c r="J102" s="55" t="s">
        <v>3734</v>
      </c>
      <c r="K102" s="55" t="s">
        <v>4261</v>
      </c>
    </row>
    <row r="103" spans="1:11" ht="15.5">
      <c r="A103" s="53"/>
      <c r="B103" s="53"/>
      <c r="C103" s="53"/>
      <c r="D103" s="54" t="s">
        <v>1882</v>
      </c>
      <c r="E103" s="29" t="s">
        <v>2026</v>
      </c>
      <c r="F103" s="55" t="s">
        <v>2304</v>
      </c>
      <c r="G103" s="56" t="s">
        <v>2732</v>
      </c>
      <c r="H103" s="56" t="s">
        <v>3147</v>
      </c>
      <c r="I103" s="43" t="s">
        <v>3637</v>
      </c>
      <c r="J103" s="55" t="s">
        <v>3735</v>
      </c>
      <c r="K103" s="55" t="s">
        <v>4262</v>
      </c>
    </row>
    <row r="104" spans="1:11" ht="15.5">
      <c r="A104" s="53"/>
      <c r="B104" s="53"/>
      <c r="C104" s="53"/>
      <c r="D104" s="54" t="s">
        <v>1886</v>
      </c>
      <c r="E104" s="29" t="s">
        <v>2027</v>
      </c>
      <c r="F104" s="55" t="s">
        <v>2304</v>
      </c>
      <c r="G104" s="56" t="s">
        <v>2733</v>
      </c>
      <c r="H104" s="56" t="s">
        <v>3212</v>
      </c>
      <c r="I104" s="43" t="s">
        <v>3103</v>
      </c>
      <c r="J104" s="55" t="s">
        <v>3736</v>
      </c>
      <c r="K104" s="55" t="s">
        <v>4263</v>
      </c>
    </row>
    <row r="105" spans="1:11" ht="15.5">
      <c r="A105" s="53"/>
      <c r="B105" s="53"/>
      <c r="C105" s="53"/>
      <c r="D105" s="54" t="s">
        <v>2028</v>
      </c>
      <c r="E105" s="29" t="s">
        <v>2029</v>
      </c>
      <c r="F105" s="55" t="s">
        <v>2304</v>
      </c>
      <c r="G105" s="56" t="s">
        <v>2734</v>
      </c>
      <c r="H105" s="56" t="s">
        <v>3213</v>
      </c>
      <c r="I105" s="43" t="s">
        <v>3103</v>
      </c>
      <c r="J105" s="55" t="s">
        <v>3737</v>
      </c>
      <c r="K105" s="55" t="s">
        <v>4264</v>
      </c>
    </row>
    <row r="106" spans="1:11" ht="15.5">
      <c r="A106" s="53"/>
      <c r="B106" s="53"/>
      <c r="C106" s="53"/>
      <c r="D106" s="54" t="s">
        <v>2030</v>
      </c>
      <c r="E106" s="29" t="s">
        <v>2031</v>
      </c>
      <c r="F106" s="55" t="s">
        <v>2304</v>
      </c>
      <c r="G106" s="56" t="s">
        <v>2735</v>
      </c>
      <c r="H106" s="56" t="s">
        <v>3214</v>
      </c>
      <c r="I106" s="43" t="s">
        <v>3637</v>
      </c>
      <c r="J106" s="55" t="s">
        <v>3738</v>
      </c>
      <c r="K106" s="55" t="s">
        <v>4201</v>
      </c>
    </row>
    <row r="107" spans="1:11" ht="15.5">
      <c r="A107" s="53"/>
      <c r="B107" s="53"/>
      <c r="C107" s="53" t="s">
        <v>2032</v>
      </c>
      <c r="D107" s="54" t="s">
        <v>2033</v>
      </c>
      <c r="E107" s="29" t="s">
        <v>2034</v>
      </c>
      <c r="F107" s="55" t="s">
        <v>2304</v>
      </c>
      <c r="G107" s="56" t="s">
        <v>2736</v>
      </c>
      <c r="H107" s="56" t="s">
        <v>3215</v>
      </c>
      <c r="I107" s="43" t="s">
        <v>3103</v>
      </c>
      <c r="J107" s="55" t="s">
        <v>3739</v>
      </c>
      <c r="K107" s="55" t="s">
        <v>4265</v>
      </c>
    </row>
    <row r="108" spans="1:11" ht="15.5">
      <c r="A108" s="53"/>
      <c r="B108" s="53"/>
      <c r="C108" s="53"/>
      <c r="D108" s="54" t="s">
        <v>2035</v>
      </c>
      <c r="E108" s="29" t="s">
        <v>2036</v>
      </c>
      <c r="F108" s="55" t="s">
        <v>2304</v>
      </c>
      <c r="G108" s="56" t="s">
        <v>2737</v>
      </c>
      <c r="H108" s="56" t="s">
        <v>3216</v>
      </c>
      <c r="I108" s="43" t="s">
        <v>3103</v>
      </c>
      <c r="J108" s="55" t="s">
        <v>3740</v>
      </c>
      <c r="K108" s="55" t="s">
        <v>4202</v>
      </c>
    </row>
    <row r="109" spans="1:11" ht="15.5">
      <c r="A109" s="53"/>
      <c r="B109" s="53"/>
      <c r="C109" s="53"/>
      <c r="D109" s="54" t="s">
        <v>2037</v>
      </c>
      <c r="E109" s="29" t="s">
        <v>2038</v>
      </c>
      <c r="F109" s="55" t="s">
        <v>2304</v>
      </c>
      <c r="G109" s="56" t="s">
        <v>2738</v>
      </c>
      <c r="H109" s="56" t="s">
        <v>3217</v>
      </c>
      <c r="I109" s="43" t="s">
        <v>3103</v>
      </c>
      <c r="J109" s="55" t="s">
        <v>3741</v>
      </c>
      <c r="K109" s="55" t="s">
        <v>4266</v>
      </c>
    </row>
    <row r="110" spans="1:11" ht="15.5">
      <c r="A110" s="53"/>
      <c r="B110" s="53"/>
      <c r="C110" s="53"/>
      <c r="D110" s="54" t="s">
        <v>2039</v>
      </c>
      <c r="E110" s="29" t="s">
        <v>2040</v>
      </c>
      <c r="F110" s="55" t="s">
        <v>2304</v>
      </c>
      <c r="G110" s="56" t="s">
        <v>2739</v>
      </c>
      <c r="H110" s="56" t="s">
        <v>3218</v>
      </c>
      <c r="I110" s="43" t="s">
        <v>3637</v>
      </c>
      <c r="J110" s="55" t="s">
        <v>3742</v>
      </c>
      <c r="K110" s="55" t="s">
        <v>4267</v>
      </c>
    </row>
    <row r="111" spans="1:11" ht="15.5">
      <c r="A111" s="53"/>
      <c r="B111" s="53"/>
      <c r="C111" s="53"/>
      <c r="D111" s="54" t="s">
        <v>2041</v>
      </c>
      <c r="E111" s="29" t="s">
        <v>2042</v>
      </c>
      <c r="F111" s="55" t="s">
        <v>2302</v>
      </c>
      <c r="G111" s="56" t="s">
        <v>2740</v>
      </c>
      <c r="H111" s="56" t="s">
        <v>3155</v>
      </c>
      <c r="I111" s="43" t="s">
        <v>3637</v>
      </c>
      <c r="J111" s="55" t="s">
        <v>3743</v>
      </c>
      <c r="K111" s="55" t="s">
        <v>4268</v>
      </c>
    </row>
    <row r="112" spans="1:11" ht="15.5">
      <c r="A112" s="53"/>
      <c r="B112" s="53"/>
      <c r="C112" s="53" t="s">
        <v>2043</v>
      </c>
      <c r="D112" s="54" t="s">
        <v>2044</v>
      </c>
      <c r="E112" s="29" t="s">
        <v>2045</v>
      </c>
      <c r="F112" s="55" t="s">
        <v>2302</v>
      </c>
      <c r="G112" s="56" t="s">
        <v>2044</v>
      </c>
      <c r="H112" s="56" t="s">
        <v>3219</v>
      </c>
      <c r="I112" s="43" t="s">
        <v>3103</v>
      </c>
      <c r="J112" s="55" t="s">
        <v>3744</v>
      </c>
      <c r="K112" s="55" t="s">
        <v>4269</v>
      </c>
    </row>
    <row r="113" spans="1:11" ht="15.5">
      <c r="A113" s="53"/>
      <c r="B113" s="53"/>
      <c r="C113" s="53"/>
      <c r="D113" s="54" t="s">
        <v>2046</v>
      </c>
      <c r="E113" s="29" t="s">
        <v>2047</v>
      </c>
      <c r="F113" s="55" t="s">
        <v>2302</v>
      </c>
      <c r="G113" s="56" t="s">
        <v>2741</v>
      </c>
      <c r="H113" s="56" t="s">
        <v>3220</v>
      </c>
      <c r="I113" s="43" t="s">
        <v>3103</v>
      </c>
      <c r="J113" s="55" t="s">
        <v>3745</v>
      </c>
      <c r="K113" s="55" t="s">
        <v>4270</v>
      </c>
    </row>
    <row r="114" spans="1:11" ht="15.5">
      <c r="A114" s="53"/>
      <c r="B114" s="53"/>
      <c r="C114" s="53"/>
      <c r="D114" s="54" t="s">
        <v>2048</v>
      </c>
      <c r="E114" s="29" t="s">
        <v>2049</v>
      </c>
      <c r="F114" s="55" t="s">
        <v>2302</v>
      </c>
      <c r="G114" s="56" t="s">
        <v>2742</v>
      </c>
      <c r="H114" s="56" t="s">
        <v>3221</v>
      </c>
      <c r="I114" s="43" t="s">
        <v>3637</v>
      </c>
      <c r="J114" s="55" t="s">
        <v>3746</v>
      </c>
      <c r="K114" s="55" t="s">
        <v>4271</v>
      </c>
    </row>
    <row r="115" spans="1:11" ht="15.5">
      <c r="A115" s="53"/>
      <c r="B115" s="53"/>
      <c r="C115" s="53"/>
      <c r="D115" s="54" t="s">
        <v>2050</v>
      </c>
      <c r="E115" s="29" t="s">
        <v>2051</v>
      </c>
      <c r="F115" s="55" t="s">
        <v>2302</v>
      </c>
      <c r="G115" s="56" t="s">
        <v>2743</v>
      </c>
      <c r="H115" s="56" t="s">
        <v>3222</v>
      </c>
      <c r="I115" s="43" t="s">
        <v>3637</v>
      </c>
      <c r="J115" s="55" t="s">
        <v>3747</v>
      </c>
      <c r="K115" s="55" t="s">
        <v>4272</v>
      </c>
    </row>
    <row r="116" spans="1:11" ht="15.5">
      <c r="A116" s="53"/>
      <c r="B116" s="53"/>
      <c r="C116" s="53"/>
      <c r="D116" s="54" t="s">
        <v>2052</v>
      </c>
      <c r="E116" s="29" t="s">
        <v>2053</v>
      </c>
      <c r="F116" s="55" t="s">
        <v>2302</v>
      </c>
      <c r="G116" s="56" t="s">
        <v>2744</v>
      </c>
      <c r="H116" s="56" t="s">
        <v>3223</v>
      </c>
      <c r="I116" s="43" t="s">
        <v>3103</v>
      </c>
      <c r="J116" s="55" t="s">
        <v>3748</v>
      </c>
      <c r="K116" s="55" t="s">
        <v>4273</v>
      </c>
    </row>
    <row r="117" spans="1:11" ht="15.5">
      <c r="A117" s="53"/>
      <c r="B117" s="53"/>
      <c r="C117" s="53" t="s">
        <v>2054</v>
      </c>
      <c r="D117" s="54" t="s">
        <v>2055</v>
      </c>
      <c r="E117" s="29" t="s">
        <v>2056</v>
      </c>
      <c r="F117" s="55" t="s">
        <v>2302</v>
      </c>
      <c r="G117" s="56" t="s">
        <v>2745</v>
      </c>
      <c r="H117" s="56" t="s">
        <v>3224</v>
      </c>
      <c r="I117" s="43" t="s">
        <v>3637</v>
      </c>
      <c r="J117" s="55" t="s">
        <v>3749</v>
      </c>
      <c r="K117" s="55" t="s">
        <v>4274</v>
      </c>
    </row>
    <row r="118" spans="1:11" ht="15.5">
      <c r="A118" s="53"/>
      <c r="B118" s="53"/>
      <c r="C118" s="53"/>
      <c r="D118" s="54" t="s">
        <v>2057</v>
      </c>
      <c r="E118" s="29" t="s">
        <v>2058</v>
      </c>
      <c r="F118" s="55" t="s">
        <v>2302</v>
      </c>
      <c r="G118" s="56" t="s">
        <v>2746</v>
      </c>
      <c r="H118" s="56" t="s">
        <v>3225</v>
      </c>
      <c r="I118" s="43" t="s">
        <v>3637</v>
      </c>
      <c r="J118" s="55" t="s">
        <v>3750</v>
      </c>
      <c r="K118" s="55" t="s">
        <v>4275</v>
      </c>
    </row>
    <row r="119" spans="1:11" ht="15.5">
      <c r="A119" s="53"/>
      <c r="B119" s="53"/>
      <c r="C119" s="53"/>
      <c r="D119" s="54" t="s">
        <v>2059</v>
      </c>
      <c r="E119" s="29" t="s">
        <v>2060</v>
      </c>
      <c r="F119" s="55" t="s">
        <v>2302</v>
      </c>
      <c r="G119" s="56" t="s">
        <v>2747</v>
      </c>
      <c r="H119" s="56" t="s">
        <v>3226</v>
      </c>
      <c r="I119" s="43" t="s">
        <v>3637</v>
      </c>
      <c r="J119" s="55" t="s">
        <v>3751</v>
      </c>
      <c r="K119" s="55" t="s">
        <v>4276</v>
      </c>
    </row>
    <row r="120" spans="1:11" ht="15.5">
      <c r="A120" s="53"/>
      <c r="B120" s="53"/>
      <c r="C120" s="53"/>
      <c r="D120" s="54" t="s">
        <v>2061</v>
      </c>
      <c r="E120" s="29" t="s">
        <v>2062</v>
      </c>
      <c r="F120" s="55" t="s">
        <v>2302</v>
      </c>
      <c r="G120" s="56" t="s">
        <v>2748</v>
      </c>
      <c r="H120" s="56" t="s">
        <v>3227</v>
      </c>
      <c r="I120" s="43" t="s">
        <v>3637</v>
      </c>
      <c r="J120" s="55" t="s">
        <v>3752</v>
      </c>
      <c r="K120" s="55" t="s">
        <v>4277</v>
      </c>
    </row>
    <row r="121" spans="1:11" ht="15.5">
      <c r="A121" s="53"/>
      <c r="B121" s="53"/>
      <c r="C121" s="53"/>
      <c r="D121" s="54" t="s">
        <v>2063</v>
      </c>
      <c r="E121" s="29" t="s">
        <v>2064</v>
      </c>
      <c r="F121" s="55" t="s">
        <v>2302</v>
      </c>
      <c r="G121" s="56" t="s">
        <v>2749</v>
      </c>
      <c r="H121" s="56" t="s">
        <v>3228</v>
      </c>
      <c r="I121" s="43" t="s">
        <v>3103</v>
      </c>
      <c r="J121" s="55" t="s">
        <v>3713</v>
      </c>
      <c r="K121" s="55" t="s">
        <v>4278</v>
      </c>
    </row>
    <row r="122" spans="1:11" ht="15.5">
      <c r="A122" s="53"/>
      <c r="B122" s="53"/>
      <c r="C122" s="53" t="s">
        <v>2065</v>
      </c>
      <c r="D122" s="54" t="s">
        <v>2066</v>
      </c>
      <c r="E122" s="29" t="s">
        <v>2067</v>
      </c>
      <c r="F122" s="55" t="s">
        <v>2302</v>
      </c>
      <c r="G122" s="56" t="s">
        <v>2750</v>
      </c>
      <c r="H122" s="56" t="s">
        <v>3229</v>
      </c>
      <c r="I122" s="43" t="s">
        <v>3637</v>
      </c>
      <c r="J122" s="55" t="s">
        <v>3753</v>
      </c>
      <c r="K122" s="55" t="s">
        <v>4279</v>
      </c>
    </row>
    <row r="123" spans="1:11" ht="15.5">
      <c r="A123" s="53"/>
      <c r="B123" s="53"/>
      <c r="C123" s="53"/>
      <c r="D123" s="54" t="s">
        <v>2068</v>
      </c>
      <c r="E123" s="29" t="s">
        <v>2069</v>
      </c>
      <c r="F123" s="55" t="s">
        <v>2302</v>
      </c>
      <c r="G123" s="56" t="s">
        <v>2751</v>
      </c>
      <c r="H123" s="56" t="s">
        <v>3230</v>
      </c>
      <c r="I123" s="43" t="s">
        <v>3103</v>
      </c>
      <c r="J123" s="55" t="s">
        <v>3754</v>
      </c>
      <c r="K123" s="55" t="s">
        <v>4280</v>
      </c>
    </row>
    <row r="124" spans="1:11" ht="15.5">
      <c r="A124" s="53"/>
      <c r="B124" s="53"/>
      <c r="C124" s="53"/>
      <c r="D124" s="54" t="s">
        <v>2070</v>
      </c>
      <c r="E124" s="29" t="s">
        <v>2071</v>
      </c>
      <c r="F124" s="55" t="s">
        <v>2302</v>
      </c>
      <c r="G124" s="56" t="s">
        <v>2752</v>
      </c>
      <c r="H124" s="56" t="s">
        <v>3231</v>
      </c>
      <c r="I124" s="43" t="s">
        <v>3103</v>
      </c>
      <c r="J124" s="55" t="s">
        <v>3755</v>
      </c>
      <c r="K124" s="55" t="s">
        <v>4281</v>
      </c>
    </row>
    <row r="125" spans="1:11" ht="15.5">
      <c r="A125" s="53"/>
      <c r="B125" s="53"/>
      <c r="C125" s="53"/>
      <c r="D125" s="54" t="s">
        <v>2072</v>
      </c>
      <c r="E125" s="29" t="s">
        <v>2073</v>
      </c>
      <c r="F125" s="55" t="s">
        <v>2302</v>
      </c>
      <c r="G125" s="56" t="s">
        <v>2753</v>
      </c>
      <c r="H125" s="56" t="s">
        <v>3232</v>
      </c>
      <c r="I125" s="43" t="s">
        <v>3637</v>
      </c>
      <c r="J125" s="55" t="s">
        <v>3756</v>
      </c>
      <c r="K125" s="55" t="s">
        <v>4282</v>
      </c>
    </row>
    <row r="126" spans="1:11" ht="15.5">
      <c r="A126" s="53"/>
      <c r="B126" s="53"/>
      <c r="C126" s="53"/>
      <c r="D126" s="54" t="s">
        <v>2074</v>
      </c>
      <c r="E126" s="29" t="s">
        <v>2075</v>
      </c>
      <c r="F126" s="55" t="s">
        <v>2302</v>
      </c>
      <c r="G126" s="56" t="s">
        <v>2754</v>
      </c>
      <c r="H126" s="56" t="s">
        <v>3233</v>
      </c>
      <c r="I126" s="43" t="s">
        <v>3103</v>
      </c>
      <c r="J126" s="55" t="s">
        <v>3757</v>
      </c>
      <c r="K126" s="55" t="s">
        <v>4283</v>
      </c>
    </row>
    <row r="127" spans="1:11" ht="15.5">
      <c r="A127" s="53"/>
      <c r="B127" s="53" t="s">
        <v>2076</v>
      </c>
      <c r="C127" s="53" t="s">
        <v>2077</v>
      </c>
      <c r="D127" s="54" t="s">
        <v>2078</v>
      </c>
      <c r="E127" s="29" t="s">
        <v>2079</v>
      </c>
      <c r="F127" s="55" t="s">
        <v>2302</v>
      </c>
      <c r="G127" s="56" t="s">
        <v>2755</v>
      </c>
      <c r="H127" s="56" t="s">
        <v>3234</v>
      </c>
      <c r="I127" s="43" t="s">
        <v>3637</v>
      </c>
      <c r="J127" s="55" t="s">
        <v>3758</v>
      </c>
      <c r="K127" s="55" t="s">
        <v>4284</v>
      </c>
    </row>
    <row r="128" spans="1:11" ht="15.5">
      <c r="A128" s="53"/>
      <c r="B128" s="53"/>
      <c r="C128" s="53"/>
      <c r="D128" s="54" t="s">
        <v>2080</v>
      </c>
      <c r="E128" s="29" t="s">
        <v>2081</v>
      </c>
      <c r="F128" s="55" t="s">
        <v>2303</v>
      </c>
      <c r="G128" s="56" t="s">
        <v>2756</v>
      </c>
      <c r="H128" s="56" t="s">
        <v>3235</v>
      </c>
      <c r="I128" s="43" t="s">
        <v>3103</v>
      </c>
      <c r="J128" s="55" t="s">
        <v>3759</v>
      </c>
      <c r="K128" s="55" t="s">
        <v>4285</v>
      </c>
    </row>
    <row r="129" spans="1:11" ht="15.5">
      <c r="A129" s="53"/>
      <c r="B129" s="53"/>
      <c r="C129" s="53"/>
      <c r="D129" s="54" t="s">
        <v>2082</v>
      </c>
      <c r="E129" s="29" t="s">
        <v>2083</v>
      </c>
      <c r="F129" s="55" t="s">
        <v>2303</v>
      </c>
      <c r="G129" s="56" t="s">
        <v>2757</v>
      </c>
      <c r="H129" s="56" t="s">
        <v>3236</v>
      </c>
      <c r="I129" s="43" t="s">
        <v>3103</v>
      </c>
      <c r="J129" s="55" t="s">
        <v>3760</v>
      </c>
      <c r="K129" s="55" t="s">
        <v>4286</v>
      </c>
    </row>
    <row r="130" spans="1:11" ht="15.5">
      <c r="A130" s="53"/>
      <c r="B130" s="53"/>
      <c r="C130" s="53"/>
      <c r="D130" s="54" t="s">
        <v>2084</v>
      </c>
      <c r="E130" s="29" t="s">
        <v>2085</v>
      </c>
      <c r="F130" s="55" t="s">
        <v>2303</v>
      </c>
      <c r="G130" s="56" t="s">
        <v>2758</v>
      </c>
      <c r="H130" s="56" t="s">
        <v>3237</v>
      </c>
      <c r="I130" s="43" t="s">
        <v>3637</v>
      </c>
      <c r="J130" s="55" t="s">
        <v>3761</v>
      </c>
      <c r="K130" s="55" t="s">
        <v>4287</v>
      </c>
    </row>
    <row r="131" spans="1:11" ht="15.5">
      <c r="A131" s="53"/>
      <c r="B131" s="53"/>
      <c r="C131" s="53"/>
      <c r="D131" s="54" t="s">
        <v>2086</v>
      </c>
      <c r="E131" s="29" t="s">
        <v>2087</v>
      </c>
      <c r="F131" s="55" t="s">
        <v>2303</v>
      </c>
      <c r="G131" s="56" t="s">
        <v>2759</v>
      </c>
      <c r="H131" s="56" t="s">
        <v>3238</v>
      </c>
      <c r="I131" s="43" t="s">
        <v>3103</v>
      </c>
      <c r="J131" s="55" t="s">
        <v>3762</v>
      </c>
      <c r="K131" s="55" t="s">
        <v>4288</v>
      </c>
    </row>
    <row r="132" spans="1:11" ht="15.5">
      <c r="A132" s="53"/>
      <c r="B132" s="53"/>
      <c r="C132" s="53" t="s">
        <v>2088</v>
      </c>
      <c r="D132" s="54" t="s">
        <v>2089</v>
      </c>
      <c r="E132" s="29" t="s">
        <v>2090</v>
      </c>
      <c r="F132" s="55" t="s">
        <v>2303</v>
      </c>
      <c r="G132" s="56" t="s">
        <v>2760</v>
      </c>
      <c r="H132" s="56" t="s">
        <v>3239</v>
      </c>
      <c r="I132" s="43" t="s">
        <v>3103</v>
      </c>
      <c r="J132" s="55" t="s">
        <v>3763</v>
      </c>
      <c r="K132" s="55" t="s">
        <v>4289</v>
      </c>
    </row>
    <row r="133" spans="1:11" ht="15.5">
      <c r="A133" s="53"/>
      <c r="B133" s="53"/>
      <c r="C133" s="53"/>
      <c r="D133" s="54" t="s">
        <v>2091</v>
      </c>
      <c r="E133" s="29" t="s">
        <v>2092</v>
      </c>
      <c r="F133" s="55" t="s">
        <v>2302</v>
      </c>
      <c r="G133" s="56" t="s">
        <v>2761</v>
      </c>
      <c r="H133" s="56" t="s">
        <v>3240</v>
      </c>
      <c r="I133" s="43" t="s">
        <v>3103</v>
      </c>
      <c r="J133" s="55" t="s">
        <v>3764</v>
      </c>
      <c r="K133" s="55" t="s">
        <v>4290</v>
      </c>
    </row>
    <row r="134" spans="1:11" ht="15.5">
      <c r="A134" s="53"/>
      <c r="B134" s="53"/>
      <c r="C134" s="53"/>
      <c r="D134" s="54" t="s">
        <v>2093</v>
      </c>
      <c r="E134" s="29" t="s">
        <v>2094</v>
      </c>
      <c r="F134" s="55" t="s">
        <v>2302</v>
      </c>
      <c r="G134" s="56" t="s">
        <v>2762</v>
      </c>
      <c r="H134" s="56" t="s">
        <v>3241</v>
      </c>
      <c r="I134" s="43" t="s">
        <v>3637</v>
      </c>
      <c r="J134" s="55" t="s">
        <v>3765</v>
      </c>
      <c r="K134" s="55" t="s">
        <v>4291</v>
      </c>
    </row>
    <row r="135" spans="1:11" ht="15.5">
      <c r="A135" s="53"/>
      <c r="B135" s="53"/>
      <c r="C135" s="53"/>
      <c r="D135" s="54" t="s">
        <v>2095</v>
      </c>
      <c r="E135" s="29" t="s">
        <v>2096</v>
      </c>
      <c r="F135" s="55" t="s">
        <v>2302</v>
      </c>
      <c r="G135" s="56" t="s">
        <v>2763</v>
      </c>
      <c r="H135" s="56" t="s">
        <v>3242</v>
      </c>
      <c r="I135" s="43" t="s">
        <v>3637</v>
      </c>
      <c r="J135" s="55" t="s">
        <v>3766</v>
      </c>
      <c r="K135" s="55" t="s">
        <v>4292</v>
      </c>
    </row>
    <row r="136" spans="1:11" ht="15.5">
      <c r="A136" s="53"/>
      <c r="B136" s="53"/>
      <c r="C136" s="53"/>
      <c r="D136" s="54" t="s">
        <v>2097</v>
      </c>
      <c r="E136" s="29" t="s">
        <v>2098</v>
      </c>
      <c r="F136" s="55" t="s">
        <v>2302</v>
      </c>
      <c r="G136" s="56" t="s">
        <v>2764</v>
      </c>
      <c r="H136" s="56" t="s">
        <v>3243</v>
      </c>
      <c r="I136" s="43" t="s">
        <v>3103</v>
      </c>
      <c r="J136" s="55" t="s">
        <v>3767</v>
      </c>
      <c r="K136" s="55" t="s">
        <v>4293</v>
      </c>
    </row>
    <row r="137" spans="1:11" ht="15.5">
      <c r="A137" s="53"/>
      <c r="B137" s="53"/>
      <c r="C137" s="53" t="s">
        <v>2099</v>
      </c>
      <c r="D137" s="54" t="s">
        <v>2100</v>
      </c>
      <c r="E137" s="29" t="s">
        <v>2101</v>
      </c>
      <c r="F137" s="55" t="s">
        <v>2302</v>
      </c>
      <c r="G137" s="56" t="s">
        <v>2765</v>
      </c>
      <c r="H137" s="56" t="s">
        <v>3244</v>
      </c>
      <c r="I137" s="43" t="s">
        <v>3103</v>
      </c>
      <c r="J137" s="55" t="s">
        <v>3768</v>
      </c>
      <c r="K137" s="55" t="s">
        <v>4294</v>
      </c>
    </row>
    <row r="138" spans="1:11" ht="15.5">
      <c r="A138" s="53"/>
      <c r="B138" s="53"/>
      <c r="C138" s="53"/>
      <c r="D138" s="54" t="s">
        <v>2102</v>
      </c>
      <c r="E138" s="29" t="s">
        <v>2103</v>
      </c>
      <c r="F138" s="55" t="s">
        <v>2302</v>
      </c>
      <c r="G138" s="56" t="s">
        <v>2766</v>
      </c>
      <c r="H138" s="56" t="s">
        <v>3245</v>
      </c>
      <c r="I138" s="43" t="s">
        <v>3637</v>
      </c>
      <c r="J138" s="55" t="s">
        <v>3769</v>
      </c>
      <c r="K138" s="55" t="s">
        <v>4295</v>
      </c>
    </row>
    <row r="139" spans="1:11" ht="15.5">
      <c r="A139" s="53"/>
      <c r="B139" s="53"/>
      <c r="C139" s="53"/>
      <c r="D139" s="54" t="s">
        <v>2104</v>
      </c>
      <c r="E139" s="29" t="s">
        <v>2105</v>
      </c>
      <c r="F139" s="55" t="s">
        <v>2302</v>
      </c>
      <c r="G139" s="56" t="s">
        <v>2757</v>
      </c>
      <c r="H139" s="56" t="s">
        <v>3246</v>
      </c>
      <c r="I139" s="43" t="s">
        <v>3637</v>
      </c>
      <c r="J139" s="55" t="s">
        <v>3770</v>
      </c>
      <c r="K139" s="55" t="s">
        <v>4296</v>
      </c>
    </row>
    <row r="140" spans="1:11" ht="15.5">
      <c r="A140" s="53"/>
      <c r="B140" s="53"/>
      <c r="C140" s="53"/>
      <c r="D140" s="54" t="s">
        <v>2106</v>
      </c>
      <c r="E140" s="29" t="s">
        <v>2107</v>
      </c>
      <c r="F140" s="55" t="s">
        <v>2302</v>
      </c>
      <c r="G140" s="56" t="s">
        <v>2767</v>
      </c>
      <c r="H140" s="56" t="s">
        <v>3247</v>
      </c>
      <c r="I140" s="43" t="s">
        <v>3103</v>
      </c>
      <c r="J140" s="55" t="s">
        <v>3771</v>
      </c>
      <c r="K140" s="55" t="s">
        <v>4297</v>
      </c>
    </row>
    <row r="141" spans="1:11" ht="15.5">
      <c r="A141" s="53"/>
      <c r="B141" s="53"/>
      <c r="C141" s="53"/>
      <c r="D141" s="54" t="s">
        <v>1871</v>
      </c>
      <c r="E141" s="29" t="s">
        <v>2108</v>
      </c>
      <c r="F141" s="55" t="s">
        <v>2302</v>
      </c>
      <c r="G141" s="56" t="s">
        <v>2768</v>
      </c>
      <c r="H141" s="56" t="s">
        <v>3147</v>
      </c>
      <c r="I141" s="43" t="s">
        <v>3637</v>
      </c>
      <c r="J141" s="55" t="s">
        <v>3772</v>
      </c>
      <c r="K141" s="55" t="s">
        <v>4298</v>
      </c>
    </row>
    <row r="142" spans="1:11" ht="15.5">
      <c r="A142" s="53"/>
      <c r="B142" s="53"/>
      <c r="C142" s="53" t="s">
        <v>2109</v>
      </c>
      <c r="D142" s="54" t="s">
        <v>2110</v>
      </c>
      <c r="E142" s="29" t="s">
        <v>2111</v>
      </c>
      <c r="F142" s="55" t="s">
        <v>2302</v>
      </c>
      <c r="G142" s="56" t="s">
        <v>2769</v>
      </c>
      <c r="H142" s="56" t="s">
        <v>3248</v>
      </c>
      <c r="I142" s="43" t="s">
        <v>3637</v>
      </c>
      <c r="J142" s="55" t="s">
        <v>3773</v>
      </c>
      <c r="K142" s="55" t="s">
        <v>4299</v>
      </c>
    </row>
    <row r="143" spans="1:11" ht="15.5">
      <c r="A143" s="53"/>
      <c r="B143" s="53"/>
      <c r="C143" s="53"/>
      <c r="D143" s="54" t="s">
        <v>2112</v>
      </c>
      <c r="E143" s="29" t="s">
        <v>2113</v>
      </c>
      <c r="F143" s="55" t="s">
        <v>2302</v>
      </c>
      <c r="G143" s="56" t="s">
        <v>2770</v>
      </c>
      <c r="H143" s="56" t="s">
        <v>3249</v>
      </c>
      <c r="I143" s="43" t="s">
        <v>3637</v>
      </c>
      <c r="J143" s="55" t="s">
        <v>3774</v>
      </c>
      <c r="K143" s="55" t="s">
        <v>4300</v>
      </c>
    </row>
    <row r="144" spans="1:11" ht="15.5">
      <c r="A144" s="53"/>
      <c r="B144" s="53"/>
      <c r="C144" s="53"/>
      <c r="D144" s="54" t="s">
        <v>2114</v>
      </c>
      <c r="E144" s="29" t="s">
        <v>2115</v>
      </c>
      <c r="F144" s="55" t="s">
        <v>2302</v>
      </c>
      <c r="G144" s="56" t="s">
        <v>2771</v>
      </c>
      <c r="H144" s="56" t="s">
        <v>3250</v>
      </c>
      <c r="I144" s="43" t="s">
        <v>3637</v>
      </c>
      <c r="J144" s="55" t="s">
        <v>3775</v>
      </c>
      <c r="K144" s="55" t="s">
        <v>4301</v>
      </c>
    </row>
    <row r="145" spans="1:11" ht="15.5">
      <c r="A145" s="53"/>
      <c r="B145" s="53"/>
      <c r="C145" s="53"/>
      <c r="D145" s="54" t="s">
        <v>2116</v>
      </c>
      <c r="E145" s="29" t="s">
        <v>2117</v>
      </c>
      <c r="F145" s="55" t="s">
        <v>2302</v>
      </c>
      <c r="G145" s="56" t="s">
        <v>2772</v>
      </c>
      <c r="H145" s="56" t="s">
        <v>3251</v>
      </c>
      <c r="I145" s="43" t="s">
        <v>3103</v>
      </c>
      <c r="J145" s="55" t="s">
        <v>3776</v>
      </c>
      <c r="K145" s="55" t="s">
        <v>4302</v>
      </c>
    </row>
    <row r="146" spans="1:11" ht="15.5">
      <c r="A146" s="53"/>
      <c r="B146" s="53"/>
      <c r="C146" s="53"/>
      <c r="D146" s="54" t="s">
        <v>2118</v>
      </c>
      <c r="E146" s="29" t="s">
        <v>2119</v>
      </c>
      <c r="F146" s="55" t="s">
        <v>2303</v>
      </c>
      <c r="G146" s="56" t="s">
        <v>2773</v>
      </c>
      <c r="H146" s="56" t="s">
        <v>3252</v>
      </c>
      <c r="I146" s="43" t="s">
        <v>3637</v>
      </c>
      <c r="J146" s="55" t="s">
        <v>3777</v>
      </c>
      <c r="K146" s="55" t="s">
        <v>4303</v>
      </c>
    </row>
    <row r="147" spans="1:11" ht="15.5">
      <c r="A147" s="53"/>
      <c r="B147" s="53"/>
      <c r="C147" s="53" t="s">
        <v>2120</v>
      </c>
      <c r="D147" s="54" t="s">
        <v>2121</v>
      </c>
      <c r="E147" s="29" t="s">
        <v>2122</v>
      </c>
      <c r="F147" s="55" t="s">
        <v>2302</v>
      </c>
      <c r="G147" s="56" t="s">
        <v>2774</v>
      </c>
      <c r="H147" s="56" t="s">
        <v>3253</v>
      </c>
      <c r="I147" s="43" t="s">
        <v>3103</v>
      </c>
      <c r="J147" s="55" t="s">
        <v>3778</v>
      </c>
      <c r="K147" s="55" t="s">
        <v>4304</v>
      </c>
    </row>
    <row r="148" spans="1:11" ht="15.5">
      <c r="A148" s="53"/>
      <c r="B148" s="53"/>
      <c r="C148" s="53"/>
      <c r="D148" s="54" t="s">
        <v>2123</v>
      </c>
      <c r="E148" s="29" t="s">
        <v>2124</v>
      </c>
      <c r="F148" s="55" t="s">
        <v>2302</v>
      </c>
      <c r="G148" s="56" t="s">
        <v>2775</v>
      </c>
      <c r="H148" s="56" t="s">
        <v>3254</v>
      </c>
      <c r="I148" s="43" t="s">
        <v>3103</v>
      </c>
      <c r="J148" s="55" t="s">
        <v>3779</v>
      </c>
      <c r="K148" s="55" t="s">
        <v>4305</v>
      </c>
    </row>
    <row r="149" spans="1:11" ht="15.5">
      <c r="A149" s="53"/>
      <c r="B149" s="53"/>
      <c r="C149" s="53"/>
      <c r="D149" s="54" t="s">
        <v>2125</v>
      </c>
      <c r="E149" s="29" t="s">
        <v>2126</v>
      </c>
      <c r="F149" s="55" t="s">
        <v>2302</v>
      </c>
      <c r="G149" s="56" t="s">
        <v>2776</v>
      </c>
      <c r="H149" s="56" t="s">
        <v>3255</v>
      </c>
      <c r="I149" s="43" t="s">
        <v>3637</v>
      </c>
      <c r="J149" s="55" t="s">
        <v>3780</v>
      </c>
      <c r="K149" s="55" t="s">
        <v>4306</v>
      </c>
    </row>
    <row r="150" spans="1:11" ht="15.5">
      <c r="A150" s="53"/>
      <c r="B150" s="53"/>
      <c r="C150" s="53"/>
      <c r="D150" s="54" t="s">
        <v>2127</v>
      </c>
      <c r="E150" s="29" t="s">
        <v>2128</v>
      </c>
      <c r="F150" s="55" t="s">
        <v>2302</v>
      </c>
      <c r="G150" s="56" t="s">
        <v>2777</v>
      </c>
      <c r="H150" s="56" t="s">
        <v>3256</v>
      </c>
      <c r="I150" s="43" t="s">
        <v>3103</v>
      </c>
      <c r="J150" s="55" t="s">
        <v>3781</v>
      </c>
      <c r="K150" s="55" t="s">
        <v>4307</v>
      </c>
    </row>
    <row r="151" spans="1:11" ht="15.5">
      <c r="A151" s="53"/>
      <c r="B151" s="53"/>
      <c r="C151" s="53"/>
      <c r="D151" s="54" t="s">
        <v>2084</v>
      </c>
      <c r="E151" s="29" t="s">
        <v>2129</v>
      </c>
      <c r="F151" s="55" t="s">
        <v>2304</v>
      </c>
      <c r="G151" s="56" t="s">
        <v>2758</v>
      </c>
      <c r="H151" s="56" t="s">
        <v>3257</v>
      </c>
      <c r="I151" s="43" t="s">
        <v>3637</v>
      </c>
      <c r="J151" s="55" t="s">
        <v>3782</v>
      </c>
      <c r="K151" s="55" t="s">
        <v>4308</v>
      </c>
    </row>
    <row r="152" spans="1:11">
      <c r="A152" s="53" t="s">
        <v>921</v>
      </c>
      <c r="B152" s="58" t="s">
        <v>922</v>
      </c>
      <c r="C152" s="58" t="s">
        <v>923</v>
      </c>
      <c r="D152" s="59" t="s">
        <v>924</v>
      </c>
      <c r="E152" s="28" t="s">
        <v>925</v>
      </c>
      <c r="F152" s="55" t="s">
        <v>2302</v>
      </c>
      <c r="G152" s="56" t="s">
        <v>2778</v>
      </c>
      <c r="H152" s="56" t="s">
        <v>3258</v>
      </c>
      <c r="I152" s="43" t="s">
        <v>3103</v>
      </c>
      <c r="J152" s="55" t="s">
        <v>3783</v>
      </c>
      <c r="K152" s="55" t="s">
        <v>4309</v>
      </c>
    </row>
    <row r="153" spans="1:11">
      <c r="A153" s="53"/>
      <c r="B153" s="58"/>
      <c r="C153" s="58"/>
      <c r="D153" s="59" t="s">
        <v>926</v>
      </c>
      <c r="E153" s="28" t="s">
        <v>927</v>
      </c>
      <c r="F153" s="55" t="s">
        <v>2302</v>
      </c>
      <c r="G153" s="56" t="s">
        <v>2779</v>
      </c>
      <c r="H153" s="56" t="s">
        <v>3259</v>
      </c>
      <c r="I153" s="43" t="s">
        <v>3103</v>
      </c>
      <c r="J153" s="55" t="s">
        <v>3784</v>
      </c>
      <c r="K153" s="55" t="s">
        <v>4310</v>
      </c>
    </row>
    <row r="154" spans="1:11">
      <c r="A154" s="53"/>
      <c r="B154" s="58"/>
      <c r="C154" s="58"/>
      <c r="D154" s="59" t="s">
        <v>928</v>
      </c>
      <c r="E154" s="28" t="s">
        <v>929</v>
      </c>
      <c r="F154" s="55" t="s">
        <v>2302</v>
      </c>
      <c r="G154" s="56" t="s">
        <v>2780</v>
      </c>
      <c r="H154" s="56" t="s">
        <v>3260</v>
      </c>
      <c r="I154" s="43" t="s">
        <v>3637</v>
      </c>
      <c r="J154" s="55" t="s">
        <v>3785</v>
      </c>
      <c r="K154" s="55" t="s">
        <v>4311</v>
      </c>
    </row>
    <row r="155" spans="1:11">
      <c r="A155" s="53"/>
      <c r="B155" s="58"/>
      <c r="C155" s="58"/>
      <c r="D155" s="59" t="s">
        <v>930</v>
      </c>
      <c r="E155" s="28" t="s">
        <v>931</v>
      </c>
      <c r="F155" s="55" t="s">
        <v>2302</v>
      </c>
      <c r="G155" s="56" t="s">
        <v>2781</v>
      </c>
      <c r="H155" s="56" t="s">
        <v>3261</v>
      </c>
      <c r="I155" s="43" t="s">
        <v>3103</v>
      </c>
      <c r="J155" s="55" t="s">
        <v>3560</v>
      </c>
      <c r="K155" s="55" t="s">
        <v>4312</v>
      </c>
    </row>
    <row r="156" spans="1:11">
      <c r="A156" s="53"/>
      <c r="B156" s="58"/>
      <c r="C156" s="58"/>
      <c r="D156" s="59" t="s">
        <v>932</v>
      </c>
      <c r="E156" s="28" t="s">
        <v>933</v>
      </c>
      <c r="F156" s="55" t="s">
        <v>2302</v>
      </c>
      <c r="G156" s="56" t="s">
        <v>2782</v>
      </c>
      <c r="H156" s="56" t="s">
        <v>3262</v>
      </c>
      <c r="I156" s="43" t="s">
        <v>3103</v>
      </c>
      <c r="J156" s="55" t="s">
        <v>3786</v>
      </c>
      <c r="K156" s="55" t="s">
        <v>4313</v>
      </c>
    </row>
    <row r="157" spans="1:11">
      <c r="A157" s="53"/>
      <c r="B157" s="58"/>
      <c r="C157" s="58" t="s">
        <v>934</v>
      </c>
      <c r="D157" s="59" t="s">
        <v>935</v>
      </c>
      <c r="E157" s="28" t="s">
        <v>936</v>
      </c>
      <c r="F157" s="55" t="s">
        <v>2302</v>
      </c>
      <c r="G157" s="56" t="s">
        <v>2783</v>
      </c>
      <c r="H157" s="56" t="s">
        <v>3263</v>
      </c>
      <c r="I157" s="43" t="s">
        <v>3103</v>
      </c>
      <c r="J157" s="55" t="s">
        <v>3787</v>
      </c>
      <c r="K157" s="55" t="s">
        <v>4314</v>
      </c>
    </row>
    <row r="158" spans="1:11">
      <c r="A158" s="53"/>
      <c r="B158" s="58"/>
      <c r="C158" s="58"/>
      <c r="D158" s="59" t="s">
        <v>937</v>
      </c>
      <c r="E158" s="28" t="s">
        <v>938</v>
      </c>
      <c r="F158" s="55" t="s">
        <v>2303</v>
      </c>
      <c r="G158" s="56" t="s">
        <v>2784</v>
      </c>
      <c r="H158" s="56" t="s">
        <v>3264</v>
      </c>
      <c r="I158" s="43" t="s">
        <v>3637</v>
      </c>
      <c r="J158" s="55" t="s">
        <v>3788</v>
      </c>
      <c r="K158" s="55" t="s">
        <v>4315</v>
      </c>
    </row>
    <row r="159" spans="1:11">
      <c r="A159" s="53"/>
      <c r="B159" s="58"/>
      <c r="C159" s="58"/>
      <c r="D159" s="59" t="s">
        <v>939</v>
      </c>
      <c r="E159" s="28" t="s">
        <v>940</v>
      </c>
      <c r="F159" s="55" t="s">
        <v>2302</v>
      </c>
      <c r="G159" s="56" t="s">
        <v>2785</v>
      </c>
      <c r="H159" s="56" t="s">
        <v>3265</v>
      </c>
      <c r="I159" s="43" t="s">
        <v>3637</v>
      </c>
      <c r="J159" s="55" t="s">
        <v>3789</v>
      </c>
      <c r="K159" s="55" t="s">
        <v>4316</v>
      </c>
    </row>
    <row r="160" spans="1:11">
      <c r="A160" s="53"/>
      <c r="B160" s="58"/>
      <c r="C160" s="58"/>
      <c r="D160" s="59" t="s">
        <v>941</v>
      </c>
      <c r="E160" s="28" t="s">
        <v>942</v>
      </c>
      <c r="F160" s="55" t="s">
        <v>2302</v>
      </c>
      <c r="G160" s="56" t="s">
        <v>2786</v>
      </c>
      <c r="H160" s="56" t="s">
        <v>3266</v>
      </c>
      <c r="I160" s="43" t="s">
        <v>3103</v>
      </c>
      <c r="J160" s="55" t="s">
        <v>3790</v>
      </c>
      <c r="K160" s="55" t="s">
        <v>4317</v>
      </c>
    </row>
    <row r="161" spans="1:11">
      <c r="A161" s="53"/>
      <c r="B161" s="58"/>
      <c r="C161" s="58"/>
      <c r="D161" s="59" t="s">
        <v>943</v>
      </c>
      <c r="E161" s="28" t="s">
        <v>944</v>
      </c>
      <c r="F161" s="55" t="s">
        <v>2302</v>
      </c>
      <c r="G161" s="56" t="s">
        <v>2787</v>
      </c>
      <c r="H161" s="56" t="s">
        <v>3267</v>
      </c>
      <c r="I161" s="43" t="s">
        <v>3103</v>
      </c>
      <c r="J161" s="55" t="s">
        <v>3791</v>
      </c>
      <c r="K161" s="55" t="s">
        <v>4318</v>
      </c>
    </row>
    <row r="162" spans="1:11">
      <c r="A162" s="53"/>
      <c r="B162" s="58"/>
      <c r="C162" s="58" t="s">
        <v>945</v>
      </c>
      <c r="D162" s="59" t="s">
        <v>946</v>
      </c>
      <c r="E162" s="28" t="s">
        <v>947</v>
      </c>
      <c r="F162" s="55" t="s">
        <v>2303</v>
      </c>
      <c r="G162" s="56" t="s">
        <v>2788</v>
      </c>
      <c r="H162" s="56" t="s">
        <v>3268</v>
      </c>
      <c r="I162" s="43" t="s">
        <v>3637</v>
      </c>
      <c r="J162" s="55" t="s">
        <v>3792</v>
      </c>
      <c r="K162" s="55" t="s">
        <v>4319</v>
      </c>
    </row>
    <row r="163" spans="1:11">
      <c r="A163" s="53"/>
      <c r="B163" s="58"/>
      <c r="C163" s="58"/>
      <c r="D163" s="59" t="s">
        <v>948</v>
      </c>
      <c r="E163" s="28" t="s">
        <v>949</v>
      </c>
      <c r="F163" s="55" t="s">
        <v>2303</v>
      </c>
      <c r="G163" s="56" t="s">
        <v>2789</v>
      </c>
      <c r="H163" s="56" t="s">
        <v>3269</v>
      </c>
      <c r="I163" s="43" t="s">
        <v>3637</v>
      </c>
      <c r="J163" s="55" t="s">
        <v>3793</v>
      </c>
      <c r="K163" s="55" t="s">
        <v>4320</v>
      </c>
    </row>
    <row r="164" spans="1:11">
      <c r="A164" s="53"/>
      <c r="B164" s="58"/>
      <c r="C164" s="58"/>
      <c r="D164" s="59" t="s">
        <v>950</v>
      </c>
      <c r="E164" s="28" t="s">
        <v>951</v>
      </c>
      <c r="F164" s="55" t="s">
        <v>2303</v>
      </c>
      <c r="G164" s="56" t="s">
        <v>2790</v>
      </c>
      <c r="H164" s="56" t="s">
        <v>3270</v>
      </c>
      <c r="I164" s="43" t="s">
        <v>3103</v>
      </c>
      <c r="J164" s="55" t="s">
        <v>3794</v>
      </c>
      <c r="K164" s="55" t="s">
        <v>4321</v>
      </c>
    </row>
    <row r="165" spans="1:11">
      <c r="A165" s="53"/>
      <c r="B165" s="58"/>
      <c r="C165" s="58"/>
      <c r="D165" s="59" t="s">
        <v>952</v>
      </c>
      <c r="E165" s="28" t="s">
        <v>953</v>
      </c>
      <c r="F165" s="55" t="s">
        <v>2303</v>
      </c>
      <c r="G165" s="56" t="s">
        <v>2791</v>
      </c>
      <c r="H165" s="56" t="s">
        <v>3271</v>
      </c>
      <c r="I165" s="43" t="s">
        <v>3637</v>
      </c>
      <c r="J165" s="55" t="s">
        <v>3795</v>
      </c>
      <c r="K165" s="55" t="s">
        <v>4322</v>
      </c>
    </row>
    <row r="166" spans="1:11">
      <c r="A166" s="53"/>
      <c r="B166" s="58"/>
      <c r="C166" s="58"/>
      <c r="D166" s="59" t="s">
        <v>954</v>
      </c>
      <c r="E166" s="28" t="s">
        <v>955</v>
      </c>
      <c r="F166" s="55" t="s">
        <v>2303</v>
      </c>
      <c r="G166" s="56" t="s">
        <v>2792</v>
      </c>
      <c r="H166" s="56" t="s">
        <v>3272</v>
      </c>
      <c r="I166" s="43" t="s">
        <v>3637</v>
      </c>
      <c r="J166" s="55" t="s">
        <v>3796</v>
      </c>
      <c r="K166" s="55" t="s">
        <v>4323</v>
      </c>
    </row>
    <row r="167" spans="1:11">
      <c r="A167" s="53"/>
      <c r="B167" s="58"/>
      <c r="C167" s="58" t="s">
        <v>956</v>
      </c>
      <c r="D167" s="59" t="s">
        <v>957</v>
      </c>
      <c r="E167" s="28" t="s">
        <v>958</v>
      </c>
      <c r="F167" s="55" t="s">
        <v>2303</v>
      </c>
      <c r="G167" s="56" t="s">
        <v>2793</v>
      </c>
      <c r="H167" s="56" t="s">
        <v>3273</v>
      </c>
      <c r="I167" s="43" t="s">
        <v>3637</v>
      </c>
      <c r="J167" s="55" t="s">
        <v>3797</v>
      </c>
      <c r="K167" s="55" t="s">
        <v>4324</v>
      </c>
    </row>
    <row r="168" spans="1:11" ht="15.5">
      <c r="A168" s="53"/>
      <c r="B168" s="58"/>
      <c r="C168" s="58"/>
      <c r="D168" s="59" t="s">
        <v>959</v>
      </c>
      <c r="E168" s="29" t="s">
        <v>960</v>
      </c>
      <c r="F168" s="55" t="s">
        <v>2302</v>
      </c>
      <c r="G168" s="56" t="s">
        <v>2794</v>
      </c>
      <c r="H168" s="56" t="s">
        <v>3274</v>
      </c>
      <c r="I168" s="43" t="s">
        <v>3637</v>
      </c>
      <c r="J168" s="55" t="s">
        <v>3798</v>
      </c>
      <c r="K168" s="55" t="s">
        <v>4325</v>
      </c>
    </row>
    <row r="169" spans="1:11" ht="15.5">
      <c r="A169" s="53"/>
      <c r="B169" s="58"/>
      <c r="C169" s="58"/>
      <c r="D169" s="59" t="s">
        <v>961</v>
      </c>
      <c r="E169" s="29" t="s">
        <v>962</v>
      </c>
      <c r="F169" s="55" t="s">
        <v>2302</v>
      </c>
      <c r="G169" s="56" t="s">
        <v>2795</v>
      </c>
      <c r="H169" s="56" t="s">
        <v>3275</v>
      </c>
      <c r="I169" s="43" t="s">
        <v>3103</v>
      </c>
      <c r="J169" s="55" t="s">
        <v>3799</v>
      </c>
      <c r="K169" s="55" t="s">
        <v>4326</v>
      </c>
    </row>
    <row r="170" spans="1:11" ht="15.5">
      <c r="A170" s="53"/>
      <c r="B170" s="58"/>
      <c r="C170" s="58"/>
      <c r="D170" s="59" t="s">
        <v>963</v>
      </c>
      <c r="E170" s="29" t="s">
        <v>964</v>
      </c>
      <c r="F170" s="55" t="s">
        <v>2302</v>
      </c>
      <c r="G170" s="56" t="s">
        <v>2796</v>
      </c>
      <c r="H170" s="56" t="s">
        <v>3276</v>
      </c>
      <c r="I170" s="43" t="s">
        <v>3637</v>
      </c>
      <c r="J170" s="55" t="s">
        <v>3800</v>
      </c>
      <c r="K170" s="55" t="s">
        <v>4327</v>
      </c>
    </row>
    <row r="171" spans="1:11" ht="15.5">
      <c r="A171" s="53"/>
      <c r="B171" s="58"/>
      <c r="C171" s="58"/>
      <c r="D171" s="59" t="s">
        <v>965</v>
      </c>
      <c r="E171" s="29" t="s">
        <v>966</v>
      </c>
      <c r="F171" s="55" t="s">
        <v>2302</v>
      </c>
      <c r="G171" s="56" t="s">
        <v>2797</v>
      </c>
      <c r="H171" s="56" t="s">
        <v>3277</v>
      </c>
      <c r="I171" s="43" t="s">
        <v>3103</v>
      </c>
      <c r="J171" s="55" t="s">
        <v>3801</v>
      </c>
      <c r="K171" s="55" t="s">
        <v>4328</v>
      </c>
    </row>
    <row r="172" spans="1:11" ht="15.5">
      <c r="A172" s="53"/>
      <c r="B172" s="58"/>
      <c r="C172" s="60" t="s">
        <v>967</v>
      </c>
      <c r="D172" s="59" t="s">
        <v>968</v>
      </c>
      <c r="E172" s="29" t="s">
        <v>969</v>
      </c>
      <c r="F172" s="55" t="s">
        <v>2302</v>
      </c>
      <c r="G172" s="56" t="s">
        <v>2798</v>
      </c>
      <c r="H172" s="56" t="s">
        <v>3278</v>
      </c>
      <c r="I172" s="43" t="s">
        <v>3103</v>
      </c>
      <c r="J172" s="55" t="s">
        <v>3802</v>
      </c>
      <c r="K172" s="55" t="s">
        <v>4329</v>
      </c>
    </row>
    <row r="173" spans="1:11" ht="15.5">
      <c r="A173" s="53"/>
      <c r="B173" s="58"/>
      <c r="C173" s="60"/>
      <c r="D173" s="59" t="s">
        <v>970</v>
      </c>
      <c r="E173" s="29" t="s">
        <v>971</v>
      </c>
      <c r="F173" s="55" t="s">
        <v>2302</v>
      </c>
      <c r="G173" s="56" t="s">
        <v>2799</v>
      </c>
      <c r="H173" s="56" t="s">
        <v>3279</v>
      </c>
      <c r="I173" s="43" t="s">
        <v>3637</v>
      </c>
      <c r="J173" s="55" t="s">
        <v>3803</v>
      </c>
      <c r="K173" s="55" t="s">
        <v>4330</v>
      </c>
    </row>
    <row r="174" spans="1:11" ht="15.5">
      <c r="A174" s="53"/>
      <c r="B174" s="58"/>
      <c r="C174" s="60"/>
      <c r="D174" s="59" t="s">
        <v>972</v>
      </c>
      <c r="E174" s="29" t="s">
        <v>973</v>
      </c>
      <c r="F174" s="55" t="s">
        <v>2304</v>
      </c>
      <c r="G174" s="56" t="s">
        <v>2800</v>
      </c>
      <c r="H174" s="56" t="s">
        <v>3280</v>
      </c>
      <c r="I174" s="43" t="s">
        <v>3103</v>
      </c>
      <c r="J174" s="55" t="s">
        <v>3804</v>
      </c>
      <c r="K174" s="55" t="s">
        <v>4331</v>
      </c>
    </row>
    <row r="175" spans="1:11" ht="15.5">
      <c r="A175" s="53"/>
      <c r="B175" s="58"/>
      <c r="C175" s="60"/>
      <c r="D175" s="59" t="s">
        <v>974</v>
      </c>
      <c r="E175" s="29" t="s">
        <v>975</v>
      </c>
      <c r="F175" s="55" t="s">
        <v>2302</v>
      </c>
      <c r="G175" s="56" t="s">
        <v>2801</v>
      </c>
      <c r="H175" s="56" t="s">
        <v>3281</v>
      </c>
      <c r="I175" s="43" t="s">
        <v>3637</v>
      </c>
      <c r="J175" s="55" t="s">
        <v>3805</v>
      </c>
      <c r="K175" s="55" t="s">
        <v>4332</v>
      </c>
    </row>
    <row r="176" spans="1:11" ht="15.5">
      <c r="A176" s="53"/>
      <c r="B176" s="58"/>
      <c r="C176" s="60"/>
      <c r="D176" s="59" t="s">
        <v>976</v>
      </c>
      <c r="E176" s="29" t="s">
        <v>977</v>
      </c>
      <c r="F176" s="55" t="s">
        <v>2302</v>
      </c>
      <c r="G176" s="56" t="s">
        <v>2802</v>
      </c>
      <c r="H176" s="56" t="s">
        <v>3282</v>
      </c>
      <c r="I176" s="43" t="s">
        <v>3103</v>
      </c>
      <c r="J176" s="55" t="s">
        <v>3806</v>
      </c>
      <c r="K176" s="55" t="s">
        <v>4333</v>
      </c>
    </row>
    <row r="177" spans="1:11" ht="15.5">
      <c r="A177" s="53"/>
      <c r="B177" s="58" t="s">
        <v>22</v>
      </c>
      <c r="C177" s="58" t="s">
        <v>978</v>
      </c>
      <c r="D177" s="59" t="s">
        <v>979</v>
      </c>
      <c r="E177" s="29" t="s">
        <v>980</v>
      </c>
      <c r="F177" s="55" t="s">
        <v>2302</v>
      </c>
      <c r="G177" s="56" t="s">
        <v>2803</v>
      </c>
      <c r="H177" s="56" t="s">
        <v>3283</v>
      </c>
      <c r="I177" s="43" t="s">
        <v>3103</v>
      </c>
      <c r="J177" s="55" t="s">
        <v>3807</v>
      </c>
      <c r="K177" s="55" t="s">
        <v>4334</v>
      </c>
    </row>
    <row r="178" spans="1:11" ht="15.5">
      <c r="A178" s="53"/>
      <c r="B178" s="58"/>
      <c r="C178" s="58"/>
      <c r="D178" s="59" t="s">
        <v>981</v>
      </c>
      <c r="E178" s="29" t="s">
        <v>982</v>
      </c>
      <c r="F178" s="55" t="s">
        <v>2302</v>
      </c>
      <c r="G178" s="56" t="s">
        <v>2804</v>
      </c>
      <c r="H178" s="56" t="s">
        <v>3284</v>
      </c>
      <c r="I178" s="43" t="s">
        <v>3637</v>
      </c>
      <c r="J178" s="55" t="s">
        <v>3808</v>
      </c>
      <c r="K178" s="55" t="s">
        <v>4335</v>
      </c>
    </row>
    <row r="179" spans="1:11" ht="15.5">
      <c r="A179" s="53"/>
      <c r="B179" s="58"/>
      <c r="C179" s="58"/>
      <c r="D179" s="59" t="s">
        <v>983</v>
      </c>
      <c r="E179" s="29" t="s">
        <v>984</v>
      </c>
      <c r="F179" s="55" t="s">
        <v>2304</v>
      </c>
      <c r="G179" s="56" t="s">
        <v>2805</v>
      </c>
      <c r="H179" s="56" t="s">
        <v>3285</v>
      </c>
      <c r="I179" s="43" t="s">
        <v>3103</v>
      </c>
      <c r="J179" s="55" t="s">
        <v>3809</v>
      </c>
      <c r="K179" s="55" t="s">
        <v>4336</v>
      </c>
    </row>
    <row r="180" spans="1:11" ht="15.5">
      <c r="A180" s="53"/>
      <c r="B180" s="58"/>
      <c r="C180" s="58"/>
      <c r="D180" s="59" t="s">
        <v>985</v>
      </c>
      <c r="E180" s="29" t="s">
        <v>986</v>
      </c>
      <c r="F180" s="55" t="s">
        <v>2302</v>
      </c>
      <c r="G180" s="56" t="s">
        <v>2806</v>
      </c>
      <c r="H180" s="56" t="s">
        <v>3286</v>
      </c>
      <c r="I180" s="43" t="s">
        <v>3103</v>
      </c>
      <c r="J180" s="55" t="s">
        <v>3810</v>
      </c>
      <c r="K180" s="55" t="s">
        <v>4337</v>
      </c>
    </row>
    <row r="181" spans="1:11" ht="15.5">
      <c r="A181" s="53"/>
      <c r="B181" s="58"/>
      <c r="C181" s="58"/>
      <c r="D181" s="59" t="s">
        <v>987</v>
      </c>
      <c r="E181" s="29" t="s">
        <v>988</v>
      </c>
      <c r="F181" s="55" t="s">
        <v>2302</v>
      </c>
      <c r="G181" s="56" t="s">
        <v>2807</v>
      </c>
      <c r="H181" s="56" t="s">
        <v>3287</v>
      </c>
      <c r="I181" s="43" t="s">
        <v>3103</v>
      </c>
      <c r="J181" s="55" t="s">
        <v>3811</v>
      </c>
      <c r="K181" s="55" t="s">
        <v>4338</v>
      </c>
    </row>
    <row r="182" spans="1:11" ht="15.5">
      <c r="A182" s="53"/>
      <c r="B182" s="58"/>
      <c r="C182" s="58" t="s">
        <v>989</v>
      </c>
      <c r="D182" s="59" t="s">
        <v>990</v>
      </c>
      <c r="E182" s="29" t="s">
        <v>991</v>
      </c>
      <c r="F182" s="55" t="s">
        <v>2302</v>
      </c>
      <c r="G182" s="56" t="s">
        <v>2808</v>
      </c>
      <c r="H182" s="56" t="s">
        <v>3288</v>
      </c>
      <c r="I182" s="43" t="s">
        <v>3637</v>
      </c>
      <c r="J182" s="55" t="s">
        <v>3812</v>
      </c>
      <c r="K182" s="55" t="s">
        <v>4339</v>
      </c>
    </row>
    <row r="183" spans="1:11" ht="15.5">
      <c r="A183" s="53"/>
      <c r="B183" s="58"/>
      <c r="C183" s="58"/>
      <c r="D183" s="59" t="s">
        <v>992</v>
      </c>
      <c r="E183" s="29" t="s">
        <v>993</v>
      </c>
      <c r="F183" s="55" t="s">
        <v>2302</v>
      </c>
      <c r="G183" s="56" t="s">
        <v>2809</v>
      </c>
      <c r="H183" s="56" t="s">
        <v>3289</v>
      </c>
      <c r="I183" s="43" t="s">
        <v>3637</v>
      </c>
      <c r="J183" s="55" t="s">
        <v>3736</v>
      </c>
      <c r="K183" s="55" t="s">
        <v>4340</v>
      </c>
    </row>
    <row r="184" spans="1:11" ht="15.5">
      <c r="A184" s="53"/>
      <c r="B184" s="58"/>
      <c r="C184" s="58"/>
      <c r="D184" s="59" t="s">
        <v>994</v>
      </c>
      <c r="E184" s="29" t="s">
        <v>995</v>
      </c>
      <c r="F184" s="55" t="s">
        <v>2302</v>
      </c>
      <c r="G184" s="56" t="s">
        <v>2810</v>
      </c>
      <c r="H184" s="56" t="s">
        <v>3141</v>
      </c>
      <c r="I184" s="43" t="s">
        <v>3103</v>
      </c>
      <c r="J184" s="55" t="s">
        <v>3813</v>
      </c>
      <c r="K184" s="55" t="s">
        <v>4341</v>
      </c>
    </row>
    <row r="185" spans="1:11" ht="15.5">
      <c r="A185" s="53"/>
      <c r="B185" s="58"/>
      <c r="C185" s="58"/>
      <c r="D185" s="59" t="s">
        <v>996</v>
      </c>
      <c r="E185" s="29" t="s">
        <v>997</v>
      </c>
      <c r="F185" s="55" t="s">
        <v>2302</v>
      </c>
      <c r="G185" s="56" t="s">
        <v>2811</v>
      </c>
      <c r="H185" s="56" t="s">
        <v>3290</v>
      </c>
      <c r="I185" s="43" t="s">
        <v>3103</v>
      </c>
      <c r="J185" s="55" t="s">
        <v>3814</v>
      </c>
      <c r="K185" s="55" t="s">
        <v>4342</v>
      </c>
    </row>
    <row r="186" spans="1:11" ht="15.5">
      <c r="A186" s="53"/>
      <c r="B186" s="58"/>
      <c r="C186" s="58"/>
      <c r="D186" s="59" t="s">
        <v>998</v>
      </c>
      <c r="E186" s="29" t="s">
        <v>999</v>
      </c>
      <c r="F186" s="55" t="s">
        <v>2304</v>
      </c>
      <c r="G186" s="56" t="s">
        <v>2812</v>
      </c>
      <c r="H186" s="56" t="s">
        <v>3291</v>
      </c>
      <c r="I186" s="43" t="s">
        <v>3637</v>
      </c>
      <c r="J186" s="55" t="s">
        <v>3815</v>
      </c>
      <c r="K186" s="55" t="s">
        <v>4343</v>
      </c>
    </row>
    <row r="187" spans="1:11" ht="15.5">
      <c r="A187" s="53"/>
      <c r="B187" s="58"/>
      <c r="C187" s="58" t="s">
        <v>1000</v>
      </c>
      <c r="D187" s="59" t="s">
        <v>1001</v>
      </c>
      <c r="E187" s="29" t="s">
        <v>1002</v>
      </c>
      <c r="F187" s="55" t="s">
        <v>2304</v>
      </c>
      <c r="G187" s="56" t="s">
        <v>2813</v>
      </c>
      <c r="H187" s="56" t="s">
        <v>3292</v>
      </c>
      <c r="I187" s="43" t="s">
        <v>3637</v>
      </c>
      <c r="J187" s="55" t="s">
        <v>3748</v>
      </c>
      <c r="K187" s="55" t="s">
        <v>4344</v>
      </c>
    </row>
    <row r="188" spans="1:11" ht="15.5">
      <c r="A188" s="53"/>
      <c r="B188" s="58"/>
      <c r="C188" s="58"/>
      <c r="D188" s="59" t="s">
        <v>1003</v>
      </c>
      <c r="E188" s="29" t="s">
        <v>1004</v>
      </c>
      <c r="F188" s="55" t="s">
        <v>2304</v>
      </c>
      <c r="G188" s="56" t="s">
        <v>2814</v>
      </c>
      <c r="H188" s="56" t="s">
        <v>3293</v>
      </c>
      <c r="I188" s="43" t="s">
        <v>3103</v>
      </c>
      <c r="J188" s="55" t="s">
        <v>3816</v>
      </c>
      <c r="K188" s="55" t="s">
        <v>4345</v>
      </c>
    </row>
    <row r="189" spans="1:11" ht="15.5">
      <c r="A189" s="53"/>
      <c r="B189" s="58"/>
      <c r="C189" s="58"/>
      <c r="D189" s="59" t="s">
        <v>1005</v>
      </c>
      <c r="E189" s="29" t="s">
        <v>1006</v>
      </c>
      <c r="F189" s="55" t="s">
        <v>2302</v>
      </c>
      <c r="G189" s="56" t="s">
        <v>2815</v>
      </c>
      <c r="H189" s="56" t="s">
        <v>3294</v>
      </c>
      <c r="I189" s="43" t="s">
        <v>3637</v>
      </c>
      <c r="J189" s="55" t="s">
        <v>3817</v>
      </c>
      <c r="K189" s="55" t="s">
        <v>4346</v>
      </c>
    </row>
    <row r="190" spans="1:11" ht="15.5">
      <c r="A190" s="53"/>
      <c r="B190" s="58"/>
      <c r="C190" s="58"/>
      <c r="D190" s="59" t="s">
        <v>1007</v>
      </c>
      <c r="E190" s="29" t="s">
        <v>1008</v>
      </c>
      <c r="F190" s="55" t="s">
        <v>2302</v>
      </c>
      <c r="G190" s="56" t="s">
        <v>2816</v>
      </c>
      <c r="H190" s="56" t="s">
        <v>3209</v>
      </c>
      <c r="I190" s="43" t="s">
        <v>3637</v>
      </c>
      <c r="J190" s="55" t="s">
        <v>3818</v>
      </c>
      <c r="K190" s="55" t="s">
        <v>4347</v>
      </c>
    </row>
    <row r="191" spans="1:11" ht="15.5">
      <c r="A191" s="53"/>
      <c r="B191" s="58"/>
      <c r="C191" s="58"/>
      <c r="D191" s="59" t="s">
        <v>1009</v>
      </c>
      <c r="E191" s="29" t="s">
        <v>1010</v>
      </c>
      <c r="F191" s="55" t="s">
        <v>2302</v>
      </c>
      <c r="G191" s="56" t="s">
        <v>2817</v>
      </c>
      <c r="H191" s="56" t="s">
        <v>3295</v>
      </c>
      <c r="I191" s="43" t="s">
        <v>3637</v>
      </c>
      <c r="J191" s="55" t="s">
        <v>3819</v>
      </c>
      <c r="K191" s="55" t="s">
        <v>4348</v>
      </c>
    </row>
    <row r="192" spans="1:11" ht="15.5">
      <c r="A192" s="53"/>
      <c r="B192" s="58"/>
      <c r="C192" s="58" t="s">
        <v>1011</v>
      </c>
      <c r="D192" s="59" t="s">
        <v>1012</v>
      </c>
      <c r="E192" s="29" t="s">
        <v>1013</v>
      </c>
      <c r="F192" s="55" t="s">
        <v>2302</v>
      </c>
      <c r="G192" s="56" t="s">
        <v>2818</v>
      </c>
      <c r="H192" s="56" t="s">
        <v>3296</v>
      </c>
      <c r="I192" s="43" t="s">
        <v>3637</v>
      </c>
      <c r="J192" s="55" t="s">
        <v>3820</v>
      </c>
      <c r="K192" s="55" t="s">
        <v>4349</v>
      </c>
    </row>
    <row r="193" spans="1:11" ht="15.5">
      <c r="A193" s="53"/>
      <c r="B193" s="58"/>
      <c r="C193" s="58"/>
      <c r="D193" s="59" t="s">
        <v>1014</v>
      </c>
      <c r="E193" s="29" t="s">
        <v>1015</v>
      </c>
      <c r="F193" s="55" t="s">
        <v>2303</v>
      </c>
      <c r="G193" s="56" t="s">
        <v>2819</v>
      </c>
      <c r="H193" s="56" t="s">
        <v>3297</v>
      </c>
      <c r="I193" s="43" t="s">
        <v>3103</v>
      </c>
      <c r="J193" s="55" t="s">
        <v>3821</v>
      </c>
      <c r="K193" s="55" t="s">
        <v>4350</v>
      </c>
    </row>
    <row r="194" spans="1:11" ht="15.5">
      <c r="A194" s="53"/>
      <c r="B194" s="58"/>
      <c r="C194" s="58"/>
      <c r="D194" s="59" t="s">
        <v>1016</v>
      </c>
      <c r="E194" s="29" t="s">
        <v>1017</v>
      </c>
      <c r="F194" s="55" t="s">
        <v>2302</v>
      </c>
      <c r="G194" s="56" t="s">
        <v>2820</v>
      </c>
      <c r="H194" s="56" t="s">
        <v>3198</v>
      </c>
      <c r="I194" s="43" t="s">
        <v>3637</v>
      </c>
      <c r="J194" s="55" t="s">
        <v>3822</v>
      </c>
      <c r="K194" s="55" t="s">
        <v>4351</v>
      </c>
    </row>
    <row r="195" spans="1:11" ht="15.5">
      <c r="A195" s="53"/>
      <c r="B195" s="58"/>
      <c r="C195" s="58"/>
      <c r="D195" s="59" t="s">
        <v>1018</v>
      </c>
      <c r="E195" s="29" t="s">
        <v>1019</v>
      </c>
      <c r="F195" s="55" t="s">
        <v>2302</v>
      </c>
      <c r="G195" s="56" t="s">
        <v>2821</v>
      </c>
      <c r="H195" s="56" t="s">
        <v>3298</v>
      </c>
      <c r="I195" s="43" t="s">
        <v>3103</v>
      </c>
      <c r="J195" s="55" t="s">
        <v>3823</v>
      </c>
      <c r="K195" s="55" t="s">
        <v>4352</v>
      </c>
    </row>
    <row r="196" spans="1:11" ht="15.5">
      <c r="A196" s="53"/>
      <c r="B196" s="58"/>
      <c r="C196" s="58"/>
      <c r="D196" s="59" t="s">
        <v>1020</v>
      </c>
      <c r="E196" s="29" t="s">
        <v>1021</v>
      </c>
      <c r="F196" s="55" t="s">
        <v>2302</v>
      </c>
      <c r="G196" s="56" t="s">
        <v>2822</v>
      </c>
      <c r="H196" s="56" t="s">
        <v>3299</v>
      </c>
      <c r="I196" s="43" t="s">
        <v>3103</v>
      </c>
      <c r="J196" s="55" t="s">
        <v>3824</v>
      </c>
      <c r="K196" s="55" t="s">
        <v>4353</v>
      </c>
    </row>
    <row r="197" spans="1:11" ht="15.5">
      <c r="A197" s="53"/>
      <c r="B197" s="58"/>
      <c r="C197" s="58" t="s">
        <v>1022</v>
      </c>
      <c r="D197" s="59" t="s">
        <v>1023</v>
      </c>
      <c r="E197" s="29" t="s">
        <v>1024</v>
      </c>
      <c r="F197" s="55" t="s">
        <v>2302</v>
      </c>
      <c r="G197" s="56" t="s">
        <v>2823</v>
      </c>
      <c r="H197" s="56" t="s">
        <v>3300</v>
      </c>
      <c r="I197" s="43" t="s">
        <v>3637</v>
      </c>
      <c r="J197" s="55" t="s">
        <v>3825</v>
      </c>
      <c r="K197" s="55" t="s">
        <v>4354</v>
      </c>
    </row>
    <row r="198" spans="1:11" ht="15.5">
      <c r="A198" s="53"/>
      <c r="B198" s="58"/>
      <c r="C198" s="58"/>
      <c r="D198" s="59" t="s">
        <v>1025</v>
      </c>
      <c r="E198" s="29" t="s">
        <v>1026</v>
      </c>
      <c r="F198" s="55" t="s">
        <v>2302</v>
      </c>
      <c r="G198" s="56" t="s">
        <v>2824</v>
      </c>
      <c r="H198" s="56" t="s">
        <v>3301</v>
      </c>
      <c r="I198" s="43" t="s">
        <v>3103</v>
      </c>
      <c r="J198" s="55" t="s">
        <v>3826</v>
      </c>
      <c r="K198" s="55" t="s">
        <v>4355</v>
      </c>
    </row>
    <row r="199" spans="1:11" ht="15.5">
      <c r="A199" s="53"/>
      <c r="B199" s="58"/>
      <c r="C199" s="58"/>
      <c r="D199" s="59" t="s">
        <v>1027</v>
      </c>
      <c r="E199" s="29" t="s">
        <v>1028</v>
      </c>
      <c r="F199" s="55" t="s">
        <v>2304</v>
      </c>
      <c r="G199" s="56" t="s">
        <v>2825</v>
      </c>
      <c r="H199" s="56" t="s">
        <v>3302</v>
      </c>
      <c r="I199" s="43" t="s">
        <v>3637</v>
      </c>
      <c r="J199" s="55" t="s">
        <v>3827</v>
      </c>
      <c r="K199" s="55" t="s">
        <v>4356</v>
      </c>
    </row>
    <row r="200" spans="1:11" ht="15.5">
      <c r="A200" s="53"/>
      <c r="B200" s="58"/>
      <c r="C200" s="58"/>
      <c r="D200" s="59" t="s">
        <v>1029</v>
      </c>
      <c r="E200" s="29" t="s">
        <v>1030</v>
      </c>
      <c r="F200" s="55" t="s">
        <v>2302</v>
      </c>
      <c r="G200" s="56" t="s">
        <v>2826</v>
      </c>
      <c r="H200" s="56" t="s">
        <v>3303</v>
      </c>
      <c r="I200" s="43" t="s">
        <v>3103</v>
      </c>
      <c r="J200" s="55" t="s">
        <v>3828</v>
      </c>
      <c r="K200" s="55" t="s">
        <v>4357</v>
      </c>
    </row>
    <row r="201" spans="1:11" ht="15.5">
      <c r="A201" s="53"/>
      <c r="B201" s="58"/>
      <c r="C201" s="58"/>
      <c r="D201" s="59" t="s">
        <v>1031</v>
      </c>
      <c r="E201" s="29" t="s">
        <v>1032</v>
      </c>
      <c r="F201" s="55" t="s">
        <v>2302</v>
      </c>
      <c r="G201" s="56" t="s">
        <v>2827</v>
      </c>
      <c r="H201" s="56" t="s">
        <v>3304</v>
      </c>
      <c r="I201" s="43" t="s">
        <v>3103</v>
      </c>
      <c r="J201" s="55" t="s">
        <v>3829</v>
      </c>
      <c r="K201" s="55" t="s">
        <v>4358</v>
      </c>
    </row>
    <row r="202" spans="1:11" ht="15.5">
      <c r="A202" s="53"/>
      <c r="B202" s="58" t="s">
        <v>31</v>
      </c>
      <c r="C202" s="58" t="s">
        <v>1033</v>
      </c>
      <c r="D202" s="59" t="s">
        <v>1034</v>
      </c>
      <c r="E202" s="29" t="s">
        <v>1035</v>
      </c>
      <c r="F202" s="55" t="s">
        <v>2302</v>
      </c>
      <c r="G202" s="56" t="s">
        <v>2828</v>
      </c>
      <c r="H202" s="56" t="s">
        <v>3211</v>
      </c>
      <c r="I202" s="43" t="s">
        <v>3637</v>
      </c>
      <c r="J202" s="55" t="s">
        <v>3830</v>
      </c>
      <c r="K202" s="55" t="s">
        <v>4359</v>
      </c>
    </row>
    <row r="203" spans="1:11" ht="15.5">
      <c r="A203" s="53"/>
      <c r="B203" s="58"/>
      <c r="C203" s="58"/>
      <c r="D203" s="59" t="s">
        <v>1036</v>
      </c>
      <c r="E203" s="29" t="s">
        <v>1037</v>
      </c>
      <c r="F203" s="55" t="s">
        <v>2302</v>
      </c>
      <c r="G203" s="56" t="s">
        <v>2829</v>
      </c>
      <c r="H203" s="56" t="s">
        <v>3305</v>
      </c>
      <c r="I203" s="43" t="s">
        <v>3103</v>
      </c>
      <c r="J203" s="55" t="s">
        <v>3831</v>
      </c>
      <c r="K203" s="55" t="s">
        <v>4360</v>
      </c>
    </row>
    <row r="204" spans="1:11" ht="15.5">
      <c r="A204" s="53"/>
      <c r="B204" s="58"/>
      <c r="C204" s="58"/>
      <c r="D204" s="59" t="s">
        <v>1038</v>
      </c>
      <c r="E204" s="29" t="s">
        <v>1039</v>
      </c>
      <c r="F204" s="55" t="s">
        <v>2303</v>
      </c>
      <c r="G204" s="56" t="s">
        <v>2830</v>
      </c>
      <c r="H204" s="56" t="s">
        <v>3306</v>
      </c>
      <c r="I204" s="43" t="s">
        <v>3103</v>
      </c>
      <c r="J204" s="55" t="s">
        <v>3832</v>
      </c>
      <c r="K204" s="55" t="s">
        <v>4361</v>
      </c>
    </row>
    <row r="205" spans="1:11" ht="15.5">
      <c r="A205" s="53"/>
      <c r="B205" s="58"/>
      <c r="C205" s="58"/>
      <c r="D205" s="59" t="s">
        <v>1040</v>
      </c>
      <c r="E205" s="29" t="s">
        <v>1041</v>
      </c>
      <c r="F205" s="55" t="s">
        <v>2303</v>
      </c>
      <c r="G205" s="56" t="s">
        <v>2831</v>
      </c>
      <c r="H205" s="56" t="s">
        <v>3307</v>
      </c>
      <c r="I205" s="43" t="s">
        <v>3103</v>
      </c>
      <c r="J205" s="55" t="s">
        <v>3833</v>
      </c>
      <c r="K205" s="55" t="s">
        <v>4362</v>
      </c>
    </row>
    <row r="206" spans="1:11" ht="15.5">
      <c r="A206" s="53"/>
      <c r="B206" s="58"/>
      <c r="C206" s="58"/>
      <c r="D206" s="59" t="s">
        <v>1042</v>
      </c>
      <c r="E206" s="29" t="s">
        <v>1043</v>
      </c>
      <c r="F206" s="55" t="s">
        <v>2303</v>
      </c>
      <c r="G206" s="56" t="s">
        <v>2832</v>
      </c>
      <c r="H206" s="56" t="s">
        <v>3308</v>
      </c>
      <c r="I206" s="43" t="s">
        <v>3637</v>
      </c>
      <c r="J206" s="55" t="s">
        <v>3834</v>
      </c>
      <c r="K206" s="55" t="s">
        <v>4363</v>
      </c>
    </row>
    <row r="207" spans="1:11" ht="15.5">
      <c r="A207" s="53"/>
      <c r="B207" s="58"/>
      <c r="C207" s="58" t="s">
        <v>1044</v>
      </c>
      <c r="D207" s="59" t="s">
        <v>1045</v>
      </c>
      <c r="E207" s="29" t="s">
        <v>1046</v>
      </c>
      <c r="F207" s="55" t="s">
        <v>2303</v>
      </c>
      <c r="G207" s="56" t="s">
        <v>2749</v>
      </c>
      <c r="H207" s="56" t="s">
        <v>3309</v>
      </c>
      <c r="I207" s="43" t="s">
        <v>3637</v>
      </c>
      <c r="J207" s="55" t="s">
        <v>3835</v>
      </c>
      <c r="K207" s="55" t="s">
        <v>4364</v>
      </c>
    </row>
    <row r="208" spans="1:11" ht="15.5">
      <c r="A208" s="53"/>
      <c r="B208" s="58"/>
      <c r="C208" s="58"/>
      <c r="D208" s="59" t="s">
        <v>1047</v>
      </c>
      <c r="E208" s="29" t="s">
        <v>1048</v>
      </c>
      <c r="F208" s="55" t="s">
        <v>2303</v>
      </c>
      <c r="G208" s="56" t="s">
        <v>2833</v>
      </c>
      <c r="H208" s="56" t="s">
        <v>3310</v>
      </c>
      <c r="I208" s="43" t="s">
        <v>3103</v>
      </c>
      <c r="J208" s="55" t="s">
        <v>3836</v>
      </c>
      <c r="K208" s="55" t="s">
        <v>4365</v>
      </c>
    </row>
    <row r="209" spans="1:11" ht="15.5">
      <c r="A209" s="53"/>
      <c r="B209" s="58"/>
      <c r="C209" s="58"/>
      <c r="D209" s="59" t="s">
        <v>1049</v>
      </c>
      <c r="E209" s="29" t="s">
        <v>1050</v>
      </c>
      <c r="F209" s="55" t="s">
        <v>2302</v>
      </c>
      <c r="G209" s="56" t="s">
        <v>2834</v>
      </c>
      <c r="H209" s="56" t="s">
        <v>3311</v>
      </c>
      <c r="I209" s="43" t="s">
        <v>3103</v>
      </c>
      <c r="J209" s="55" t="s">
        <v>3837</v>
      </c>
      <c r="K209" s="55" t="s">
        <v>4366</v>
      </c>
    </row>
    <row r="210" spans="1:11" ht="15.5">
      <c r="A210" s="53"/>
      <c r="B210" s="58"/>
      <c r="C210" s="58"/>
      <c r="D210" s="59" t="s">
        <v>1051</v>
      </c>
      <c r="E210" s="29" t="s">
        <v>1052</v>
      </c>
      <c r="F210" s="55" t="s">
        <v>2302</v>
      </c>
      <c r="G210" s="56" t="s">
        <v>2835</v>
      </c>
      <c r="H210" s="56" t="s">
        <v>3312</v>
      </c>
      <c r="I210" s="43" t="s">
        <v>3637</v>
      </c>
      <c r="J210" s="55" t="s">
        <v>3838</v>
      </c>
      <c r="K210" s="55" t="s">
        <v>4367</v>
      </c>
    </row>
    <row r="211" spans="1:11" ht="15.5">
      <c r="A211" s="53"/>
      <c r="B211" s="58"/>
      <c r="C211" s="58"/>
      <c r="D211" s="59" t="s">
        <v>1053</v>
      </c>
      <c r="E211" s="29" t="s">
        <v>1054</v>
      </c>
      <c r="F211" s="55" t="s">
        <v>2302</v>
      </c>
      <c r="G211" s="56" t="s">
        <v>2836</v>
      </c>
      <c r="H211" s="56" t="s">
        <v>3313</v>
      </c>
      <c r="I211" s="43" t="s">
        <v>3637</v>
      </c>
      <c r="J211" s="55" t="s">
        <v>3839</v>
      </c>
      <c r="K211" s="55" t="s">
        <v>4368</v>
      </c>
    </row>
    <row r="212" spans="1:11" ht="15.5">
      <c r="A212" s="53"/>
      <c r="B212" s="58"/>
      <c r="C212" s="58" t="s">
        <v>1055</v>
      </c>
      <c r="D212" s="59" t="s">
        <v>1056</v>
      </c>
      <c r="E212" s="29" t="s">
        <v>1057</v>
      </c>
      <c r="F212" s="55" t="s">
        <v>2302</v>
      </c>
      <c r="G212" s="56" t="s">
        <v>2837</v>
      </c>
      <c r="H212" s="56" t="s">
        <v>3314</v>
      </c>
      <c r="I212" s="43" t="s">
        <v>3103</v>
      </c>
      <c r="J212" s="55" t="s">
        <v>3840</v>
      </c>
      <c r="K212" s="55" t="s">
        <v>4369</v>
      </c>
    </row>
    <row r="213" spans="1:11" ht="15.5">
      <c r="A213" s="53"/>
      <c r="B213" s="58"/>
      <c r="C213" s="58"/>
      <c r="D213" s="59" t="s">
        <v>1058</v>
      </c>
      <c r="E213" s="29" t="s">
        <v>1059</v>
      </c>
      <c r="F213" s="55" t="s">
        <v>2303</v>
      </c>
      <c r="G213" s="56" t="s">
        <v>2838</v>
      </c>
      <c r="H213" s="56" t="s">
        <v>3315</v>
      </c>
      <c r="I213" s="43" t="s">
        <v>3637</v>
      </c>
      <c r="J213" s="55" t="s">
        <v>3841</v>
      </c>
      <c r="K213" s="55" t="s">
        <v>4370</v>
      </c>
    </row>
    <row r="214" spans="1:11" ht="15.5">
      <c r="A214" s="53"/>
      <c r="B214" s="58"/>
      <c r="C214" s="58"/>
      <c r="D214" s="59" t="s">
        <v>1060</v>
      </c>
      <c r="E214" s="29" t="s">
        <v>1061</v>
      </c>
      <c r="F214" s="55" t="s">
        <v>2302</v>
      </c>
      <c r="G214" s="56" t="s">
        <v>2839</v>
      </c>
      <c r="H214" s="56" t="s">
        <v>3316</v>
      </c>
      <c r="I214" s="43" t="s">
        <v>3637</v>
      </c>
      <c r="J214" s="55" t="s">
        <v>3842</v>
      </c>
      <c r="K214" s="55" t="s">
        <v>4371</v>
      </c>
    </row>
    <row r="215" spans="1:11" ht="15.5">
      <c r="A215" s="53"/>
      <c r="B215" s="58"/>
      <c r="C215" s="58"/>
      <c r="D215" s="59" t="s">
        <v>1062</v>
      </c>
      <c r="E215" s="29" t="s">
        <v>1063</v>
      </c>
      <c r="F215" s="55" t="s">
        <v>2302</v>
      </c>
      <c r="G215" s="56" t="s">
        <v>2840</v>
      </c>
      <c r="H215" s="56" t="s">
        <v>3317</v>
      </c>
      <c r="I215" s="43" t="s">
        <v>3637</v>
      </c>
      <c r="J215" s="55" t="s">
        <v>3843</v>
      </c>
      <c r="K215" s="55" t="s">
        <v>4372</v>
      </c>
    </row>
    <row r="216" spans="1:11" ht="15.5">
      <c r="A216" s="53"/>
      <c r="B216" s="58"/>
      <c r="C216" s="58"/>
      <c r="D216" s="59" t="s">
        <v>1064</v>
      </c>
      <c r="E216" s="29" t="s">
        <v>1065</v>
      </c>
      <c r="F216" s="55" t="s">
        <v>2304</v>
      </c>
      <c r="G216" s="56" t="s">
        <v>2841</v>
      </c>
      <c r="H216" s="56" t="s">
        <v>3139</v>
      </c>
      <c r="I216" s="43" t="s">
        <v>3637</v>
      </c>
      <c r="J216" s="55" t="s">
        <v>3844</v>
      </c>
      <c r="K216" s="55" t="s">
        <v>4373</v>
      </c>
    </row>
    <row r="217" spans="1:11" ht="15.5">
      <c r="A217" s="53"/>
      <c r="B217" s="58"/>
      <c r="C217" s="58" t="s">
        <v>1066</v>
      </c>
      <c r="D217" s="59" t="s">
        <v>1067</v>
      </c>
      <c r="E217" s="29" t="s">
        <v>1068</v>
      </c>
      <c r="F217" s="55" t="s">
        <v>2304</v>
      </c>
      <c r="G217" s="56" t="s">
        <v>2842</v>
      </c>
      <c r="H217" s="56" t="s">
        <v>3318</v>
      </c>
      <c r="I217" s="43" t="s">
        <v>3103</v>
      </c>
      <c r="J217" s="55" t="s">
        <v>3845</v>
      </c>
      <c r="K217" s="55" t="s">
        <v>4374</v>
      </c>
    </row>
    <row r="218" spans="1:11" ht="15.5">
      <c r="A218" s="53"/>
      <c r="B218" s="58"/>
      <c r="C218" s="58"/>
      <c r="D218" s="59" t="s">
        <v>1069</v>
      </c>
      <c r="E218" s="29" t="s">
        <v>1070</v>
      </c>
      <c r="F218" s="55" t="s">
        <v>2304</v>
      </c>
      <c r="G218" s="56" t="s">
        <v>2843</v>
      </c>
      <c r="H218" s="56" t="s">
        <v>3319</v>
      </c>
      <c r="I218" s="43" t="s">
        <v>3637</v>
      </c>
      <c r="J218" s="55" t="s">
        <v>3846</v>
      </c>
      <c r="K218" s="55" t="s">
        <v>4375</v>
      </c>
    </row>
    <row r="219" spans="1:11" ht="15.5">
      <c r="A219" s="53"/>
      <c r="B219" s="58"/>
      <c r="C219" s="58"/>
      <c r="D219" s="59" t="s">
        <v>1071</v>
      </c>
      <c r="E219" s="29" t="s">
        <v>1072</v>
      </c>
      <c r="F219" s="55" t="s">
        <v>2304</v>
      </c>
      <c r="G219" s="56" t="s">
        <v>2844</v>
      </c>
      <c r="H219" s="56" t="s">
        <v>3320</v>
      </c>
      <c r="I219" s="43" t="s">
        <v>3103</v>
      </c>
      <c r="J219" s="55" t="s">
        <v>3847</v>
      </c>
      <c r="K219" s="55" t="s">
        <v>4376</v>
      </c>
    </row>
    <row r="220" spans="1:11" ht="15.5">
      <c r="A220" s="53"/>
      <c r="B220" s="58"/>
      <c r="C220" s="58"/>
      <c r="D220" s="59" t="s">
        <v>1073</v>
      </c>
      <c r="E220" s="29" t="s">
        <v>1074</v>
      </c>
      <c r="F220" s="55" t="s">
        <v>2304</v>
      </c>
      <c r="G220" s="56" t="s">
        <v>2845</v>
      </c>
      <c r="H220" s="56" t="s">
        <v>3321</v>
      </c>
      <c r="I220" s="43" t="s">
        <v>3103</v>
      </c>
      <c r="J220" s="55" t="s">
        <v>3848</v>
      </c>
      <c r="K220" s="55" t="s">
        <v>4377</v>
      </c>
    </row>
    <row r="221" spans="1:11" ht="15.5">
      <c r="A221" s="53"/>
      <c r="B221" s="58"/>
      <c r="C221" s="58"/>
      <c r="D221" s="59" t="s">
        <v>1075</v>
      </c>
      <c r="E221" s="29" t="s">
        <v>1076</v>
      </c>
      <c r="F221" s="55" t="s">
        <v>2302</v>
      </c>
      <c r="G221" s="56" t="s">
        <v>2846</v>
      </c>
      <c r="H221" s="56" t="s">
        <v>3322</v>
      </c>
      <c r="I221" s="43" t="s">
        <v>3637</v>
      </c>
      <c r="J221" s="55" t="s">
        <v>3849</v>
      </c>
      <c r="K221" s="55" t="s">
        <v>4378</v>
      </c>
    </row>
    <row r="222" spans="1:11" ht="15.5">
      <c r="A222" s="53"/>
      <c r="B222" s="58"/>
      <c r="C222" s="58" t="s">
        <v>1077</v>
      </c>
      <c r="D222" s="59" t="s">
        <v>1078</v>
      </c>
      <c r="E222" s="29" t="s">
        <v>1079</v>
      </c>
      <c r="F222" s="55" t="s">
        <v>2302</v>
      </c>
      <c r="G222" s="56" t="s">
        <v>2847</v>
      </c>
      <c r="H222" s="56" t="s">
        <v>3323</v>
      </c>
      <c r="I222" s="43" t="s">
        <v>3103</v>
      </c>
      <c r="J222" s="55" t="s">
        <v>3850</v>
      </c>
      <c r="K222" s="55" t="s">
        <v>4379</v>
      </c>
    </row>
    <row r="223" spans="1:11" ht="15.5">
      <c r="A223" s="53"/>
      <c r="B223" s="58"/>
      <c r="C223" s="58"/>
      <c r="D223" s="59" t="s">
        <v>1080</v>
      </c>
      <c r="E223" s="29" t="s">
        <v>1081</v>
      </c>
      <c r="F223" s="55" t="s">
        <v>2302</v>
      </c>
      <c r="G223" s="56" t="s">
        <v>2848</v>
      </c>
      <c r="H223" s="56" t="s">
        <v>3324</v>
      </c>
      <c r="I223" s="43" t="s">
        <v>3637</v>
      </c>
      <c r="J223" s="55" t="s">
        <v>3851</v>
      </c>
      <c r="K223" s="55" t="s">
        <v>4380</v>
      </c>
    </row>
    <row r="224" spans="1:11" ht="15.5">
      <c r="A224" s="53"/>
      <c r="B224" s="58"/>
      <c r="C224" s="58"/>
      <c r="D224" s="59" t="s">
        <v>1082</v>
      </c>
      <c r="E224" s="29" t="s">
        <v>1083</v>
      </c>
      <c r="F224" s="55" t="s">
        <v>2302</v>
      </c>
      <c r="G224" s="56" t="s">
        <v>2849</v>
      </c>
      <c r="H224" s="56" t="s">
        <v>3325</v>
      </c>
      <c r="I224" s="43" t="s">
        <v>3103</v>
      </c>
      <c r="J224" s="55" t="s">
        <v>3852</v>
      </c>
      <c r="K224" s="55" t="s">
        <v>4381</v>
      </c>
    </row>
    <row r="225" spans="1:11" ht="15.5">
      <c r="A225" s="53"/>
      <c r="B225" s="58"/>
      <c r="C225" s="58"/>
      <c r="D225" s="59" t="s">
        <v>1084</v>
      </c>
      <c r="E225" s="29" t="s">
        <v>1085</v>
      </c>
      <c r="F225" s="55" t="s">
        <v>2302</v>
      </c>
      <c r="G225" s="56" t="s">
        <v>2850</v>
      </c>
      <c r="H225" s="56" t="s">
        <v>3326</v>
      </c>
      <c r="I225" s="43" t="s">
        <v>3103</v>
      </c>
      <c r="J225" s="55" t="s">
        <v>3853</v>
      </c>
      <c r="K225" s="55" t="s">
        <v>4167</v>
      </c>
    </row>
    <row r="226" spans="1:11" ht="15.5">
      <c r="A226" s="53"/>
      <c r="B226" s="58"/>
      <c r="C226" s="58"/>
      <c r="D226" s="59" t="s">
        <v>1086</v>
      </c>
      <c r="E226" s="29" t="s">
        <v>1087</v>
      </c>
      <c r="F226" s="55" t="s">
        <v>2302</v>
      </c>
      <c r="G226" s="56" t="s">
        <v>2851</v>
      </c>
      <c r="H226" s="56" t="s">
        <v>3327</v>
      </c>
      <c r="I226" s="43" t="s">
        <v>3637</v>
      </c>
      <c r="J226" s="55" t="s">
        <v>3854</v>
      </c>
      <c r="K226" s="55" t="s">
        <v>4382</v>
      </c>
    </row>
    <row r="227" spans="1:11" ht="15.5">
      <c r="A227" s="53"/>
      <c r="B227" s="58" t="s">
        <v>40</v>
      </c>
      <c r="C227" s="58" t="s">
        <v>1088</v>
      </c>
      <c r="D227" s="59" t="s">
        <v>1089</v>
      </c>
      <c r="E227" s="29" t="s">
        <v>1090</v>
      </c>
      <c r="F227" s="55" t="s">
        <v>2303</v>
      </c>
      <c r="G227" s="56" t="s">
        <v>2852</v>
      </c>
      <c r="H227" s="56" t="s">
        <v>3328</v>
      </c>
      <c r="I227" s="43" t="s">
        <v>3103</v>
      </c>
      <c r="J227" s="55" t="s">
        <v>3855</v>
      </c>
      <c r="K227" s="55" t="s">
        <v>4383</v>
      </c>
    </row>
    <row r="228" spans="1:11" ht="15.5">
      <c r="A228" s="53"/>
      <c r="B228" s="58"/>
      <c r="C228" s="58"/>
      <c r="D228" s="59" t="s">
        <v>1091</v>
      </c>
      <c r="E228" s="29" t="s">
        <v>1092</v>
      </c>
      <c r="F228" s="55" t="s">
        <v>2302</v>
      </c>
      <c r="G228" s="56" t="s">
        <v>2853</v>
      </c>
      <c r="H228" s="56" t="s">
        <v>3329</v>
      </c>
      <c r="I228" s="43" t="s">
        <v>3103</v>
      </c>
      <c r="J228" s="55" t="s">
        <v>3856</v>
      </c>
      <c r="K228" s="55" t="s">
        <v>4384</v>
      </c>
    </row>
    <row r="229" spans="1:11" ht="15.5">
      <c r="A229" s="53"/>
      <c r="B229" s="58"/>
      <c r="C229" s="58"/>
      <c r="D229" s="59" t="s">
        <v>1093</v>
      </c>
      <c r="E229" s="29" t="s">
        <v>1094</v>
      </c>
      <c r="F229" s="55" t="s">
        <v>2302</v>
      </c>
      <c r="G229" s="56" t="s">
        <v>2854</v>
      </c>
      <c r="H229" s="56" t="s">
        <v>3330</v>
      </c>
      <c r="I229" s="43" t="s">
        <v>3103</v>
      </c>
      <c r="J229" s="55" t="s">
        <v>3857</v>
      </c>
      <c r="K229" s="55" t="s">
        <v>4385</v>
      </c>
    </row>
    <row r="230" spans="1:11" ht="15.5">
      <c r="A230" s="53"/>
      <c r="B230" s="58"/>
      <c r="C230" s="58"/>
      <c r="D230" s="59" t="s">
        <v>1095</v>
      </c>
      <c r="E230" s="29" t="s">
        <v>1096</v>
      </c>
      <c r="F230" s="55" t="s">
        <v>2302</v>
      </c>
      <c r="G230" s="56" t="s">
        <v>2855</v>
      </c>
      <c r="H230" s="56" t="s">
        <v>3331</v>
      </c>
      <c r="I230" s="43" t="s">
        <v>3637</v>
      </c>
      <c r="J230" s="55" t="s">
        <v>3858</v>
      </c>
      <c r="K230" s="55" t="s">
        <v>4386</v>
      </c>
    </row>
    <row r="231" spans="1:11" ht="15.5">
      <c r="A231" s="53"/>
      <c r="B231" s="58"/>
      <c r="C231" s="58"/>
      <c r="D231" s="59" t="s">
        <v>1097</v>
      </c>
      <c r="E231" s="29" t="s">
        <v>1098</v>
      </c>
      <c r="F231" s="55" t="s">
        <v>2302</v>
      </c>
      <c r="G231" s="56" t="s">
        <v>2856</v>
      </c>
      <c r="H231" s="56" t="s">
        <v>3332</v>
      </c>
      <c r="I231" s="43" t="s">
        <v>3637</v>
      </c>
      <c r="J231" s="55" t="s">
        <v>3859</v>
      </c>
      <c r="K231" s="55" t="s">
        <v>4387</v>
      </c>
    </row>
    <row r="232" spans="1:11" ht="15.5">
      <c r="A232" s="53"/>
      <c r="B232" s="58"/>
      <c r="C232" s="58" t="s">
        <v>1099</v>
      </c>
      <c r="D232" s="59" t="s">
        <v>1100</v>
      </c>
      <c r="E232" s="29" t="s">
        <v>1101</v>
      </c>
      <c r="F232" s="55" t="s">
        <v>2302</v>
      </c>
      <c r="G232" s="56" t="s">
        <v>2857</v>
      </c>
      <c r="H232" s="56" t="s">
        <v>3333</v>
      </c>
      <c r="I232" s="43" t="s">
        <v>3103</v>
      </c>
      <c r="J232" s="55" t="s">
        <v>3860</v>
      </c>
      <c r="K232" s="55" t="s">
        <v>4388</v>
      </c>
    </row>
    <row r="233" spans="1:11" ht="15.5">
      <c r="A233" s="53"/>
      <c r="B233" s="58"/>
      <c r="C233" s="58"/>
      <c r="D233" s="59" t="s">
        <v>1102</v>
      </c>
      <c r="E233" s="29" t="s">
        <v>1103</v>
      </c>
      <c r="F233" s="55" t="s">
        <v>2302</v>
      </c>
      <c r="G233" s="56" t="s">
        <v>2858</v>
      </c>
      <c r="H233" s="56" t="s">
        <v>3334</v>
      </c>
      <c r="I233" s="43" t="s">
        <v>3103</v>
      </c>
      <c r="J233" s="55" t="s">
        <v>3861</v>
      </c>
      <c r="K233" s="55" t="s">
        <v>4389</v>
      </c>
    </row>
    <row r="234" spans="1:11" ht="15.5">
      <c r="A234" s="53"/>
      <c r="B234" s="58"/>
      <c r="C234" s="58"/>
      <c r="D234" s="59" t="s">
        <v>1104</v>
      </c>
      <c r="E234" s="29" t="s">
        <v>1105</v>
      </c>
      <c r="F234" s="55" t="s">
        <v>2302</v>
      </c>
      <c r="G234" s="56" t="s">
        <v>2859</v>
      </c>
      <c r="H234" s="56" t="s">
        <v>3335</v>
      </c>
      <c r="I234" s="43" t="s">
        <v>3637</v>
      </c>
      <c r="J234" s="55" t="s">
        <v>3862</v>
      </c>
      <c r="K234" s="55" t="s">
        <v>4390</v>
      </c>
    </row>
    <row r="235" spans="1:11" ht="15.5">
      <c r="A235" s="53"/>
      <c r="B235" s="58"/>
      <c r="C235" s="58"/>
      <c r="D235" s="59" t="s">
        <v>1106</v>
      </c>
      <c r="E235" s="29" t="s">
        <v>1107</v>
      </c>
      <c r="F235" s="55" t="s">
        <v>2302</v>
      </c>
      <c r="G235" s="56" t="s">
        <v>2860</v>
      </c>
      <c r="H235" s="56" t="s">
        <v>3336</v>
      </c>
      <c r="I235" s="43" t="s">
        <v>3637</v>
      </c>
      <c r="J235" s="55" t="s">
        <v>3863</v>
      </c>
      <c r="K235" s="55" t="s">
        <v>4391</v>
      </c>
    </row>
    <row r="236" spans="1:11" ht="15.5">
      <c r="A236" s="53"/>
      <c r="B236" s="58"/>
      <c r="C236" s="58"/>
      <c r="D236" s="59" t="s">
        <v>1108</v>
      </c>
      <c r="E236" s="29" t="s">
        <v>1109</v>
      </c>
      <c r="F236" s="55" t="s">
        <v>2302</v>
      </c>
      <c r="G236" s="56" t="s">
        <v>2861</v>
      </c>
      <c r="H236" s="56" t="s">
        <v>3337</v>
      </c>
      <c r="I236" s="43" t="s">
        <v>3103</v>
      </c>
      <c r="J236" s="55" t="s">
        <v>3864</v>
      </c>
      <c r="K236" s="55" t="s">
        <v>4392</v>
      </c>
    </row>
    <row r="237" spans="1:11" ht="15.5">
      <c r="A237" s="53"/>
      <c r="B237" s="58"/>
      <c r="C237" s="58" t="s">
        <v>1110</v>
      </c>
      <c r="D237" s="59" t="s">
        <v>1111</v>
      </c>
      <c r="E237" s="29" t="s">
        <v>1112</v>
      </c>
      <c r="F237" s="55" t="s">
        <v>2302</v>
      </c>
      <c r="G237" s="56" t="s">
        <v>2862</v>
      </c>
      <c r="H237" s="56" t="s">
        <v>3338</v>
      </c>
      <c r="I237" s="43" t="s">
        <v>3637</v>
      </c>
      <c r="J237" s="55" t="s">
        <v>3865</v>
      </c>
      <c r="K237" s="55" t="s">
        <v>4393</v>
      </c>
    </row>
    <row r="238" spans="1:11" ht="15.5">
      <c r="A238" s="53"/>
      <c r="B238" s="58"/>
      <c r="C238" s="58"/>
      <c r="D238" s="59" t="s">
        <v>1113</v>
      </c>
      <c r="E238" s="29" t="s">
        <v>1114</v>
      </c>
      <c r="F238" s="55" t="s">
        <v>2302</v>
      </c>
      <c r="G238" s="56" t="s">
        <v>2863</v>
      </c>
      <c r="H238" s="56" t="s">
        <v>3339</v>
      </c>
      <c r="I238" s="43" t="s">
        <v>3637</v>
      </c>
      <c r="J238" s="55" t="s">
        <v>3866</v>
      </c>
      <c r="K238" s="55" t="s">
        <v>4394</v>
      </c>
    </row>
    <row r="239" spans="1:11" ht="15.5">
      <c r="A239" s="53"/>
      <c r="B239" s="58"/>
      <c r="C239" s="58"/>
      <c r="D239" s="59" t="s">
        <v>1115</v>
      </c>
      <c r="E239" s="29" t="s">
        <v>1116</v>
      </c>
      <c r="F239" s="55" t="s">
        <v>2302</v>
      </c>
      <c r="G239" s="56" t="s">
        <v>2864</v>
      </c>
      <c r="H239" s="56" t="s">
        <v>3340</v>
      </c>
      <c r="I239" s="43" t="s">
        <v>3637</v>
      </c>
      <c r="J239" s="55" t="s">
        <v>3867</v>
      </c>
      <c r="K239" s="55" t="s">
        <v>4395</v>
      </c>
    </row>
    <row r="240" spans="1:11" ht="15.5">
      <c r="A240" s="53"/>
      <c r="B240" s="58"/>
      <c r="C240" s="58"/>
      <c r="D240" s="59" t="s">
        <v>1117</v>
      </c>
      <c r="E240" s="29" t="s">
        <v>1118</v>
      </c>
      <c r="F240" s="55" t="s">
        <v>2302</v>
      </c>
      <c r="G240" s="56" t="s">
        <v>2865</v>
      </c>
      <c r="H240" s="56" t="s">
        <v>3341</v>
      </c>
      <c r="I240" s="43" t="s">
        <v>3637</v>
      </c>
      <c r="J240" s="55" t="s">
        <v>3868</v>
      </c>
      <c r="K240" s="55" t="s">
        <v>4396</v>
      </c>
    </row>
    <row r="241" spans="1:11" ht="15.5">
      <c r="A241" s="53"/>
      <c r="B241" s="58"/>
      <c r="C241" s="58"/>
      <c r="D241" s="59" t="s">
        <v>1119</v>
      </c>
      <c r="E241" s="29" t="s">
        <v>1120</v>
      </c>
      <c r="F241" s="55" t="s">
        <v>2302</v>
      </c>
      <c r="G241" s="56" t="s">
        <v>2866</v>
      </c>
      <c r="H241" s="56" t="s">
        <v>3342</v>
      </c>
      <c r="I241" s="43" t="s">
        <v>3103</v>
      </c>
      <c r="J241" s="55" t="s">
        <v>3747</v>
      </c>
      <c r="K241" s="55" t="s">
        <v>4397</v>
      </c>
    </row>
    <row r="242" spans="1:11" ht="15.5">
      <c r="A242" s="53"/>
      <c r="B242" s="58"/>
      <c r="C242" s="58" t="s">
        <v>1121</v>
      </c>
      <c r="D242" s="59" t="s">
        <v>1122</v>
      </c>
      <c r="E242" s="29" t="s">
        <v>1123</v>
      </c>
      <c r="F242" s="55" t="s">
        <v>2302</v>
      </c>
      <c r="G242" s="56" t="s">
        <v>2867</v>
      </c>
      <c r="H242" s="56" t="s">
        <v>3343</v>
      </c>
      <c r="I242" s="43" t="s">
        <v>3637</v>
      </c>
      <c r="J242" s="55" t="s">
        <v>3869</v>
      </c>
      <c r="K242" s="55" t="s">
        <v>4398</v>
      </c>
    </row>
    <row r="243" spans="1:11" ht="15.5">
      <c r="A243" s="53"/>
      <c r="B243" s="58"/>
      <c r="C243" s="58"/>
      <c r="D243" s="59" t="s">
        <v>1124</v>
      </c>
      <c r="E243" s="29" t="s">
        <v>1125</v>
      </c>
      <c r="F243" s="55" t="s">
        <v>2302</v>
      </c>
      <c r="G243" s="56" t="s">
        <v>2868</v>
      </c>
      <c r="H243" s="56" t="s">
        <v>3344</v>
      </c>
      <c r="I243" s="43" t="s">
        <v>3103</v>
      </c>
      <c r="J243" s="55" t="s">
        <v>3870</v>
      </c>
      <c r="K243" s="55" t="s">
        <v>4399</v>
      </c>
    </row>
    <row r="244" spans="1:11" ht="15.5">
      <c r="A244" s="53"/>
      <c r="B244" s="58"/>
      <c r="C244" s="58"/>
      <c r="D244" s="59" t="s">
        <v>1126</v>
      </c>
      <c r="E244" s="29" t="s">
        <v>1127</v>
      </c>
      <c r="F244" s="55" t="s">
        <v>2302</v>
      </c>
      <c r="G244" s="56" t="s">
        <v>2869</v>
      </c>
      <c r="H244" s="56" t="s">
        <v>3345</v>
      </c>
      <c r="I244" s="43" t="s">
        <v>3103</v>
      </c>
      <c r="J244" s="55" t="s">
        <v>3871</v>
      </c>
      <c r="K244" s="55" t="s">
        <v>4400</v>
      </c>
    </row>
    <row r="245" spans="1:11" ht="15.5">
      <c r="A245" s="53"/>
      <c r="B245" s="58"/>
      <c r="C245" s="58"/>
      <c r="D245" s="59" t="s">
        <v>1128</v>
      </c>
      <c r="E245" s="29" t="s">
        <v>1129</v>
      </c>
      <c r="F245" s="55" t="s">
        <v>2302</v>
      </c>
      <c r="G245" s="56" t="s">
        <v>2870</v>
      </c>
      <c r="H245" s="56" t="s">
        <v>3346</v>
      </c>
      <c r="I245" s="43" t="s">
        <v>3637</v>
      </c>
      <c r="J245" s="55" t="s">
        <v>3872</v>
      </c>
      <c r="K245" s="55" t="s">
        <v>4401</v>
      </c>
    </row>
    <row r="246" spans="1:11" ht="15.5">
      <c r="A246" s="53"/>
      <c r="B246" s="58"/>
      <c r="C246" s="58"/>
      <c r="D246" s="59" t="s">
        <v>1130</v>
      </c>
      <c r="E246" s="29" t="s">
        <v>1131</v>
      </c>
      <c r="F246" s="55" t="s">
        <v>2302</v>
      </c>
      <c r="G246" s="56" t="s">
        <v>2871</v>
      </c>
      <c r="H246" s="56" t="s">
        <v>3347</v>
      </c>
      <c r="I246" s="43" t="s">
        <v>3103</v>
      </c>
      <c r="J246" s="55" t="s">
        <v>3873</v>
      </c>
      <c r="K246" s="55" t="s">
        <v>4402</v>
      </c>
    </row>
    <row r="247" spans="1:11" ht="15.5">
      <c r="A247" s="53"/>
      <c r="B247" s="58"/>
      <c r="C247" s="58" t="s">
        <v>1132</v>
      </c>
      <c r="D247" s="59" t="s">
        <v>1133</v>
      </c>
      <c r="E247" s="29" t="s">
        <v>1134</v>
      </c>
      <c r="F247" s="55" t="s">
        <v>2302</v>
      </c>
      <c r="G247" s="56" t="s">
        <v>2872</v>
      </c>
      <c r="H247" s="56" t="s">
        <v>3348</v>
      </c>
      <c r="I247" s="43" t="s">
        <v>3637</v>
      </c>
      <c r="J247" s="55" t="s">
        <v>3874</v>
      </c>
      <c r="K247" s="55" t="s">
        <v>4403</v>
      </c>
    </row>
    <row r="248" spans="1:11" ht="15.5">
      <c r="A248" s="53"/>
      <c r="B248" s="58"/>
      <c r="C248" s="58"/>
      <c r="D248" s="59" t="s">
        <v>1135</v>
      </c>
      <c r="E248" s="29" t="s">
        <v>1136</v>
      </c>
      <c r="F248" s="55" t="s">
        <v>2302</v>
      </c>
      <c r="G248" s="56" t="s">
        <v>2873</v>
      </c>
      <c r="H248" s="56" t="s">
        <v>3349</v>
      </c>
      <c r="I248" s="43" t="s">
        <v>3103</v>
      </c>
      <c r="J248" s="55" t="s">
        <v>3875</v>
      </c>
      <c r="K248" s="55" t="s">
        <v>4404</v>
      </c>
    </row>
    <row r="249" spans="1:11" ht="15.5">
      <c r="A249" s="53"/>
      <c r="B249" s="58"/>
      <c r="C249" s="58"/>
      <c r="D249" s="59" t="s">
        <v>1137</v>
      </c>
      <c r="E249" s="29" t="s">
        <v>1138</v>
      </c>
      <c r="F249" s="55" t="s">
        <v>2302</v>
      </c>
      <c r="G249" s="56" t="s">
        <v>2874</v>
      </c>
      <c r="H249" s="56" t="s">
        <v>3350</v>
      </c>
      <c r="I249" s="43" t="s">
        <v>3103</v>
      </c>
      <c r="J249" s="55" t="s">
        <v>3876</v>
      </c>
      <c r="K249" s="55" t="s">
        <v>4405</v>
      </c>
    </row>
    <row r="250" spans="1:11" ht="15.5">
      <c r="A250" s="53"/>
      <c r="B250" s="58"/>
      <c r="C250" s="58"/>
      <c r="D250" s="59" t="s">
        <v>1139</v>
      </c>
      <c r="E250" s="29" t="s">
        <v>1140</v>
      </c>
      <c r="F250" s="55" t="s">
        <v>2302</v>
      </c>
      <c r="G250" s="56" t="s">
        <v>2875</v>
      </c>
      <c r="H250" s="56" t="s">
        <v>3351</v>
      </c>
      <c r="I250" s="43" t="s">
        <v>3637</v>
      </c>
      <c r="J250" s="55" t="s">
        <v>3877</v>
      </c>
      <c r="K250" s="55" t="s">
        <v>4406</v>
      </c>
    </row>
    <row r="251" spans="1:11" ht="15.5">
      <c r="A251" s="53"/>
      <c r="B251" s="58"/>
      <c r="C251" s="58"/>
      <c r="D251" s="59" t="s">
        <v>1141</v>
      </c>
      <c r="E251" s="29" t="s">
        <v>1142</v>
      </c>
      <c r="F251" s="55" t="s">
        <v>2302</v>
      </c>
      <c r="G251" s="56" t="s">
        <v>2876</v>
      </c>
      <c r="H251" s="56" t="s">
        <v>3352</v>
      </c>
      <c r="I251" s="43" t="s">
        <v>3103</v>
      </c>
      <c r="J251" s="55" t="s">
        <v>3878</v>
      </c>
      <c r="K251" s="55" t="s">
        <v>4407</v>
      </c>
    </row>
    <row r="252" spans="1:11" ht="15.5">
      <c r="A252" s="53" t="s">
        <v>1143</v>
      </c>
      <c r="B252" s="58" t="s">
        <v>44</v>
      </c>
      <c r="C252" s="58" t="s">
        <v>1144</v>
      </c>
      <c r="D252" s="59" t="s">
        <v>1145</v>
      </c>
      <c r="E252" s="29" t="s">
        <v>1146</v>
      </c>
      <c r="F252" s="55" t="s">
        <v>2303</v>
      </c>
      <c r="G252" s="56" t="s">
        <v>2877</v>
      </c>
      <c r="H252" s="56" t="s">
        <v>3353</v>
      </c>
      <c r="I252" s="43" t="s">
        <v>3103</v>
      </c>
      <c r="J252" s="55" t="s">
        <v>3879</v>
      </c>
      <c r="K252" s="55" t="s">
        <v>4408</v>
      </c>
    </row>
    <row r="253" spans="1:11" ht="15.5">
      <c r="A253" s="53"/>
      <c r="B253" s="58"/>
      <c r="C253" s="58"/>
      <c r="D253" s="59" t="s">
        <v>1147</v>
      </c>
      <c r="E253" s="29" t="s">
        <v>1148</v>
      </c>
      <c r="F253" s="55" t="s">
        <v>2302</v>
      </c>
      <c r="G253" s="56" t="s">
        <v>2878</v>
      </c>
      <c r="H253" s="56" t="s">
        <v>3354</v>
      </c>
      <c r="I253" s="43" t="s">
        <v>3103</v>
      </c>
      <c r="J253" s="55" t="s">
        <v>3880</v>
      </c>
      <c r="K253" s="55" t="s">
        <v>4409</v>
      </c>
    </row>
    <row r="254" spans="1:11" ht="15.5">
      <c r="A254" s="53"/>
      <c r="B254" s="58"/>
      <c r="C254" s="58"/>
      <c r="D254" s="59" t="s">
        <v>1149</v>
      </c>
      <c r="E254" s="29" t="s">
        <v>1150</v>
      </c>
      <c r="F254" s="55" t="s">
        <v>2302</v>
      </c>
      <c r="G254" s="56" t="s">
        <v>2879</v>
      </c>
      <c r="H254" s="56" t="s">
        <v>3355</v>
      </c>
      <c r="I254" s="43" t="s">
        <v>3637</v>
      </c>
      <c r="J254" s="55" t="s">
        <v>3881</v>
      </c>
      <c r="K254" s="55" t="s">
        <v>4410</v>
      </c>
    </row>
    <row r="255" spans="1:11" ht="15.5">
      <c r="A255" s="53"/>
      <c r="B255" s="58"/>
      <c r="C255" s="58"/>
      <c r="D255" s="59" t="s">
        <v>1151</v>
      </c>
      <c r="E255" s="29" t="s">
        <v>1152</v>
      </c>
      <c r="F255" s="55" t="s">
        <v>2302</v>
      </c>
      <c r="G255" s="56" t="s">
        <v>2880</v>
      </c>
      <c r="H255" s="56" t="s">
        <v>3193</v>
      </c>
      <c r="I255" s="43" t="s">
        <v>3637</v>
      </c>
      <c r="J255" s="55" t="s">
        <v>3815</v>
      </c>
      <c r="K255" s="55" t="s">
        <v>4411</v>
      </c>
    </row>
    <row r="256" spans="1:11" ht="15.5">
      <c r="A256" s="53"/>
      <c r="B256" s="58"/>
      <c r="C256" s="58"/>
      <c r="D256" s="59" t="s">
        <v>1153</v>
      </c>
      <c r="E256" s="29" t="s">
        <v>1154</v>
      </c>
      <c r="F256" s="55" t="s">
        <v>2302</v>
      </c>
      <c r="G256" s="56" t="s">
        <v>2881</v>
      </c>
      <c r="H256" s="56" t="s">
        <v>3356</v>
      </c>
      <c r="I256" s="43" t="s">
        <v>3103</v>
      </c>
      <c r="J256" s="55" t="s">
        <v>3882</v>
      </c>
      <c r="K256" s="55" t="s">
        <v>4329</v>
      </c>
    </row>
    <row r="257" spans="1:11" ht="15.5">
      <c r="A257" s="53"/>
      <c r="B257" s="58"/>
      <c r="C257" s="58" t="s">
        <v>1155</v>
      </c>
      <c r="D257" s="59" t="s">
        <v>1156</v>
      </c>
      <c r="E257" s="29" t="s">
        <v>1157</v>
      </c>
      <c r="F257" s="55" t="s">
        <v>2302</v>
      </c>
      <c r="G257" s="56" t="s">
        <v>2882</v>
      </c>
      <c r="H257" s="56" t="s">
        <v>3357</v>
      </c>
      <c r="I257" s="43" t="s">
        <v>3103</v>
      </c>
      <c r="J257" s="55" t="s">
        <v>3883</v>
      </c>
      <c r="K257" s="55" t="s">
        <v>4412</v>
      </c>
    </row>
    <row r="258" spans="1:11" ht="15.5">
      <c r="A258" s="53"/>
      <c r="B258" s="58"/>
      <c r="C258" s="58"/>
      <c r="D258" s="59" t="s">
        <v>1158</v>
      </c>
      <c r="E258" s="29" t="s">
        <v>1159</v>
      </c>
      <c r="F258" s="55" t="s">
        <v>2302</v>
      </c>
      <c r="G258" s="56" t="s">
        <v>2883</v>
      </c>
      <c r="H258" s="56" t="s">
        <v>3358</v>
      </c>
      <c r="I258" s="43" t="s">
        <v>3637</v>
      </c>
      <c r="J258" s="55" t="s">
        <v>3884</v>
      </c>
      <c r="K258" s="55" t="s">
        <v>4413</v>
      </c>
    </row>
    <row r="259" spans="1:11" ht="15.5">
      <c r="A259" s="53"/>
      <c r="B259" s="58"/>
      <c r="C259" s="58"/>
      <c r="D259" s="59" t="s">
        <v>1160</v>
      </c>
      <c r="E259" s="29" t="s">
        <v>1161</v>
      </c>
      <c r="F259" s="55" t="s">
        <v>2302</v>
      </c>
      <c r="G259" s="56" t="s">
        <v>2884</v>
      </c>
      <c r="H259" s="56" t="s">
        <v>3359</v>
      </c>
      <c r="I259" s="43" t="s">
        <v>3637</v>
      </c>
      <c r="J259" s="55" t="s">
        <v>3885</v>
      </c>
      <c r="K259" s="55" t="s">
        <v>4414</v>
      </c>
    </row>
    <row r="260" spans="1:11" ht="15.5">
      <c r="A260" s="53"/>
      <c r="B260" s="58"/>
      <c r="C260" s="58"/>
      <c r="D260" s="59" t="s">
        <v>1162</v>
      </c>
      <c r="E260" s="29" t="s">
        <v>1163</v>
      </c>
      <c r="F260" s="55" t="s">
        <v>2302</v>
      </c>
      <c r="G260" s="56" t="s">
        <v>2885</v>
      </c>
      <c r="H260" s="56" t="s">
        <v>3360</v>
      </c>
      <c r="I260" s="43" t="s">
        <v>3103</v>
      </c>
      <c r="J260" s="55" t="s">
        <v>3886</v>
      </c>
      <c r="K260" s="55" t="s">
        <v>4415</v>
      </c>
    </row>
    <row r="261" spans="1:11" ht="15.5">
      <c r="A261" s="53"/>
      <c r="B261" s="58"/>
      <c r="C261" s="58"/>
      <c r="D261" s="59" t="s">
        <v>1164</v>
      </c>
      <c r="E261" s="29" t="s">
        <v>1165</v>
      </c>
      <c r="F261" s="55" t="s">
        <v>2302</v>
      </c>
      <c r="G261" s="56" t="s">
        <v>2886</v>
      </c>
      <c r="H261" s="56" t="s">
        <v>3361</v>
      </c>
      <c r="I261" s="43" t="s">
        <v>3637</v>
      </c>
      <c r="J261" s="55" t="s">
        <v>3887</v>
      </c>
      <c r="K261" s="55" t="s">
        <v>4416</v>
      </c>
    </row>
    <row r="262" spans="1:11" ht="15.5">
      <c r="A262" s="53"/>
      <c r="B262" s="58"/>
      <c r="C262" s="58" t="s">
        <v>1166</v>
      </c>
      <c r="D262" s="59" t="s">
        <v>1167</v>
      </c>
      <c r="E262" s="29" t="s">
        <v>1168</v>
      </c>
      <c r="F262" s="55" t="s">
        <v>2302</v>
      </c>
      <c r="G262" s="56" t="s">
        <v>2887</v>
      </c>
      <c r="H262" s="56" t="s">
        <v>3236</v>
      </c>
      <c r="I262" s="43" t="s">
        <v>3637</v>
      </c>
      <c r="J262" s="55" t="s">
        <v>3888</v>
      </c>
      <c r="K262" s="55" t="s">
        <v>4417</v>
      </c>
    </row>
    <row r="263" spans="1:11" ht="15.5">
      <c r="A263" s="53"/>
      <c r="B263" s="58"/>
      <c r="C263" s="58"/>
      <c r="D263" s="59" t="s">
        <v>1169</v>
      </c>
      <c r="E263" s="29" t="s">
        <v>1170</v>
      </c>
      <c r="F263" s="55" t="s">
        <v>2302</v>
      </c>
      <c r="G263" s="56" t="s">
        <v>2743</v>
      </c>
      <c r="H263" s="56" t="s">
        <v>3362</v>
      </c>
      <c r="I263" s="43" t="s">
        <v>3637</v>
      </c>
      <c r="J263" s="55" t="s">
        <v>3889</v>
      </c>
      <c r="K263" s="55" t="s">
        <v>4418</v>
      </c>
    </row>
    <row r="264" spans="1:11" ht="15.5">
      <c r="A264" s="53"/>
      <c r="B264" s="58"/>
      <c r="C264" s="58"/>
      <c r="D264" s="59" t="s">
        <v>1171</v>
      </c>
      <c r="E264" s="29" t="s">
        <v>1172</v>
      </c>
      <c r="F264" s="55" t="s">
        <v>2302</v>
      </c>
      <c r="G264" s="56" t="s">
        <v>20</v>
      </c>
      <c r="H264" s="56" t="s">
        <v>3265</v>
      </c>
      <c r="I264" s="43" t="s">
        <v>3637</v>
      </c>
      <c r="J264" s="55" t="s">
        <v>3890</v>
      </c>
      <c r="K264" s="55" t="s">
        <v>4419</v>
      </c>
    </row>
    <row r="265" spans="1:11" ht="15.5">
      <c r="A265" s="53"/>
      <c r="B265" s="58"/>
      <c r="C265" s="58"/>
      <c r="D265" s="59" t="s">
        <v>1173</v>
      </c>
      <c r="E265" s="29" t="s">
        <v>1174</v>
      </c>
      <c r="F265" s="55" t="s">
        <v>2303</v>
      </c>
      <c r="G265" s="56" t="s">
        <v>2888</v>
      </c>
      <c r="H265" s="56" t="s">
        <v>3363</v>
      </c>
      <c r="I265" s="43" t="s">
        <v>3103</v>
      </c>
      <c r="J265" s="55" t="s">
        <v>3891</v>
      </c>
      <c r="K265" s="55" t="s">
        <v>4420</v>
      </c>
    </row>
    <row r="266" spans="1:11" ht="15.5">
      <c r="A266" s="53"/>
      <c r="B266" s="58"/>
      <c r="C266" s="58"/>
      <c r="D266" s="59" t="s">
        <v>1175</v>
      </c>
      <c r="E266" s="29" t="s">
        <v>1176</v>
      </c>
      <c r="F266" s="55" t="s">
        <v>2303</v>
      </c>
      <c r="G266" s="56" t="s">
        <v>2889</v>
      </c>
      <c r="H266" s="56" t="s">
        <v>3280</v>
      </c>
      <c r="I266" s="43" t="s">
        <v>3637</v>
      </c>
      <c r="J266" s="55" t="s">
        <v>3804</v>
      </c>
      <c r="K266" s="55" t="s">
        <v>4421</v>
      </c>
    </row>
    <row r="267" spans="1:11" ht="15.5">
      <c r="A267" s="53"/>
      <c r="B267" s="58"/>
      <c r="C267" s="58" t="s">
        <v>1177</v>
      </c>
      <c r="D267" s="59" t="s">
        <v>1178</v>
      </c>
      <c r="E267" s="29" t="s">
        <v>1179</v>
      </c>
      <c r="F267" s="55" t="s">
        <v>2303</v>
      </c>
      <c r="G267" s="56" t="s">
        <v>2890</v>
      </c>
      <c r="H267" s="56" t="s">
        <v>3267</v>
      </c>
      <c r="I267" s="43" t="s">
        <v>3103</v>
      </c>
      <c r="J267" s="55" t="s">
        <v>3791</v>
      </c>
      <c r="K267" s="55" t="s">
        <v>4422</v>
      </c>
    </row>
    <row r="268" spans="1:11" ht="15.5">
      <c r="A268" s="53"/>
      <c r="B268" s="58"/>
      <c r="C268" s="58"/>
      <c r="D268" s="59" t="s">
        <v>1180</v>
      </c>
      <c r="E268" s="29" t="s">
        <v>1181</v>
      </c>
      <c r="F268" s="55" t="s">
        <v>2302</v>
      </c>
      <c r="G268" s="56" t="s">
        <v>2891</v>
      </c>
      <c r="H268" s="56" t="s">
        <v>3364</v>
      </c>
      <c r="I268" s="43" t="s">
        <v>3103</v>
      </c>
      <c r="J268" s="55" t="s">
        <v>3892</v>
      </c>
      <c r="K268" s="55" t="s">
        <v>4423</v>
      </c>
    </row>
    <row r="269" spans="1:11" ht="15.5">
      <c r="A269" s="53"/>
      <c r="B269" s="58"/>
      <c r="C269" s="58"/>
      <c r="D269" s="59" t="s">
        <v>1182</v>
      </c>
      <c r="E269" s="29" t="s">
        <v>1183</v>
      </c>
      <c r="F269" s="55" t="s">
        <v>2302</v>
      </c>
      <c r="G269" s="56" t="s">
        <v>2892</v>
      </c>
      <c r="H269" s="56" t="s">
        <v>3365</v>
      </c>
      <c r="I269" s="43" t="s">
        <v>3637</v>
      </c>
      <c r="J269" s="55" t="s">
        <v>3893</v>
      </c>
      <c r="K269" s="55" t="s">
        <v>4424</v>
      </c>
    </row>
    <row r="270" spans="1:11" ht="15.5">
      <c r="A270" s="53"/>
      <c r="B270" s="58"/>
      <c r="C270" s="58"/>
      <c r="D270" s="59" t="s">
        <v>1184</v>
      </c>
      <c r="E270" s="29" t="s">
        <v>1185</v>
      </c>
      <c r="F270" s="55" t="s">
        <v>2302</v>
      </c>
      <c r="G270" s="56" t="s">
        <v>2893</v>
      </c>
      <c r="H270" s="56" t="s">
        <v>3366</v>
      </c>
      <c r="I270" s="43" t="s">
        <v>3103</v>
      </c>
      <c r="J270" s="55" t="s">
        <v>3894</v>
      </c>
      <c r="K270" s="55" t="s">
        <v>4425</v>
      </c>
    </row>
    <row r="271" spans="1:11" ht="15.5">
      <c r="A271" s="53"/>
      <c r="B271" s="58"/>
      <c r="C271" s="58"/>
      <c r="D271" s="59" t="s">
        <v>1186</v>
      </c>
      <c r="E271" s="29" t="s">
        <v>1187</v>
      </c>
      <c r="F271" s="55" t="s">
        <v>2302</v>
      </c>
      <c r="G271" s="56" t="s">
        <v>2827</v>
      </c>
      <c r="H271" s="56" t="s">
        <v>3367</v>
      </c>
      <c r="I271" s="43" t="s">
        <v>3637</v>
      </c>
      <c r="J271" s="55" t="s">
        <v>3895</v>
      </c>
      <c r="K271" s="55" t="s">
        <v>4426</v>
      </c>
    </row>
    <row r="272" spans="1:11" ht="15.5">
      <c r="A272" s="53"/>
      <c r="B272" s="58"/>
      <c r="C272" s="58" t="s">
        <v>1188</v>
      </c>
      <c r="D272" s="59" t="s">
        <v>1189</v>
      </c>
      <c r="E272" s="29" t="s">
        <v>1190</v>
      </c>
      <c r="F272" s="55" t="s">
        <v>2302</v>
      </c>
      <c r="G272" s="56" t="s">
        <v>2894</v>
      </c>
      <c r="H272" s="56" t="s">
        <v>3368</v>
      </c>
      <c r="I272" s="43" t="s">
        <v>3103</v>
      </c>
      <c r="J272" s="55" t="s">
        <v>3896</v>
      </c>
      <c r="K272" s="55" t="s">
        <v>4427</v>
      </c>
    </row>
    <row r="273" spans="1:11" ht="15.5">
      <c r="A273" s="53"/>
      <c r="B273" s="58"/>
      <c r="C273" s="58"/>
      <c r="D273" s="59" t="s">
        <v>1191</v>
      </c>
      <c r="E273" s="29" t="s">
        <v>1192</v>
      </c>
      <c r="F273" s="55" t="s">
        <v>2302</v>
      </c>
      <c r="G273" s="56" t="s">
        <v>2792</v>
      </c>
      <c r="H273" s="56" t="s">
        <v>3369</v>
      </c>
      <c r="I273" s="43" t="s">
        <v>3103</v>
      </c>
      <c r="J273" s="55" t="s">
        <v>3897</v>
      </c>
      <c r="K273" s="55" t="s">
        <v>4428</v>
      </c>
    </row>
    <row r="274" spans="1:11" ht="15.5">
      <c r="A274" s="53"/>
      <c r="B274" s="58"/>
      <c r="C274" s="58"/>
      <c r="D274" s="59" t="s">
        <v>1193</v>
      </c>
      <c r="E274" s="29" t="s">
        <v>1194</v>
      </c>
      <c r="F274" s="55" t="s">
        <v>2302</v>
      </c>
      <c r="G274" s="56" t="s">
        <v>2858</v>
      </c>
      <c r="H274" s="56" t="s">
        <v>3334</v>
      </c>
      <c r="I274" s="43" t="s">
        <v>3637</v>
      </c>
      <c r="J274" s="55" t="s">
        <v>3898</v>
      </c>
      <c r="K274" s="55" t="s">
        <v>4429</v>
      </c>
    </row>
    <row r="275" spans="1:11" ht="15.5">
      <c r="A275" s="53"/>
      <c r="B275" s="58"/>
      <c r="C275" s="58"/>
      <c r="D275" s="59" t="s">
        <v>1195</v>
      </c>
      <c r="E275" s="29" t="s">
        <v>1196</v>
      </c>
      <c r="F275" s="55" t="s">
        <v>2302</v>
      </c>
      <c r="G275" s="56" t="s">
        <v>2895</v>
      </c>
      <c r="H275" s="56" t="s">
        <v>3370</v>
      </c>
      <c r="I275" s="43" t="s">
        <v>3103</v>
      </c>
      <c r="J275" s="55" t="s">
        <v>3899</v>
      </c>
      <c r="K275" s="55" t="s">
        <v>4430</v>
      </c>
    </row>
    <row r="276" spans="1:11" ht="15.5">
      <c r="A276" s="53"/>
      <c r="B276" s="58"/>
      <c r="C276" s="58"/>
      <c r="D276" s="59" t="s">
        <v>1197</v>
      </c>
      <c r="E276" s="29" t="s">
        <v>1198</v>
      </c>
      <c r="F276" s="55" t="s">
        <v>2302</v>
      </c>
      <c r="G276" s="56" t="s">
        <v>2896</v>
      </c>
      <c r="H276" s="56" t="s">
        <v>3371</v>
      </c>
      <c r="I276" s="43" t="s">
        <v>3103</v>
      </c>
      <c r="J276" s="55" t="s">
        <v>3900</v>
      </c>
      <c r="K276" s="55" t="s">
        <v>4431</v>
      </c>
    </row>
    <row r="277" spans="1:11" ht="15.5">
      <c r="A277" s="53"/>
      <c r="B277" s="58" t="s">
        <v>50</v>
      </c>
      <c r="C277" s="58" t="s">
        <v>1199</v>
      </c>
      <c r="D277" s="59" t="s">
        <v>1200</v>
      </c>
      <c r="E277" s="29" t="s">
        <v>1201</v>
      </c>
      <c r="F277" s="55" t="s">
        <v>2302</v>
      </c>
      <c r="G277" s="56" t="s">
        <v>2897</v>
      </c>
      <c r="H277" s="56" t="s">
        <v>3372</v>
      </c>
      <c r="I277" s="43" t="s">
        <v>3103</v>
      </c>
      <c r="J277" s="55" t="s">
        <v>3901</v>
      </c>
      <c r="K277" s="55" t="s">
        <v>4432</v>
      </c>
    </row>
    <row r="278" spans="1:11" ht="15.5">
      <c r="A278" s="53"/>
      <c r="B278" s="58"/>
      <c r="C278" s="58"/>
      <c r="D278" s="59" t="s">
        <v>1202</v>
      </c>
      <c r="E278" s="29" t="s">
        <v>1203</v>
      </c>
      <c r="F278" s="55" t="s">
        <v>2302</v>
      </c>
      <c r="G278" s="56" t="s">
        <v>2898</v>
      </c>
      <c r="H278" s="56" t="s">
        <v>3373</v>
      </c>
      <c r="I278" s="43" t="s">
        <v>3637</v>
      </c>
      <c r="J278" s="55" t="s">
        <v>3902</v>
      </c>
      <c r="K278" s="55" t="s">
        <v>4433</v>
      </c>
    </row>
    <row r="279" spans="1:11" ht="15.5">
      <c r="A279" s="53"/>
      <c r="B279" s="58"/>
      <c r="C279" s="58"/>
      <c r="D279" s="59" t="s">
        <v>1204</v>
      </c>
      <c r="E279" s="29" t="s">
        <v>1205</v>
      </c>
      <c r="F279" s="55" t="s">
        <v>2302</v>
      </c>
      <c r="G279" s="56" t="s">
        <v>12</v>
      </c>
      <c r="H279" s="56" t="s">
        <v>3374</v>
      </c>
      <c r="I279" s="43" t="s">
        <v>3637</v>
      </c>
      <c r="J279" s="55" t="s">
        <v>3903</v>
      </c>
      <c r="K279" s="55" t="s">
        <v>4434</v>
      </c>
    </row>
    <row r="280" spans="1:11" ht="15.5">
      <c r="A280" s="53"/>
      <c r="B280" s="58"/>
      <c r="C280" s="58"/>
      <c r="D280" s="59" t="s">
        <v>1206</v>
      </c>
      <c r="E280" s="29" t="s">
        <v>1207</v>
      </c>
      <c r="F280" s="55" t="s">
        <v>2302</v>
      </c>
      <c r="G280" s="56" t="s">
        <v>2899</v>
      </c>
      <c r="H280" s="56" t="s">
        <v>3375</v>
      </c>
      <c r="I280" s="43" t="s">
        <v>3103</v>
      </c>
      <c r="J280" s="55" t="s">
        <v>3904</v>
      </c>
      <c r="K280" s="55" t="s">
        <v>4435</v>
      </c>
    </row>
    <row r="281" spans="1:11" ht="15.5">
      <c r="A281" s="53"/>
      <c r="B281" s="58"/>
      <c r="C281" s="58"/>
      <c r="D281" s="59" t="s">
        <v>1208</v>
      </c>
      <c r="E281" s="29" t="s">
        <v>1209</v>
      </c>
      <c r="F281" s="55" t="s">
        <v>2302</v>
      </c>
      <c r="G281" s="56" t="s">
        <v>2900</v>
      </c>
      <c r="H281" s="56" t="s">
        <v>3376</v>
      </c>
      <c r="I281" s="43" t="s">
        <v>3103</v>
      </c>
      <c r="J281" s="55" t="s">
        <v>3905</v>
      </c>
      <c r="K281" s="55" t="s">
        <v>4436</v>
      </c>
    </row>
    <row r="282" spans="1:11" ht="15.5">
      <c r="A282" s="53"/>
      <c r="B282" s="58"/>
      <c r="C282" s="58" t="s">
        <v>1210</v>
      </c>
      <c r="D282" s="59" t="s">
        <v>1211</v>
      </c>
      <c r="E282" s="29" t="s">
        <v>1212</v>
      </c>
      <c r="F282" s="55" t="s">
        <v>2302</v>
      </c>
      <c r="G282" s="56" t="s">
        <v>2901</v>
      </c>
      <c r="H282" s="56" t="s">
        <v>3377</v>
      </c>
      <c r="I282" s="43" t="s">
        <v>3637</v>
      </c>
      <c r="J282" s="55" t="s">
        <v>3906</v>
      </c>
      <c r="K282" s="55" t="s">
        <v>4437</v>
      </c>
    </row>
    <row r="283" spans="1:11" ht="15.5">
      <c r="A283" s="53"/>
      <c r="B283" s="58"/>
      <c r="C283" s="58"/>
      <c r="D283" s="59" t="s">
        <v>1213</v>
      </c>
      <c r="E283" s="29" t="s">
        <v>1214</v>
      </c>
      <c r="F283" s="55" t="s">
        <v>2302</v>
      </c>
      <c r="G283" s="56" t="s">
        <v>2902</v>
      </c>
      <c r="H283" s="56" t="s">
        <v>3155</v>
      </c>
      <c r="I283" s="43" t="s">
        <v>3637</v>
      </c>
      <c r="J283" s="55" t="s">
        <v>3699</v>
      </c>
      <c r="K283" s="55" t="s">
        <v>4438</v>
      </c>
    </row>
    <row r="284" spans="1:11" ht="15.5">
      <c r="A284" s="53"/>
      <c r="B284" s="58"/>
      <c r="C284" s="58"/>
      <c r="D284" s="59" t="s">
        <v>1215</v>
      </c>
      <c r="E284" s="29" t="s">
        <v>1216</v>
      </c>
      <c r="F284" s="55" t="s">
        <v>2302</v>
      </c>
      <c r="G284" s="56" t="s">
        <v>2057</v>
      </c>
      <c r="H284" s="56" t="s">
        <v>3378</v>
      </c>
      <c r="I284" s="43" t="s">
        <v>3103</v>
      </c>
      <c r="J284" s="55" t="s">
        <v>3907</v>
      </c>
      <c r="K284" s="55" t="s">
        <v>4439</v>
      </c>
    </row>
    <row r="285" spans="1:11" ht="15.5">
      <c r="A285" s="53"/>
      <c r="B285" s="58"/>
      <c r="C285" s="58"/>
      <c r="D285" s="59" t="s">
        <v>1217</v>
      </c>
      <c r="E285" s="29" t="s">
        <v>1218</v>
      </c>
      <c r="F285" s="55" t="s">
        <v>2302</v>
      </c>
      <c r="G285" s="56" t="s">
        <v>2835</v>
      </c>
      <c r="H285" s="56" t="s">
        <v>3312</v>
      </c>
      <c r="I285" s="43" t="s">
        <v>3637</v>
      </c>
      <c r="J285" s="55" t="s">
        <v>3908</v>
      </c>
      <c r="K285" s="55" t="s">
        <v>4440</v>
      </c>
    </row>
    <row r="286" spans="1:11" ht="15.5">
      <c r="A286" s="53"/>
      <c r="B286" s="58"/>
      <c r="C286" s="58"/>
      <c r="D286" s="59" t="s">
        <v>1219</v>
      </c>
      <c r="E286" s="29" t="s">
        <v>1220</v>
      </c>
      <c r="F286" s="55" t="s">
        <v>2302</v>
      </c>
      <c r="G286" s="56" t="s">
        <v>2903</v>
      </c>
      <c r="H286" s="56" t="s">
        <v>3190</v>
      </c>
      <c r="I286" s="43" t="s">
        <v>3637</v>
      </c>
      <c r="J286" s="55" t="s">
        <v>3909</v>
      </c>
      <c r="K286" s="55" t="s">
        <v>4441</v>
      </c>
    </row>
    <row r="287" spans="1:11" ht="15.5">
      <c r="A287" s="53"/>
      <c r="B287" s="58"/>
      <c r="C287" s="58" t="s">
        <v>1221</v>
      </c>
      <c r="D287" s="59" t="s">
        <v>1222</v>
      </c>
      <c r="E287" s="29" t="s">
        <v>1223</v>
      </c>
      <c r="F287" s="55" t="s">
        <v>2302</v>
      </c>
      <c r="G287" s="56" t="s">
        <v>2904</v>
      </c>
      <c r="H287" s="56" t="s">
        <v>3379</v>
      </c>
      <c r="I287" s="43" t="s">
        <v>3637</v>
      </c>
      <c r="J287" s="55" t="s">
        <v>3910</v>
      </c>
      <c r="K287" s="55" t="s">
        <v>4442</v>
      </c>
    </row>
    <row r="288" spans="1:11" ht="15.5">
      <c r="A288" s="53"/>
      <c r="B288" s="58"/>
      <c r="C288" s="58"/>
      <c r="D288" s="59" t="s">
        <v>1224</v>
      </c>
      <c r="E288" s="29" t="s">
        <v>1225</v>
      </c>
      <c r="F288" s="55" t="s">
        <v>2302</v>
      </c>
      <c r="G288" s="56" t="s">
        <v>2905</v>
      </c>
      <c r="H288" s="56" t="s">
        <v>3146</v>
      </c>
      <c r="I288" s="43" t="s">
        <v>3637</v>
      </c>
      <c r="J288" s="55" t="s">
        <v>3911</v>
      </c>
      <c r="K288" s="55" t="s">
        <v>4443</v>
      </c>
    </row>
    <row r="289" spans="1:11" ht="15.5">
      <c r="A289" s="53"/>
      <c r="B289" s="58"/>
      <c r="C289" s="58"/>
      <c r="D289" s="59" t="s">
        <v>1226</v>
      </c>
      <c r="E289" s="29" t="s">
        <v>1227</v>
      </c>
      <c r="F289" s="55" t="s">
        <v>2302</v>
      </c>
      <c r="G289" s="56" t="s">
        <v>2906</v>
      </c>
      <c r="H289" s="56" t="s">
        <v>3380</v>
      </c>
      <c r="I289" s="43" t="s">
        <v>3103</v>
      </c>
      <c r="J289" s="55" t="s">
        <v>3912</v>
      </c>
      <c r="K289" s="55" t="s">
        <v>4444</v>
      </c>
    </row>
    <row r="290" spans="1:11" ht="15.5">
      <c r="A290" s="53"/>
      <c r="B290" s="58"/>
      <c r="C290" s="58"/>
      <c r="D290" s="59" t="s">
        <v>1228</v>
      </c>
      <c r="E290" s="29" t="s">
        <v>1229</v>
      </c>
      <c r="F290" s="55" t="s">
        <v>2302</v>
      </c>
      <c r="G290" s="56" t="s">
        <v>2907</v>
      </c>
      <c r="H290" s="56" t="s">
        <v>3381</v>
      </c>
      <c r="I290" s="43" t="s">
        <v>3637</v>
      </c>
      <c r="J290" s="55" t="s">
        <v>3913</v>
      </c>
      <c r="K290" s="55" t="s">
        <v>4445</v>
      </c>
    </row>
    <row r="291" spans="1:11" ht="15.5">
      <c r="A291" s="53"/>
      <c r="B291" s="58"/>
      <c r="C291" s="58"/>
      <c r="D291" s="59" t="s">
        <v>1230</v>
      </c>
      <c r="E291" s="29" t="s">
        <v>1231</v>
      </c>
      <c r="F291" s="55" t="s">
        <v>2304</v>
      </c>
      <c r="G291" s="56" t="s">
        <v>2908</v>
      </c>
      <c r="H291" s="56" t="s">
        <v>3382</v>
      </c>
      <c r="I291" s="43" t="s">
        <v>3103</v>
      </c>
      <c r="J291" s="55" t="s">
        <v>3914</v>
      </c>
      <c r="K291" s="55" t="s">
        <v>4446</v>
      </c>
    </row>
    <row r="292" spans="1:11" ht="15.5">
      <c r="A292" s="53"/>
      <c r="B292" s="58"/>
      <c r="C292" s="58" t="s">
        <v>1232</v>
      </c>
      <c r="D292" s="59" t="s">
        <v>1233</v>
      </c>
      <c r="E292" s="29" t="s">
        <v>1234</v>
      </c>
      <c r="F292" s="55" t="s">
        <v>2304</v>
      </c>
      <c r="G292" s="56" t="s">
        <v>2909</v>
      </c>
      <c r="H292" s="56" t="s">
        <v>3383</v>
      </c>
      <c r="I292" s="43" t="s">
        <v>3103</v>
      </c>
      <c r="J292" s="55" t="s">
        <v>3915</v>
      </c>
      <c r="K292" s="55" t="s">
        <v>4447</v>
      </c>
    </row>
    <row r="293" spans="1:11" ht="15.5">
      <c r="A293" s="53"/>
      <c r="B293" s="58"/>
      <c r="C293" s="58"/>
      <c r="D293" s="59" t="s">
        <v>1235</v>
      </c>
      <c r="E293" s="29" t="s">
        <v>1236</v>
      </c>
      <c r="F293" s="55" t="s">
        <v>2304</v>
      </c>
      <c r="G293" s="56" t="s">
        <v>2910</v>
      </c>
      <c r="H293" s="56" t="s">
        <v>3384</v>
      </c>
      <c r="I293" s="43" t="s">
        <v>3637</v>
      </c>
      <c r="J293" s="55" t="s">
        <v>3916</v>
      </c>
      <c r="K293" s="55" t="s">
        <v>4407</v>
      </c>
    </row>
    <row r="294" spans="1:11" ht="15.5">
      <c r="A294" s="53"/>
      <c r="B294" s="58"/>
      <c r="C294" s="58"/>
      <c r="D294" s="59" t="s">
        <v>1237</v>
      </c>
      <c r="E294" s="29" t="s">
        <v>1238</v>
      </c>
      <c r="F294" s="55" t="s">
        <v>2304</v>
      </c>
      <c r="G294" s="56" t="s">
        <v>2911</v>
      </c>
      <c r="H294" s="56" t="s">
        <v>3385</v>
      </c>
      <c r="I294" s="43" t="s">
        <v>3103</v>
      </c>
      <c r="J294" s="55" t="s">
        <v>3917</v>
      </c>
      <c r="K294" s="55" t="s">
        <v>4448</v>
      </c>
    </row>
    <row r="295" spans="1:11" ht="15.5">
      <c r="A295" s="53"/>
      <c r="B295" s="58"/>
      <c r="C295" s="58"/>
      <c r="D295" s="59" t="s">
        <v>1239</v>
      </c>
      <c r="E295" s="29" t="s">
        <v>1240</v>
      </c>
      <c r="F295" s="55" t="s">
        <v>2302</v>
      </c>
      <c r="G295" s="56" t="s">
        <v>2912</v>
      </c>
      <c r="H295" s="56" t="s">
        <v>3335</v>
      </c>
      <c r="I295" s="43" t="s">
        <v>3637</v>
      </c>
      <c r="J295" s="55" t="s">
        <v>3918</v>
      </c>
      <c r="K295" s="55" t="s">
        <v>4449</v>
      </c>
    </row>
    <row r="296" spans="1:11" ht="15.5">
      <c r="A296" s="53"/>
      <c r="B296" s="58"/>
      <c r="C296" s="58"/>
      <c r="D296" s="59" t="s">
        <v>1241</v>
      </c>
      <c r="E296" s="29" t="s">
        <v>1242</v>
      </c>
      <c r="F296" s="55" t="s">
        <v>2302</v>
      </c>
      <c r="G296" s="56" t="s">
        <v>2913</v>
      </c>
      <c r="H296" s="56" t="s">
        <v>3294</v>
      </c>
      <c r="I296" s="43" t="s">
        <v>3103</v>
      </c>
      <c r="J296" s="55" t="s">
        <v>3919</v>
      </c>
      <c r="K296" s="55" t="s">
        <v>4450</v>
      </c>
    </row>
    <row r="297" spans="1:11" ht="15.5">
      <c r="A297" s="53"/>
      <c r="B297" s="58"/>
      <c r="C297" s="58" t="s">
        <v>1243</v>
      </c>
      <c r="D297" s="59" t="s">
        <v>1244</v>
      </c>
      <c r="E297" s="29" t="s">
        <v>1245</v>
      </c>
      <c r="F297" s="55" t="s">
        <v>2302</v>
      </c>
      <c r="G297" s="56" t="s">
        <v>2914</v>
      </c>
      <c r="H297" s="56" t="s">
        <v>3386</v>
      </c>
      <c r="I297" s="43" t="s">
        <v>3103</v>
      </c>
      <c r="J297" s="55" t="s">
        <v>3920</v>
      </c>
      <c r="K297" s="55" t="s">
        <v>4451</v>
      </c>
    </row>
    <row r="298" spans="1:11" ht="15.5">
      <c r="A298" s="53"/>
      <c r="B298" s="58"/>
      <c r="C298" s="58"/>
      <c r="D298" s="59" t="s">
        <v>1246</v>
      </c>
      <c r="E298" s="29" t="s">
        <v>1247</v>
      </c>
      <c r="F298" s="55" t="s">
        <v>2302</v>
      </c>
      <c r="G298" s="56" t="s">
        <v>2915</v>
      </c>
      <c r="H298" s="56" t="s">
        <v>3387</v>
      </c>
      <c r="I298" s="43" t="s">
        <v>3637</v>
      </c>
      <c r="J298" s="55" t="s">
        <v>3820</v>
      </c>
      <c r="K298" s="55" t="s">
        <v>4452</v>
      </c>
    </row>
    <row r="299" spans="1:11" ht="15.5">
      <c r="A299" s="53"/>
      <c r="B299" s="58"/>
      <c r="C299" s="58"/>
      <c r="D299" s="59" t="s">
        <v>1248</v>
      </c>
      <c r="E299" s="29" t="s">
        <v>1249</v>
      </c>
      <c r="F299" s="55" t="s">
        <v>2302</v>
      </c>
      <c r="G299" s="56" t="s">
        <v>2916</v>
      </c>
      <c r="H299" s="56" t="s">
        <v>3388</v>
      </c>
      <c r="I299" s="43" t="s">
        <v>3103</v>
      </c>
      <c r="J299" s="55" t="s">
        <v>3742</v>
      </c>
      <c r="K299" s="55" t="s">
        <v>4453</v>
      </c>
    </row>
    <row r="300" spans="1:11" ht="15.5">
      <c r="A300" s="53"/>
      <c r="B300" s="58"/>
      <c r="C300" s="58"/>
      <c r="D300" s="59" t="s">
        <v>1250</v>
      </c>
      <c r="E300" s="29" t="s">
        <v>1251</v>
      </c>
      <c r="F300" s="55" t="s">
        <v>2302</v>
      </c>
      <c r="G300" s="56" t="s">
        <v>2917</v>
      </c>
      <c r="H300" s="56" t="s">
        <v>3389</v>
      </c>
      <c r="I300" s="43" t="s">
        <v>3103</v>
      </c>
      <c r="J300" s="55" t="s">
        <v>3921</v>
      </c>
      <c r="K300" s="55" t="s">
        <v>4454</v>
      </c>
    </row>
    <row r="301" spans="1:11" ht="15.5">
      <c r="A301" s="53"/>
      <c r="B301" s="58"/>
      <c r="C301" s="58"/>
      <c r="D301" s="59" t="s">
        <v>1252</v>
      </c>
      <c r="E301" s="29" t="s">
        <v>1253</v>
      </c>
      <c r="F301" s="55" t="s">
        <v>2302</v>
      </c>
      <c r="G301" s="56" t="s">
        <v>2918</v>
      </c>
      <c r="H301" s="56" t="s">
        <v>3390</v>
      </c>
      <c r="I301" s="43" t="s">
        <v>3103</v>
      </c>
      <c r="J301" s="55" t="s">
        <v>3922</v>
      </c>
      <c r="K301" s="55" t="s">
        <v>4455</v>
      </c>
    </row>
    <row r="302" spans="1:11" ht="15.5">
      <c r="A302" s="53"/>
      <c r="B302" s="58" t="s">
        <v>52</v>
      </c>
      <c r="C302" s="58" t="s">
        <v>1254</v>
      </c>
      <c r="D302" s="59" t="s">
        <v>1255</v>
      </c>
      <c r="E302" s="29" t="s">
        <v>1256</v>
      </c>
      <c r="F302" s="55" t="s">
        <v>2302</v>
      </c>
      <c r="G302" s="61" t="s">
        <v>2919</v>
      </c>
      <c r="H302" s="55" t="s">
        <v>3391</v>
      </c>
      <c r="I302" s="43" t="s">
        <v>3637</v>
      </c>
      <c r="J302" s="55" t="s">
        <v>3923</v>
      </c>
      <c r="K302" s="55" t="s">
        <v>4456</v>
      </c>
    </row>
    <row r="303" spans="1:11" ht="15.5">
      <c r="A303" s="53"/>
      <c r="B303" s="58"/>
      <c r="C303" s="58"/>
      <c r="D303" s="59" t="s">
        <v>1257</v>
      </c>
      <c r="E303" s="29" t="s">
        <v>1258</v>
      </c>
      <c r="F303" s="55" t="s">
        <v>2303</v>
      </c>
      <c r="G303" s="61" t="s">
        <v>2920</v>
      </c>
      <c r="H303" s="55" t="s">
        <v>3392</v>
      </c>
      <c r="I303" s="43" t="s">
        <v>3637</v>
      </c>
      <c r="J303" s="55" t="s">
        <v>3924</v>
      </c>
      <c r="K303" s="55" t="s">
        <v>4457</v>
      </c>
    </row>
    <row r="304" spans="1:11" ht="15.5">
      <c r="A304" s="53"/>
      <c r="B304" s="58"/>
      <c r="C304" s="58"/>
      <c r="D304" s="59" t="s">
        <v>1259</v>
      </c>
      <c r="E304" s="29" t="s">
        <v>1260</v>
      </c>
      <c r="F304" s="55" t="s">
        <v>2302</v>
      </c>
      <c r="G304" s="61" t="s">
        <v>2921</v>
      </c>
      <c r="H304" s="55" t="s">
        <v>3393</v>
      </c>
      <c r="I304" s="43" t="s">
        <v>3103</v>
      </c>
      <c r="J304" s="55" t="s">
        <v>3819</v>
      </c>
      <c r="K304" s="55" t="s">
        <v>4458</v>
      </c>
    </row>
    <row r="305" spans="1:11" ht="15.5">
      <c r="A305" s="53"/>
      <c r="B305" s="58"/>
      <c r="C305" s="58"/>
      <c r="D305" s="59" t="s">
        <v>1261</v>
      </c>
      <c r="E305" s="29" t="s">
        <v>1262</v>
      </c>
      <c r="F305" s="55" t="s">
        <v>2302</v>
      </c>
      <c r="G305" s="61" t="s">
        <v>12</v>
      </c>
      <c r="H305" s="55" t="s">
        <v>3394</v>
      </c>
      <c r="I305" s="43" t="s">
        <v>3103</v>
      </c>
      <c r="J305" s="55" t="s">
        <v>3925</v>
      </c>
      <c r="K305" s="55" t="s">
        <v>4459</v>
      </c>
    </row>
    <row r="306" spans="1:11" ht="15.5">
      <c r="A306" s="53"/>
      <c r="B306" s="58"/>
      <c r="C306" s="58"/>
      <c r="D306" s="59" t="s">
        <v>1263</v>
      </c>
      <c r="E306" s="29" t="s">
        <v>1264</v>
      </c>
      <c r="F306" s="55" t="s">
        <v>2302</v>
      </c>
      <c r="G306" s="61" t="s">
        <v>2922</v>
      </c>
      <c r="H306" s="55" t="s">
        <v>3395</v>
      </c>
      <c r="I306" s="43" t="s">
        <v>3637</v>
      </c>
      <c r="J306" s="55" t="s">
        <v>3926</v>
      </c>
      <c r="K306" s="55" t="s">
        <v>4460</v>
      </c>
    </row>
    <row r="307" spans="1:11" ht="15.5">
      <c r="A307" s="53"/>
      <c r="B307" s="58"/>
      <c r="C307" s="58" t="s">
        <v>1265</v>
      </c>
      <c r="D307" s="59" t="s">
        <v>1266</v>
      </c>
      <c r="E307" s="29" t="s">
        <v>1267</v>
      </c>
      <c r="F307" s="55" t="s">
        <v>2302</v>
      </c>
      <c r="G307" s="61" t="s">
        <v>2923</v>
      </c>
      <c r="H307" s="55" t="s">
        <v>3396</v>
      </c>
      <c r="I307" s="43" t="s">
        <v>3637</v>
      </c>
      <c r="J307" s="55" t="s">
        <v>3927</v>
      </c>
      <c r="K307" s="55" t="s">
        <v>4461</v>
      </c>
    </row>
    <row r="308" spans="1:11" ht="15.5">
      <c r="A308" s="53"/>
      <c r="B308" s="58"/>
      <c r="C308" s="58"/>
      <c r="D308" s="59" t="s">
        <v>1268</v>
      </c>
      <c r="E308" s="29" t="s">
        <v>1269</v>
      </c>
      <c r="F308" s="55" t="s">
        <v>2303</v>
      </c>
      <c r="G308" s="61" t="s">
        <v>2924</v>
      </c>
      <c r="H308" s="55" t="s">
        <v>3397</v>
      </c>
      <c r="I308" s="43" t="s">
        <v>3103</v>
      </c>
      <c r="J308" s="55" t="s">
        <v>3625</v>
      </c>
      <c r="K308" s="55" t="s">
        <v>4285</v>
      </c>
    </row>
    <row r="309" spans="1:11" ht="15.5">
      <c r="A309" s="53"/>
      <c r="B309" s="58"/>
      <c r="C309" s="58"/>
      <c r="D309" s="59" t="s">
        <v>1270</v>
      </c>
      <c r="E309" s="29" t="s">
        <v>1271</v>
      </c>
      <c r="F309" s="55" t="s">
        <v>2302</v>
      </c>
      <c r="G309" s="61" t="s">
        <v>2925</v>
      </c>
      <c r="H309" s="55" t="s">
        <v>3398</v>
      </c>
      <c r="I309" s="43" t="s">
        <v>3637</v>
      </c>
      <c r="J309" s="55" t="s">
        <v>3928</v>
      </c>
      <c r="K309" s="55" t="s">
        <v>4462</v>
      </c>
    </row>
    <row r="310" spans="1:11" ht="15.5">
      <c r="A310" s="53"/>
      <c r="B310" s="58"/>
      <c r="C310" s="58"/>
      <c r="D310" s="59" t="s">
        <v>1272</v>
      </c>
      <c r="E310" s="29" t="s">
        <v>1273</v>
      </c>
      <c r="F310" s="55" t="s">
        <v>2302</v>
      </c>
      <c r="G310" s="61" t="s">
        <v>1897</v>
      </c>
      <c r="H310" s="55" t="s">
        <v>3399</v>
      </c>
      <c r="I310" s="43" t="s">
        <v>3637</v>
      </c>
      <c r="J310" s="55" t="s">
        <v>3929</v>
      </c>
      <c r="K310" s="55" t="s">
        <v>4463</v>
      </c>
    </row>
    <row r="311" spans="1:11" ht="15.5">
      <c r="A311" s="53"/>
      <c r="B311" s="58"/>
      <c r="C311" s="58"/>
      <c r="D311" s="59" t="s">
        <v>1274</v>
      </c>
      <c r="E311" s="29" t="s">
        <v>1275</v>
      </c>
      <c r="F311" s="55" t="s">
        <v>2302</v>
      </c>
      <c r="G311" s="61" t="s">
        <v>12</v>
      </c>
      <c r="H311" s="55" t="s">
        <v>3400</v>
      </c>
      <c r="I311" s="43" t="s">
        <v>3637</v>
      </c>
      <c r="J311" s="55" t="s">
        <v>3930</v>
      </c>
      <c r="K311" s="55" t="s">
        <v>4464</v>
      </c>
    </row>
    <row r="312" spans="1:11" ht="15.5">
      <c r="A312" s="53"/>
      <c r="B312" s="58"/>
      <c r="C312" s="58" t="s">
        <v>1276</v>
      </c>
      <c r="D312" s="59" t="s">
        <v>1277</v>
      </c>
      <c r="E312" s="29" t="s">
        <v>1278</v>
      </c>
      <c r="F312" s="55" t="s">
        <v>2302</v>
      </c>
      <c r="G312" s="61" t="s">
        <v>2926</v>
      </c>
      <c r="H312" s="55" t="s">
        <v>3401</v>
      </c>
      <c r="I312" s="43" t="s">
        <v>3637</v>
      </c>
      <c r="J312" s="55" t="s">
        <v>3931</v>
      </c>
      <c r="K312" s="55" t="s">
        <v>4465</v>
      </c>
    </row>
    <row r="313" spans="1:11" ht="15.5">
      <c r="A313" s="53"/>
      <c r="B313" s="58"/>
      <c r="C313" s="58"/>
      <c r="D313" s="59" t="s">
        <v>1279</v>
      </c>
      <c r="E313" s="29" t="s">
        <v>1280</v>
      </c>
      <c r="F313" s="55" t="s">
        <v>2302</v>
      </c>
      <c r="G313" s="61" t="s">
        <v>2927</v>
      </c>
      <c r="H313" s="55" t="s">
        <v>3402</v>
      </c>
      <c r="I313" s="43" t="s">
        <v>3103</v>
      </c>
      <c r="J313" s="55" t="s">
        <v>3932</v>
      </c>
      <c r="K313" s="55" t="s">
        <v>4466</v>
      </c>
    </row>
    <row r="314" spans="1:11" ht="15.5">
      <c r="A314" s="53"/>
      <c r="B314" s="58"/>
      <c r="C314" s="58"/>
      <c r="D314" s="59" t="s">
        <v>1281</v>
      </c>
      <c r="E314" s="29" t="s">
        <v>1282</v>
      </c>
      <c r="F314" s="55" t="s">
        <v>2304</v>
      </c>
      <c r="G314" s="61" t="s">
        <v>2928</v>
      </c>
      <c r="H314" s="55" t="s">
        <v>3403</v>
      </c>
      <c r="I314" s="43" t="s">
        <v>3637</v>
      </c>
      <c r="J314" s="55" t="s">
        <v>3933</v>
      </c>
      <c r="K314" s="55" t="s">
        <v>4340</v>
      </c>
    </row>
    <row r="315" spans="1:11" ht="15.5">
      <c r="A315" s="53"/>
      <c r="B315" s="58"/>
      <c r="C315" s="58"/>
      <c r="D315" s="59" t="s">
        <v>1283</v>
      </c>
      <c r="E315" s="29" t="s">
        <v>1284</v>
      </c>
      <c r="F315" s="55" t="s">
        <v>2302</v>
      </c>
      <c r="G315" s="61" t="s">
        <v>2929</v>
      </c>
      <c r="H315" s="55" t="s">
        <v>3404</v>
      </c>
      <c r="I315" s="43" t="s">
        <v>3103</v>
      </c>
      <c r="J315" s="55" t="s">
        <v>3934</v>
      </c>
      <c r="K315" s="55" t="s">
        <v>4467</v>
      </c>
    </row>
    <row r="316" spans="1:11" ht="15.5">
      <c r="A316" s="53"/>
      <c r="B316" s="58"/>
      <c r="C316" s="58"/>
      <c r="D316" s="59" t="s">
        <v>1285</v>
      </c>
      <c r="E316" s="29" t="s">
        <v>1286</v>
      </c>
      <c r="F316" s="55" t="s">
        <v>2302</v>
      </c>
      <c r="G316" s="61" t="s">
        <v>2930</v>
      </c>
      <c r="H316" s="55" t="s">
        <v>3405</v>
      </c>
      <c r="I316" s="43" t="s">
        <v>3103</v>
      </c>
      <c r="J316" s="55" t="s">
        <v>3935</v>
      </c>
      <c r="K316" s="55" t="s">
        <v>4468</v>
      </c>
    </row>
    <row r="317" spans="1:11" ht="15.5">
      <c r="A317" s="53"/>
      <c r="B317" s="58"/>
      <c r="C317" s="58" t="s">
        <v>1287</v>
      </c>
      <c r="D317" s="59" t="s">
        <v>1288</v>
      </c>
      <c r="E317" s="29" t="s">
        <v>1289</v>
      </c>
      <c r="F317" s="55" t="s">
        <v>2302</v>
      </c>
      <c r="G317" s="61" t="s">
        <v>2931</v>
      </c>
      <c r="H317" s="55" t="s">
        <v>3406</v>
      </c>
      <c r="I317" s="43" t="s">
        <v>3637</v>
      </c>
      <c r="J317" s="55" t="s">
        <v>3936</v>
      </c>
      <c r="K317" s="55" t="s">
        <v>4469</v>
      </c>
    </row>
    <row r="318" spans="1:11" ht="15.5">
      <c r="A318" s="53"/>
      <c r="B318" s="58"/>
      <c r="C318" s="58"/>
      <c r="D318" s="59" t="s">
        <v>1290</v>
      </c>
      <c r="E318" s="29" t="s">
        <v>1291</v>
      </c>
      <c r="F318" s="55" t="s">
        <v>2302</v>
      </c>
      <c r="G318" s="61" t="s">
        <v>2932</v>
      </c>
      <c r="H318" s="55" t="s">
        <v>3407</v>
      </c>
      <c r="I318" s="43" t="s">
        <v>3103</v>
      </c>
      <c r="J318" s="55" t="s">
        <v>3937</v>
      </c>
      <c r="K318" s="55" t="s">
        <v>4470</v>
      </c>
    </row>
    <row r="319" spans="1:11" ht="15.5">
      <c r="A319" s="53"/>
      <c r="B319" s="58"/>
      <c r="C319" s="58"/>
      <c r="D319" s="59" t="s">
        <v>1292</v>
      </c>
      <c r="E319" s="29" t="s">
        <v>1293</v>
      </c>
      <c r="F319" s="55" t="s">
        <v>2304</v>
      </c>
      <c r="G319" s="61" t="s">
        <v>2933</v>
      </c>
      <c r="H319" s="55" t="s">
        <v>3408</v>
      </c>
      <c r="I319" s="43" t="s">
        <v>3637</v>
      </c>
      <c r="J319" s="55" t="s">
        <v>3938</v>
      </c>
      <c r="K319" s="55" t="s">
        <v>4471</v>
      </c>
    </row>
    <row r="320" spans="1:11" ht="15.5">
      <c r="A320" s="53"/>
      <c r="B320" s="58"/>
      <c r="C320" s="58"/>
      <c r="D320" s="59" t="s">
        <v>1294</v>
      </c>
      <c r="E320" s="29" t="s">
        <v>1295</v>
      </c>
      <c r="F320" s="55" t="s">
        <v>2302</v>
      </c>
      <c r="G320" s="61" t="s">
        <v>2934</v>
      </c>
      <c r="H320" s="55" t="s">
        <v>3409</v>
      </c>
      <c r="I320" s="43" t="s">
        <v>3103</v>
      </c>
      <c r="J320" s="55" t="s">
        <v>3939</v>
      </c>
      <c r="K320" s="55" t="s">
        <v>4472</v>
      </c>
    </row>
    <row r="321" spans="1:11" ht="15.5">
      <c r="A321" s="53"/>
      <c r="B321" s="58"/>
      <c r="C321" s="58"/>
      <c r="D321" s="59" t="s">
        <v>1296</v>
      </c>
      <c r="E321" s="29" t="s">
        <v>1297</v>
      </c>
      <c r="F321" s="55" t="s">
        <v>2302</v>
      </c>
      <c r="G321" s="61" t="s">
        <v>2935</v>
      </c>
      <c r="H321" s="55" t="s">
        <v>3410</v>
      </c>
      <c r="I321" s="43" t="s">
        <v>3103</v>
      </c>
      <c r="J321" s="55" t="s">
        <v>3940</v>
      </c>
      <c r="K321" s="55" t="s">
        <v>4473</v>
      </c>
    </row>
    <row r="322" spans="1:11" ht="15.5">
      <c r="A322" s="53"/>
      <c r="B322" s="58"/>
      <c r="C322" s="58" t="s">
        <v>1298</v>
      </c>
      <c r="D322" s="59" t="s">
        <v>1299</v>
      </c>
      <c r="E322" s="29" t="s">
        <v>1300</v>
      </c>
      <c r="F322" s="55" t="s">
        <v>2303</v>
      </c>
      <c r="G322" s="61" t="s">
        <v>2936</v>
      </c>
      <c r="H322" s="55" t="s">
        <v>3411</v>
      </c>
      <c r="I322" s="43" t="s">
        <v>3637</v>
      </c>
      <c r="J322" s="55" t="s">
        <v>3941</v>
      </c>
      <c r="K322" s="55" t="s">
        <v>4474</v>
      </c>
    </row>
    <row r="323" spans="1:11" ht="15.5">
      <c r="A323" s="53"/>
      <c r="B323" s="58"/>
      <c r="C323" s="58"/>
      <c r="D323" s="59" t="s">
        <v>1301</v>
      </c>
      <c r="E323" s="29" t="s">
        <v>1302</v>
      </c>
      <c r="F323" s="55" t="s">
        <v>2302</v>
      </c>
      <c r="G323" s="61" t="s">
        <v>2937</v>
      </c>
      <c r="H323" s="55" t="s">
        <v>3412</v>
      </c>
      <c r="I323" s="43" t="s">
        <v>3103</v>
      </c>
      <c r="J323" s="55" t="s">
        <v>3942</v>
      </c>
      <c r="K323" s="55" t="s">
        <v>4475</v>
      </c>
    </row>
    <row r="324" spans="1:11" ht="15.5">
      <c r="A324" s="53"/>
      <c r="B324" s="58"/>
      <c r="C324" s="58"/>
      <c r="D324" s="59" t="s">
        <v>1303</v>
      </c>
      <c r="E324" s="29" t="s">
        <v>1304</v>
      </c>
      <c r="F324" s="55" t="s">
        <v>2302</v>
      </c>
      <c r="G324" s="61" t="s">
        <v>2938</v>
      </c>
      <c r="H324" s="55" t="s">
        <v>3413</v>
      </c>
      <c r="I324" s="43" t="s">
        <v>3103</v>
      </c>
      <c r="J324" s="55" t="s">
        <v>3489</v>
      </c>
      <c r="K324" s="55" t="s">
        <v>4476</v>
      </c>
    </row>
    <row r="325" spans="1:11" ht="15.5">
      <c r="A325" s="53"/>
      <c r="B325" s="58"/>
      <c r="C325" s="58"/>
      <c r="D325" s="59" t="s">
        <v>1305</v>
      </c>
      <c r="E325" s="29" t="s">
        <v>1306</v>
      </c>
      <c r="F325" s="55" t="s">
        <v>2302</v>
      </c>
      <c r="G325" s="61" t="s">
        <v>2939</v>
      </c>
      <c r="H325" s="55" t="s">
        <v>3414</v>
      </c>
      <c r="I325" s="43" t="s">
        <v>3103</v>
      </c>
      <c r="J325" s="55" t="s">
        <v>3943</v>
      </c>
      <c r="K325" s="55" t="s">
        <v>4477</v>
      </c>
    </row>
    <row r="326" spans="1:11" ht="15.5">
      <c r="A326" s="53"/>
      <c r="B326" s="58"/>
      <c r="C326" s="58"/>
      <c r="D326" s="59" t="s">
        <v>1307</v>
      </c>
      <c r="E326" s="29" t="s">
        <v>1308</v>
      </c>
      <c r="F326" s="55" t="s">
        <v>2302</v>
      </c>
      <c r="G326" s="61" t="s">
        <v>2940</v>
      </c>
      <c r="H326" s="55" t="s">
        <v>3415</v>
      </c>
      <c r="I326" s="43" t="s">
        <v>3637</v>
      </c>
      <c r="J326" s="55" t="s">
        <v>3944</v>
      </c>
      <c r="K326" s="55" t="s">
        <v>4478</v>
      </c>
    </row>
    <row r="327" spans="1:11" ht="15.5">
      <c r="A327" s="53"/>
      <c r="B327" s="58" t="s">
        <v>56</v>
      </c>
      <c r="C327" s="62" t="s">
        <v>1309</v>
      </c>
      <c r="D327" s="59" t="s">
        <v>1310</v>
      </c>
      <c r="E327" s="29" t="s">
        <v>1311</v>
      </c>
      <c r="F327" s="55" t="s">
        <v>2302</v>
      </c>
      <c r="G327" s="61" t="s">
        <v>2941</v>
      </c>
      <c r="H327" s="55" t="s">
        <v>3416</v>
      </c>
      <c r="I327" s="43" t="s">
        <v>3637</v>
      </c>
      <c r="J327" s="55" t="s">
        <v>3945</v>
      </c>
      <c r="K327" s="55" t="s">
        <v>4479</v>
      </c>
    </row>
    <row r="328" spans="1:11" ht="15.5">
      <c r="A328" s="53"/>
      <c r="B328" s="58"/>
      <c r="C328" s="62"/>
      <c r="D328" s="59" t="s">
        <v>1312</v>
      </c>
      <c r="E328" s="29" t="s">
        <v>1313</v>
      </c>
      <c r="F328" s="55" t="s">
        <v>2302</v>
      </c>
      <c r="G328" s="61" t="s">
        <v>2942</v>
      </c>
      <c r="H328" s="55" t="s">
        <v>3417</v>
      </c>
      <c r="I328" s="43" t="s">
        <v>3103</v>
      </c>
      <c r="J328" s="55" t="s">
        <v>3946</v>
      </c>
      <c r="K328" s="55" t="s">
        <v>4480</v>
      </c>
    </row>
    <row r="329" spans="1:11" ht="15.5">
      <c r="A329" s="53"/>
      <c r="B329" s="58"/>
      <c r="C329" s="62"/>
      <c r="D329" s="59" t="s">
        <v>1314</v>
      </c>
      <c r="E329" s="29" t="s">
        <v>1315</v>
      </c>
      <c r="F329" s="55" t="s">
        <v>2302</v>
      </c>
      <c r="G329" s="61" t="s">
        <v>16</v>
      </c>
      <c r="H329" s="55" t="s">
        <v>3418</v>
      </c>
      <c r="I329" s="43" t="s">
        <v>3103</v>
      </c>
      <c r="J329" s="55" t="s">
        <v>3947</v>
      </c>
      <c r="K329" s="55" t="s">
        <v>4481</v>
      </c>
    </row>
    <row r="330" spans="1:11" ht="15.5">
      <c r="A330" s="53"/>
      <c r="B330" s="58"/>
      <c r="C330" s="62"/>
      <c r="D330" s="59" t="s">
        <v>1316</v>
      </c>
      <c r="E330" s="29" t="s">
        <v>1317</v>
      </c>
      <c r="F330" s="55" t="s">
        <v>2302</v>
      </c>
      <c r="G330" s="61" t="s">
        <v>2943</v>
      </c>
      <c r="H330" s="55" t="s">
        <v>3419</v>
      </c>
      <c r="I330" s="43" t="s">
        <v>3637</v>
      </c>
      <c r="J330" s="55" t="s">
        <v>3948</v>
      </c>
      <c r="K330" s="55" t="s">
        <v>4482</v>
      </c>
    </row>
    <row r="331" spans="1:11" ht="15.5">
      <c r="A331" s="53"/>
      <c r="B331" s="58"/>
      <c r="C331" s="62"/>
      <c r="D331" s="59" t="s">
        <v>1318</v>
      </c>
      <c r="E331" s="29" t="s">
        <v>1319</v>
      </c>
      <c r="F331" s="55" t="s">
        <v>2303</v>
      </c>
      <c r="G331" s="61" t="s">
        <v>2944</v>
      </c>
      <c r="H331" s="55" t="s">
        <v>3420</v>
      </c>
      <c r="I331" s="43" t="s">
        <v>3637</v>
      </c>
      <c r="J331" s="55" t="s">
        <v>3949</v>
      </c>
      <c r="K331" s="55" t="s">
        <v>4483</v>
      </c>
    </row>
    <row r="332" spans="1:11" ht="15.5">
      <c r="A332" s="53"/>
      <c r="B332" s="58"/>
      <c r="C332" s="58" t="s">
        <v>1320</v>
      </c>
      <c r="D332" s="59" t="s">
        <v>1321</v>
      </c>
      <c r="E332" s="29" t="s">
        <v>1322</v>
      </c>
      <c r="F332" s="55" t="s">
        <v>2303</v>
      </c>
      <c r="G332" s="61" t="s">
        <v>2945</v>
      </c>
      <c r="H332" s="55" t="s">
        <v>3421</v>
      </c>
      <c r="I332" s="43" t="s">
        <v>3103</v>
      </c>
      <c r="J332" s="55" t="s">
        <v>3950</v>
      </c>
      <c r="K332" s="55" t="s">
        <v>4450</v>
      </c>
    </row>
    <row r="333" spans="1:11" ht="15.5">
      <c r="A333" s="53"/>
      <c r="B333" s="58"/>
      <c r="C333" s="58"/>
      <c r="D333" s="59" t="s">
        <v>1323</v>
      </c>
      <c r="E333" s="29" t="s">
        <v>1324</v>
      </c>
      <c r="F333" s="55" t="s">
        <v>2303</v>
      </c>
      <c r="G333" s="61" t="s">
        <v>2946</v>
      </c>
      <c r="H333" s="55" t="s">
        <v>3422</v>
      </c>
      <c r="I333" s="43" t="s">
        <v>3637</v>
      </c>
      <c r="J333" s="55" t="s">
        <v>3951</v>
      </c>
      <c r="K333" s="55" t="s">
        <v>4484</v>
      </c>
    </row>
    <row r="334" spans="1:11" ht="15.5">
      <c r="A334" s="53"/>
      <c r="B334" s="58"/>
      <c r="C334" s="58"/>
      <c r="D334" s="59" t="s">
        <v>1325</v>
      </c>
      <c r="E334" s="29" t="s">
        <v>1326</v>
      </c>
      <c r="F334" s="55" t="s">
        <v>2302</v>
      </c>
      <c r="G334" s="61" t="s">
        <v>2947</v>
      </c>
      <c r="H334" s="55" t="s">
        <v>3423</v>
      </c>
      <c r="I334" s="43" t="s">
        <v>3637</v>
      </c>
      <c r="J334" s="55" t="s">
        <v>3952</v>
      </c>
      <c r="K334" s="55" t="s">
        <v>4485</v>
      </c>
    </row>
    <row r="335" spans="1:11" ht="15.5">
      <c r="A335" s="53"/>
      <c r="B335" s="58"/>
      <c r="C335" s="58"/>
      <c r="D335" s="59" t="s">
        <v>1327</v>
      </c>
      <c r="E335" s="29" t="s">
        <v>1328</v>
      </c>
      <c r="F335" s="55" t="s">
        <v>2302</v>
      </c>
      <c r="G335" s="61" t="s">
        <v>1897</v>
      </c>
      <c r="H335" s="55" t="s">
        <v>3424</v>
      </c>
      <c r="I335" s="43" t="s">
        <v>3637</v>
      </c>
      <c r="J335" s="55" t="s">
        <v>3953</v>
      </c>
      <c r="K335" s="55" t="s">
        <v>4486</v>
      </c>
    </row>
    <row r="336" spans="1:11" ht="15.5">
      <c r="A336" s="53"/>
      <c r="B336" s="58"/>
      <c r="C336" s="58"/>
      <c r="D336" s="59" t="s">
        <v>1329</v>
      </c>
      <c r="E336" s="29" t="s">
        <v>1330</v>
      </c>
      <c r="F336" s="55" t="s">
        <v>2302</v>
      </c>
      <c r="G336" s="61" t="s">
        <v>2870</v>
      </c>
      <c r="H336" s="55" t="s">
        <v>3425</v>
      </c>
      <c r="I336" s="43" t="s">
        <v>3637</v>
      </c>
      <c r="J336" s="55" t="s">
        <v>3954</v>
      </c>
      <c r="K336" s="55" t="s">
        <v>4487</v>
      </c>
    </row>
    <row r="337" spans="1:11" ht="15.5">
      <c r="A337" s="53"/>
      <c r="B337" s="58"/>
      <c r="C337" s="58" t="s">
        <v>1331</v>
      </c>
      <c r="D337" s="59" t="s">
        <v>1332</v>
      </c>
      <c r="E337" s="29" t="s">
        <v>1333</v>
      </c>
      <c r="F337" s="55" t="s">
        <v>2302</v>
      </c>
      <c r="G337" s="61" t="s">
        <v>2948</v>
      </c>
      <c r="H337" s="55" t="s">
        <v>3426</v>
      </c>
      <c r="I337" s="43" t="s">
        <v>3103</v>
      </c>
      <c r="J337" s="55" t="s">
        <v>3955</v>
      </c>
      <c r="K337" s="55" t="s">
        <v>4488</v>
      </c>
    </row>
    <row r="338" spans="1:11" ht="15.5">
      <c r="A338" s="53"/>
      <c r="B338" s="58"/>
      <c r="C338" s="58"/>
      <c r="D338" s="59" t="s">
        <v>1334</v>
      </c>
      <c r="E338" s="29" t="s">
        <v>1335</v>
      </c>
      <c r="F338" s="55" t="s">
        <v>2302</v>
      </c>
      <c r="G338" s="61" t="s">
        <v>2949</v>
      </c>
      <c r="H338" s="55" t="s">
        <v>3427</v>
      </c>
      <c r="I338" s="43" t="s">
        <v>3637</v>
      </c>
      <c r="J338" s="55" t="s">
        <v>3956</v>
      </c>
      <c r="K338" s="55" t="s">
        <v>4489</v>
      </c>
    </row>
    <row r="339" spans="1:11" ht="15.5">
      <c r="A339" s="53"/>
      <c r="B339" s="58"/>
      <c r="C339" s="58"/>
      <c r="D339" s="59" t="s">
        <v>1336</v>
      </c>
      <c r="E339" s="29" t="s">
        <v>1337</v>
      </c>
      <c r="F339" s="55" t="s">
        <v>2302</v>
      </c>
      <c r="G339" s="61" t="s">
        <v>2950</v>
      </c>
      <c r="H339" s="55" t="s">
        <v>3428</v>
      </c>
      <c r="I339" s="43" t="s">
        <v>3103</v>
      </c>
      <c r="J339" s="55" t="s">
        <v>3957</v>
      </c>
      <c r="K339" s="55" t="s">
        <v>4490</v>
      </c>
    </row>
    <row r="340" spans="1:11" ht="15.5">
      <c r="A340" s="53"/>
      <c r="B340" s="58"/>
      <c r="C340" s="58"/>
      <c r="D340" s="59" t="s">
        <v>1338</v>
      </c>
      <c r="E340" s="29" t="s">
        <v>1339</v>
      </c>
      <c r="F340" s="55" t="s">
        <v>2302</v>
      </c>
      <c r="G340" s="61" t="s">
        <v>2951</v>
      </c>
      <c r="H340" s="55" t="s">
        <v>3429</v>
      </c>
      <c r="I340" s="43" t="s">
        <v>3103</v>
      </c>
      <c r="J340" s="55" t="s">
        <v>3958</v>
      </c>
      <c r="K340" s="55" t="s">
        <v>4491</v>
      </c>
    </row>
    <row r="341" spans="1:11" ht="15.5">
      <c r="A341" s="53"/>
      <c r="B341" s="58"/>
      <c r="C341" s="58"/>
      <c r="D341" s="59" t="s">
        <v>1340</v>
      </c>
      <c r="E341" s="29" t="s">
        <v>1341</v>
      </c>
      <c r="F341" s="55" t="s">
        <v>2302</v>
      </c>
      <c r="G341" s="61" t="s">
        <v>54</v>
      </c>
      <c r="H341" s="55" t="s">
        <v>3430</v>
      </c>
      <c r="I341" s="43" t="s">
        <v>3637</v>
      </c>
      <c r="J341" s="55" t="s">
        <v>3959</v>
      </c>
      <c r="K341" s="55" t="s">
        <v>4492</v>
      </c>
    </row>
    <row r="342" spans="1:11" ht="15.5">
      <c r="A342" s="53"/>
      <c r="B342" s="58"/>
      <c r="C342" s="58" t="s">
        <v>1342</v>
      </c>
      <c r="D342" s="59" t="s">
        <v>1343</v>
      </c>
      <c r="E342" s="29" t="s">
        <v>1344</v>
      </c>
      <c r="F342" s="55" t="s">
        <v>2303</v>
      </c>
      <c r="G342" s="61" t="s">
        <v>2824</v>
      </c>
      <c r="H342" s="55" t="s">
        <v>3431</v>
      </c>
      <c r="I342" s="43" t="s">
        <v>3103</v>
      </c>
      <c r="J342" s="55" t="s">
        <v>3960</v>
      </c>
      <c r="K342" s="55" t="s">
        <v>4493</v>
      </c>
    </row>
    <row r="343" spans="1:11" ht="15.5">
      <c r="A343" s="53"/>
      <c r="B343" s="58"/>
      <c r="C343" s="58"/>
      <c r="D343" s="59" t="s">
        <v>1345</v>
      </c>
      <c r="E343" s="29" t="s">
        <v>1346</v>
      </c>
      <c r="F343" s="55" t="s">
        <v>2303</v>
      </c>
      <c r="G343" s="61" t="s">
        <v>12</v>
      </c>
      <c r="H343" s="55" t="s">
        <v>3432</v>
      </c>
      <c r="I343" s="43" t="s">
        <v>3637</v>
      </c>
      <c r="J343" s="55" t="s">
        <v>3961</v>
      </c>
      <c r="K343" s="55" t="s">
        <v>4494</v>
      </c>
    </row>
    <row r="344" spans="1:11" ht="15.5">
      <c r="A344" s="53"/>
      <c r="B344" s="58"/>
      <c r="C344" s="58"/>
      <c r="D344" s="59" t="s">
        <v>1347</v>
      </c>
      <c r="E344" s="29" t="s">
        <v>1348</v>
      </c>
      <c r="F344" s="55" t="s">
        <v>2303</v>
      </c>
      <c r="G344" s="61" t="s">
        <v>2952</v>
      </c>
      <c r="H344" s="55" t="s">
        <v>3433</v>
      </c>
      <c r="I344" s="43" t="s">
        <v>3103</v>
      </c>
      <c r="J344" s="55" t="s">
        <v>3852</v>
      </c>
      <c r="K344" s="55" t="s">
        <v>4495</v>
      </c>
    </row>
    <row r="345" spans="1:11" ht="15.5">
      <c r="A345" s="53"/>
      <c r="B345" s="58"/>
      <c r="C345" s="58"/>
      <c r="D345" s="59" t="s">
        <v>1349</v>
      </c>
      <c r="E345" s="29" t="s">
        <v>1350</v>
      </c>
      <c r="F345" s="55" t="s">
        <v>2303</v>
      </c>
      <c r="G345" s="61" t="s">
        <v>2953</v>
      </c>
      <c r="H345" s="55" t="s">
        <v>3434</v>
      </c>
      <c r="I345" s="43" t="s">
        <v>3103</v>
      </c>
      <c r="J345" s="55" t="s">
        <v>3962</v>
      </c>
      <c r="K345" s="55" t="s">
        <v>4496</v>
      </c>
    </row>
    <row r="346" spans="1:11" ht="15.5">
      <c r="A346" s="53"/>
      <c r="B346" s="58"/>
      <c r="C346" s="58"/>
      <c r="D346" s="59" t="s">
        <v>1351</v>
      </c>
      <c r="E346" s="29" t="s">
        <v>1352</v>
      </c>
      <c r="F346" s="55" t="s">
        <v>2303</v>
      </c>
      <c r="G346" s="61" t="s">
        <v>51</v>
      </c>
      <c r="H346" s="55" t="s">
        <v>3435</v>
      </c>
      <c r="I346" s="43" t="s">
        <v>3637</v>
      </c>
      <c r="J346" s="55" t="s">
        <v>3963</v>
      </c>
      <c r="K346" s="55" t="s">
        <v>4497</v>
      </c>
    </row>
    <row r="347" spans="1:11" ht="15.5">
      <c r="A347" s="53"/>
      <c r="B347" s="58"/>
      <c r="C347" s="58" t="s">
        <v>1353</v>
      </c>
      <c r="D347" s="59" t="s">
        <v>1354</v>
      </c>
      <c r="E347" s="29" t="s">
        <v>1355</v>
      </c>
      <c r="F347" s="55" t="s">
        <v>2303</v>
      </c>
      <c r="G347" s="61" t="s">
        <v>2954</v>
      </c>
      <c r="H347" s="55" t="s">
        <v>3436</v>
      </c>
      <c r="I347" s="43" t="s">
        <v>3103</v>
      </c>
      <c r="J347" s="55" t="s">
        <v>3964</v>
      </c>
      <c r="K347" s="55" t="s">
        <v>4498</v>
      </c>
    </row>
    <row r="348" spans="1:11" ht="15.5">
      <c r="A348" s="53"/>
      <c r="B348" s="58"/>
      <c r="C348" s="58"/>
      <c r="D348" s="59" t="s">
        <v>1356</v>
      </c>
      <c r="E348" s="29" t="s">
        <v>1357</v>
      </c>
      <c r="F348" s="55" t="s">
        <v>2302</v>
      </c>
      <c r="G348" s="61" t="s">
        <v>2955</v>
      </c>
      <c r="H348" s="55" t="s">
        <v>3437</v>
      </c>
      <c r="I348" s="43" t="s">
        <v>3103</v>
      </c>
      <c r="J348" s="55" t="s">
        <v>3965</v>
      </c>
      <c r="K348" s="55" t="s">
        <v>4499</v>
      </c>
    </row>
    <row r="349" spans="1:11" ht="15.5">
      <c r="A349" s="53"/>
      <c r="B349" s="58"/>
      <c r="C349" s="58"/>
      <c r="D349" s="59" t="s">
        <v>1358</v>
      </c>
      <c r="E349" s="29" t="s">
        <v>1359</v>
      </c>
      <c r="F349" s="55" t="s">
        <v>2302</v>
      </c>
      <c r="G349" s="61" t="s">
        <v>2956</v>
      </c>
      <c r="H349" s="55" t="s">
        <v>3438</v>
      </c>
      <c r="I349" s="43" t="s">
        <v>3103</v>
      </c>
      <c r="J349" s="55" t="s">
        <v>3966</v>
      </c>
      <c r="K349" s="55" t="s">
        <v>4500</v>
      </c>
    </row>
    <row r="350" spans="1:11" ht="15.5">
      <c r="A350" s="53"/>
      <c r="B350" s="58"/>
      <c r="C350" s="58"/>
      <c r="D350" s="59" t="s">
        <v>1360</v>
      </c>
      <c r="E350" s="29" t="s">
        <v>1361</v>
      </c>
      <c r="F350" s="55" t="s">
        <v>2302</v>
      </c>
      <c r="G350" s="61" t="s">
        <v>2957</v>
      </c>
      <c r="H350" s="55" t="s">
        <v>3439</v>
      </c>
      <c r="I350" s="43" t="s">
        <v>3637</v>
      </c>
      <c r="J350" s="55" t="s">
        <v>3631</v>
      </c>
      <c r="K350" s="55" t="s">
        <v>4501</v>
      </c>
    </row>
    <row r="351" spans="1:11" ht="15.5">
      <c r="A351" s="53"/>
      <c r="B351" s="58"/>
      <c r="C351" s="58"/>
      <c r="D351" s="59" t="s">
        <v>1362</v>
      </c>
      <c r="E351" s="29" t="s">
        <v>1363</v>
      </c>
      <c r="F351" s="55" t="s">
        <v>2302</v>
      </c>
      <c r="G351" s="61" t="s">
        <v>2958</v>
      </c>
      <c r="H351" s="55" t="s">
        <v>3440</v>
      </c>
      <c r="I351" s="43" t="s">
        <v>3637</v>
      </c>
      <c r="J351" s="55" t="s">
        <v>3967</v>
      </c>
      <c r="K351" s="55" t="s">
        <v>4502</v>
      </c>
    </row>
    <row r="352" spans="1:11" ht="15.5">
      <c r="A352" s="53" t="s">
        <v>1364</v>
      </c>
      <c r="B352" s="58" t="s">
        <v>59</v>
      </c>
      <c r="C352" s="58" t="s">
        <v>1365</v>
      </c>
      <c r="D352" s="59" t="s">
        <v>1366</v>
      </c>
      <c r="E352" s="29" t="s">
        <v>1367</v>
      </c>
      <c r="F352" s="55" t="s">
        <v>2302</v>
      </c>
      <c r="G352" s="61" t="s">
        <v>2959</v>
      </c>
      <c r="H352" s="55" t="s">
        <v>3441</v>
      </c>
      <c r="I352" s="43" t="s">
        <v>3103</v>
      </c>
      <c r="J352" s="55" t="s">
        <v>3968</v>
      </c>
      <c r="K352" s="55" t="s">
        <v>4503</v>
      </c>
    </row>
    <row r="353" spans="1:11" ht="15.5">
      <c r="A353" s="53"/>
      <c r="B353" s="58"/>
      <c r="C353" s="58"/>
      <c r="D353" s="59" t="s">
        <v>1368</v>
      </c>
      <c r="E353" s="29" t="s">
        <v>1369</v>
      </c>
      <c r="F353" s="55" t="s">
        <v>2302</v>
      </c>
      <c r="G353" s="61" t="s">
        <v>2960</v>
      </c>
      <c r="H353" s="55" t="s">
        <v>3442</v>
      </c>
      <c r="I353" s="43" t="s">
        <v>3103</v>
      </c>
      <c r="J353" s="55" t="s">
        <v>3969</v>
      </c>
      <c r="K353" s="55" t="s">
        <v>4504</v>
      </c>
    </row>
    <row r="354" spans="1:11" ht="15.5">
      <c r="A354" s="53"/>
      <c r="B354" s="58"/>
      <c r="C354" s="58"/>
      <c r="D354" s="59" t="s">
        <v>1370</v>
      </c>
      <c r="E354" s="29" t="s">
        <v>1371</v>
      </c>
      <c r="F354" s="55" t="s">
        <v>2302</v>
      </c>
      <c r="G354" s="61" t="s">
        <v>2961</v>
      </c>
      <c r="H354" s="55" t="s">
        <v>3443</v>
      </c>
      <c r="I354" s="43" t="s">
        <v>3637</v>
      </c>
      <c r="J354" s="55" t="s">
        <v>3970</v>
      </c>
      <c r="K354" s="55" t="s">
        <v>4505</v>
      </c>
    </row>
    <row r="355" spans="1:11" ht="15.5">
      <c r="A355" s="53"/>
      <c r="B355" s="58"/>
      <c r="C355" s="58"/>
      <c r="D355" s="59" t="s">
        <v>1372</v>
      </c>
      <c r="E355" s="29" t="s">
        <v>1373</v>
      </c>
      <c r="F355" s="55" t="s">
        <v>2302</v>
      </c>
      <c r="G355" s="61" t="s">
        <v>2962</v>
      </c>
      <c r="H355" s="55" t="s">
        <v>3444</v>
      </c>
      <c r="I355" s="43" t="s">
        <v>3637</v>
      </c>
      <c r="J355" s="55" t="s">
        <v>3971</v>
      </c>
      <c r="K355" s="55" t="s">
        <v>4506</v>
      </c>
    </row>
    <row r="356" spans="1:11" ht="15.5">
      <c r="A356" s="53"/>
      <c r="B356" s="58"/>
      <c r="C356" s="58"/>
      <c r="D356" s="59" t="s">
        <v>1374</v>
      </c>
      <c r="E356" s="29" t="s">
        <v>1375</v>
      </c>
      <c r="F356" s="55" t="s">
        <v>2304</v>
      </c>
      <c r="G356" s="61" t="s">
        <v>12</v>
      </c>
      <c r="H356" s="55" t="s">
        <v>3445</v>
      </c>
      <c r="I356" s="43" t="s">
        <v>3103</v>
      </c>
      <c r="J356" s="55" t="s">
        <v>3972</v>
      </c>
      <c r="K356" s="55" t="s">
        <v>4507</v>
      </c>
    </row>
    <row r="357" spans="1:11" ht="15.5">
      <c r="A357" s="53"/>
      <c r="B357" s="58"/>
      <c r="C357" s="58" t="s">
        <v>1376</v>
      </c>
      <c r="D357" s="59" t="s">
        <v>1377</v>
      </c>
      <c r="E357" s="29" t="s">
        <v>1378</v>
      </c>
      <c r="F357" s="55" t="s">
        <v>2304</v>
      </c>
      <c r="G357" s="61" t="s">
        <v>2963</v>
      </c>
      <c r="H357" s="55" t="s">
        <v>3446</v>
      </c>
      <c r="I357" s="43" t="s">
        <v>3637</v>
      </c>
      <c r="J357" s="55" t="s">
        <v>3973</v>
      </c>
      <c r="K357" s="55" t="s">
        <v>4508</v>
      </c>
    </row>
    <row r="358" spans="1:11" ht="15.5">
      <c r="A358" s="53"/>
      <c r="B358" s="58"/>
      <c r="C358" s="58"/>
      <c r="D358" s="59" t="s">
        <v>1379</v>
      </c>
      <c r="E358" s="29" t="s">
        <v>1380</v>
      </c>
      <c r="F358" s="55" t="s">
        <v>2304</v>
      </c>
      <c r="G358" s="61" t="s">
        <v>2964</v>
      </c>
      <c r="H358" s="55" t="s">
        <v>3447</v>
      </c>
      <c r="I358" s="43" t="s">
        <v>3637</v>
      </c>
      <c r="J358" s="55" t="s">
        <v>3974</v>
      </c>
      <c r="K358" s="55" t="s">
        <v>4509</v>
      </c>
    </row>
    <row r="359" spans="1:11" ht="15.5">
      <c r="A359" s="53"/>
      <c r="B359" s="58"/>
      <c r="C359" s="58"/>
      <c r="D359" s="59" t="s">
        <v>1381</v>
      </c>
      <c r="E359" s="29" t="s">
        <v>1382</v>
      </c>
      <c r="F359" s="55" t="s">
        <v>2304</v>
      </c>
      <c r="G359" s="61" t="s">
        <v>2965</v>
      </c>
      <c r="H359" s="55" t="s">
        <v>3448</v>
      </c>
      <c r="I359" s="43" t="s">
        <v>3637</v>
      </c>
      <c r="J359" s="55" t="s">
        <v>3975</v>
      </c>
      <c r="K359" s="55" t="s">
        <v>4510</v>
      </c>
    </row>
    <row r="360" spans="1:11" ht="15.5">
      <c r="A360" s="53"/>
      <c r="B360" s="58"/>
      <c r="C360" s="58"/>
      <c r="D360" s="59" t="s">
        <v>1383</v>
      </c>
      <c r="E360" s="29" t="s">
        <v>1384</v>
      </c>
      <c r="F360" s="55" t="s">
        <v>2302</v>
      </c>
      <c r="G360" s="61" t="s">
        <v>2966</v>
      </c>
      <c r="H360" s="55" t="s">
        <v>3449</v>
      </c>
      <c r="I360" s="43" t="s">
        <v>3637</v>
      </c>
      <c r="J360" s="55" t="s">
        <v>3976</v>
      </c>
      <c r="K360" s="55" t="s">
        <v>4511</v>
      </c>
    </row>
    <row r="361" spans="1:11" ht="15.5">
      <c r="A361" s="53"/>
      <c r="B361" s="58"/>
      <c r="C361" s="58"/>
      <c r="D361" s="59" t="s">
        <v>1385</v>
      </c>
      <c r="E361" s="29" t="s">
        <v>1386</v>
      </c>
      <c r="F361" s="55" t="s">
        <v>2302</v>
      </c>
      <c r="G361" s="61" t="s">
        <v>2967</v>
      </c>
      <c r="H361" s="55" t="s">
        <v>3450</v>
      </c>
      <c r="I361" s="43" t="s">
        <v>3103</v>
      </c>
      <c r="J361" s="55" t="s">
        <v>3977</v>
      </c>
      <c r="K361" s="55" t="s">
        <v>4512</v>
      </c>
    </row>
    <row r="362" spans="1:11" ht="15.5">
      <c r="A362" s="53"/>
      <c r="B362" s="58"/>
      <c r="C362" s="58" t="s">
        <v>1387</v>
      </c>
      <c r="D362" s="59" t="s">
        <v>1388</v>
      </c>
      <c r="E362" s="29" t="s">
        <v>1389</v>
      </c>
      <c r="F362" s="55" t="s">
        <v>2302</v>
      </c>
      <c r="G362" s="61" t="s">
        <v>2968</v>
      </c>
      <c r="H362" s="55" t="s">
        <v>3451</v>
      </c>
      <c r="I362" s="43" t="s">
        <v>3637</v>
      </c>
      <c r="J362" s="55" t="s">
        <v>3978</v>
      </c>
      <c r="K362" s="55" t="s">
        <v>4513</v>
      </c>
    </row>
    <row r="363" spans="1:11" ht="15.5">
      <c r="A363" s="53"/>
      <c r="B363" s="58"/>
      <c r="C363" s="58"/>
      <c r="D363" s="59" t="s">
        <v>1390</v>
      </c>
      <c r="E363" s="29" t="s">
        <v>1391</v>
      </c>
      <c r="F363" s="55" t="s">
        <v>2302</v>
      </c>
      <c r="G363" s="61" t="s">
        <v>2969</v>
      </c>
      <c r="H363" s="55" t="s">
        <v>3452</v>
      </c>
      <c r="I363" s="43" t="s">
        <v>3103</v>
      </c>
      <c r="J363" s="55" t="s">
        <v>3979</v>
      </c>
      <c r="K363" s="55" t="s">
        <v>4514</v>
      </c>
    </row>
    <row r="364" spans="1:11" ht="15.5">
      <c r="A364" s="53"/>
      <c r="B364" s="58"/>
      <c r="C364" s="58"/>
      <c r="D364" s="59" t="s">
        <v>1392</v>
      </c>
      <c r="E364" s="29" t="s">
        <v>1393</v>
      </c>
      <c r="F364" s="55" t="s">
        <v>2302</v>
      </c>
      <c r="G364" s="61" t="s">
        <v>2939</v>
      </c>
      <c r="H364" s="55" t="s">
        <v>3453</v>
      </c>
      <c r="I364" s="43" t="s">
        <v>3103</v>
      </c>
      <c r="J364" s="55" t="s">
        <v>3980</v>
      </c>
      <c r="K364" s="55" t="s">
        <v>4515</v>
      </c>
    </row>
    <row r="365" spans="1:11" ht="15.5">
      <c r="A365" s="53"/>
      <c r="B365" s="58"/>
      <c r="C365" s="58"/>
      <c r="D365" s="59" t="s">
        <v>1394</v>
      </c>
      <c r="E365" s="29" t="s">
        <v>1395</v>
      </c>
      <c r="F365" s="55" t="s">
        <v>2302</v>
      </c>
      <c r="G365" s="61" t="s">
        <v>2940</v>
      </c>
      <c r="H365" s="55" t="s">
        <v>3454</v>
      </c>
      <c r="I365" s="43" t="s">
        <v>3637</v>
      </c>
      <c r="J365" s="55" t="s">
        <v>3981</v>
      </c>
      <c r="K365" s="55" t="s">
        <v>4516</v>
      </c>
    </row>
    <row r="366" spans="1:11" ht="15.5">
      <c r="A366" s="53"/>
      <c r="B366" s="58"/>
      <c r="C366" s="58"/>
      <c r="D366" s="59" t="s">
        <v>1396</v>
      </c>
      <c r="E366" s="29" t="s">
        <v>1397</v>
      </c>
      <c r="F366" s="55" t="s">
        <v>2302</v>
      </c>
      <c r="G366" s="61" t="s">
        <v>2970</v>
      </c>
      <c r="H366" s="55" t="s">
        <v>3455</v>
      </c>
      <c r="I366" s="43" t="s">
        <v>3103</v>
      </c>
      <c r="J366" s="55" t="s">
        <v>3744</v>
      </c>
      <c r="K366" s="55" t="s">
        <v>4517</v>
      </c>
    </row>
    <row r="367" spans="1:11" ht="15.5">
      <c r="A367" s="53"/>
      <c r="B367" s="58"/>
      <c r="C367" s="58" t="s">
        <v>1398</v>
      </c>
      <c r="D367" s="59" t="s">
        <v>1399</v>
      </c>
      <c r="E367" s="29" t="s">
        <v>1400</v>
      </c>
      <c r="F367" s="55" t="s">
        <v>2302</v>
      </c>
      <c r="G367" s="61" t="s">
        <v>2971</v>
      </c>
      <c r="H367" s="55" t="s">
        <v>3456</v>
      </c>
      <c r="I367" s="43" t="s">
        <v>3637</v>
      </c>
      <c r="J367" s="55" t="s">
        <v>3982</v>
      </c>
      <c r="K367" s="55" t="s">
        <v>4518</v>
      </c>
    </row>
    <row r="368" spans="1:11" ht="15.5">
      <c r="A368" s="53"/>
      <c r="B368" s="58"/>
      <c r="C368" s="58"/>
      <c r="D368" s="59" t="s">
        <v>1401</v>
      </c>
      <c r="E368" s="29" t="s">
        <v>1402</v>
      </c>
      <c r="F368" s="55" t="s">
        <v>2302</v>
      </c>
      <c r="G368" s="61" t="s">
        <v>2883</v>
      </c>
      <c r="H368" s="55" t="s">
        <v>3457</v>
      </c>
      <c r="I368" s="43" t="s">
        <v>3103</v>
      </c>
      <c r="J368" s="55" t="s">
        <v>3983</v>
      </c>
      <c r="K368" s="55" t="s">
        <v>4519</v>
      </c>
    </row>
    <row r="369" spans="1:11" ht="15.5">
      <c r="A369" s="53"/>
      <c r="B369" s="58"/>
      <c r="C369" s="58"/>
      <c r="D369" s="59" t="s">
        <v>1403</v>
      </c>
      <c r="E369" s="29" t="s">
        <v>1404</v>
      </c>
      <c r="F369" s="55" t="s">
        <v>2302</v>
      </c>
      <c r="G369" s="61" t="s">
        <v>12</v>
      </c>
      <c r="H369" s="55" t="s">
        <v>3458</v>
      </c>
      <c r="I369" s="43" t="s">
        <v>3103</v>
      </c>
      <c r="J369" s="55" t="s">
        <v>3984</v>
      </c>
      <c r="K369" s="55" t="s">
        <v>4520</v>
      </c>
    </row>
    <row r="370" spans="1:11" ht="15.5">
      <c r="A370" s="53"/>
      <c r="B370" s="58"/>
      <c r="C370" s="58"/>
      <c r="D370" s="59" t="s">
        <v>1405</v>
      </c>
      <c r="E370" s="29" t="s">
        <v>1406</v>
      </c>
      <c r="F370" s="55" t="s">
        <v>2302</v>
      </c>
      <c r="G370" s="61" t="s">
        <v>2972</v>
      </c>
      <c r="H370" s="55" t="s">
        <v>3459</v>
      </c>
      <c r="I370" s="43" t="s">
        <v>3637</v>
      </c>
      <c r="J370" s="55" t="s">
        <v>3985</v>
      </c>
      <c r="K370" s="55" t="s">
        <v>4521</v>
      </c>
    </row>
    <row r="371" spans="1:11" ht="15.5">
      <c r="A371" s="53"/>
      <c r="B371" s="58"/>
      <c r="C371" s="58"/>
      <c r="D371" s="59" t="s">
        <v>1407</v>
      </c>
      <c r="E371" s="29" t="s">
        <v>1408</v>
      </c>
      <c r="F371" s="55" t="s">
        <v>2302</v>
      </c>
      <c r="G371" s="61" t="s">
        <v>2885</v>
      </c>
      <c r="H371" s="55" t="s">
        <v>3460</v>
      </c>
      <c r="I371" s="43" t="s">
        <v>3103</v>
      </c>
      <c r="J371" s="55" t="s">
        <v>3986</v>
      </c>
      <c r="K371" s="55" t="s">
        <v>4522</v>
      </c>
    </row>
    <row r="372" spans="1:11" ht="15.5">
      <c r="A372" s="53"/>
      <c r="B372" s="58"/>
      <c r="C372" s="58" t="s">
        <v>1409</v>
      </c>
      <c r="D372" s="59" t="s">
        <v>1410</v>
      </c>
      <c r="E372" s="29" t="s">
        <v>1411</v>
      </c>
      <c r="F372" s="55" t="s">
        <v>2302</v>
      </c>
      <c r="G372" s="61" t="s">
        <v>2973</v>
      </c>
      <c r="H372" s="55" t="s">
        <v>3461</v>
      </c>
      <c r="I372" s="43" t="s">
        <v>3103</v>
      </c>
      <c r="J372" s="55" t="s">
        <v>3987</v>
      </c>
      <c r="K372" s="55" t="s">
        <v>4523</v>
      </c>
    </row>
    <row r="373" spans="1:11" ht="15.5">
      <c r="A373" s="53"/>
      <c r="B373" s="58"/>
      <c r="C373" s="58"/>
      <c r="D373" s="59" t="s">
        <v>1412</v>
      </c>
      <c r="E373" s="29" t="s">
        <v>1413</v>
      </c>
      <c r="F373" s="55" t="s">
        <v>2302</v>
      </c>
      <c r="G373" s="61" t="s">
        <v>2974</v>
      </c>
      <c r="H373" s="55" t="s">
        <v>3462</v>
      </c>
      <c r="I373" s="43" t="s">
        <v>3103</v>
      </c>
      <c r="J373" s="55" t="s">
        <v>3988</v>
      </c>
      <c r="K373" s="55" t="s">
        <v>4524</v>
      </c>
    </row>
    <row r="374" spans="1:11" ht="15.5">
      <c r="A374" s="53"/>
      <c r="B374" s="58"/>
      <c r="C374" s="58"/>
      <c r="D374" s="59" t="s">
        <v>1399</v>
      </c>
      <c r="E374" s="29" t="s">
        <v>1414</v>
      </c>
      <c r="F374" s="55" t="s">
        <v>2304</v>
      </c>
      <c r="G374" s="61" t="s">
        <v>12</v>
      </c>
      <c r="H374" s="55" t="s">
        <v>3463</v>
      </c>
      <c r="I374" s="43" t="s">
        <v>3637</v>
      </c>
      <c r="J374" s="55" t="s">
        <v>3989</v>
      </c>
      <c r="K374" s="55" t="s">
        <v>4525</v>
      </c>
    </row>
    <row r="375" spans="1:11" ht="15.5">
      <c r="A375" s="53"/>
      <c r="B375" s="58"/>
      <c r="C375" s="58"/>
      <c r="D375" s="59" t="s">
        <v>1415</v>
      </c>
      <c r="E375" s="29" t="s">
        <v>1416</v>
      </c>
      <c r="F375" s="55" t="s">
        <v>2304</v>
      </c>
      <c r="G375" s="61" t="s">
        <v>2975</v>
      </c>
      <c r="H375" s="55" t="s">
        <v>3464</v>
      </c>
      <c r="I375" s="43" t="s">
        <v>3637</v>
      </c>
      <c r="J375" s="55" t="s">
        <v>3990</v>
      </c>
      <c r="K375" s="55" t="s">
        <v>4526</v>
      </c>
    </row>
    <row r="376" spans="1:11" ht="15.5">
      <c r="A376" s="53"/>
      <c r="B376" s="58"/>
      <c r="C376" s="58"/>
      <c r="D376" s="59" t="s">
        <v>1417</v>
      </c>
      <c r="E376" s="29" t="s">
        <v>1418</v>
      </c>
      <c r="F376" s="55" t="s">
        <v>2304</v>
      </c>
      <c r="G376" s="61" t="s">
        <v>49</v>
      </c>
      <c r="H376" s="55" t="s">
        <v>3465</v>
      </c>
      <c r="I376" s="43" t="s">
        <v>3103</v>
      </c>
      <c r="J376" s="55" t="s">
        <v>3991</v>
      </c>
      <c r="K376" s="55" t="s">
        <v>4527</v>
      </c>
    </row>
    <row r="377" spans="1:11" ht="15.5">
      <c r="A377" s="53"/>
      <c r="B377" s="58" t="s">
        <v>61</v>
      </c>
      <c r="C377" s="58" t="s">
        <v>1419</v>
      </c>
      <c r="D377" s="59" t="s">
        <v>1420</v>
      </c>
      <c r="E377" s="29" t="s">
        <v>1421</v>
      </c>
      <c r="F377" s="55" t="s">
        <v>2304</v>
      </c>
      <c r="G377" s="61" t="s">
        <v>2915</v>
      </c>
      <c r="H377" s="55" t="s">
        <v>3466</v>
      </c>
      <c r="I377" s="43" t="s">
        <v>3103</v>
      </c>
      <c r="J377" s="55" t="s">
        <v>3992</v>
      </c>
      <c r="K377" s="55" t="s">
        <v>4528</v>
      </c>
    </row>
    <row r="378" spans="1:11" ht="15.5">
      <c r="A378" s="53"/>
      <c r="B378" s="58"/>
      <c r="C378" s="58"/>
      <c r="D378" s="59" t="s">
        <v>1422</v>
      </c>
      <c r="E378" s="29" t="s">
        <v>1423</v>
      </c>
      <c r="F378" s="55" t="s">
        <v>2304</v>
      </c>
      <c r="G378" s="61" t="s">
        <v>2976</v>
      </c>
      <c r="H378" s="55" t="s">
        <v>3467</v>
      </c>
      <c r="I378" s="43" t="s">
        <v>3637</v>
      </c>
      <c r="J378" s="55" t="s">
        <v>3993</v>
      </c>
      <c r="K378" s="55" t="s">
        <v>4529</v>
      </c>
    </row>
    <row r="379" spans="1:11" ht="15.5">
      <c r="A379" s="53"/>
      <c r="B379" s="58"/>
      <c r="C379" s="58"/>
      <c r="D379" s="59" t="s">
        <v>1424</v>
      </c>
      <c r="E379" s="29" t="s">
        <v>1425</v>
      </c>
      <c r="F379" s="55" t="s">
        <v>2304</v>
      </c>
      <c r="G379" s="61" t="s">
        <v>2933</v>
      </c>
      <c r="H379" s="55" t="s">
        <v>3468</v>
      </c>
      <c r="I379" s="43" t="s">
        <v>3637</v>
      </c>
      <c r="J379" s="55" t="s">
        <v>3994</v>
      </c>
      <c r="K379" s="55" t="s">
        <v>4530</v>
      </c>
    </row>
    <row r="380" spans="1:11" ht="15.5">
      <c r="A380" s="53"/>
      <c r="B380" s="58"/>
      <c r="C380" s="58"/>
      <c r="D380" s="59" t="s">
        <v>1426</v>
      </c>
      <c r="E380" s="29" t="s">
        <v>1427</v>
      </c>
      <c r="F380" s="55" t="s">
        <v>2304</v>
      </c>
      <c r="G380" s="61" t="s">
        <v>2977</v>
      </c>
      <c r="H380" s="55" t="s">
        <v>3469</v>
      </c>
      <c r="I380" s="43" t="s">
        <v>3103</v>
      </c>
      <c r="J380" s="55" t="s">
        <v>3995</v>
      </c>
      <c r="K380" s="55" t="s">
        <v>4531</v>
      </c>
    </row>
    <row r="381" spans="1:11" ht="15.5">
      <c r="A381" s="53"/>
      <c r="B381" s="58"/>
      <c r="C381" s="58"/>
      <c r="D381" s="59" t="s">
        <v>1428</v>
      </c>
      <c r="E381" s="29" t="s">
        <v>1429</v>
      </c>
      <c r="F381" s="55" t="s">
        <v>2302</v>
      </c>
      <c r="G381" s="61" t="s">
        <v>2978</v>
      </c>
      <c r="H381" s="55" t="s">
        <v>3470</v>
      </c>
      <c r="I381" s="43" t="s">
        <v>3637</v>
      </c>
      <c r="J381" s="55" t="s">
        <v>3996</v>
      </c>
      <c r="K381" s="55" t="s">
        <v>4532</v>
      </c>
    </row>
    <row r="382" spans="1:11" ht="15.5">
      <c r="A382" s="53"/>
      <c r="B382" s="58"/>
      <c r="C382" s="58" t="s">
        <v>1430</v>
      </c>
      <c r="D382" s="59" t="s">
        <v>1431</v>
      </c>
      <c r="E382" s="29" t="s">
        <v>1432</v>
      </c>
      <c r="F382" s="55" t="s">
        <v>2302</v>
      </c>
      <c r="G382" s="61" t="s">
        <v>2979</v>
      </c>
      <c r="H382" s="55" t="s">
        <v>3471</v>
      </c>
      <c r="I382" s="43" t="s">
        <v>3637</v>
      </c>
      <c r="J382" s="55" t="s">
        <v>3997</v>
      </c>
      <c r="K382" s="55" t="s">
        <v>4533</v>
      </c>
    </row>
    <row r="383" spans="1:11" ht="15.5">
      <c r="A383" s="53"/>
      <c r="B383" s="58"/>
      <c r="C383" s="58"/>
      <c r="D383" s="59" t="s">
        <v>1433</v>
      </c>
      <c r="E383" s="29" t="s">
        <v>1434</v>
      </c>
      <c r="F383" s="55" t="s">
        <v>2302</v>
      </c>
      <c r="G383" s="61" t="s">
        <v>2980</v>
      </c>
      <c r="H383" s="55" t="s">
        <v>3472</v>
      </c>
      <c r="I383" s="43" t="s">
        <v>3637</v>
      </c>
      <c r="J383" s="55" t="s">
        <v>3998</v>
      </c>
      <c r="K383" s="55" t="s">
        <v>4534</v>
      </c>
    </row>
    <row r="384" spans="1:11" ht="15.5">
      <c r="A384" s="53"/>
      <c r="B384" s="58"/>
      <c r="C384" s="58"/>
      <c r="D384" s="59" t="s">
        <v>1435</v>
      </c>
      <c r="E384" s="29" t="s">
        <v>1436</v>
      </c>
      <c r="F384" s="55" t="s">
        <v>2302</v>
      </c>
      <c r="G384" s="61" t="s">
        <v>35</v>
      </c>
      <c r="H384" s="55" t="s">
        <v>3473</v>
      </c>
      <c r="I384" s="43" t="s">
        <v>3637</v>
      </c>
      <c r="J384" s="55" t="s">
        <v>3999</v>
      </c>
      <c r="K384" s="55" t="s">
        <v>4535</v>
      </c>
    </row>
    <row r="385" spans="1:11" ht="15.5">
      <c r="A385" s="53"/>
      <c r="B385" s="58"/>
      <c r="C385" s="58"/>
      <c r="D385" s="59" t="s">
        <v>1437</v>
      </c>
      <c r="E385" s="29" t="s">
        <v>1438</v>
      </c>
      <c r="F385" s="55" t="s">
        <v>2302</v>
      </c>
      <c r="G385" s="61" t="s">
        <v>2981</v>
      </c>
      <c r="H385" s="55" t="s">
        <v>3474</v>
      </c>
      <c r="I385" s="43" t="s">
        <v>3103</v>
      </c>
      <c r="J385" s="55" t="s">
        <v>4000</v>
      </c>
      <c r="K385" s="55" t="s">
        <v>4536</v>
      </c>
    </row>
    <row r="386" spans="1:11" ht="15.5">
      <c r="A386" s="53"/>
      <c r="B386" s="58"/>
      <c r="C386" s="58"/>
      <c r="D386" s="59" t="s">
        <v>1439</v>
      </c>
      <c r="E386" s="29" t="s">
        <v>1440</v>
      </c>
      <c r="F386" s="55" t="s">
        <v>2302</v>
      </c>
      <c r="G386" s="61" t="s">
        <v>2982</v>
      </c>
      <c r="H386" s="55" t="s">
        <v>3475</v>
      </c>
      <c r="I386" s="43" t="s">
        <v>3637</v>
      </c>
      <c r="J386" s="55" t="s">
        <v>4001</v>
      </c>
      <c r="K386" s="55" t="s">
        <v>4537</v>
      </c>
    </row>
    <row r="387" spans="1:11" ht="15.5">
      <c r="A387" s="53"/>
      <c r="B387" s="58"/>
      <c r="C387" s="58" t="s">
        <v>1441</v>
      </c>
      <c r="D387" s="59" t="s">
        <v>1442</v>
      </c>
      <c r="E387" s="29" t="s">
        <v>1443</v>
      </c>
      <c r="F387" s="55" t="s">
        <v>2302</v>
      </c>
      <c r="G387" s="61" t="s">
        <v>2983</v>
      </c>
      <c r="H387" s="55" t="s">
        <v>3476</v>
      </c>
      <c r="I387" s="43" t="s">
        <v>3103</v>
      </c>
      <c r="J387" s="55" t="s">
        <v>4002</v>
      </c>
      <c r="K387" s="55" t="s">
        <v>4538</v>
      </c>
    </row>
    <row r="388" spans="1:11" ht="15.5">
      <c r="A388" s="53"/>
      <c r="B388" s="58"/>
      <c r="C388" s="58"/>
      <c r="D388" s="59" t="s">
        <v>1444</v>
      </c>
      <c r="E388" s="29" t="s">
        <v>1445</v>
      </c>
      <c r="F388" s="55" t="s">
        <v>2302</v>
      </c>
      <c r="G388" s="61" t="s">
        <v>2984</v>
      </c>
      <c r="H388" s="55" t="s">
        <v>3477</v>
      </c>
      <c r="I388" s="43" t="s">
        <v>3103</v>
      </c>
      <c r="J388" s="55" t="s">
        <v>4003</v>
      </c>
      <c r="K388" s="55" t="s">
        <v>4539</v>
      </c>
    </row>
    <row r="389" spans="1:11" ht="15.5">
      <c r="A389" s="53"/>
      <c r="B389" s="58"/>
      <c r="C389" s="58"/>
      <c r="D389" s="59" t="s">
        <v>1446</v>
      </c>
      <c r="E389" s="29" t="s">
        <v>1447</v>
      </c>
      <c r="F389" s="55" t="s">
        <v>2302</v>
      </c>
      <c r="G389" s="61" t="s">
        <v>12</v>
      </c>
      <c r="H389" s="55" t="s">
        <v>3478</v>
      </c>
      <c r="I389" s="43" t="s">
        <v>3637</v>
      </c>
      <c r="J389" s="55" t="s">
        <v>4004</v>
      </c>
      <c r="K389" s="55" t="s">
        <v>4540</v>
      </c>
    </row>
    <row r="390" spans="1:11" ht="15.5">
      <c r="A390" s="53"/>
      <c r="B390" s="58"/>
      <c r="C390" s="58"/>
      <c r="D390" s="59" t="s">
        <v>1448</v>
      </c>
      <c r="E390" s="29" t="s">
        <v>1449</v>
      </c>
      <c r="F390" s="55" t="s">
        <v>2302</v>
      </c>
      <c r="G390" s="61" t="s">
        <v>2985</v>
      </c>
      <c r="H390" s="55" t="s">
        <v>3479</v>
      </c>
      <c r="I390" s="43" t="s">
        <v>3103</v>
      </c>
      <c r="J390" s="55" t="s">
        <v>4005</v>
      </c>
      <c r="K390" s="55" t="s">
        <v>4541</v>
      </c>
    </row>
    <row r="391" spans="1:11" ht="15.5">
      <c r="A391" s="53"/>
      <c r="B391" s="58"/>
      <c r="C391" s="58"/>
      <c r="D391" s="59" t="s">
        <v>1450</v>
      </c>
      <c r="E391" s="29" t="s">
        <v>1451</v>
      </c>
      <c r="F391" s="55" t="s">
        <v>2302</v>
      </c>
      <c r="G391" s="61" t="s">
        <v>51</v>
      </c>
      <c r="H391" s="55" t="s">
        <v>3480</v>
      </c>
      <c r="I391" s="43" t="s">
        <v>3637</v>
      </c>
      <c r="J391" s="55" t="s">
        <v>4006</v>
      </c>
      <c r="K391" s="55" t="s">
        <v>4542</v>
      </c>
    </row>
    <row r="392" spans="1:11" ht="15.5">
      <c r="A392" s="53"/>
      <c r="B392" s="58"/>
      <c r="C392" s="58" t="s">
        <v>1452</v>
      </c>
      <c r="D392" s="59" t="s">
        <v>1453</v>
      </c>
      <c r="E392" s="29" t="s">
        <v>1454</v>
      </c>
      <c r="F392" s="55" t="s">
        <v>2302</v>
      </c>
      <c r="G392" s="61" t="s">
        <v>2926</v>
      </c>
      <c r="H392" s="55" t="s">
        <v>3481</v>
      </c>
      <c r="I392" s="43" t="s">
        <v>3103</v>
      </c>
      <c r="J392" s="55" t="s">
        <v>4007</v>
      </c>
      <c r="K392" s="55" t="s">
        <v>4543</v>
      </c>
    </row>
    <row r="393" spans="1:11" ht="15.5">
      <c r="A393" s="53"/>
      <c r="B393" s="58"/>
      <c r="C393" s="58"/>
      <c r="D393" s="59" t="s">
        <v>1455</v>
      </c>
      <c r="E393" s="29" t="s">
        <v>1456</v>
      </c>
      <c r="F393" s="55" t="s">
        <v>2302</v>
      </c>
      <c r="G393" s="61" t="s">
        <v>2986</v>
      </c>
      <c r="H393" s="55" t="s">
        <v>3482</v>
      </c>
      <c r="I393" s="43" t="s">
        <v>3103</v>
      </c>
      <c r="J393" s="55" t="s">
        <v>4008</v>
      </c>
      <c r="K393" s="55" t="s">
        <v>4544</v>
      </c>
    </row>
    <row r="394" spans="1:11" ht="15.5">
      <c r="A394" s="53"/>
      <c r="B394" s="58"/>
      <c r="C394" s="58"/>
      <c r="D394" s="59" t="s">
        <v>1457</v>
      </c>
      <c r="E394" s="29" t="s">
        <v>1458</v>
      </c>
      <c r="F394" s="55" t="s">
        <v>2302</v>
      </c>
      <c r="G394" s="61" t="s">
        <v>2987</v>
      </c>
      <c r="H394" s="55" t="s">
        <v>3483</v>
      </c>
      <c r="I394" s="43" t="s">
        <v>3637</v>
      </c>
      <c r="J394" s="55" t="s">
        <v>4009</v>
      </c>
      <c r="K394" s="55" t="s">
        <v>4545</v>
      </c>
    </row>
    <row r="395" spans="1:11" ht="15.5">
      <c r="A395" s="53"/>
      <c r="B395" s="58"/>
      <c r="C395" s="58"/>
      <c r="D395" s="59" t="s">
        <v>1459</v>
      </c>
      <c r="E395" s="29" t="s">
        <v>1460</v>
      </c>
      <c r="F395" s="55" t="s">
        <v>2302</v>
      </c>
      <c r="G395" s="61" t="s">
        <v>2988</v>
      </c>
      <c r="H395" s="55" t="s">
        <v>3484</v>
      </c>
      <c r="I395" s="43" t="s">
        <v>3103</v>
      </c>
      <c r="J395" s="55" t="s">
        <v>4010</v>
      </c>
      <c r="K395" s="55" t="s">
        <v>4546</v>
      </c>
    </row>
    <row r="396" spans="1:11" ht="15.5">
      <c r="A396" s="53"/>
      <c r="B396" s="58"/>
      <c r="C396" s="58"/>
      <c r="D396" s="59" t="s">
        <v>1461</v>
      </c>
      <c r="E396" s="29" t="s">
        <v>1462</v>
      </c>
      <c r="F396" s="55" t="s">
        <v>2302</v>
      </c>
      <c r="G396" s="61" t="s">
        <v>2929</v>
      </c>
      <c r="H396" s="55" t="s">
        <v>3485</v>
      </c>
      <c r="I396" s="43" t="s">
        <v>3103</v>
      </c>
      <c r="J396" s="55" t="s">
        <v>4011</v>
      </c>
      <c r="K396" s="55" t="s">
        <v>4547</v>
      </c>
    </row>
    <row r="397" spans="1:11" ht="15.5">
      <c r="A397" s="53"/>
      <c r="B397" s="58"/>
      <c r="C397" s="58" t="s">
        <v>1463</v>
      </c>
      <c r="D397" s="59" t="s">
        <v>1464</v>
      </c>
      <c r="E397" s="29" t="s">
        <v>1465</v>
      </c>
      <c r="F397" s="55" t="s">
        <v>2302</v>
      </c>
      <c r="G397" s="61" t="s">
        <v>2989</v>
      </c>
      <c r="H397" s="55" t="s">
        <v>3486</v>
      </c>
      <c r="I397" s="43" t="s">
        <v>3103</v>
      </c>
      <c r="J397" s="55" t="s">
        <v>4012</v>
      </c>
      <c r="K397" s="55" t="s">
        <v>4548</v>
      </c>
    </row>
    <row r="398" spans="1:11" ht="15.5">
      <c r="A398" s="53"/>
      <c r="B398" s="58"/>
      <c r="C398" s="58"/>
      <c r="D398" s="59" t="s">
        <v>1466</v>
      </c>
      <c r="E398" s="29" t="s">
        <v>1467</v>
      </c>
      <c r="F398" s="55" t="s">
        <v>2302</v>
      </c>
      <c r="G398" s="61" t="s">
        <v>2990</v>
      </c>
      <c r="H398" s="55" t="s">
        <v>3487</v>
      </c>
      <c r="I398" s="43" t="s">
        <v>3637</v>
      </c>
      <c r="J398" s="55" t="s">
        <v>4013</v>
      </c>
      <c r="K398" s="55" t="s">
        <v>4549</v>
      </c>
    </row>
    <row r="399" spans="1:11" ht="15.5">
      <c r="A399" s="53"/>
      <c r="B399" s="58"/>
      <c r="C399" s="58"/>
      <c r="D399" s="59" t="s">
        <v>1468</v>
      </c>
      <c r="E399" s="29" t="s">
        <v>1469</v>
      </c>
      <c r="F399" s="55" t="s">
        <v>2302</v>
      </c>
      <c r="G399" s="61" t="s">
        <v>12</v>
      </c>
      <c r="H399" s="55" t="s">
        <v>3488</v>
      </c>
      <c r="I399" s="43" t="s">
        <v>3637</v>
      </c>
      <c r="J399" s="55" t="s">
        <v>4014</v>
      </c>
      <c r="K399" s="55" t="s">
        <v>4550</v>
      </c>
    </row>
    <row r="400" spans="1:11" ht="15.5">
      <c r="A400" s="53"/>
      <c r="B400" s="58"/>
      <c r="C400" s="58"/>
      <c r="D400" s="59" t="s">
        <v>1470</v>
      </c>
      <c r="E400" s="29" t="s">
        <v>1471</v>
      </c>
      <c r="F400" s="55" t="s">
        <v>2302</v>
      </c>
      <c r="G400" s="61" t="s">
        <v>2991</v>
      </c>
      <c r="H400" s="55" t="s">
        <v>3489</v>
      </c>
      <c r="I400" s="43" t="s">
        <v>3103</v>
      </c>
      <c r="J400" s="55" t="s">
        <v>4015</v>
      </c>
      <c r="K400" s="55" t="s">
        <v>4551</v>
      </c>
    </row>
    <row r="401" spans="1:11" ht="15.5">
      <c r="A401" s="53"/>
      <c r="B401" s="58"/>
      <c r="C401" s="58"/>
      <c r="D401" s="59" t="s">
        <v>1472</v>
      </c>
      <c r="E401" s="29" t="s">
        <v>1473</v>
      </c>
      <c r="F401" s="55" t="s">
        <v>2302</v>
      </c>
      <c r="G401" s="61" t="s">
        <v>2992</v>
      </c>
      <c r="H401" s="55" t="s">
        <v>3490</v>
      </c>
      <c r="I401" s="43" t="s">
        <v>3103</v>
      </c>
      <c r="J401" s="55" t="s">
        <v>4016</v>
      </c>
      <c r="K401" s="55" t="s">
        <v>4552</v>
      </c>
    </row>
    <row r="402" spans="1:11" ht="15.5">
      <c r="A402" s="53"/>
      <c r="B402" s="58" t="s">
        <v>62</v>
      </c>
      <c r="C402" s="58" t="s">
        <v>1474</v>
      </c>
      <c r="D402" s="59" t="s">
        <v>1475</v>
      </c>
      <c r="E402" s="29" t="s">
        <v>1476</v>
      </c>
      <c r="F402" s="55" t="s">
        <v>2302</v>
      </c>
      <c r="G402" s="61" t="s">
        <v>2993</v>
      </c>
      <c r="H402" s="55" t="s">
        <v>3491</v>
      </c>
      <c r="I402" s="43" t="s">
        <v>3637</v>
      </c>
      <c r="J402" s="55" t="s">
        <v>4017</v>
      </c>
      <c r="K402" s="55" t="s">
        <v>4553</v>
      </c>
    </row>
    <row r="403" spans="1:11" ht="15.5">
      <c r="A403" s="53"/>
      <c r="B403" s="58"/>
      <c r="C403" s="58"/>
      <c r="D403" s="59" t="s">
        <v>1477</v>
      </c>
      <c r="E403" s="29" t="s">
        <v>1478</v>
      </c>
      <c r="F403" s="55" t="s">
        <v>2303</v>
      </c>
      <c r="G403" s="61" t="s">
        <v>2994</v>
      </c>
      <c r="H403" s="55" t="s">
        <v>3492</v>
      </c>
      <c r="I403" s="43" t="s">
        <v>3637</v>
      </c>
      <c r="J403" s="55" t="s">
        <v>4018</v>
      </c>
      <c r="K403" s="55" t="s">
        <v>4554</v>
      </c>
    </row>
    <row r="404" spans="1:11" ht="15.5">
      <c r="A404" s="53"/>
      <c r="B404" s="58"/>
      <c r="C404" s="58"/>
      <c r="D404" s="59" t="s">
        <v>1479</v>
      </c>
      <c r="E404" s="29" t="s">
        <v>1480</v>
      </c>
      <c r="F404" s="55" t="s">
        <v>2304</v>
      </c>
      <c r="G404" s="61" t="s">
        <v>2933</v>
      </c>
      <c r="H404" s="55" t="s">
        <v>3493</v>
      </c>
      <c r="I404" s="43" t="s">
        <v>3103</v>
      </c>
      <c r="J404" s="55" t="s">
        <v>4019</v>
      </c>
      <c r="K404" s="55" t="s">
        <v>4555</v>
      </c>
    </row>
    <row r="405" spans="1:11" ht="15.5">
      <c r="A405" s="53"/>
      <c r="B405" s="58"/>
      <c r="C405" s="58"/>
      <c r="D405" s="59" t="s">
        <v>1481</v>
      </c>
      <c r="E405" s="29" t="s">
        <v>1482</v>
      </c>
      <c r="F405" s="55" t="s">
        <v>2302</v>
      </c>
      <c r="G405" s="61" t="s">
        <v>57</v>
      </c>
      <c r="H405" s="55" t="s">
        <v>3494</v>
      </c>
      <c r="I405" s="43" t="s">
        <v>3637</v>
      </c>
      <c r="J405" s="55" t="s">
        <v>4020</v>
      </c>
      <c r="K405" s="55" t="s">
        <v>4556</v>
      </c>
    </row>
    <row r="406" spans="1:11" ht="15.5">
      <c r="A406" s="53"/>
      <c r="B406" s="58"/>
      <c r="C406" s="58"/>
      <c r="D406" s="59" t="s">
        <v>1483</v>
      </c>
      <c r="E406" s="29" t="s">
        <v>1484</v>
      </c>
      <c r="F406" s="55" t="s">
        <v>2302</v>
      </c>
      <c r="G406" s="61" t="s">
        <v>1897</v>
      </c>
      <c r="H406" s="55" t="s">
        <v>3495</v>
      </c>
      <c r="I406" s="43" t="s">
        <v>3637</v>
      </c>
      <c r="J406" s="55" t="s">
        <v>4021</v>
      </c>
      <c r="K406" s="55" t="s">
        <v>4557</v>
      </c>
    </row>
    <row r="407" spans="1:11" ht="15.5">
      <c r="A407" s="53"/>
      <c r="B407" s="58"/>
      <c r="C407" s="58" t="s">
        <v>1485</v>
      </c>
      <c r="D407" s="59" t="s">
        <v>1486</v>
      </c>
      <c r="E407" s="29" t="s">
        <v>1487</v>
      </c>
      <c r="F407" s="55" t="s">
        <v>2302</v>
      </c>
      <c r="G407" s="61" t="s">
        <v>2995</v>
      </c>
      <c r="H407" s="55" t="s">
        <v>3496</v>
      </c>
      <c r="I407" s="43" t="s">
        <v>3637</v>
      </c>
      <c r="J407" s="55" t="s">
        <v>4022</v>
      </c>
      <c r="K407" s="55" t="s">
        <v>4558</v>
      </c>
    </row>
    <row r="408" spans="1:11" ht="15.5">
      <c r="A408" s="53"/>
      <c r="B408" s="58"/>
      <c r="C408" s="58"/>
      <c r="D408" s="59" t="s">
        <v>1488</v>
      </c>
      <c r="E408" s="29" t="s">
        <v>1489</v>
      </c>
      <c r="F408" s="55" t="s">
        <v>2302</v>
      </c>
      <c r="G408" s="61" t="s">
        <v>2996</v>
      </c>
      <c r="H408" s="55" t="s">
        <v>3497</v>
      </c>
      <c r="I408" s="43" t="s">
        <v>3637</v>
      </c>
      <c r="J408" s="55" t="s">
        <v>4023</v>
      </c>
      <c r="K408" s="55" t="s">
        <v>4559</v>
      </c>
    </row>
    <row r="409" spans="1:11" ht="15.5">
      <c r="A409" s="53"/>
      <c r="B409" s="58"/>
      <c r="C409" s="58"/>
      <c r="D409" s="59" t="s">
        <v>1490</v>
      </c>
      <c r="E409" s="29" t="s">
        <v>1491</v>
      </c>
      <c r="F409" s="55" t="s">
        <v>2302</v>
      </c>
      <c r="G409" s="61" t="s">
        <v>2997</v>
      </c>
      <c r="H409" s="55" t="s">
        <v>3498</v>
      </c>
      <c r="I409" s="43" t="s">
        <v>3103</v>
      </c>
      <c r="J409" s="55" t="s">
        <v>4024</v>
      </c>
      <c r="K409" s="55" t="s">
        <v>4560</v>
      </c>
    </row>
    <row r="410" spans="1:11" ht="15.5">
      <c r="A410" s="53"/>
      <c r="B410" s="58"/>
      <c r="C410" s="58"/>
      <c r="D410" s="59" t="s">
        <v>1492</v>
      </c>
      <c r="E410" s="29" t="s">
        <v>1493</v>
      </c>
      <c r="F410" s="55" t="s">
        <v>2302</v>
      </c>
      <c r="G410" s="61" t="s">
        <v>2998</v>
      </c>
      <c r="H410" s="55" t="s">
        <v>3499</v>
      </c>
      <c r="I410" s="43" t="s">
        <v>3637</v>
      </c>
      <c r="J410" s="55" t="s">
        <v>4025</v>
      </c>
      <c r="K410" s="55" t="s">
        <v>4561</v>
      </c>
    </row>
    <row r="411" spans="1:11" ht="15.5">
      <c r="A411" s="53"/>
      <c r="B411" s="58"/>
      <c r="C411" s="58"/>
      <c r="D411" s="59" t="s">
        <v>1494</v>
      </c>
      <c r="E411" s="29" t="s">
        <v>1495</v>
      </c>
      <c r="F411" s="55" t="s">
        <v>2302</v>
      </c>
      <c r="G411" s="61" t="s">
        <v>2999</v>
      </c>
      <c r="H411" s="55" t="s">
        <v>3500</v>
      </c>
      <c r="I411" s="43" t="s">
        <v>3103</v>
      </c>
      <c r="J411" s="55" t="s">
        <v>4026</v>
      </c>
      <c r="K411" s="55" t="s">
        <v>4562</v>
      </c>
    </row>
    <row r="412" spans="1:11" ht="15.5">
      <c r="A412" s="53"/>
      <c r="B412" s="58"/>
      <c r="C412" s="58" t="s">
        <v>1496</v>
      </c>
      <c r="D412" s="59" t="s">
        <v>1497</v>
      </c>
      <c r="E412" s="29" t="s">
        <v>1498</v>
      </c>
      <c r="F412" s="55" t="s">
        <v>2304</v>
      </c>
      <c r="G412" s="61" t="s">
        <v>3000</v>
      </c>
      <c r="H412" s="55" t="s">
        <v>3501</v>
      </c>
      <c r="I412" s="43" t="s">
        <v>3103</v>
      </c>
      <c r="J412" s="55" t="s">
        <v>4027</v>
      </c>
      <c r="K412" s="55" t="s">
        <v>4563</v>
      </c>
    </row>
    <row r="413" spans="1:11" ht="15.5">
      <c r="A413" s="53"/>
      <c r="B413" s="58"/>
      <c r="C413" s="58"/>
      <c r="D413" s="59" t="s">
        <v>1499</v>
      </c>
      <c r="E413" s="29" t="s">
        <v>1500</v>
      </c>
      <c r="F413" s="55" t="s">
        <v>2302</v>
      </c>
      <c r="G413" s="61" t="s">
        <v>3001</v>
      </c>
      <c r="H413" s="55" t="s">
        <v>3502</v>
      </c>
      <c r="I413" s="43" t="s">
        <v>3637</v>
      </c>
      <c r="J413" s="55" t="s">
        <v>4028</v>
      </c>
      <c r="K413" s="55" t="s">
        <v>4564</v>
      </c>
    </row>
    <row r="414" spans="1:11" ht="15.5">
      <c r="A414" s="53"/>
      <c r="B414" s="58"/>
      <c r="C414" s="58"/>
      <c r="D414" s="59" t="s">
        <v>1501</v>
      </c>
      <c r="E414" s="29" t="s">
        <v>1502</v>
      </c>
      <c r="F414" s="55" t="s">
        <v>2304</v>
      </c>
      <c r="G414" s="61" t="s">
        <v>29</v>
      </c>
      <c r="H414" s="55" t="s">
        <v>3503</v>
      </c>
      <c r="I414" s="43" t="s">
        <v>3103</v>
      </c>
      <c r="J414" s="55" t="s">
        <v>4029</v>
      </c>
      <c r="K414" s="55" t="s">
        <v>4565</v>
      </c>
    </row>
    <row r="415" spans="1:11" ht="15.5">
      <c r="A415" s="53"/>
      <c r="B415" s="58"/>
      <c r="C415" s="58"/>
      <c r="D415" s="59" t="s">
        <v>1503</v>
      </c>
      <c r="E415" s="29" t="s">
        <v>1504</v>
      </c>
      <c r="F415" s="55" t="s">
        <v>2302</v>
      </c>
      <c r="G415" s="61" t="s">
        <v>3002</v>
      </c>
      <c r="H415" s="55" t="s">
        <v>3504</v>
      </c>
      <c r="I415" s="43" t="s">
        <v>3637</v>
      </c>
      <c r="J415" s="55" t="s">
        <v>4030</v>
      </c>
      <c r="K415" s="55" t="s">
        <v>4566</v>
      </c>
    </row>
    <row r="416" spans="1:11" ht="15.5">
      <c r="A416" s="53"/>
      <c r="B416" s="58"/>
      <c r="C416" s="58"/>
      <c r="D416" s="59" t="s">
        <v>1505</v>
      </c>
      <c r="E416" s="29" t="s">
        <v>1506</v>
      </c>
      <c r="F416" s="55" t="s">
        <v>2302</v>
      </c>
      <c r="G416" s="61" t="s">
        <v>3003</v>
      </c>
      <c r="H416" s="55" t="s">
        <v>3505</v>
      </c>
      <c r="I416" s="43" t="s">
        <v>3103</v>
      </c>
      <c r="J416" s="55" t="s">
        <v>4031</v>
      </c>
      <c r="K416" s="55" t="s">
        <v>4567</v>
      </c>
    </row>
    <row r="417" spans="1:11" ht="15.5">
      <c r="A417" s="53"/>
      <c r="B417" s="58"/>
      <c r="C417" s="58" t="s">
        <v>1507</v>
      </c>
      <c r="D417" s="59" t="s">
        <v>1508</v>
      </c>
      <c r="E417" s="29" t="s">
        <v>1509</v>
      </c>
      <c r="F417" s="55" t="s">
        <v>2302</v>
      </c>
      <c r="G417" s="61" t="s">
        <v>3004</v>
      </c>
      <c r="H417" s="55" t="s">
        <v>3506</v>
      </c>
      <c r="I417" s="43" t="s">
        <v>3103</v>
      </c>
      <c r="J417" s="55" t="s">
        <v>4032</v>
      </c>
      <c r="K417" s="55" t="s">
        <v>4568</v>
      </c>
    </row>
    <row r="418" spans="1:11" ht="15.5">
      <c r="A418" s="53"/>
      <c r="B418" s="58"/>
      <c r="C418" s="58"/>
      <c r="D418" s="59" t="s">
        <v>1510</v>
      </c>
      <c r="E418" s="29" t="s">
        <v>1511</v>
      </c>
      <c r="F418" s="55" t="s">
        <v>2302</v>
      </c>
      <c r="G418" s="61" t="s">
        <v>2983</v>
      </c>
      <c r="H418" s="55" t="s">
        <v>3507</v>
      </c>
      <c r="I418" s="43" t="s">
        <v>3637</v>
      </c>
      <c r="J418" s="55" t="s">
        <v>4033</v>
      </c>
      <c r="K418" s="55" t="s">
        <v>4569</v>
      </c>
    </row>
    <row r="419" spans="1:11" ht="15.5">
      <c r="A419" s="53"/>
      <c r="B419" s="58"/>
      <c r="C419" s="58"/>
      <c r="D419" s="59" t="s">
        <v>1512</v>
      </c>
      <c r="E419" s="29" t="s">
        <v>1513</v>
      </c>
      <c r="F419" s="55" t="s">
        <v>2302</v>
      </c>
      <c r="G419" s="61" t="s">
        <v>12</v>
      </c>
      <c r="H419" s="55" t="s">
        <v>3508</v>
      </c>
      <c r="I419" s="43" t="s">
        <v>3103</v>
      </c>
      <c r="J419" s="55" t="s">
        <v>4034</v>
      </c>
      <c r="K419" s="55" t="s">
        <v>4570</v>
      </c>
    </row>
    <row r="420" spans="1:11" ht="15.5">
      <c r="A420" s="53"/>
      <c r="B420" s="58"/>
      <c r="C420" s="58"/>
      <c r="D420" s="59" t="s">
        <v>1514</v>
      </c>
      <c r="E420" s="29" t="s">
        <v>1515</v>
      </c>
      <c r="F420" s="55" t="s">
        <v>2302</v>
      </c>
      <c r="G420" s="61" t="s">
        <v>3005</v>
      </c>
      <c r="H420" s="55" t="s">
        <v>3509</v>
      </c>
      <c r="I420" s="43" t="s">
        <v>3103</v>
      </c>
      <c r="J420" s="55" t="s">
        <v>4035</v>
      </c>
      <c r="K420" s="55" t="s">
        <v>4571</v>
      </c>
    </row>
    <row r="421" spans="1:11" ht="15.5">
      <c r="A421" s="53"/>
      <c r="B421" s="58"/>
      <c r="C421" s="58"/>
      <c r="D421" s="59" t="s">
        <v>1516</v>
      </c>
      <c r="E421" s="29" t="s">
        <v>1517</v>
      </c>
      <c r="F421" s="55" t="s">
        <v>2302</v>
      </c>
      <c r="G421" s="61" t="s">
        <v>3006</v>
      </c>
      <c r="H421" s="55" t="s">
        <v>3510</v>
      </c>
      <c r="I421" s="43" t="s">
        <v>3103</v>
      </c>
      <c r="J421" s="55" t="s">
        <v>4036</v>
      </c>
      <c r="K421" s="55" t="s">
        <v>4572</v>
      </c>
    </row>
    <row r="422" spans="1:11" ht="15.5">
      <c r="A422" s="53"/>
      <c r="B422" s="58"/>
      <c r="C422" s="58" t="s">
        <v>1518</v>
      </c>
      <c r="D422" s="59" t="s">
        <v>1519</v>
      </c>
      <c r="E422" s="29" t="s">
        <v>1520</v>
      </c>
      <c r="F422" s="55" t="s">
        <v>2302</v>
      </c>
      <c r="G422" s="61" t="s">
        <v>3007</v>
      </c>
      <c r="H422" s="55" t="s">
        <v>3511</v>
      </c>
      <c r="I422" s="43" t="s">
        <v>3637</v>
      </c>
      <c r="J422" s="55" t="s">
        <v>4037</v>
      </c>
      <c r="K422" s="55" t="s">
        <v>4573</v>
      </c>
    </row>
    <row r="423" spans="1:11" ht="15.5">
      <c r="A423" s="53"/>
      <c r="B423" s="58"/>
      <c r="C423" s="58"/>
      <c r="D423" s="59" t="s">
        <v>1521</v>
      </c>
      <c r="E423" s="29" t="s">
        <v>1522</v>
      </c>
      <c r="F423" s="55" t="s">
        <v>2302</v>
      </c>
      <c r="G423" s="61" t="s">
        <v>3008</v>
      </c>
      <c r="H423" s="55" t="s">
        <v>3512</v>
      </c>
      <c r="I423" s="43" t="s">
        <v>3637</v>
      </c>
      <c r="J423" s="55" t="s">
        <v>4038</v>
      </c>
      <c r="K423" s="55" t="s">
        <v>4574</v>
      </c>
    </row>
    <row r="424" spans="1:11" ht="15.5">
      <c r="A424" s="53"/>
      <c r="B424" s="58"/>
      <c r="C424" s="58"/>
      <c r="D424" s="59" t="s">
        <v>1523</v>
      </c>
      <c r="E424" s="29" t="s">
        <v>1524</v>
      </c>
      <c r="F424" s="55" t="s">
        <v>2302</v>
      </c>
      <c r="G424" s="61" t="s">
        <v>2956</v>
      </c>
      <c r="H424" s="55" t="s">
        <v>3513</v>
      </c>
      <c r="I424" s="43" t="s">
        <v>3103</v>
      </c>
      <c r="J424" s="55" t="s">
        <v>4039</v>
      </c>
      <c r="K424" s="55" t="s">
        <v>4575</v>
      </c>
    </row>
    <row r="425" spans="1:11" ht="15.5">
      <c r="A425" s="53"/>
      <c r="B425" s="58"/>
      <c r="C425" s="58"/>
      <c r="D425" s="59" t="s">
        <v>1525</v>
      </c>
      <c r="E425" s="29" t="s">
        <v>1526</v>
      </c>
      <c r="F425" s="55" t="s">
        <v>2302</v>
      </c>
      <c r="G425" s="61" t="s">
        <v>3009</v>
      </c>
      <c r="H425" s="55" t="s">
        <v>3514</v>
      </c>
      <c r="I425" s="43" t="s">
        <v>3103</v>
      </c>
      <c r="J425" s="55" t="s">
        <v>4040</v>
      </c>
      <c r="K425" s="55" t="s">
        <v>4576</v>
      </c>
    </row>
    <row r="426" spans="1:11" ht="15.5">
      <c r="A426" s="53"/>
      <c r="B426" s="58"/>
      <c r="C426" s="58"/>
      <c r="D426" s="59" t="s">
        <v>1527</v>
      </c>
      <c r="E426" s="29" t="s">
        <v>1528</v>
      </c>
      <c r="F426" s="55" t="s">
        <v>2302</v>
      </c>
      <c r="G426" s="61" t="s">
        <v>3010</v>
      </c>
      <c r="H426" s="55" t="s">
        <v>3515</v>
      </c>
      <c r="I426" s="43" t="s">
        <v>3637</v>
      </c>
      <c r="J426" s="55" t="s">
        <v>4041</v>
      </c>
      <c r="K426" s="55" t="s">
        <v>4577</v>
      </c>
    </row>
    <row r="427" spans="1:11" ht="15.5">
      <c r="A427" s="53" t="s">
        <v>1529</v>
      </c>
      <c r="B427" s="58" t="s">
        <v>64</v>
      </c>
      <c r="C427" s="58" t="s">
        <v>1530</v>
      </c>
      <c r="D427" s="59" t="s">
        <v>1531</v>
      </c>
      <c r="E427" s="29" t="s">
        <v>1532</v>
      </c>
      <c r="F427" s="55" t="s">
        <v>2302</v>
      </c>
      <c r="G427" s="61" t="s">
        <v>35</v>
      </c>
      <c r="H427" s="55" t="s">
        <v>3516</v>
      </c>
      <c r="I427" s="43" t="s">
        <v>3637</v>
      </c>
      <c r="J427" s="55" t="s">
        <v>4042</v>
      </c>
      <c r="K427" s="55" t="s">
        <v>4578</v>
      </c>
    </row>
    <row r="428" spans="1:11" ht="15.5">
      <c r="A428" s="53"/>
      <c r="B428" s="58"/>
      <c r="C428" s="58"/>
      <c r="D428" s="59" t="s">
        <v>1533</v>
      </c>
      <c r="E428" s="29" t="s">
        <v>1534</v>
      </c>
      <c r="F428" s="55" t="s">
        <v>2302</v>
      </c>
      <c r="G428" s="61" t="s">
        <v>3011</v>
      </c>
      <c r="H428" s="55" t="s">
        <v>3517</v>
      </c>
      <c r="I428" s="43" t="s">
        <v>3103</v>
      </c>
      <c r="J428" s="55" t="s">
        <v>4043</v>
      </c>
      <c r="K428" s="55" t="s">
        <v>4579</v>
      </c>
    </row>
    <row r="429" spans="1:11" ht="15.5">
      <c r="A429" s="53"/>
      <c r="B429" s="58"/>
      <c r="C429" s="58"/>
      <c r="D429" s="59" t="s">
        <v>1535</v>
      </c>
      <c r="E429" s="29" t="s">
        <v>1536</v>
      </c>
      <c r="F429" s="55" t="s">
        <v>2302</v>
      </c>
      <c r="G429" s="61" t="s">
        <v>2858</v>
      </c>
      <c r="H429" s="55" t="s">
        <v>3518</v>
      </c>
      <c r="I429" s="43" t="s">
        <v>3637</v>
      </c>
      <c r="J429" s="55" t="s">
        <v>4044</v>
      </c>
      <c r="K429" s="55" t="s">
        <v>4580</v>
      </c>
    </row>
    <row r="430" spans="1:11" ht="15.5">
      <c r="A430" s="53"/>
      <c r="B430" s="58"/>
      <c r="C430" s="58"/>
      <c r="D430" s="59" t="s">
        <v>1537</v>
      </c>
      <c r="E430" s="29" t="s">
        <v>1538</v>
      </c>
      <c r="F430" s="55" t="s">
        <v>2302</v>
      </c>
      <c r="G430" s="61" t="s">
        <v>2895</v>
      </c>
      <c r="H430" s="55" t="s">
        <v>3519</v>
      </c>
      <c r="I430" s="43" t="s">
        <v>3637</v>
      </c>
      <c r="J430" s="55" t="s">
        <v>4045</v>
      </c>
      <c r="K430" s="55" t="s">
        <v>4581</v>
      </c>
    </row>
    <row r="431" spans="1:11" ht="15.5">
      <c r="A431" s="53"/>
      <c r="B431" s="58"/>
      <c r="C431" s="58"/>
      <c r="D431" s="59" t="s">
        <v>1539</v>
      </c>
      <c r="E431" s="29" t="s">
        <v>1540</v>
      </c>
      <c r="F431" s="55" t="s">
        <v>2302</v>
      </c>
      <c r="G431" s="61" t="s">
        <v>3012</v>
      </c>
      <c r="H431" s="55" t="s">
        <v>3521</v>
      </c>
      <c r="I431" s="43" t="s">
        <v>3637</v>
      </c>
      <c r="J431" s="55" t="s">
        <v>4046</v>
      </c>
      <c r="K431" s="55" t="s">
        <v>4582</v>
      </c>
    </row>
    <row r="432" spans="1:11" ht="15.5">
      <c r="A432" s="53"/>
      <c r="B432" s="58"/>
      <c r="C432" s="58" t="s">
        <v>1541</v>
      </c>
      <c r="D432" s="59" t="s">
        <v>1542</v>
      </c>
      <c r="E432" s="29" t="s">
        <v>1543</v>
      </c>
      <c r="F432" s="55" t="s">
        <v>2302</v>
      </c>
      <c r="G432" s="61" t="s">
        <v>3013</v>
      </c>
      <c r="H432" s="55" t="s">
        <v>3522</v>
      </c>
      <c r="I432" s="43" t="s">
        <v>3637</v>
      </c>
      <c r="J432" s="55" t="s">
        <v>4047</v>
      </c>
      <c r="K432" s="55" t="s">
        <v>4583</v>
      </c>
    </row>
    <row r="433" spans="1:11" ht="15.5">
      <c r="A433" s="53"/>
      <c r="B433" s="58"/>
      <c r="C433" s="58"/>
      <c r="D433" s="59" t="s">
        <v>1544</v>
      </c>
      <c r="E433" s="29" t="s">
        <v>1545</v>
      </c>
      <c r="F433" s="55" t="s">
        <v>2303</v>
      </c>
      <c r="G433" s="61" t="s">
        <v>3014</v>
      </c>
      <c r="H433" s="55" t="s">
        <v>3523</v>
      </c>
      <c r="I433" s="43" t="s">
        <v>3103</v>
      </c>
      <c r="J433" s="55" t="s">
        <v>4048</v>
      </c>
      <c r="K433" s="55" t="s">
        <v>4584</v>
      </c>
    </row>
    <row r="434" spans="1:11" ht="15.5">
      <c r="A434" s="53"/>
      <c r="B434" s="58"/>
      <c r="C434" s="58"/>
      <c r="D434" s="59" t="s">
        <v>1546</v>
      </c>
      <c r="E434" s="29" t="s">
        <v>1547</v>
      </c>
      <c r="F434" s="55" t="s">
        <v>2303</v>
      </c>
      <c r="G434" s="61" t="s">
        <v>3015</v>
      </c>
      <c r="H434" s="55" t="s">
        <v>3524</v>
      </c>
      <c r="I434" s="43" t="s">
        <v>3637</v>
      </c>
      <c r="J434" s="55" t="s">
        <v>4049</v>
      </c>
      <c r="K434" s="55" t="s">
        <v>4585</v>
      </c>
    </row>
    <row r="435" spans="1:11" ht="15.5">
      <c r="A435" s="53"/>
      <c r="B435" s="58"/>
      <c r="C435" s="58"/>
      <c r="D435" s="59" t="s">
        <v>1548</v>
      </c>
      <c r="E435" s="29" t="s">
        <v>1549</v>
      </c>
      <c r="F435" s="55" t="s">
        <v>2303</v>
      </c>
      <c r="G435" s="61" t="s">
        <v>3016</v>
      </c>
      <c r="H435" s="55" t="s">
        <v>3525</v>
      </c>
      <c r="I435" s="43" t="s">
        <v>3103</v>
      </c>
      <c r="J435" s="55" t="s">
        <v>4050</v>
      </c>
      <c r="K435" s="55" t="s">
        <v>4586</v>
      </c>
    </row>
    <row r="436" spans="1:11" ht="15.5">
      <c r="A436" s="53"/>
      <c r="B436" s="58"/>
      <c r="C436" s="58"/>
      <c r="D436" s="59" t="s">
        <v>1550</v>
      </c>
      <c r="E436" s="29" t="s">
        <v>1551</v>
      </c>
      <c r="F436" s="55" t="s">
        <v>2302</v>
      </c>
      <c r="G436" s="61" t="s">
        <v>12</v>
      </c>
      <c r="H436" s="55" t="s">
        <v>3526</v>
      </c>
      <c r="I436" s="43" t="s">
        <v>3103</v>
      </c>
      <c r="J436" s="55" t="s">
        <v>4051</v>
      </c>
      <c r="K436" s="55" t="s">
        <v>4587</v>
      </c>
    </row>
    <row r="437" spans="1:11" ht="15.5">
      <c r="A437" s="53"/>
      <c r="B437" s="58"/>
      <c r="C437" s="58" t="s">
        <v>1552</v>
      </c>
      <c r="D437" s="59" t="s">
        <v>1553</v>
      </c>
      <c r="E437" s="29" t="s">
        <v>1554</v>
      </c>
      <c r="F437" s="55" t="s">
        <v>2302</v>
      </c>
      <c r="G437" s="61" t="s">
        <v>2983</v>
      </c>
      <c r="H437" s="55" t="s">
        <v>3527</v>
      </c>
      <c r="I437" s="43" t="s">
        <v>3637</v>
      </c>
      <c r="J437" s="55" t="s">
        <v>4052</v>
      </c>
      <c r="K437" s="55" t="s">
        <v>4588</v>
      </c>
    </row>
    <row r="438" spans="1:11" ht="15.5">
      <c r="A438" s="53"/>
      <c r="B438" s="58"/>
      <c r="C438" s="58"/>
      <c r="D438" s="59" t="s">
        <v>1555</v>
      </c>
      <c r="E438" s="29" t="s">
        <v>1556</v>
      </c>
      <c r="F438" s="55" t="s">
        <v>2302</v>
      </c>
      <c r="G438" s="61" t="s">
        <v>3017</v>
      </c>
      <c r="H438" s="55" t="s">
        <v>3528</v>
      </c>
      <c r="I438" s="43" t="s">
        <v>3103</v>
      </c>
      <c r="J438" s="55" t="s">
        <v>4053</v>
      </c>
      <c r="K438" s="55" t="s">
        <v>4589</v>
      </c>
    </row>
    <row r="439" spans="1:11" ht="15.5">
      <c r="A439" s="53"/>
      <c r="B439" s="58"/>
      <c r="C439" s="58"/>
      <c r="D439" s="59" t="s">
        <v>1557</v>
      </c>
      <c r="E439" s="29" t="s">
        <v>1558</v>
      </c>
      <c r="F439" s="55" t="s">
        <v>2302</v>
      </c>
      <c r="G439" s="61" t="s">
        <v>3018</v>
      </c>
      <c r="H439" s="55" t="s">
        <v>3529</v>
      </c>
      <c r="I439" s="43" t="s">
        <v>3637</v>
      </c>
      <c r="J439" s="55" t="s">
        <v>4054</v>
      </c>
      <c r="K439" s="55" t="s">
        <v>4590</v>
      </c>
    </row>
    <row r="440" spans="1:11" ht="15.5">
      <c r="A440" s="53"/>
      <c r="B440" s="58"/>
      <c r="C440" s="58"/>
      <c r="D440" s="59" t="s">
        <v>1559</v>
      </c>
      <c r="E440" s="29" t="s">
        <v>1560</v>
      </c>
      <c r="F440" s="55" t="s">
        <v>2302</v>
      </c>
      <c r="G440" s="61" t="s">
        <v>57</v>
      </c>
      <c r="H440" s="55" t="s">
        <v>3530</v>
      </c>
      <c r="I440" s="43" t="s">
        <v>3103</v>
      </c>
      <c r="J440" s="55" t="s">
        <v>4055</v>
      </c>
      <c r="K440" s="55" t="s">
        <v>4471</v>
      </c>
    </row>
    <row r="441" spans="1:11" ht="15.5">
      <c r="A441" s="53"/>
      <c r="B441" s="58"/>
      <c r="C441" s="58"/>
      <c r="D441" s="59" t="s">
        <v>1561</v>
      </c>
      <c r="E441" s="29" t="s">
        <v>1562</v>
      </c>
      <c r="F441" s="55" t="s">
        <v>2302</v>
      </c>
      <c r="G441" s="61" t="s">
        <v>3019</v>
      </c>
      <c r="H441" s="55" t="s">
        <v>3531</v>
      </c>
      <c r="I441" s="43" t="s">
        <v>3103</v>
      </c>
      <c r="J441" s="55" t="s">
        <v>4056</v>
      </c>
      <c r="K441" s="55" t="s">
        <v>4591</v>
      </c>
    </row>
    <row r="442" spans="1:11" ht="15.5">
      <c r="A442" s="53"/>
      <c r="B442" s="58"/>
      <c r="C442" s="58" t="s">
        <v>1563</v>
      </c>
      <c r="D442" s="59" t="s">
        <v>1564</v>
      </c>
      <c r="E442" s="29" t="s">
        <v>1565</v>
      </c>
      <c r="F442" s="55" t="s">
        <v>2302</v>
      </c>
      <c r="G442" s="61" t="s">
        <v>3020</v>
      </c>
      <c r="H442" s="55" t="s">
        <v>3532</v>
      </c>
      <c r="I442" s="43" t="s">
        <v>3637</v>
      </c>
      <c r="J442" s="55" t="s">
        <v>4057</v>
      </c>
      <c r="K442" s="55" t="s">
        <v>4592</v>
      </c>
    </row>
    <row r="443" spans="1:11" ht="15.5">
      <c r="A443" s="53"/>
      <c r="B443" s="58"/>
      <c r="C443" s="58"/>
      <c r="D443" s="59" t="s">
        <v>1566</v>
      </c>
      <c r="E443" s="29" t="s">
        <v>1567</v>
      </c>
      <c r="F443" s="55" t="s">
        <v>2302</v>
      </c>
      <c r="G443" s="61" t="s">
        <v>3021</v>
      </c>
      <c r="H443" s="55" t="s">
        <v>3533</v>
      </c>
      <c r="I443" s="43" t="s">
        <v>3103</v>
      </c>
      <c r="J443" s="55" t="s">
        <v>4058</v>
      </c>
      <c r="K443" s="55" t="s">
        <v>4593</v>
      </c>
    </row>
    <row r="444" spans="1:11" ht="15.5">
      <c r="A444" s="53"/>
      <c r="B444" s="58"/>
      <c r="C444" s="58"/>
      <c r="D444" s="59" t="s">
        <v>1568</v>
      </c>
      <c r="E444" s="29" t="s">
        <v>1569</v>
      </c>
      <c r="F444" s="55" t="s">
        <v>2302</v>
      </c>
      <c r="G444" s="61" t="s">
        <v>3022</v>
      </c>
      <c r="H444" s="55" t="s">
        <v>3534</v>
      </c>
      <c r="I444" s="43" t="s">
        <v>3103</v>
      </c>
      <c r="J444" s="55" t="s">
        <v>4059</v>
      </c>
      <c r="K444" s="55" t="s">
        <v>4594</v>
      </c>
    </row>
    <row r="445" spans="1:11" ht="15.5">
      <c r="A445" s="53"/>
      <c r="B445" s="58"/>
      <c r="C445" s="58"/>
      <c r="D445" s="59" t="s">
        <v>1570</v>
      </c>
      <c r="E445" s="29" t="s">
        <v>1571</v>
      </c>
      <c r="F445" s="55" t="s">
        <v>2302</v>
      </c>
      <c r="G445" s="61" t="s">
        <v>3023</v>
      </c>
      <c r="H445" s="55" t="s">
        <v>3535</v>
      </c>
      <c r="I445" s="43" t="s">
        <v>3103</v>
      </c>
      <c r="J445" s="55" t="s">
        <v>4060</v>
      </c>
      <c r="K445" s="55" t="s">
        <v>4595</v>
      </c>
    </row>
    <row r="446" spans="1:11" ht="15.5">
      <c r="A446" s="53"/>
      <c r="B446" s="58"/>
      <c r="C446" s="58"/>
      <c r="D446" s="59" t="s">
        <v>1572</v>
      </c>
      <c r="E446" s="29" t="s">
        <v>1573</v>
      </c>
      <c r="F446" s="55" t="s">
        <v>2302</v>
      </c>
      <c r="G446" s="61" t="s">
        <v>3024</v>
      </c>
      <c r="H446" s="55" t="s">
        <v>3464</v>
      </c>
      <c r="I446" s="43" t="s">
        <v>3637</v>
      </c>
      <c r="J446" s="55" t="s">
        <v>4061</v>
      </c>
      <c r="K446" s="55" t="s">
        <v>4596</v>
      </c>
    </row>
    <row r="447" spans="1:11" ht="15.5">
      <c r="A447" s="53"/>
      <c r="B447" s="58"/>
      <c r="C447" s="58" t="s">
        <v>1574</v>
      </c>
      <c r="D447" s="59" t="s">
        <v>1575</v>
      </c>
      <c r="E447" s="29" t="s">
        <v>1576</v>
      </c>
      <c r="F447" s="55" t="s">
        <v>2302</v>
      </c>
      <c r="G447" s="61" t="s">
        <v>3025</v>
      </c>
      <c r="H447" s="55" t="s">
        <v>3536</v>
      </c>
      <c r="I447" s="43" t="s">
        <v>3637</v>
      </c>
      <c r="J447" s="55" t="s">
        <v>4062</v>
      </c>
      <c r="K447" s="55" t="s">
        <v>4597</v>
      </c>
    </row>
    <row r="448" spans="1:11" ht="15.5">
      <c r="A448" s="53"/>
      <c r="B448" s="58"/>
      <c r="C448" s="58"/>
      <c r="D448" s="59" t="s">
        <v>1577</v>
      </c>
      <c r="E448" s="29" t="s">
        <v>1578</v>
      </c>
      <c r="F448" s="55" t="s">
        <v>2302</v>
      </c>
      <c r="G448" s="61" t="s">
        <v>3026</v>
      </c>
      <c r="H448" s="55" t="s">
        <v>3537</v>
      </c>
      <c r="I448" s="43" t="s">
        <v>3103</v>
      </c>
      <c r="J448" s="55" t="s">
        <v>4063</v>
      </c>
      <c r="K448" s="55" t="s">
        <v>4598</v>
      </c>
    </row>
    <row r="449" spans="1:11" ht="15.5">
      <c r="A449" s="53"/>
      <c r="B449" s="58"/>
      <c r="C449" s="58"/>
      <c r="D449" s="59" t="s">
        <v>1579</v>
      </c>
      <c r="E449" s="29" t="s">
        <v>1580</v>
      </c>
      <c r="F449" s="55" t="s">
        <v>2303</v>
      </c>
      <c r="G449" s="61" t="s">
        <v>3027</v>
      </c>
      <c r="H449" s="55" t="s">
        <v>3538</v>
      </c>
      <c r="I449" s="43" t="s">
        <v>3103</v>
      </c>
      <c r="J449" s="55" t="s">
        <v>4064</v>
      </c>
      <c r="K449" s="55" t="s">
        <v>4599</v>
      </c>
    </row>
    <row r="450" spans="1:11" ht="15.5">
      <c r="A450" s="53"/>
      <c r="B450" s="58"/>
      <c r="C450" s="58"/>
      <c r="D450" s="59" t="s">
        <v>1581</v>
      </c>
      <c r="E450" s="29" t="s">
        <v>1582</v>
      </c>
      <c r="F450" s="55" t="s">
        <v>2303</v>
      </c>
      <c r="G450" s="61" t="s">
        <v>2949</v>
      </c>
      <c r="H450" s="55" t="s">
        <v>3539</v>
      </c>
      <c r="I450" s="43" t="s">
        <v>3637</v>
      </c>
      <c r="J450" s="55" t="s">
        <v>4065</v>
      </c>
      <c r="K450" s="55" t="s">
        <v>4600</v>
      </c>
    </row>
    <row r="451" spans="1:11" ht="15.5">
      <c r="A451" s="53"/>
      <c r="B451" s="58"/>
      <c r="C451" s="58"/>
      <c r="D451" s="59" t="s">
        <v>1583</v>
      </c>
      <c r="E451" s="29" t="s">
        <v>1584</v>
      </c>
      <c r="F451" s="55" t="s">
        <v>2303</v>
      </c>
      <c r="G451" s="61" t="s">
        <v>3028</v>
      </c>
      <c r="H451" s="55" t="s">
        <v>3540</v>
      </c>
      <c r="I451" s="43" t="s">
        <v>3637</v>
      </c>
      <c r="J451" s="55" t="s">
        <v>4066</v>
      </c>
      <c r="K451" s="55" t="s">
        <v>4601</v>
      </c>
    </row>
    <row r="452" spans="1:11" ht="15.5">
      <c r="A452" s="53"/>
      <c r="B452" s="58" t="s">
        <v>65</v>
      </c>
      <c r="C452" s="58" t="s">
        <v>1585</v>
      </c>
      <c r="D452" s="59" t="s">
        <v>1586</v>
      </c>
      <c r="E452" s="29" t="s">
        <v>1587</v>
      </c>
      <c r="F452" s="55" t="s">
        <v>2303</v>
      </c>
      <c r="G452" s="61" t="s">
        <v>3029</v>
      </c>
      <c r="H452" s="55" t="s">
        <v>3541</v>
      </c>
      <c r="I452" s="43" t="s">
        <v>3103</v>
      </c>
      <c r="J452" s="55" t="s">
        <v>4067</v>
      </c>
      <c r="K452" s="55" t="s">
        <v>4602</v>
      </c>
    </row>
    <row r="453" spans="1:11" ht="15.5">
      <c r="A453" s="53"/>
      <c r="B453" s="58"/>
      <c r="C453" s="58"/>
      <c r="D453" s="59" t="s">
        <v>1588</v>
      </c>
      <c r="E453" s="29" t="s">
        <v>1589</v>
      </c>
      <c r="F453" s="55" t="s">
        <v>2303</v>
      </c>
      <c r="G453" s="61" t="s">
        <v>3030</v>
      </c>
      <c r="H453" s="55" t="s">
        <v>3542</v>
      </c>
      <c r="I453" s="43" t="s">
        <v>3637</v>
      </c>
      <c r="J453" s="55" t="s">
        <v>4068</v>
      </c>
      <c r="K453" s="55" t="s">
        <v>4603</v>
      </c>
    </row>
    <row r="454" spans="1:11" ht="15.5">
      <c r="A454" s="53"/>
      <c r="B454" s="58"/>
      <c r="C454" s="58"/>
      <c r="D454" s="59" t="s">
        <v>1590</v>
      </c>
      <c r="E454" s="29" t="s">
        <v>1591</v>
      </c>
      <c r="F454" s="55" t="s">
        <v>2303</v>
      </c>
      <c r="G454" s="61" t="s">
        <v>2992</v>
      </c>
      <c r="H454" s="55" t="s">
        <v>3543</v>
      </c>
      <c r="I454" s="43" t="s">
        <v>3637</v>
      </c>
      <c r="J454" s="55" t="s">
        <v>4069</v>
      </c>
      <c r="K454" s="55" t="s">
        <v>4604</v>
      </c>
    </row>
    <row r="455" spans="1:11" ht="15.5">
      <c r="A455" s="53"/>
      <c r="B455" s="58"/>
      <c r="C455" s="58"/>
      <c r="D455" s="59" t="s">
        <v>1592</v>
      </c>
      <c r="E455" s="29" t="s">
        <v>1593</v>
      </c>
      <c r="F455" s="55" t="s">
        <v>2303</v>
      </c>
      <c r="G455" s="61" t="s">
        <v>2929</v>
      </c>
      <c r="H455" s="55" t="s">
        <v>3544</v>
      </c>
      <c r="I455" s="43" t="s">
        <v>3637</v>
      </c>
      <c r="J455" s="55" t="s">
        <v>4070</v>
      </c>
      <c r="K455" s="55" t="s">
        <v>4605</v>
      </c>
    </row>
    <row r="456" spans="1:11" ht="15.5">
      <c r="A456" s="53"/>
      <c r="B456" s="58"/>
      <c r="C456" s="58"/>
      <c r="D456" s="59" t="s">
        <v>1594</v>
      </c>
      <c r="E456" s="29" t="s">
        <v>1595</v>
      </c>
      <c r="F456" s="55" t="s">
        <v>2303</v>
      </c>
      <c r="G456" s="61" t="s">
        <v>3031</v>
      </c>
      <c r="H456" s="55" t="s">
        <v>3545</v>
      </c>
      <c r="I456" s="43" t="s">
        <v>3637</v>
      </c>
      <c r="J456" s="55" t="s">
        <v>4071</v>
      </c>
      <c r="K456" s="55" t="s">
        <v>4606</v>
      </c>
    </row>
    <row r="457" spans="1:11" ht="15.5">
      <c r="A457" s="53"/>
      <c r="B457" s="58"/>
      <c r="C457" s="58" t="s">
        <v>1596</v>
      </c>
      <c r="D457" s="59" t="s">
        <v>1597</v>
      </c>
      <c r="E457" s="29" t="s">
        <v>1598</v>
      </c>
      <c r="F457" s="55" t="s">
        <v>2303</v>
      </c>
      <c r="G457" s="61" t="s">
        <v>3032</v>
      </c>
      <c r="H457" s="55" t="s">
        <v>3546</v>
      </c>
      <c r="I457" s="43" t="s">
        <v>3103</v>
      </c>
      <c r="J457" s="55" t="s">
        <v>4072</v>
      </c>
      <c r="K457" s="55" t="s">
        <v>4607</v>
      </c>
    </row>
    <row r="458" spans="1:11" ht="15.5">
      <c r="A458" s="53"/>
      <c r="B458" s="58"/>
      <c r="C458" s="58"/>
      <c r="D458" s="59" t="s">
        <v>1599</v>
      </c>
      <c r="E458" s="29" t="s">
        <v>2130</v>
      </c>
      <c r="F458" s="55" t="s">
        <v>2303</v>
      </c>
      <c r="G458" s="61" t="s">
        <v>3033</v>
      </c>
      <c r="H458" s="55" t="s">
        <v>3485</v>
      </c>
      <c r="I458" s="43" t="s">
        <v>3637</v>
      </c>
      <c r="J458" s="55" t="s">
        <v>4073</v>
      </c>
      <c r="K458" s="55" t="s">
        <v>4608</v>
      </c>
    </row>
    <row r="459" spans="1:11" ht="15.5">
      <c r="A459" s="53"/>
      <c r="B459" s="58"/>
      <c r="C459" s="58"/>
      <c r="D459" s="59" t="s">
        <v>1600</v>
      </c>
      <c r="E459" s="29" t="s">
        <v>1601</v>
      </c>
      <c r="F459" s="55" t="s">
        <v>2303</v>
      </c>
      <c r="G459" s="61" t="s">
        <v>3034</v>
      </c>
      <c r="H459" s="55" t="s">
        <v>3547</v>
      </c>
      <c r="I459" s="43" t="s">
        <v>3103</v>
      </c>
      <c r="J459" s="55" t="s">
        <v>4074</v>
      </c>
      <c r="K459" s="55" t="s">
        <v>4609</v>
      </c>
    </row>
    <row r="460" spans="1:11" ht="15.5">
      <c r="A460" s="53"/>
      <c r="B460" s="58"/>
      <c r="C460" s="58"/>
      <c r="D460" s="59" t="s">
        <v>1602</v>
      </c>
      <c r="E460" s="29" t="s">
        <v>1603</v>
      </c>
      <c r="F460" s="55" t="s">
        <v>2303</v>
      </c>
      <c r="G460" s="61" t="s">
        <v>3035</v>
      </c>
      <c r="H460" s="55" t="s">
        <v>3548</v>
      </c>
      <c r="I460" s="43" t="s">
        <v>3103</v>
      </c>
      <c r="J460" s="55" t="s">
        <v>4075</v>
      </c>
      <c r="K460" s="55" t="s">
        <v>4610</v>
      </c>
    </row>
    <row r="461" spans="1:11" ht="15.5">
      <c r="A461" s="53"/>
      <c r="B461" s="58"/>
      <c r="C461" s="58"/>
      <c r="D461" s="59" t="s">
        <v>1604</v>
      </c>
      <c r="E461" s="29" t="s">
        <v>1605</v>
      </c>
      <c r="F461" s="55" t="s">
        <v>2302</v>
      </c>
      <c r="G461" s="61" t="s">
        <v>3036</v>
      </c>
      <c r="H461" s="55" t="s">
        <v>3549</v>
      </c>
      <c r="I461" s="43" t="s">
        <v>3637</v>
      </c>
      <c r="J461" s="55" t="s">
        <v>4076</v>
      </c>
      <c r="K461" s="55" t="s">
        <v>4611</v>
      </c>
    </row>
    <row r="462" spans="1:11" ht="15.5">
      <c r="A462" s="53"/>
      <c r="B462" s="58"/>
      <c r="C462" s="58" t="s">
        <v>1606</v>
      </c>
      <c r="D462" s="59" t="s">
        <v>1607</v>
      </c>
      <c r="E462" s="29" t="s">
        <v>1608</v>
      </c>
      <c r="F462" s="55" t="s">
        <v>2302</v>
      </c>
      <c r="G462" s="61" t="s">
        <v>3037</v>
      </c>
      <c r="H462" s="55" t="s">
        <v>3550</v>
      </c>
      <c r="I462" s="43" t="s">
        <v>3103</v>
      </c>
      <c r="J462" s="55" t="s">
        <v>4077</v>
      </c>
      <c r="K462" s="55" t="s">
        <v>4612</v>
      </c>
    </row>
    <row r="463" spans="1:11" ht="15.5">
      <c r="A463" s="53"/>
      <c r="B463" s="58"/>
      <c r="C463" s="58"/>
      <c r="D463" s="59" t="s">
        <v>1609</v>
      </c>
      <c r="E463" s="29" t="s">
        <v>1610</v>
      </c>
      <c r="F463" s="55" t="s">
        <v>2302</v>
      </c>
      <c r="G463" s="61" t="s">
        <v>3038</v>
      </c>
      <c r="H463" s="55" t="s">
        <v>3551</v>
      </c>
      <c r="I463" s="43" t="s">
        <v>3637</v>
      </c>
      <c r="J463" s="55" t="s">
        <v>4078</v>
      </c>
      <c r="K463" s="55" t="s">
        <v>4613</v>
      </c>
    </row>
    <row r="464" spans="1:11" ht="15.5">
      <c r="A464" s="53"/>
      <c r="B464" s="58"/>
      <c r="C464" s="58"/>
      <c r="D464" s="59" t="s">
        <v>1611</v>
      </c>
      <c r="E464" s="29" t="s">
        <v>1612</v>
      </c>
      <c r="F464" s="55" t="s">
        <v>2302</v>
      </c>
      <c r="G464" s="61" t="s">
        <v>3039</v>
      </c>
      <c r="H464" s="55" t="s">
        <v>3552</v>
      </c>
      <c r="I464" s="43" t="s">
        <v>3103</v>
      </c>
      <c r="J464" s="55" t="s">
        <v>4079</v>
      </c>
      <c r="K464" s="55" t="s">
        <v>4614</v>
      </c>
    </row>
    <row r="465" spans="1:11" ht="15.5">
      <c r="A465" s="53"/>
      <c r="B465" s="58"/>
      <c r="C465" s="58"/>
      <c r="D465" s="59" t="s">
        <v>1613</v>
      </c>
      <c r="E465" s="29" t="s">
        <v>1614</v>
      </c>
      <c r="F465" s="55" t="s">
        <v>2302</v>
      </c>
      <c r="G465" s="61" t="s">
        <v>3040</v>
      </c>
      <c r="H465" s="55" t="s">
        <v>3553</v>
      </c>
      <c r="I465" s="43" t="s">
        <v>3103</v>
      </c>
      <c r="J465" s="55" t="s">
        <v>4080</v>
      </c>
      <c r="K465" s="55" t="s">
        <v>4615</v>
      </c>
    </row>
    <row r="466" spans="1:11" ht="15.5">
      <c r="A466" s="53"/>
      <c r="B466" s="58"/>
      <c r="C466" s="58"/>
      <c r="D466" s="59" t="s">
        <v>1615</v>
      </c>
      <c r="E466" s="29" t="s">
        <v>1616</v>
      </c>
      <c r="F466" s="55" t="s">
        <v>2302</v>
      </c>
      <c r="G466" s="61" t="s">
        <v>3041</v>
      </c>
      <c r="H466" s="55" t="s">
        <v>3554</v>
      </c>
      <c r="I466" s="43" t="s">
        <v>3637</v>
      </c>
      <c r="J466" s="55" t="s">
        <v>4016</v>
      </c>
      <c r="K466" s="55" t="s">
        <v>4616</v>
      </c>
    </row>
    <row r="467" spans="1:11" ht="15.5">
      <c r="A467" s="53"/>
      <c r="B467" s="58"/>
      <c r="C467" s="58" t="s">
        <v>1617</v>
      </c>
      <c r="D467" s="59" t="s">
        <v>1618</v>
      </c>
      <c r="E467" s="29" t="s">
        <v>1619</v>
      </c>
      <c r="F467" s="55" t="s">
        <v>2302</v>
      </c>
      <c r="G467" s="61" t="s">
        <v>3042</v>
      </c>
      <c r="H467" s="55" t="s">
        <v>3555</v>
      </c>
      <c r="I467" s="43" t="s">
        <v>3103</v>
      </c>
      <c r="J467" s="55" t="s">
        <v>3918</v>
      </c>
      <c r="K467" s="55" t="s">
        <v>4617</v>
      </c>
    </row>
    <row r="468" spans="1:11" ht="15.5">
      <c r="A468" s="53"/>
      <c r="B468" s="58"/>
      <c r="C468" s="58"/>
      <c r="D468" s="59" t="s">
        <v>1620</v>
      </c>
      <c r="E468" s="29" t="s">
        <v>1621</v>
      </c>
      <c r="F468" s="55" t="s">
        <v>2302</v>
      </c>
      <c r="G468" s="61" t="s">
        <v>3043</v>
      </c>
      <c r="H468" s="55" t="s">
        <v>3556</v>
      </c>
      <c r="I468" s="43" t="s">
        <v>3103</v>
      </c>
      <c r="J468" s="55" t="s">
        <v>4081</v>
      </c>
      <c r="K468" s="55" t="s">
        <v>4618</v>
      </c>
    </row>
    <row r="469" spans="1:11" ht="15.5">
      <c r="A469" s="53"/>
      <c r="B469" s="58"/>
      <c r="C469" s="58"/>
      <c r="D469" s="59" t="s">
        <v>1622</v>
      </c>
      <c r="E469" s="29" t="s">
        <v>1623</v>
      </c>
      <c r="F469" s="55" t="s">
        <v>2302</v>
      </c>
      <c r="G469" s="61" t="s">
        <v>3044</v>
      </c>
      <c r="H469" s="55" t="s">
        <v>3557</v>
      </c>
      <c r="I469" s="43" t="s">
        <v>3103</v>
      </c>
      <c r="J469" s="55" t="s">
        <v>4082</v>
      </c>
      <c r="K469" s="55" t="s">
        <v>4619</v>
      </c>
    </row>
    <row r="470" spans="1:11" ht="15.5">
      <c r="A470" s="53"/>
      <c r="B470" s="58"/>
      <c r="C470" s="58"/>
      <c r="D470" s="59" t="s">
        <v>1624</v>
      </c>
      <c r="E470" s="29" t="s">
        <v>1625</v>
      </c>
      <c r="F470" s="55" t="s">
        <v>2302</v>
      </c>
      <c r="G470" s="61" t="s">
        <v>3045</v>
      </c>
      <c r="H470" s="55" t="s">
        <v>3558</v>
      </c>
      <c r="I470" s="43" t="s">
        <v>3637</v>
      </c>
      <c r="J470" s="55" t="s">
        <v>3937</v>
      </c>
      <c r="K470" s="55" t="s">
        <v>4620</v>
      </c>
    </row>
    <row r="471" spans="1:11" ht="15.5">
      <c r="A471" s="53"/>
      <c r="B471" s="58"/>
      <c r="C471" s="58"/>
      <c r="D471" s="59" t="s">
        <v>1626</v>
      </c>
      <c r="E471" s="29" t="s">
        <v>1627</v>
      </c>
      <c r="F471" s="55" t="s">
        <v>2302</v>
      </c>
      <c r="G471" s="61" t="s">
        <v>3046</v>
      </c>
      <c r="H471" s="55" t="s">
        <v>3559</v>
      </c>
      <c r="I471" s="43" t="s">
        <v>3637</v>
      </c>
      <c r="J471" s="55" t="s">
        <v>4083</v>
      </c>
      <c r="K471" s="55" t="s">
        <v>4621</v>
      </c>
    </row>
    <row r="472" spans="1:11" ht="15.5">
      <c r="A472" s="53"/>
      <c r="B472" s="58"/>
      <c r="C472" s="58" t="s">
        <v>1628</v>
      </c>
      <c r="D472" s="59" t="s">
        <v>1629</v>
      </c>
      <c r="E472" s="29" t="s">
        <v>1630</v>
      </c>
      <c r="F472" s="55" t="s">
        <v>2302</v>
      </c>
      <c r="G472" s="61" t="s">
        <v>3036</v>
      </c>
      <c r="H472" s="55" t="s">
        <v>3560</v>
      </c>
      <c r="I472" s="43" t="s">
        <v>3103</v>
      </c>
      <c r="J472" s="55" t="s">
        <v>4084</v>
      </c>
      <c r="K472" s="55" t="s">
        <v>4622</v>
      </c>
    </row>
    <row r="473" spans="1:11" ht="15.5">
      <c r="A473" s="53"/>
      <c r="B473" s="58"/>
      <c r="C473" s="58"/>
      <c r="D473" s="59" t="s">
        <v>1631</v>
      </c>
      <c r="E473" s="29" t="s">
        <v>1632</v>
      </c>
      <c r="F473" s="55" t="s">
        <v>2302</v>
      </c>
      <c r="G473" s="61" t="s">
        <v>3047</v>
      </c>
      <c r="H473" s="55" t="s">
        <v>3561</v>
      </c>
      <c r="I473" s="43" t="s">
        <v>3103</v>
      </c>
      <c r="J473" s="55" t="s">
        <v>4085</v>
      </c>
      <c r="K473" s="55" t="s">
        <v>4623</v>
      </c>
    </row>
    <row r="474" spans="1:11" ht="15.5">
      <c r="A474" s="53"/>
      <c r="B474" s="58"/>
      <c r="C474" s="58"/>
      <c r="D474" s="59" t="s">
        <v>1633</v>
      </c>
      <c r="E474" s="29" t="s">
        <v>1634</v>
      </c>
      <c r="F474" s="55" t="s">
        <v>2302</v>
      </c>
      <c r="G474" s="61" t="s">
        <v>3048</v>
      </c>
      <c r="H474" s="55" t="s">
        <v>3537</v>
      </c>
      <c r="I474" s="43" t="s">
        <v>3637</v>
      </c>
      <c r="J474" s="55" t="s">
        <v>4086</v>
      </c>
      <c r="K474" s="55" t="s">
        <v>4624</v>
      </c>
    </row>
    <row r="475" spans="1:11" ht="15.5">
      <c r="A475" s="53"/>
      <c r="B475" s="58"/>
      <c r="C475" s="58"/>
      <c r="D475" s="59" t="s">
        <v>1635</v>
      </c>
      <c r="E475" s="29" t="s">
        <v>1636</v>
      </c>
      <c r="F475" s="55" t="s">
        <v>2302</v>
      </c>
      <c r="G475" s="61" t="s">
        <v>2992</v>
      </c>
      <c r="H475" s="55" t="s">
        <v>3562</v>
      </c>
      <c r="I475" s="43" t="s">
        <v>3637</v>
      </c>
      <c r="J475" s="55" t="s">
        <v>4087</v>
      </c>
      <c r="K475" s="55" t="s">
        <v>4625</v>
      </c>
    </row>
    <row r="476" spans="1:11" ht="15.5">
      <c r="A476" s="53"/>
      <c r="B476" s="58"/>
      <c r="C476" s="58"/>
      <c r="D476" s="59" t="s">
        <v>1637</v>
      </c>
      <c r="E476" s="29" t="s">
        <v>1638</v>
      </c>
      <c r="F476" s="55" t="s">
        <v>2302</v>
      </c>
      <c r="G476" s="61" t="s">
        <v>3049</v>
      </c>
      <c r="H476" s="55" t="s">
        <v>3563</v>
      </c>
      <c r="I476" s="43" t="s">
        <v>3103</v>
      </c>
      <c r="J476" s="55" t="s">
        <v>4088</v>
      </c>
      <c r="K476" s="55" t="s">
        <v>4626</v>
      </c>
    </row>
    <row r="477" spans="1:11" ht="15.5">
      <c r="A477" s="53"/>
      <c r="B477" s="58" t="s">
        <v>66</v>
      </c>
      <c r="C477" s="58" t="s">
        <v>1639</v>
      </c>
      <c r="D477" s="59" t="s">
        <v>1640</v>
      </c>
      <c r="E477" s="29" t="s">
        <v>1641</v>
      </c>
      <c r="F477" s="55" t="s">
        <v>2302</v>
      </c>
      <c r="G477" s="61" t="s">
        <v>3050</v>
      </c>
      <c r="H477" s="55" t="s">
        <v>3564</v>
      </c>
      <c r="I477" s="43" t="s">
        <v>3637</v>
      </c>
      <c r="J477" s="55" t="s">
        <v>4089</v>
      </c>
      <c r="K477" s="55" t="s">
        <v>4627</v>
      </c>
    </row>
    <row r="478" spans="1:11" ht="15.5">
      <c r="A478" s="53"/>
      <c r="B478" s="58"/>
      <c r="C478" s="58"/>
      <c r="D478" s="59" t="s">
        <v>1642</v>
      </c>
      <c r="E478" s="29" t="s">
        <v>1643</v>
      </c>
      <c r="F478" s="55" t="s">
        <v>2302</v>
      </c>
      <c r="G478" s="61" t="s">
        <v>3051</v>
      </c>
      <c r="H478" s="55" t="s">
        <v>3565</v>
      </c>
      <c r="I478" s="43" t="s">
        <v>3637</v>
      </c>
      <c r="J478" s="55" t="s">
        <v>4090</v>
      </c>
      <c r="K478" s="55" t="s">
        <v>4628</v>
      </c>
    </row>
    <row r="479" spans="1:11" ht="15.5">
      <c r="A479" s="53"/>
      <c r="B479" s="58"/>
      <c r="C479" s="58"/>
      <c r="D479" s="59" t="s">
        <v>1644</v>
      </c>
      <c r="E479" s="29" t="s">
        <v>1645</v>
      </c>
      <c r="F479" s="55" t="s">
        <v>2302</v>
      </c>
      <c r="G479" s="61" t="s">
        <v>1897</v>
      </c>
      <c r="H479" s="55" t="s">
        <v>3566</v>
      </c>
      <c r="I479" s="43" t="s">
        <v>3637</v>
      </c>
      <c r="J479" s="55" t="s">
        <v>4091</v>
      </c>
      <c r="K479" s="55" t="s">
        <v>4629</v>
      </c>
    </row>
    <row r="480" spans="1:11" ht="15.5">
      <c r="A480" s="53"/>
      <c r="B480" s="58"/>
      <c r="C480" s="58"/>
      <c r="D480" s="59" t="s">
        <v>1646</v>
      </c>
      <c r="E480" s="29" t="s">
        <v>1647</v>
      </c>
      <c r="F480" s="55" t="s">
        <v>2302</v>
      </c>
      <c r="G480" s="61" t="s">
        <v>3052</v>
      </c>
      <c r="H480" s="55" t="s">
        <v>3567</v>
      </c>
      <c r="I480" s="43" t="s">
        <v>3637</v>
      </c>
      <c r="J480" s="55" t="s">
        <v>4092</v>
      </c>
      <c r="K480" s="55" t="s">
        <v>4630</v>
      </c>
    </row>
    <row r="481" spans="1:11" ht="15.5">
      <c r="A481" s="53"/>
      <c r="B481" s="58"/>
      <c r="C481" s="58"/>
      <c r="D481" s="59" t="s">
        <v>1648</v>
      </c>
      <c r="E481" s="29" t="s">
        <v>1649</v>
      </c>
      <c r="F481" s="55" t="s">
        <v>2302</v>
      </c>
      <c r="G481" s="61" t="s">
        <v>3053</v>
      </c>
      <c r="H481" s="55" t="s">
        <v>3495</v>
      </c>
      <c r="I481" s="43" t="s">
        <v>3103</v>
      </c>
      <c r="J481" s="55" t="s">
        <v>4093</v>
      </c>
      <c r="K481" s="55" t="s">
        <v>4631</v>
      </c>
    </row>
    <row r="482" spans="1:11" ht="15.5">
      <c r="A482" s="53"/>
      <c r="B482" s="58"/>
      <c r="C482" s="58" t="s">
        <v>1650</v>
      </c>
      <c r="D482" s="59" t="s">
        <v>1651</v>
      </c>
      <c r="E482" s="29" t="s">
        <v>1652</v>
      </c>
      <c r="F482" s="55" t="s">
        <v>2302</v>
      </c>
      <c r="G482" s="61" t="s">
        <v>3054</v>
      </c>
      <c r="H482" s="55" t="s">
        <v>3568</v>
      </c>
      <c r="I482" s="43" t="s">
        <v>3637</v>
      </c>
      <c r="J482" s="55" t="s">
        <v>4094</v>
      </c>
      <c r="K482" s="55" t="s">
        <v>4632</v>
      </c>
    </row>
    <row r="483" spans="1:11" ht="15.5">
      <c r="A483" s="53"/>
      <c r="B483" s="58"/>
      <c r="C483" s="58"/>
      <c r="D483" s="59" t="s">
        <v>1653</v>
      </c>
      <c r="E483" s="29" t="s">
        <v>1654</v>
      </c>
      <c r="F483" s="55" t="s">
        <v>2302</v>
      </c>
      <c r="G483" s="61" t="s">
        <v>3055</v>
      </c>
      <c r="H483" s="55" t="s">
        <v>3569</v>
      </c>
      <c r="I483" s="43" t="s">
        <v>3103</v>
      </c>
      <c r="J483" s="55" t="s">
        <v>4050</v>
      </c>
      <c r="K483" s="55" t="s">
        <v>4633</v>
      </c>
    </row>
    <row r="484" spans="1:11" ht="15.5">
      <c r="A484" s="53"/>
      <c r="B484" s="58"/>
      <c r="C484" s="58"/>
      <c r="D484" s="59" t="s">
        <v>1655</v>
      </c>
      <c r="E484" s="29" t="s">
        <v>1656</v>
      </c>
      <c r="F484" s="55" t="s">
        <v>2302</v>
      </c>
      <c r="G484" s="61" t="s">
        <v>3056</v>
      </c>
      <c r="H484" s="55" t="s">
        <v>3570</v>
      </c>
      <c r="I484" s="43" t="s">
        <v>3103</v>
      </c>
      <c r="J484" s="55" t="s">
        <v>3919</v>
      </c>
      <c r="K484" s="55" t="s">
        <v>4634</v>
      </c>
    </row>
    <row r="485" spans="1:11" ht="15.5">
      <c r="A485" s="53"/>
      <c r="B485" s="58"/>
      <c r="C485" s="58"/>
      <c r="D485" s="59" t="s">
        <v>1657</v>
      </c>
      <c r="E485" s="29" t="s">
        <v>1658</v>
      </c>
      <c r="F485" s="55" t="s">
        <v>2302</v>
      </c>
      <c r="G485" s="61" t="s">
        <v>3057</v>
      </c>
      <c r="H485" s="55" t="s">
        <v>3571</v>
      </c>
      <c r="I485" s="43" t="s">
        <v>3637</v>
      </c>
      <c r="J485" s="55" t="s">
        <v>4095</v>
      </c>
      <c r="K485" s="55" t="s">
        <v>4635</v>
      </c>
    </row>
    <row r="486" spans="1:11" ht="15.5">
      <c r="A486" s="53"/>
      <c r="B486" s="58"/>
      <c r="C486" s="58"/>
      <c r="D486" s="59" t="s">
        <v>1659</v>
      </c>
      <c r="E486" s="29" t="s">
        <v>1660</v>
      </c>
      <c r="F486" s="55" t="s">
        <v>2302</v>
      </c>
      <c r="G486" s="61" t="s">
        <v>3058</v>
      </c>
      <c r="H486" s="55" t="s">
        <v>3572</v>
      </c>
      <c r="I486" s="43" t="s">
        <v>3103</v>
      </c>
      <c r="J486" s="55" t="s">
        <v>4096</v>
      </c>
      <c r="K486" s="55" t="s">
        <v>4636</v>
      </c>
    </row>
    <row r="487" spans="1:11" ht="15.5">
      <c r="A487" s="53"/>
      <c r="B487" s="58"/>
      <c r="C487" s="58" t="s">
        <v>1661</v>
      </c>
      <c r="D487" s="59" t="s">
        <v>1662</v>
      </c>
      <c r="E487" s="29" t="s">
        <v>1663</v>
      </c>
      <c r="F487" s="55" t="s">
        <v>2302</v>
      </c>
      <c r="G487" s="61" t="s">
        <v>3059</v>
      </c>
      <c r="H487" s="55" t="s">
        <v>3573</v>
      </c>
      <c r="I487" s="43" t="s">
        <v>3637</v>
      </c>
      <c r="J487" s="55" t="s">
        <v>4097</v>
      </c>
      <c r="K487" s="55" t="s">
        <v>4637</v>
      </c>
    </row>
    <row r="488" spans="1:11" ht="15.5">
      <c r="A488" s="53"/>
      <c r="B488" s="58"/>
      <c r="C488" s="58"/>
      <c r="D488" s="59" t="s">
        <v>1664</v>
      </c>
      <c r="E488" s="29" t="s">
        <v>1665</v>
      </c>
      <c r="F488" s="55" t="s">
        <v>2302</v>
      </c>
      <c r="G488" s="61" t="s">
        <v>3060</v>
      </c>
      <c r="H488" s="55" t="s">
        <v>3574</v>
      </c>
      <c r="I488" s="43" t="s">
        <v>3103</v>
      </c>
      <c r="J488" s="55" t="s">
        <v>4098</v>
      </c>
      <c r="K488" s="55" t="s">
        <v>4638</v>
      </c>
    </row>
    <row r="489" spans="1:11" ht="15.5">
      <c r="A489" s="53"/>
      <c r="B489" s="58"/>
      <c r="C489" s="58"/>
      <c r="D489" s="59" t="s">
        <v>1666</v>
      </c>
      <c r="E489" s="29" t="s">
        <v>1667</v>
      </c>
      <c r="F489" s="55" t="s">
        <v>2302</v>
      </c>
      <c r="G489" s="61" t="s">
        <v>3061</v>
      </c>
      <c r="H489" s="55" t="s">
        <v>3575</v>
      </c>
      <c r="I489" s="43" t="s">
        <v>3103</v>
      </c>
      <c r="J489" s="55" t="s">
        <v>4099</v>
      </c>
      <c r="K489" s="55" t="s">
        <v>4639</v>
      </c>
    </row>
    <row r="490" spans="1:11" ht="15.5">
      <c r="A490" s="53"/>
      <c r="B490" s="58"/>
      <c r="C490" s="58"/>
      <c r="D490" s="59" t="s">
        <v>1668</v>
      </c>
      <c r="E490" s="29" t="s">
        <v>1669</v>
      </c>
      <c r="F490" s="55" t="s">
        <v>2302</v>
      </c>
      <c r="G490" s="61" t="s">
        <v>2992</v>
      </c>
      <c r="H490" s="55" t="s">
        <v>3576</v>
      </c>
      <c r="I490" s="43" t="s">
        <v>3637</v>
      </c>
      <c r="J490" s="55" t="s">
        <v>4100</v>
      </c>
      <c r="K490" s="55" t="s">
        <v>4640</v>
      </c>
    </row>
    <row r="491" spans="1:11" ht="15.5">
      <c r="A491" s="53"/>
      <c r="B491" s="58"/>
      <c r="C491" s="58"/>
      <c r="D491" s="59" t="s">
        <v>1670</v>
      </c>
      <c r="E491" s="29" t="s">
        <v>1671</v>
      </c>
      <c r="F491" s="55" t="s">
        <v>2304</v>
      </c>
      <c r="G491" s="61" t="s">
        <v>3062</v>
      </c>
      <c r="H491" s="55" t="s">
        <v>3577</v>
      </c>
      <c r="I491" s="43" t="s">
        <v>3103</v>
      </c>
      <c r="J491" s="55" t="s">
        <v>4101</v>
      </c>
      <c r="K491" s="55" t="s">
        <v>4641</v>
      </c>
    </row>
    <row r="492" spans="1:11" ht="15.5">
      <c r="A492" s="53"/>
      <c r="B492" s="58"/>
      <c r="C492" s="58" t="s">
        <v>1672</v>
      </c>
      <c r="D492" s="59" t="s">
        <v>1673</v>
      </c>
      <c r="E492" s="29" t="s">
        <v>1674</v>
      </c>
      <c r="F492" s="55" t="s">
        <v>2304</v>
      </c>
      <c r="G492" s="61" t="s">
        <v>3063</v>
      </c>
      <c r="H492" s="55" t="s">
        <v>3578</v>
      </c>
      <c r="I492" s="43" t="s">
        <v>3103</v>
      </c>
      <c r="J492" s="55" t="s">
        <v>4102</v>
      </c>
      <c r="K492" s="55" t="s">
        <v>4642</v>
      </c>
    </row>
    <row r="493" spans="1:11" ht="15.5">
      <c r="A493" s="53"/>
      <c r="B493" s="58"/>
      <c r="C493" s="58"/>
      <c r="D493" s="59" t="s">
        <v>1675</v>
      </c>
      <c r="E493" s="29" t="s">
        <v>1676</v>
      </c>
      <c r="F493" s="55" t="s">
        <v>2304</v>
      </c>
      <c r="G493" s="61" t="s">
        <v>46</v>
      </c>
      <c r="H493" s="55" t="s">
        <v>3579</v>
      </c>
      <c r="I493" s="43" t="s">
        <v>3103</v>
      </c>
      <c r="J493" s="55" t="s">
        <v>4103</v>
      </c>
      <c r="K493" s="55" t="s">
        <v>4643</v>
      </c>
    </row>
    <row r="494" spans="1:11" ht="15.5">
      <c r="A494" s="53"/>
      <c r="B494" s="58"/>
      <c r="C494" s="58"/>
      <c r="D494" s="59" t="s">
        <v>1677</v>
      </c>
      <c r="E494" s="29" t="s">
        <v>1678</v>
      </c>
      <c r="F494" s="55" t="s">
        <v>2304</v>
      </c>
      <c r="G494" s="61" t="s">
        <v>37</v>
      </c>
      <c r="H494" s="55" t="s">
        <v>3580</v>
      </c>
      <c r="I494" s="43" t="s">
        <v>3637</v>
      </c>
      <c r="J494" s="55" t="s">
        <v>4104</v>
      </c>
      <c r="K494" s="55" t="s">
        <v>4644</v>
      </c>
    </row>
    <row r="495" spans="1:11" ht="15.5">
      <c r="A495" s="53"/>
      <c r="B495" s="58"/>
      <c r="C495" s="58"/>
      <c r="D495" s="59" t="s">
        <v>1679</v>
      </c>
      <c r="E495" s="29" t="s">
        <v>1680</v>
      </c>
      <c r="F495" s="55" t="s">
        <v>2304</v>
      </c>
      <c r="G495" s="61" t="s">
        <v>3064</v>
      </c>
      <c r="H495" s="55" t="s">
        <v>3581</v>
      </c>
      <c r="I495" s="43" t="s">
        <v>3637</v>
      </c>
      <c r="J495" s="55" t="s">
        <v>4105</v>
      </c>
      <c r="K495" s="55" t="s">
        <v>4645</v>
      </c>
    </row>
    <row r="496" spans="1:11" ht="15.5">
      <c r="A496" s="53"/>
      <c r="B496" s="58"/>
      <c r="C496" s="58"/>
      <c r="D496" s="59" t="s">
        <v>1681</v>
      </c>
      <c r="E496" s="29" t="s">
        <v>1682</v>
      </c>
      <c r="F496" s="55" t="s">
        <v>2304</v>
      </c>
      <c r="G496" s="61" t="s">
        <v>3065</v>
      </c>
      <c r="H496" s="55" t="s">
        <v>3582</v>
      </c>
      <c r="I496" s="43" t="s">
        <v>3103</v>
      </c>
      <c r="J496" s="55" t="s">
        <v>4106</v>
      </c>
      <c r="K496" s="55" t="s">
        <v>4646</v>
      </c>
    </row>
    <row r="497" spans="1:11" ht="15.5">
      <c r="A497" s="53"/>
      <c r="B497" s="58"/>
      <c r="C497" s="58" t="s">
        <v>1683</v>
      </c>
      <c r="D497" s="59" t="s">
        <v>1684</v>
      </c>
      <c r="E497" s="29" t="s">
        <v>1682</v>
      </c>
      <c r="F497" s="55" t="s">
        <v>2304</v>
      </c>
      <c r="G497" s="61" t="s">
        <v>3066</v>
      </c>
      <c r="H497" s="55" t="s">
        <v>3583</v>
      </c>
      <c r="I497" s="43" t="s">
        <v>3103</v>
      </c>
      <c r="J497" s="55" t="s">
        <v>4107</v>
      </c>
      <c r="K497" s="55" t="s">
        <v>4406</v>
      </c>
    </row>
    <row r="498" spans="1:11" ht="15.5">
      <c r="A498" s="53"/>
      <c r="B498" s="58"/>
      <c r="C498" s="58"/>
      <c r="D498" s="59" t="s">
        <v>1685</v>
      </c>
      <c r="E498" s="29" t="s">
        <v>1686</v>
      </c>
      <c r="F498" s="55" t="s">
        <v>2302</v>
      </c>
      <c r="G498" s="61" t="s">
        <v>35</v>
      </c>
      <c r="H498" s="55" t="s">
        <v>3584</v>
      </c>
      <c r="I498" s="43" t="s">
        <v>3637</v>
      </c>
      <c r="J498" s="55" t="s">
        <v>3942</v>
      </c>
      <c r="K498" s="55" t="s">
        <v>4647</v>
      </c>
    </row>
    <row r="499" spans="1:11" ht="15.5">
      <c r="A499" s="53"/>
      <c r="B499" s="58"/>
      <c r="C499" s="58"/>
      <c r="D499" s="59" t="s">
        <v>1687</v>
      </c>
      <c r="E499" s="29" t="s">
        <v>1688</v>
      </c>
      <c r="F499" s="55" t="s">
        <v>2302</v>
      </c>
      <c r="G499" s="61" t="s">
        <v>3067</v>
      </c>
      <c r="H499" s="55" t="s">
        <v>3585</v>
      </c>
      <c r="I499" s="43" t="s">
        <v>3637</v>
      </c>
      <c r="J499" s="55" t="s">
        <v>4108</v>
      </c>
      <c r="K499" s="55" t="s">
        <v>4648</v>
      </c>
    </row>
    <row r="500" spans="1:11" ht="15.5">
      <c r="A500" s="53"/>
      <c r="B500" s="58"/>
      <c r="C500" s="58"/>
      <c r="D500" s="59" t="s">
        <v>1689</v>
      </c>
      <c r="E500" s="29" t="s">
        <v>1690</v>
      </c>
      <c r="F500" s="55" t="s">
        <v>2302</v>
      </c>
      <c r="G500" s="61" t="s">
        <v>3068</v>
      </c>
      <c r="H500" s="55" t="s">
        <v>3586</v>
      </c>
      <c r="I500" s="43" t="s">
        <v>3103</v>
      </c>
      <c r="J500" s="55" t="s">
        <v>4109</v>
      </c>
      <c r="K500" s="55" t="s">
        <v>4649</v>
      </c>
    </row>
    <row r="501" spans="1:11" ht="15.5">
      <c r="A501" s="53"/>
      <c r="B501" s="58"/>
      <c r="C501" s="58"/>
      <c r="D501" s="59" t="s">
        <v>1691</v>
      </c>
      <c r="E501" s="29" t="s">
        <v>1692</v>
      </c>
      <c r="F501" s="55" t="s">
        <v>2302</v>
      </c>
      <c r="G501" s="61" t="s">
        <v>3069</v>
      </c>
      <c r="H501" s="55" t="s">
        <v>3587</v>
      </c>
      <c r="I501" s="43" t="s">
        <v>3637</v>
      </c>
      <c r="J501" s="55" t="s">
        <v>4110</v>
      </c>
      <c r="K501" s="55" t="s">
        <v>4650</v>
      </c>
    </row>
    <row r="502" spans="1:11" ht="15.5">
      <c r="A502" s="53" t="s">
        <v>1693</v>
      </c>
      <c r="B502" s="58" t="s">
        <v>68</v>
      </c>
      <c r="C502" s="58" t="s">
        <v>1694</v>
      </c>
      <c r="D502" s="59" t="s">
        <v>1695</v>
      </c>
      <c r="E502" s="29" t="s">
        <v>1696</v>
      </c>
      <c r="F502" s="55" t="s">
        <v>2302</v>
      </c>
      <c r="G502" s="61" t="s">
        <v>3070</v>
      </c>
      <c r="H502" s="55" t="s">
        <v>3588</v>
      </c>
      <c r="I502" s="43" t="s">
        <v>3637</v>
      </c>
      <c r="J502" s="55" t="s">
        <v>4111</v>
      </c>
      <c r="K502" s="55" t="s">
        <v>4651</v>
      </c>
    </row>
    <row r="503" spans="1:11" ht="15.5">
      <c r="A503" s="53"/>
      <c r="B503" s="58"/>
      <c r="C503" s="58"/>
      <c r="D503" s="59" t="s">
        <v>1697</v>
      </c>
      <c r="E503" s="29" t="s">
        <v>1698</v>
      </c>
      <c r="F503" s="55" t="s">
        <v>2302</v>
      </c>
      <c r="G503" s="61" t="s">
        <v>48</v>
      </c>
      <c r="H503" s="55" t="s">
        <v>3589</v>
      </c>
      <c r="I503" s="43" t="s">
        <v>3637</v>
      </c>
      <c r="J503" s="55" t="s">
        <v>4112</v>
      </c>
      <c r="K503" s="55" t="s">
        <v>4652</v>
      </c>
    </row>
    <row r="504" spans="1:11" ht="15.5">
      <c r="A504" s="53"/>
      <c r="B504" s="58"/>
      <c r="C504" s="58"/>
      <c r="D504" s="59" t="s">
        <v>1699</v>
      </c>
      <c r="E504" s="29" t="s">
        <v>1700</v>
      </c>
      <c r="F504" s="55" t="s">
        <v>2302</v>
      </c>
      <c r="G504" s="61" t="s">
        <v>3071</v>
      </c>
      <c r="H504" s="55" t="s">
        <v>3590</v>
      </c>
      <c r="I504" s="43" t="s">
        <v>3637</v>
      </c>
      <c r="J504" s="55" t="s">
        <v>4113</v>
      </c>
      <c r="K504" s="55" t="s">
        <v>4653</v>
      </c>
    </row>
    <row r="505" spans="1:11" ht="15.5">
      <c r="A505" s="53"/>
      <c r="B505" s="58"/>
      <c r="C505" s="58"/>
      <c r="D505" s="59" t="s">
        <v>1701</v>
      </c>
      <c r="E505" s="29" t="s">
        <v>1702</v>
      </c>
      <c r="F505" s="55" t="s">
        <v>2302</v>
      </c>
      <c r="G505" s="61" t="s">
        <v>3072</v>
      </c>
      <c r="H505" s="55" t="s">
        <v>3591</v>
      </c>
      <c r="I505" s="43" t="s">
        <v>3103</v>
      </c>
      <c r="J505" s="55" t="s">
        <v>4114</v>
      </c>
      <c r="K505" s="55" t="s">
        <v>4654</v>
      </c>
    </row>
    <row r="506" spans="1:11" ht="15.5">
      <c r="A506" s="53"/>
      <c r="B506" s="58"/>
      <c r="C506" s="58"/>
      <c r="D506" s="59" t="s">
        <v>1703</v>
      </c>
      <c r="E506" s="29" t="s">
        <v>1704</v>
      </c>
      <c r="F506" s="55" t="s">
        <v>2302</v>
      </c>
      <c r="G506" s="61" t="s">
        <v>29</v>
      </c>
      <c r="H506" s="55" t="s">
        <v>3592</v>
      </c>
      <c r="I506" s="43" t="s">
        <v>3637</v>
      </c>
      <c r="J506" s="55" t="s">
        <v>4115</v>
      </c>
      <c r="K506" s="55" t="s">
        <v>4655</v>
      </c>
    </row>
    <row r="507" spans="1:11" ht="15.5">
      <c r="A507" s="53"/>
      <c r="B507" s="58"/>
      <c r="C507" s="58" t="s">
        <v>1705</v>
      </c>
      <c r="D507" s="59" t="s">
        <v>1706</v>
      </c>
      <c r="E507" s="29" t="s">
        <v>1707</v>
      </c>
      <c r="F507" s="55" t="s">
        <v>2302</v>
      </c>
      <c r="G507" s="61" t="s">
        <v>3073</v>
      </c>
      <c r="H507" s="55" t="s">
        <v>3593</v>
      </c>
      <c r="I507" s="43" t="s">
        <v>3103</v>
      </c>
      <c r="J507" s="55" t="s">
        <v>3951</v>
      </c>
      <c r="K507" s="55" t="s">
        <v>4656</v>
      </c>
    </row>
    <row r="508" spans="1:11" ht="15.5">
      <c r="A508" s="53"/>
      <c r="B508" s="58"/>
      <c r="C508" s="58"/>
      <c r="D508" s="59" t="s">
        <v>1708</v>
      </c>
      <c r="E508" s="29" t="s">
        <v>1709</v>
      </c>
      <c r="F508" s="55" t="s">
        <v>2302</v>
      </c>
      <c r="G508" s="61" t="s">
        <v>51</v>
      </c>
      <c r="H508" s="55" t="s">
        <v>3594</v>
      </c>
      <c r="I508" s="43" t="s">
        <v>3103</v>
      </c>
      <c r="J508" s="55" t="s">
        <v>4116</v>
      </c>
      <c r="K508" s="55" t="s">
        <v>4657</v>
      </c>
    </row>
    <row r="509" spans="1:11" ht="15.5">
      <c r="A509" s="53"/>
      <c r="B509" s="58"/>
      <c r="C509" s="58"/>
      <c r="D509" s="59" t="s">
        <v>1710</v>
      </c>
      <c r="E509" s="29" t="s">
        <v>1711</v>
      </c>
      <c r="F509" s="55" t="s">
        <v>2302</v>
      </c>
      <c r="G509" s="61" t="s">
        <v>3074</v>
      </c>
      <c r="H509" s="55" t="s">
        <v>3595</v>
      </c>
      <c r="I509" s="43" t="s">
        <v>3637</v>
      </c>
      <c r="J509" s="55" t="s">
        <v>4034</v>
      </c>
      <c r="K509" s="55" t="s">
        <v>4658</v>
      </c>
    </row>
    <row r="510" spans="1:11" ht="15.5">
      <c r="A510" s="53"/>
      <c r="B510" s="58"/>
      <c r="C510" s="58"/>
      <c r="D510" s="59" t="s">
        <v>1712</v>
      </c>
      <c r="E510" s="29" t="s">
        <v>1713</v>
      </c>
      <c r="F510" s="55" t="s">
        <v>2302</v>
      </c>
      <c r="G510" s="61" t="s">
        <v>1918</v>
      </c>
      <c r="H510" s="55" t="s">
        <v>3596</v>
      </c>
      <c r="I510" s="43" t="s">
        <v>3103</v>
      </c>
      <c r="J510" s="55" t="s">
        <v>4117</v>
      </c>
      <c r="K510" s="55" t="s">
        <v>4659</v>
      </c>
    </row>
    <row r="511" spans="1:11" ht="15.5">
      <c r="A511" s="53"/>
      <c r="B511" s="58"/>
      <c r="C511" s="58"/>
      <c r="D511" s="59" t="s">
        <v>1714</v>
      </c>
      <c r="E511" s="29" t="s">
        <v>1715</v>
      </c>
      <c r="F511" s="55" t="s">
        <v>2302</v>
      </c>
      <c r="G511" s="61" t="s">
        <v>3075</v>
      </c>
      <c r="H511" s="55" t="s">
        <v>3597</v>
      </c>
      <c r="I511" s="43" t="s">
        <v>3637</v>
      </c>
      <c r="J511" s="55" t="s">
        <v>4118</v>
      </c>
      <c r="K511" s="55" t="s">
        <v>4660</v>
      </c>
    </row>
    <row r="512" spans="1:11" ht="15.5">
      <c r="A512" s="53"/>
      <c r="B512" s="58"/>
      <c r="C512" s="58" t="s">
        <v>1716</v>
      </c>
      <c r="D512" s="59" t="s">
        <v>1717</v>
      </c>
      <c r="E512" s="29" t="s">
        <v>1718</v>
      </c>
      <c r="F512" s="55" t="s">
        <v>2302</v>
      </c>
      <c r="G512" s="61" t="s">
        <v>3076</v>
      </c>
      <c r="H512" s="55" t="s">
        <v>3598</v>
      </c>
      <c r="I512" s="43" t="s">
        <v>3103</v>
      </c>
      <c r="J512" s="55" t="s">
        <v>4119</v>
      </c>
      <c r="K512" s="55" t="s">
        <v>4661</v>
      </c>
    </row>
    <row r="513" spans="1:11" ht="15.5">
      <c r="A513" s="53"/>
      <c r="B513" s="58"/>
      <c r="C513" s="58"/>
      <c r="D513" s="59" t="s">
        <v>1719</v>
      </c>
      <c r="E513" s="29" t="s">
        <v>1720</v>
      </c>
      <c r="F513" s="55" t="s">
        <v>2302</v>
      </c>
      <c r="G513" s="61" t="s">
        <v>1897</v>
      </c>
      <c r="H513" s="55" t="s">
        <v>3599</v>
      </c>
      <c r="I513" s="43" t="s">
        <v>3103</v>
      </c>
      <c r="J513" s="55" t="s">
        <v>4120</v>
      </c>
      <c r="K513" s="55" t="s">
        <v>4662</v>
      </c>
    </row>
    <row r="514" spans="1:11" ht="15.5">
      <c r="A514" s="53"/>
      <c r="B514" s="58"/>
      <c r="C514" s="58"/>
      <c r="D514" s="59" t="s">
        <v>1721</v>
      </c>
      <c r="E514" s="29" t="s">
        <v>1722</v>
      </c>
      <c r="F514" s="55" t="s">
        <v>2302</v>
      </c>
      <c r="G514" s="61" t="s">
        <v>3077</v>
      </c>
      <c r="H514" s="55" t="s">
        <v>3600</v>
      </c>
      <c r="I514" s="43" t="s">
        <v>3637</v>
      </c>
      <c r="J514" s="55" t="s">
        <v>4121</v>
      </c>
      <c r="K514" s="55" t="s">
        <v>4663</v>
      </c>
    </row>
    <row r="515" spans="1:11" ht="15.5">
      <c r="A515" s="53"/>
      <c r="B515" s="58"/>
      <c r="C515" s="58"/>
      <c r="D515" s="59" t="s">
        <v>1723</v>
      </c>
      <c r="E515" s="29" t="s">
        <v>1724</v>
      </c>
      <c r="F515" s="55" t="s">
        <v>2302</v>
      </c>
      <c r="G515" s="61" t="s">
        <v>2870</v>
      </c>
      <c r="H515" s="55" t="s">
        <v>3601</v>
      </c>
      <c r="I515" s="43" t="s">
        <v>3103</v>
      </c>
      <c r="J515" s="55" t="s">
        <v>4122</v>
      </c>
      <c r="K515" s="55" t="s">
        <v>4175</v>
      </c>
    </row>
    <row r="516" spans="1:11" ht="15.5">
      <c r="A516" s="53"/>
      <c r="B516" s="58"/>
      <c r="C516" s="58"/>
      <c r="D516" s="59" t="s">
        <v>1725</v>
      </c>
      <c r="E516" s="29" t="s">
        <v>1726</v>
      </c>
      <c r="F516" s="55" t="s">
        <v>2302</v>
      </c>
      <c r="G516" s="61" t="s">
        <v>3078</v>
      </c>
      <c r="H516" s="55" t="s">
        <v>3602</v>
      </c>
      <c r="I516" s="43" t="s">
        <v>3103</v>
      </c>
      <c r="J516" s="55" t="s">
        <v>4123</v>
      </c>
      <c r="K516" s="55" t="s">
        <v>4664</v>
      </c>
    </row>
    <row r="517" spans="1:11" ht="15.5">
      <c r="A517" s="53"/>
      <c r="B517" s="58"/>
      <c r="C517" s="58" t="s">
        <v>1727</v>
      </c>
      <c r="D517" s="59" t="s">
        <v>1728</v>
      </c>
      <c r="E517" s="29" t="s">
        <v>1729</v>
      </c>
      <c r="F517" s="55" t="s">
        <v>2304</v>
      </c>
      <c r="G517" s="61" t="s">
        <v>3079</v>
      </c>
      <c r="H517" s="55" t="s">
        <v>3603</v>
      </c>
      <c r="I517" s="43" t="s">
        <v>3103</v>
      </c>
      <c r="J517" s="55" t="s">
        <v>4124</v>
      </c>
      <c r="K517" s="55" t="s">
        <v>4665</v>
      </c>
    </row>
    <row r="518" spans="1:11" ht="15.5">
      <c r="A518" s="53"/>
      <c r="B518" s="58"/>
      <c r="C518" s="58"/>
      <c r="D518" s="59" t="s">
        <v>1730</v>
      </c>
      <c r="E518" s="29" t="s">
        <v>1731</v>
      </c>
      <c r="F518" s="55" t="s">
        <v>2302</v>
      </c>
      <c r="G518" s="61" t="s">
        <v>3080</v>
      </c>
      <c r="H518" s="55" t="s">
        <v>3604</v>
      </c>
      <c r="I518" s="43" t="s">
        <v>3637</v>
      </c>
      <c r="J518" s="55" t="s">
        <v>4125</v>
      </c>
      <c r="K518" s="55" t="s">
        <v>4666</v>
      </c>
    </row>
    <row r="519" spans="1:11" ht="15.5">
      <c r="A519" s="53"/>
      <c r="B519" s="58"/>
      <c r="C519" s="58"/>
      <c r="D519" s="59" t="s">
        <v>1732</v>
      </c>
      <c r="E519" s="29" t="s">
        <v>1733</v>
      </c>
      <c r="F519" s="55" t="s">
        <v>2302</v>
      </c>
      <c r="G519" s="61" t="s">
        <v>3081</v>
      </c>
      <c r="H519" s="55" t="s">
        <v>3605</v>
      </c>
      <c r="I519" s="43" t="s">
        <v>3637</v>
      </c>
      <c r="J519" s="55" t="s">
        <v>4126</v>
      </c>
      <c r="K519" s="55" t="s">
        <v>4667</v>
      </c>
    </row>
    <row r="520" spans="1:11" ht="15.5">
      <c r="A520" s="53"/>
      <c r="B520" s="58"/>
      <c r="C520" s="58"/>
      <c r="D520" s="59" t="s">
        <v>1734</v>
      </c>
      <c r="E520" s="29" t="s">
        <v>1735</v>
      </c>
      <c r="F520" s="55" t="s">
        <v>2303</v>
      </c>
      <c r="G520" s="61" t="s">
        <v>3082</v>
      </c>
      <c r="H520" s="55" t="s">
        <v>3606</v>
      </c>
      <c r="I520" s="43" t="s">
        <v>3103</v>
      </c>
      <c r="J520" s="55" t="s">
        <v>4127</v>
      </c>
      <c r="K520" s="55" t="s">
        <v>4668</v>
      </c>
    </row>
    <row r="521" spans="1:11" ht="15.5">
      <c r="A521" s="53"/>
      <c r="B521" s="58"/>
      <c r="C521" s="58"/>
      <c r="D521" s="59" t="s">
        <v>1736</v>
      </c>
      <c r="E521" s="29" t="s">
        <v>1737</v>
      </c>
      <c r="F521" s="55" t="s">
        <v>2302</v>
      </c>
      <c r="G521" s="61" t="s">
        <v>3083</v>
      </c>
      <c r="H521" s="55" t="s">
        <v>3607</v>
      </c>
      <c r="I521" s="43" t="s">
        <v>3103</v>
      </c>
      <c r="J521" s="55" t="s">
        <v>4128</v>
      </c>
      <c r="K521" s="55" t="s">
        <v>4669</v>
      </c>
    </row>
    <row r="522" spans="1:11" ht="15.5">
      <c r="A522" s="53"/>
      <c r="B522" s="58"/>
      <c r="C522" s="58" t="s">
        <v>1738</v>
      </c>
      <c r="D522" s="59" t="s">
        <v>1739</v>
      </c>
      <c r="E522" s="29" t="s">
        <v>1740</v>
      </c>
      <c r="F522" s="55" t="s">
        <v>2302</v>
      </c>
      <c r="G522" s="61" t="s">
        <v>3084</v>
      </c>
      <c r="H522" s="55" t="s">
        <v>3608</v>
      </c>
      <c r="I522" s="43" t="s">
        <v>3637</v>
      </c>
      <c r="J522" s="55" t="s">
        <v>4129</v>
      </c>
      <c r="K522" s="55" t="s">
        <v>4670</v>
      </c>
    </row>
    <row r="523" spans="1:11" ht="15.5">
      <c r="A523" s="53"/>
      <c r="B523" s="58"/>
      <c r="C523" s="58"/>
      <c r="D523" s="59" t="s">
        <v>1741</v>
      </c>
      <c r="E523" s="29" t="s">
        <v>1742</v>
      </c>
      <c r="F523" s="55" t="s">
        <v>2302</v>
      </c>
      <c r="G523" s="61" t="s">
        <v>3085</v>
      </c>
      <c r="H523" s="55" t="s">
        <v>3609</v>
      </c>
      <c r="I523" s="43" t="s">
        <v>3637</v>
      </c>
      <c r="J523" s="55" t="s">
        <v>4130</v>
      </c>
      <c r="K523" s="55" t="s">
        <v>4671</v>
      </c>
    </row>
    <row r="524" spans="1:11" ht="15.5">
      <c r="A524" s="53"/>
      <c r="B524" s="58"/>
      <c r="C524" s="58"/>
      <c r="D524" s="59" t="s">
        <v>1743</v>
      </c>
      <c r="E524" s="29" t="s">
        <v>1744</v>
      </c>
      <c r="F524" s="55" t="s">
        <v>2302</v>
      </c>
      <c r="G524" s="61" t="s">
        <v>3086</v>
      </c>
      <c r="H524" s="55" t="s">
        <v>3610</v>
      </c>
      <c r="I524" s="43" t="s">
        <v>3103</v>
      </c>
      <c r="J524" s="55" t="s">
        <v>4131</v>
      </c>
      <c r="K524" s="55" t="s">
        <v>4672</v>
      </c>
    </row>
    <row r="525" spans="1:11" ht="15.5">
      <c r="A525" s="53"/>
      <c r="B525" s="58"/>
      <c r="C525" s="58"/>
      <c r="D525" s="59" t="s">
        <v>1745</v>
      </c>
      <c r="E525" s="29" t="s">
        <v>1746</v>
      </c>
      <c r="F525" s="55" t="s">
        <v>2302</v>
      </c>
      <c r="G525" s="61" t="s">
        <v>3087</v>
      </c>
      <c r="H525" s="55" t="s">
        <v>3611</v>
      </c>
      <c r="I525" s="43" t="s">
        <v>3637</v>
      </c>
      <c r="J525" s="55" t="s">
        <v>4132</v>
      </c>
      <c r="K525" s="55" t="s">
        <v>4376</v>
      </c>
    </row>
    <row r="526" spans="1:11" ht="15.5">
      <c r="A526" s="53"/>
      <c r="B526" s="58"/>
      <c r="C526" s="58"/>
      <c r="D526" s="59" t="s">
        <v>1747</v>
      </c>
      <c r="E526" s="29" t="s">
        <v>1129</v>
      </c>
      <c r="F526" s="55" t="s">
        <v>2302</v>
      </c>
      <c r="G526" s="61" t="s">
        <v>2953</v>
      </c>
      <c r="H526" s="55" t="s">
        <v>3612</v>
      </c>
      <c r="I526" s="43" t="s">
        <v>3637</v>
      </c>
      <c r="J526" s="55" t="s">
        <v>4133</v>
      </c>
      <c r="K526" s="55" t="s">
        <v>4673</v>
      </c>
    </row>
    <row r="527" spans="1:11" ht="15.5">
      <c r="A527" s="53"/>
      <c r="B527" s="58" t="s">
        <v>69</v>
      </c>
      <c r="C527" s="58" t="s">
        <v>1748</v>
      </c>
      <c r="D527" s="59" t="s">
        <v>1749</v>
      </c>
      <c r="E527" s="29" t="s">
        <v>1750</v>
      </c>
      <c r="F527" s="55" t="s">
        <v>2302</v>
      </c>
      <c r="G527" s="61" t="s">
        <v>3088</v>
      </c>
      <c r="H527" s="55" t="s">
        <v>3613</v>
      </c>
      <c r="I527" s="43" t="s">
        <v>3637</v>
      </c>
      <c r="J527" s="55" t="s">
        <v>4134</v>
      </c>
      <c r="K527" s="55" t="s">
        <v>4674</v>
      </c>
    </row>
    <row r="528" spans="1:11" ht="15.5">
      <c r="A528" s="53"/>
      <c r="B528" s="58"/>
      <c r="C528" s="58"/>
      <c r="D528" s="59" t="s">
        <v>1751</v>
      </c>
      <c r="E528" s="29" t="s">
        <v>1752</v>
      </c>
      <c r="F528" s="55" t="s">
        <v>2302</v>
      </c>
      <c r="G528" s="61" t="s">
        <v>3089</v>
      </c>
      <c r="H528" s="55" t="s">
        <v>3614</v>
      </c>
      <c r="I528" s="43" t="s">
        <v>3637</v>
      </c>
      <c r="J528" s="55" t="s">
        <v>4135</v>
      </c>
      <c r="K528" s="55" t="s">
        <v>4675</v>
      </c>
    </row>
    <row r="529" spans="1:11" ht="15.5">
      <c r="A529" s="53"/>
      <c r="B529" s="58"/>
      <c r="C529" s="58"/>
      <c r="D529" s="59" t="s">
        <v>1753</v>
      </c>
      <c r="E529" s="29" t="s">
        <v>1754</v>
      </c>
      <c r="F529" s="55" t="s">
        <v>2302</v>
      </c>
      <c r="G529" s="61" t="s">
        <v>3090</v>
      </c>
      <c r="H529" s="55" t="s">
        <v>3615</v>
      </c>
      <c r="I529" s="43" t="s">
        <v>3103</v>
      </c>
      <c r="J529" s="55" t="s">
        <v>4136</v>
      </c>
      <c r="K529" s="55" t="s">
        <v>4676</v>
      </c>
    </row>
    <row r="530" spans="1:11" ht="15.5">
      <c r="A530" s="53"/>
      <c r="B530" s="58"/>
      <c r="C530" s="58"/>
      <c r="D530" s="59" t="s">
        <v>1755</v>
      </c>
      <c r="E530" s="29" t="s">
        <v>1756</v>
      </c>
      <c r="F530" s="55" t="s">
        <v>2302</v>
      </c>
      <c r="G530" s="61" t="s">
        <v>3091</v>
      </c>
      <c r="H530" s="55" t="s">
        <v>3616</v>
      </c>
      <c r="I530" s="43" t="s">
        <v>3637</v>
      </c>
      <c r="J530" s="55" t="s">
        <v>4137</v>
      </c>
      <c r="K530" s="55" t="s">
        <v>4677</v>
      </c>
    </row>
    <row r="531" spans="1:11" ht="15.5">
      <c r="A531" s="53"/>
      <c r="B531" s="58"/>
      <c r="C531" s="58"/>
      <c r="D531" s="59" t="s">
        <v>1757</v>
      </c>
      <c r="E531" s="29" t="s">
        <v>1758</v>
      </c>
      <c r="F531" s="55" t="s">
        <v>2302</v>
      </c>
      <c r="G531" s="61" t="s">
        <v>3092</v>
      </c>
      <c r="H531" s="55" t="s">
        <v>3617</v>
      </c>
      <c r="I531" s="43" t="s">
        <v>3103</v>
      </c>
      <c r="J531" s="55" t="s">
        <v>4138</v>
      </c>
      <c r="K531" s="55" t="s">
        <v>4678</v>
      </c>
    </row>
    <row r="532" spans="1:11" ht="15.5">
      <c r="A532" s="53"/>
      <c r="B532" s="58"/>
      <c r="C532" s="58" t="s">
        <v>1759</v>
      </c>
      <c r="D532" s="59" t="s">
        <v>1760</v>
      </c>
      <c r="E532" s="29" t="s">
        <v>1761</v>
      </c>
      <c r="F532" s="55" t="s">
        <v>2302</v>
      </c>
      <c r="G532" s="61" t="s">
        <v>3093</v>
      </c>
      <c r="H532" s="55" t="s">
        <v>3618</v>
      </c>
      <c r="I532" s="43" t="s">
        <v>3103</v>
      </c>
      <c r="J532" s="55" t="s">
        <v>4139</v>
      </c>
      <c r="K532" s="55" t="s">
        <v>4591</v>
      </c>
    </row>
    <row r="533" spans="1:11" ht="15.5">
      <c r="A533" s="53"/>
      <c r="B533" s="58"/>
      <c r="C533" s="58"/>
      <c r="D533" s="59" t="s">
        <v>1762</v>
      </c>
      <c r="E533" s="29" t="s">
        <v>1763</v>
      </c>
      <c r="F533" s="55" t="s">
        <v>2302</v>
      </c>
      <c r="G533" s="61" t="s">
        <v>3094</v>
      </c>
      <c r="H533" s="55" t="s">
        <v>3619</v>
      </c>
      <c r="I533" s="43" t="s">
        <v>3637</v>
      </c>
      <c r="J533" s="55" t="s">
        <v>4140</v>
      </c>
      <c r="K533" s="55" t="s">
        <v>4679</v>
      </c>
    </row>
    <row r="534" spans="1:11" ht="15.5">
      <c r="A534" s="53"/>
      <c r="B534" s="58"/>
      <c r="C534" s="58"/>
      <c r="D534" s="59" t="s">
        <v>1764</v>
      </c>
      <c r="E534" s="29" t="s">
        <v>1765</v>
      </c>
      <c r="F534" s="55" t="s">
        <v>2302</v>
      </c>
      <c r="G534" s="61" t="s">
        <v>16</v>
      </c>
      <c r="H534" s="55" t="s">
        <v>3620</v>
      </c>
      <c r="I534" s="43" t="s">
        <v>3103</v>
      </c>
      <c r="J534" s="55" t="s">
        <v>4141</v>
      </c>
      <c r="K534" s="55" t="s">
        <v>4680</v>
      </c>
    </row>
    <row r="535" spans="1:11" ht="15.5">
      <c r="A535" s="53"/>
      <c r="B535" s="58"/>
      <c r="C535" s="58"/>
      <c r="D535" s="59" t="s">
        <v>1766</v>
      </c>
      <c r="E535" s="29" t="s">
        <v>1767</v>
      </c>
      <c r="F535" s="55" t="s">
        <v>2302</v>
      </c>
      <c r="G535" s="61" t="s">
        <v>3095</v>
      </c>
      <c r="H535" s="55" t="s">
        <v>3621</v>
      </c>
      <c r="I535" s="43" t="s">
        <v>3637</v>
      </c>
      <c r="J535" s="55" t="s">
        <v>4142</v>
      </c>
      <c r="K535" s="55" t="s">
        <v>4681</v>
      </c>
    </row>
    <row r="536" spans="1:11" ht="15.5">
      <c r="A536" s="53"/>
      <c r="B536" s="58"/>
      <c r="C536" s="58"/>
      <c r="D536" s="59" t="s">
        <v>1768</v>
      </c>
      <c r="E536" s="29" t="s">
        <v>1769</v>
      </c>
      <c r="F536" s="55" t="s">
        <v>2302</v>
      </c>
      <c r="G536" s="61" t="s">
        <v>3096</v>
      </c>
      <c r="H536" s="55" t="s">
        <v>3622</v>
      </c>
      <c r="I536" s="43" t="s">
        <v>3103</v>
      </c>
      <c r="J536" s="55" t="s">
        <v>4143</v>
      </c>
      <c r="K536" s="55" t="s">
        <v>4682</v>
      </c>
    </row>
    <row r="537" spans="1:11" ht="15.5">
      <c r="A537" s="53"/>
      <c r="B537" s="58"/>
      <c r="C537" s="58" t="s">
        <v>1770</v>
      </c>
      <c r="D537" s="59" t="s">
        <v>1771</v>
      </c>
      <c r="E537" s="29" t="s">
        <v>1772</v>
      </c>
      <c r="F537" s="55" t="s">
        <v>2303</v>
      </c>
      <c r="G537" s="61" t="s">
        <v>3097</v>
      </c>
      <c r="H537" s="55" t="s">
        <v>3623</v>
      </c>
      <c r="I537" s="43" t="s">
        <v>3103</v>
      </c>
      <c r="J537" s="55" t="s">
        <v>4144</v>
      </c>
      <c r="K537" s="55" t="s">
        <v>4683</v>
      </c>
    </row>
    <row r="538" spans="1:11" ht="15.5">
      <c r="A538" s="53"/>
      <c r="B538" s="58"/>
      <c r="C538" s="58"/>
      <c r="D538" s="59" t="s">
        <v>1773</v>
      </c>
      <c r="E538" s="29" t="s">
        <v>1774</v>
      </c>
      <c r="F538" s="55" t="s">
        <v>2303</v>
      </c>
      <c r="G538" s="61" t="s">
        <v>3098</v>
      </c>
      <c r="H538" s="55" t="s">
        <v>3624</v>
      </c>
      <c r="I538" s="43" t="s">
        <v>3637</v>
      </c>
      <c r="J538" s="55" t="s">
        <v>4145</v>
      </c>
      <c r="K538" s="55" t="s">
        <v>4684</v>
      </c>
    </row>
    <row r="539" spans="1:11" ht="15.5">
      <c r="A539" s="53"/>
      <c r="B539" s="58"/>
      <c r="C539" s="58"/>
      <c r="D539" s="59" t="s">
        <v>1775</v>
      </c>
      <c r="E539" s="29" t="s">
        <v>1776</v>
      </c>
      <c r="F539" s="55" t="s">
        <v>2303</v>
      </c>
      <c r="G539" s="61" t="s">
        <v>3099</v>
      </c>
      <c r="H539" s="55" t="s">
        <v>3625</v>
      </c>
      <c r="I539" s="43" t="s">
        <v>3103</v>
      </c>
      <c r="J539" s="55" t="s">
        <v>3769</v>
      </c>
      <c r="K539" s="55" t="s">
        <v>4685</v>
      </c>
    </row>
    <row r="540" spans="1:11" ht="15.5">
      <c r="A540" s="53"/>
      <c r="B540" s="58"/>
      <c r="C540" s="58"/>
      <c r="D540" s="59" t="s">
        <v>1777</v>
      </c>
      <c r="E540" s="29" t="s">
        <v>1778</v>
      </c>
      <c r="F540" s="55" t="s">
        <v>2302</v>
      </c>
      <c r="G540" s="61" t="s">
        <v>3100</v>
      </c>
      <c r="H540" s="55" t="s">
        <v>3626</v>
      </c>
      <c r="I540" s="43" t="s">
        <v>3103</v>
      </c>
      <c r="J540" s="55" t="s">
        <v>4146</v>
      </c>
      <c r="K540" s="55" t="s">
        <v>4686</v>
      </c>
    </row>
    <row r="541" spans="1:11" ht="15.5">
      <c r="A541" s="53"/>
      <c r="B541" s="58"/>
      <c r="C541" s="58"/>
      <c r="D541" s="59" t="s">
        <v>1779</v>
      </c>
      <c r="E541" s="29" t="s">
        <v>1780</v>
      </c>
      <c r="F541" s="55" t="s">
        <v>2302</v>
      </c>
      <c r="G541" s="61" t="s">
        <v>2990</v>
      </c>
      <c r="H541" s="55" t="s">
        <v>3627</v>
      </c>
      <c r="I541" s="43" t="s">
        <v>3103</v>
      </c>
      <c r="J541" s="55" t="s">
        <v>4147</v>
      </c>
      <c r="K541" s="55" t="s">
        <v>4687</v>
      </c>
    </row>
    <row r="542" spans="1:11" ht="15.5">
      <c r="A542" s="53"/>
      <c r="B542" s="58"/>
      <c r="C542" s="63" t="s">
        <v>1781</v>
      </c>
      <c r="D542" s="59" t="s">
        <v>1782</v>
      </c>
      <c r="E542" s="29" t="s">
        <v>1783</v>
      </c>
      <c r="F542" s="55" t="s">
        <v>2302</v>
      </c>
      <c r="G542" s="61" t="s">
        <v>12</v>
      </c>
      <c r="H542" s="55" t="s">
        <v>3628</v>
      </c>
      <c r="I542" s="43" t="s">
        <v>3637</v>
      </c>
      <c r="J542" s="55" t="s">
        <v>4148</v>
      </c>
      <c r="K542" s="55" t="s">
        <v>4688</v>
      </c>
    </row>
    <row r="543" spans="1:11" ht="15.5">
      <c r="A543" s="53"/>
      <c r="B543" s="58"/>
      <c r="C543" s="63"/>
      <c r="D543" s="59" t="s">
        <v>1784</v>
      </c>
      <c r="E543" s="29" t="s">
        <v>1785</v>
      </c>
      <c r="F543" s="55" t="s">
        <v>2302</v>
      </c>
      <c r="G543" s="61" t="s">
        <v>2991</v>
      </c>
      <c r="H543" s="55" t="s">
        <v>3629</v>
      </c>
      <c r="I543" s="43" t="s">
        <v>3637</v>
      </c>
      <c r="J543" s="55" t="s">
        <v>4149</v>
      </c>
      <c r="K543" s="55" t="s">
        <v>4689</v>
      </c>
    </row>
    <row r="544" spans="1:11" ht="15.5">
      <c r="A544" s="53"/>
      <c r="B544" s="58"/>
      <c r="C544" s="63"/>
      <c r="D544" s="59" t="s">
        <v>1786</v>
      </c>
      <c r="E544" s="29" t="s">
        <v>1787</v>
      </c>
      <c r="F544" s="55" t="s">
        <v>2302</v>
      </c>
      <c r="G544" s="61" t="s">
        <v>2992</v>
      </c>
      <c r="H544" s="55" t="s">
        <v>3630</v>
      </c>
      <c r="I544" s="43" t="s">
        <v>3103</v>
      </c>
      <c r="J544" s="55" t="s">
        <v>4150</v>
      </c>
      <c r="K544" s="55" t="s">
        <v>4690</v>
      </c>
    </row>
    <row r="545" spans="1:11" ht="15.5">
      <c r="A545" s="53"/>
      <c r="B545" s="58"/>
      <c r="C545" s="63"/>
      <c r="D545" s="59" t="s">
        <v>1788</v>
      </c>
      <c r="E545" s="29" t="s">
        <v>1789</v>
      </c>
      <c r="F545" s="55" t="s">
        <v>2302</v>
      </c>
      <c r="G545" s="61" t="s">
        <v>2993</v>
      </c>
      <c r="H545" s="55" t="s">
        <v>3631</v>
      </c>
      <c r="I545" s="43" t="s">
        <v>3103</v>
      </c>
      <c r="J545" s="55" t="s">
        <v>4151</v>
      </c>
      <c r="K545" s="55" t="s">
        <v>4691</v>
      </c>
    </row>
    <row r="546" spans="1:11" ht="15.5">
      <c r="A546" s="53"/>
      <c r="B546" s="58"/>
      <c r="C546" s="63"/>
      <c r="D546" s="59" t="s">
        <v>1790</v>
      </c>
      <c r="E546" s="29" t="s">
        <v>1791</v>
      </c>
      <c r="F546" s="55" t="s">
        <v>2302</v>
      </c>
      <c r="G546" s="61" t="s">
        <v>2994</v>
      </c>
      <c r="H546" s="55" t="s">
        <v>3632</v>
      </c>
      <c r="I546" s="43" t="s">
        <v>3637</v>
      </c>
      <c r="J546" s="55" t="s">
        <v>4152</v>
      </c>
      <c r="K546" s="55" t="s">
        <v>4692</v>
      </c>
    </row>
    <row r="547" spans="1:11" ht="15.5">
      <c r="A547" s="53"/>
      <c r="B547" s="58"/>
      <c r="C547" s="63" t="s">
        <v>1792</v>
      </c>
      <c r="D547" s="59" t="s">
        <v>1793</v>
      </c>
      <c r="E547" s="29" t="s">
        <v>1794</v>
      </c>
      <c r="F547" s="55" t="s">
        <v>2302</v>
      </c>
      <c r="G547" s="61" t="s">
        <v>2933</v>
      </c>
      <c r="H547" s="55" t="s">
        <v>3633</v>
      </c>
      <c r="I547" s="43" t="s">
        <v>3637</v>
      </c>
      <c r="J547" s="55" t="s">
        <v>4153</v>
      </c>
      <c r="K547" s="55" t="s">
        <v>4693</v>
      </c>
    </row>
    <row r="548" spans="1:11" ht="15.5">
      <c r="A548" s="53"/>
      <c r="B548" s="58"/>
      <c r="C548" s="63"/>
      <c r="D548" s="59" t="s">
        <v>1795</v>
      </c>
      <c r="E548" s="29" t="s">
        <v>1796</v>
      </c>
      <c r="F548" s="55" t="s">
        <v>2302</v>
      </c>
      <c r="G548" s="61" t="s">
        <v>57</v>
      </c>
      <c r="H548" s="55" t="s">
        <v>3634</v>
      </c>
      <c r="I548" s="43" t="s">
        <v>3103</v>
      </c>
      <c r="J548" s="55" t="s">
        <v>4154</v>
      </c>
      <c r="K548" s="55" t="s">
        <v>4161</v>
      </c>
    </row>
    <row r="549" spans="1:11" ht="15.5">
      <c r="A549" s="53"/>
      <c r="B549" s="58"/>
      <c r="C549" s="63"/>
      <c r="D549" s="59" t="s">
        <v>1797</v>
      </c>
      <c r="E549" s="29" t="s">
        <v>1798</v>
      </c>
      <c r="F549" s="55" t="s">
        <v>2302</v>
      </c>
      <c r="G549" s="61" t="s">
        <v>1897</v>
      </c>
      <c r="H549" s="55" t="s">
        <v>3635</v>
      </c>
      <c r="I549" s="43" t="s">
        <v>3637</v>
      </c>
      <c r="J549" s="55" t="s">
        <v>4155</v>
      </c>
      <c r="K549" s="55" t="s">
        <v>4694</v>
      </c>
    </row>
    <row r="550" spans="1:11" ht="15.5">
      <c r="A550" s="53"/>
      <c r="B550" s="58"/>
      <c r="C550" s="63"/>
      <c r="D550" s="59" t="s">
        <v>1799</v>
      </c>
      <c r="E550" s="29" t="s">
        <v>1800</v>
      </c>
      <c r="F550" s="55" t="s">
        <v>2303</v>
      </c>
      <c r="G550" s="61" t="s">
        <v>3026</v>
      </c>
      <c r="H550" s="55" t="s">
        <v>3636</v>
      </c>
      <c r="I550" s="43" t="s">
        <v>3637</v>
      </c>
      <c r="J550" s="55" t="s">
        <v>4156</v>
      </c>
      <c r="K550" s="55" t="s">
        <v>4695</v>
      </c>
    </row>
    <row r="551" spans="1:11" ht="15.5">
      <c r="A551" s="53"/>
      <c r="B551" s="58"/>
      <c r="C551" s="63"/>
      <c r="D551" s="59" t="s">
        <v>1801</v>
      </c>
      <c r="E551" s="29" t="s">
        <v>1802</v>
      </c>
      <c r="F551" s="55" t="s">
        <v>2302</v>
      </c>
      <c r="G551" s="61" t="s">
        <v>3001</v>
      </c>
      <c r="H551" s="55" t="s">
        <v>3369</v>
      </c>
      <c r="I551" s="43" t="s">
        <v>3637</v>
      </c>
      <c r="J551" s="55" t="s">
        <v>4105</v>
      </c>
      <c r="K551" s="55" t="s">
        <v>4696</v>
      </c>
    </row>
  </sheetData>
  <mergeCells count="138">
    <mergeCell ref="A152:A251"/>
    <mergeCell ref="B152:B176"/>
    <mergeCell ref="C152:C156"/>
    <mergeCell ref="C157:C161"/>
    <mergeCell ref="C162:C166"/>
    <mergeCell ref="C167:C171"/>
    <mergeCell ref="C172:C176"/>
    <mergeCell ref="B177:B201"/>
    <mergeCell ref="C177:C181"/>
    <mergeCell ref="C182:C186"/>
    <mergeCell ref="B227:B251"/>
    <mergeCell ref="C227:C231"/>
    <mergeCell ref="C232:C236"/>
    <mergeCell ref="C237:C241"/>
    <mergeCell ref="C242:C246"/>
    <mergeCell ref="C247:C251"/>
    <mergeCell ref="C187:C191"/>
    <mergeCell ref="C192:C196"/>
    <mergeCell ref="C197:C201"/>
    <mergeCell ref="B202:B226"/>
    <mergeCell ref="C202:C206"/>
    <mergeCell ref="C207:C211"/>
    <mergeCell ref="C212:C216"/>
    <mergeCell ref="C217:C221"/>
    <mergeCell ref="C222:C226"/>
    <mergeCell ref="A252:A351"/>
    <mergeCell ref="B252:B276"/>
    <mergeCell ref="C252:C256"/>
    <mergeCell ref="C257:C261"/>
    <mergeCell ref="C262:C266"/>
    <mergeCell ref="C267:C271"/>
    <mergeCell ref="C272:C276"/>
    <mergeCell ref="B277:B301"/>
    <mergeCell ref="C277:C281"/>
    <mergeCell ref="C282:C286"/>
    <mergeCell ref="B327:B351"/>
    <mergeCell ref="C327:C331"/>
    <mergeCell ref="C332:C336"/>
    <mergeCell ref="C337:C341"/>
    <mergeCell ref="C342:C346"/>
    <mergeCell ref="C347:C351"/>
    <mergeCell ref="C287:C291"/>
    <mergeCell ref="C292:C296"/>
    <mergeCell ref="C297:C301"/>
    <mergeCell ref="B302:B326"/>
    <mergeCell ref="C302:C306"/>
    <mergeCell ref="C307:C311"/>
    <mergeCell ref="C312:C316"/>
    <mergeCell ref="C317:C321"/>
    <mergeCell ref="C322:C326"/>
    <mergeCell ref="A352:A426"/>
    <mergeCell ref="B352:B376"/>
    <mergeCell ref="C352:C356"/>
    <mergeCell ref="C357:C361"/>
    <mergeCell ref="C362:C366"/>
    <mergeCell ref="C367:C371"/>
    <mergeCell ref="C372:C376"/>
    <mergeCell ref="B377:B401"/>
    <mergeCell ref="C377:C381"/>
    <mergeCell ref="C382:C386"/>
    <mergeCell ref="C387:C391"/>
    <mergeCell ref="C392:C396"/>
    <mergeCell ref="C397:C401"/>
    <mergeCell ref="B402:B426"/>
    <mergeCell ref="C402:C406"/>
    <mergeCell ref="C407:C411"/>
    <mergeCell ref="C412:C416"/>
    <mergeCell ref="C417:C421"/>
    <mergeCell ref="C422:C426"/>
    <mergeCell ref="A427:A501"/>
    <mergeCell ref="B427:B451"/>
    <mergeCell ref="C427:C431"/>
    <mergeCell ref="C432:C436"/>
    <mergeCell ref="C437:C441"/>
    <mergeCell ref="C442:C446"/>
    <mergeCell ref="C447:C451"/>
    <mergeCell ref="B452:B476"/>
    <mergeCell ref="C452:C456"/>
    <mergeCell ref="C457:C461"/>
    <mergeCell ref="C462:C466"/>
    <mergeCell ref="C467:C471"/>
    <mergeCell ref="C472:C476"/>
    <mergeCell ref="B477:B501"/>
    <mergeCell ref="C477:C481"/>
    <mergeCell ref="C482:C486"/>
    <mergeCell ref="C487:C491"/>
    <mergeCell ref="C492:C496"/>
    <mergeCell ref="C497:C501"/>
    <mergeCell ref="A2:A151"/>
    <mergeCell ref="B2:B26"/>
    <mergeCell ref="C2:C6"/>
    <mergeCell ref="C7:C11"/>
    <mergeCell ref="C12:C16"/>
    <mergeCell ref="C17:C21"/>
    <mergeCell ref="C22:C26"/>
    <mergeCell ref="A502:A551"/>
    <mergeCell ref="B502:B526"/>
    <mergeCell ref="C502:C506"/>
    <mergeCell ref="C507:C511"/>
    <mergeCell ref="C512:C516"/>
    <mergeCell ref="C517:C521"/>
    <mergeCell ref="C522:C526"/>
    <mergeCell ref="B527:B551"/>
    <mergeCell ref="C527:C531"/>
    <mergeCell ref="C532:C536"/>
    <mergeCell ref="B27:B51"/>
    <mergeCell ref="C27:C31"/>
    <mergeCell ref="C32:C36"/>
    <mergeCell ref="C37:C41"/>
    <mergeCell ref="C42:C46"/>
    <mergeCell ref="C47:C51"/>
    <mergeCell ref="C537:C541"/>
    <mergeCell ref="C542:C546"/>
    <mergeCell ref="C547:C551"/>
    <mergeCell ref="B77:B101"/>
    <mergeCell ref="C77:C81"/>
    <mergeCell ref="C82:C86"/>
    <mergeCell ref="C87:C91"/>
    <mergeCell ref="C92:C96"/>
    <mergeCell ref="C97:C101"/>
    <mergeCell ref="B52:B76"/>
    <mergeCell ref="C52:C56"/>
    <mergeCell ref="C57:C61"/>
    <mergeCell ref="C62:C66"/>
    <mergeCell ref="C67:C71"/>
    <mergeCell ref="C72:C76"/>
    <mergeCell ref="B127:B151"/>
    <mergeCell ref="C127:C131"/>
    <mergeCell ref="C132:C136"/>
    <mergeCell ref="C137:C141"/>
    <mergeCell ref="C142:C146"/>
    <mergeCell ref="C147:C151"/>
    <mergeCell ref="B102:B126"/>
    <mergeCell ref="C102:C106"/>
    <mergeCell ref="C107:C111"/>
    <mergeCell ref="C112:C116"/>
    <mergeCell ref="C117:C121"/>
    <mergeCell ref="C122:C126"/>
  </mergeCells>
  <conditionalFormatting sqref="I2:I25">
    <cfRule type="containsText" dxfId="119" priority="118" operator="containsText" text="Faible">
      <formula>NOT(ISERROR(SEARCH("Faible",I2)))</formula>
    </cfRule>
    <cfRule type="containsText" dxfId="118" priority="119" operator="containsText" text="Elevée">
      <formula>NOT(ISERROR(SEARCH("Elevée",I2)))</formula>
    </cfRule>
    <cfRule type="containsText" dxfId="117" priority="120" operator="containsText" text="Moyenne">
      <formula>NOT(ISERROR(SEARCH("Moyenne",I2)))</formula>
    </cfRule>
  </conditionalFormatting>
  <conditionalFormatting sqref="I26:I49">
    <cfRule type="containsText" dxfId="116" priority="115" operator="containsText" text="Faible">
      <formula>NOT(ISERROR(SEARCH("Faible",I26)))</formula>
    </cfRule>
    <cfRule type="containsText" dxfId="115" priority="116" operator="containsText" text="Elevée">
      <formula>NOT(ISERROR(SEARCH("Elevée",I26)))</formula>
    </cfRule>
    <cfRule type="containsText" dxfId="114" priority="117" operator="containsText" text="Moyenne">
      <formula>NOT(ISERROR(SEARCH("Moyenne",I26)))</formula>
    </cfRule>
  </conditionalFormatting>
  <conditionalFormatting sqref="I50:I73">
    <cfRule type="containsText" dxfId="113" priority="112" operator="containsText" text="Faible">
      <formula>NOT(ISERROR(SEARCH("Faible",I50)))</formula>
    </cfRule>
    <cfRule type="containsText" dxfId="112" priority="113" operator="containsText" text="Elevée">
      <formula>NOT(ISERROR(SEARCH("Elevée",I50)))</formula>
    </cfRule>
    <cfRule type="containsText" dxfId="111" priority="114" operator="containsText" text="Moyenne">
      <formula>NOT(ISERROR(SEARCH("Moyenne",I50)))</formula>
    </cfRule>
  </conditionalFormatting>
  <conditionalFormatting sqref="I74:I97">
    <cfRule type="containsText" dxfId="110" priority="109" operator="containsText" text="Faible">
      <formula>NOT(ISERROR(SEARCH("Faible",I74)))</formula>
    </cfRule>
    <cfRule type="containsText" dxfId="109" priority="110" operator="containsText" text="Elevée">
      <formula>NOT(ISERROR(SEARCH("Elevée",I74)))</formula>
    </cfRule>
    <cfRule type="containsText" dxfId="108" priority="111" operator="containsText" text="Moyenne">
      <formula>NOT(ISERROR(SEARCH("Moyenne",I74)))</formula>
    </cfRule>
  </conditionalFormatting>
  <conditionalFormatting sqref="I98:I121">
    <cfRule type="containsText" dxfId="107" priority="106" operator="containsText" text="Faible">
      <formula>NOT(ISERROR(SEARCH("Faible",I98)))</formula>
    </cfRule>
    <cfRule type="containsText" dxfId="106" priority="107" operator="containsText" text="Elevée">
      <formula>NOT(ISERROR(SEARCH("Elevée",I98)))</formula>
    </cfRule>
    <cfRule type="containsText" dxfId="105" priority="108" operator="containsText" text="Moyenne">
      <formula>NOT(ISERROR(SEARCH("Moyenne",I98)))</formula>
    </cfRule>
  </conditionalFormatting>
  <conditionalFormatting sqref="I122:I145">
    <cfRule type="containsText" dxfId="104" priority="103" operator="containsText" text="Faible">
      <formula>NOT(ISERROR(SEARCH("Faible",I122)))</formula>
    </cfRule>
    <cfRule type="containsText" dxfId="103" priority="104" operator="containsText" text="Elevée">
      <formula>NOT(ISERROR(SEARCH("Elevée",I122)))</formula>
    </cfRule>
    <cfRule type="containsText" dxfId="102" priority="105" operator="containsText" text="Moyenne">
      <formula>NOT(ISERROR(SEARCH("Moyenne",I122)))</formula>
    </cfRule>
  </conditionalFormatting>
  <conditionalFormatting sqref="I146:I151">
    <cfRule type="containsText" dxfId="101" priority="100" operator="containsText" text="Faible">
      <formula>NOT(ISERROR(SEARCH("Faible",I146)))</formula>
    </cfRule>
    <cfRule type="containsText" dxfId="100" priority="101" operator="containsText" text="Elevée">
      <formula>NOT(ISERROR(SEARCH("Elevée",I146)))</formula>
    </cfRule>
    <cfRule type="containsText" dxfId="99" priority="102" operator="containsText" text="Moyenne">
      <formula>NOT(ISERROR(SEARCH("Moyenne",I146)))</formula>
    </cfRule>
  </conditionalFormatting>
  <conditionalFormatting sqref="I170:I193">
    <cfRule type="containsText" dxfId="98" priority="46" operator="containsText" text="Faible">
      <formula>NOT(ISERROR(SEARCH("Faible",I170)))</formula>
    </cfRule>
    <cfRule type="containsText" dxfId="97" priority="47" operator="containsText" text="Elevée">
      <formula>NOT(ISERROR(SEARCH("Elevée",I170)))</formula>
    </cfRule>
    <cfRule type="containsText" dxfId="96" priority="48" operator="containsText" text="Moyenne">
      <formula>NOT(ISERROR(SEARCH("Moyenne",I170)))</formula>
    </cfRule>
  </conditionalFormatting>
  <conditionalFormatting sqref="I194:I217">
    <cfRule type="containsText" dxfId="95" priority="43" operator="containsText" text="Faible">
      <formula>NOT(ISERROR(SEARCH("Faible",I194)))</formula>
    </cfRule>
    <cfRule type="containsText" dxfId="94" priority="44" operator="containsText" text="Elevée">
      <formula>NOT(ISERROR(SEARCH("Elevée",I194)))</formula>
    </cfRule>
    <cfRule type="containsText" dxfId="93" priority="45" operator="containsText" text="Moyenne">
      <formula>NOT(ISERROR(SEARCH("Moyenne",I194)))</formula>
    </cfRule>
  </conditionalFormatting>
  <conditionalFormatting sqref="I218:I241">
    <cfRule type="containsText" dxfId="92" priority="40" operator="containsText" text="Faible">
      <formula>NOT(ISERROR(SEARCH("Faible",I218)))</formula>
    </cfRule>
    <cfRule type="containsText" dxfId="91" priority="41" operator="containsText" text="Elevée">
      <formula>NOT(ISERROR(SEARCH("Elevée",I218)))</formula>
    </cfRule>
    <cfRule type="containsText" dxfId="90" priority="42" operator="containsText" text="Moyenne">
      <formula>NOT(ISERROR(SEARCH("Moyenne",I218)))</formula>
    </cfRule>
  </conditionalFormatting>
  <conditionalFormatting sqref="I242:I265">
    <cfRule type="containsText" dxfId="89" priority="37" operator="containsText" text="Faible">
      <formula>NOT(ISERROR(SEARCH("Faible",I242)))</formula>
    </cfRule>
    <cfRule type="containsText" dxfId="88" priority="38" operator="containsText" text="Elevée">
      <formula>NOT(ISERROR(SEARCH("Elevée",I242)))</formula>
    </cfRule>
    <cfRule type="containsText" dxfId="87" priority="39" operator="containsText" text="Moyenne">
      <formula>NOT(ISERROR(SEARCH("Moyenne",I242)))</formula>
    </cfRule>
  </conditionalFormatting>
  <conditionalFormatting sqref="I266:I289">
    <cfRule type="containsText" dxfId="86" priority="34" operator="containsText" text="Faible">
      <formula>NOT(ISERROR(SEARCH("Faible",I266)))</formula>
    </cfRule>
    <cfRule type="containsText" dxfId="85" priority="35" operator="containsText" text="Elevée">
      <formula>NOT(ISERROR(SEARCH("Elevée",I266)))</formula>
    </cfRule>
    <cfRule type="containsText" dxfId="84" priority="36" operator="containsText" text="Moyenne">
      <formula>NOT(ISERROR(SEARCH("Moyenne",I266)))</formula>
    </cfRule>
  </conditionalFormatting>
  <conditionalFormatting sqref="I290:I313">
    <cfRule type="containsText" dxfId="83" priority="31" operator="containsText" text="Faible">
      <formula>NOT(ISERROR(SEARCH("Faible",I290)))</formula>
    </cfRule>
    <cfRule type="containsText" dxfId="82" priority="32" operator="containsText" text="Elevée">
      <formula>NOT(ISERROR(SEARCH("Elevée",I290)))</formula>
    </cfRule>
    <cfRule type="containsText" dxfId="81" priority="33" operator="containsText" text="Moyenne">
      <formula>NOT(ISERROR(SEARCH("Moyenne",I290)))</formula>
    </cfRule>
  </conditionalFormatting>
  <conditionalFormatting sqref="I314:I337">
    <cfRule type="containsText" dxfId="80" priority="28" operator="containsText" text="Faible">
      <formula>NOT(ISERROR(SEARCH("Faible",I314)))</formula>
    </cfRule>
    <cfRule type="containsText" dxfId="79" priority="29" operator="containsText" text="Elevée">
      <formula>NOT(ISERROR(SEARCH("Elevée",I314)))</formula>
    </cfRule>
    <cfRule type="containsText" dxfId="78" priority="30" operator="containsText" text="Moyenne">
      <formula>NOT(ISERROR(SEARCH("Moyenne",I314)))</formula>
    </cfRule>
  </conditionalFormatting>
  <conditionalFormatting sqref="I338:I361">
    <cfRule type="containsText" dxfId="77" priority="25" operator="containsText" text="Faible">
      <formula>NOT(ISERROR(SEARCH("Faible",I338)))</formula>
    </cfRule>
    <cfRule type="containsText" dxfId="76" priority="26" operator="containsText" text="Elevée">
      <formula>NOT(ISERROR(SEARCH("Elevée",I338)))</formula>
    </cfRule>
    <cfRule type="containsText" dxfId="75" priority="27" operator="containsText" text="Moyenne">
      <formula>NOT(ISERROR(SEARCH("Moyenne",I338)))</formula>
    </cfRule>
  </conditionalFormatting>
  <conditionalFormatting sqref="I362:I385">
    <cfRule type="containsText" dxfId="74" priority="22" operator="containsText" text="Faible">
      <formula>NOT(ISERROR(SEARCH("Faible",I362)))</formula>
    </cfRule>
    <cfRule type="containsText" dxfId="73" priority="23" operator="containsText" text="Elevée">
      <formula>NOT(ISERROR(SEARCH("Elevée",I362)))</formula>
    </cfRule>
    <cfRule type="containsText" dxfId="72" priority="24" operator="containsText" text="Moyenne">
      <formula>NOT(ISERROR(SEARCH("Moyenne",I362)))</formula>
    </cfRule>
  </conditionalFormatting>
  <conditionalFormatting sqref="I386:I409">
    <cfRule type="containsText" dxfId="71" priority="19" operator="containsText" text="Faible">
      <formula>NOT(ISERROR(SEARCH("Faible",I386)))</formula>
    </cfRule>
    <cfRule type="containsText" dxfId="70" priority="20" operator="containsText" text="Elevée">
      <formula>NOT(ISERROR(SEARCH("Elevée",I386)))</formula>
    </cfRule>
    <cfRule type="containsText" dxfId="69" priority="21" operator="containsText" text="Moyenne">
      <formula>NOT(ISERROR(SEARCH("Moyenne",I386)))</formula>
    </cfRule>
  </conditionalFormatting>
  <conditionalFormatting sqref="I410:I433">
    <cfRule type="containsText" dxfId="68" priority="16" operator="containsText" text="Faible">
      <formula>NOT(ISERROR(SEARCH("Faible",I410)))</formula>
    </cfRule>
    <cfRule type="containsText" dxfId="67" priority="17" operator="containsText" text="Elevée">
      <formula>NOT(ISERROR(SEARCH("Elevée",I410)))</formula>
    </cfRule>
    <cfRule type="containsText" dxfId="66" priority="18" operator="containsText" text="Moyenne">
      <formula>NOT(ISERROR(SEARCH("Moyenne",I410)))</formula>
    </cfRule>
  </conditionalFormatting>
  <conditionalFormatting sqref="I434:I457">
    <cfRule type="containsText" dxfId="65" priority="13" operator="containsText" text="Faible">
      <formula>NOT(ISERROR(SEARCH("Faible",I434)))</formula>
    </cfRule>
    <cfRule type="containsText" dxfId="64" priority="14" operator="containsText" text="Elevée">
      <formula>NOT(ISERROR(SEARCH("Elevée",I434)))</formula>
    </cfRule>
    <cfRule type="containsText" dxfId="63" priority="15" operator="containsText" text="Moyenne">
      <formula>NOT(ISERROR(SEARCH("Moyenne",I434)))</formula>
    </cfRule>
  </conditionalFormatting>
  <conditionalFormatting sqref="I458:I481">
    <cfRule type="containsText" dxfId="62" priority="10" operator="containsText" text="Faible">
      <formula>NOT(ISERROR(SEARCH("Faible",I458)))</formula>
    </cfRule>
    <cfRule type="containsText" dxfId="61" priority="11" operator="containsText" text="Elevée">
      <formula>NOT(ISERROR(SEARCH("Elevée",I458)))</formula>
    </cfRule>
    <cfRule type="containsText" dxfId="60" priority="12" operator="containsText" text="Moyenne">
      <formula>NOT(ISERROR(SEARCH("Moyenne",I458)))</formula>
    </cfRule>
  </conditionalFormatting>
  <conditionalFormatting sqref="I482:I505">
    <cfRule type="containsText" dxfId="59" priority="7" operator="containsText" text="Faible">
      <formula>NOT(ISERROR(SEARCH("Faible",I482)))</formula>
    </cfRule>
    <cfRule type="containsText" dxfId="58" priority="8" operator="containsText" text="Elevée">
      <formula>NOT(ISERROR(SEARCH("Elevée",I482)))</formula>
    </cfRule>
    <cfRule type="containsText" dxfId="57" priority="9" operator="containsText" text="Moyenne">
      <formula>NOT(ISERROR(SEARCH("Moyenne",I482)))</formula>
    </cfRule>
  </conditionalFormatting>
  <conditionalFormatting sqref="I506:I529">
    <cfRule type="containsText" dxfId="56" priority="4" operator="containsText" text="Faible">
      <formula>NOT(ISERROR(SEARCH("Faible",I506)))</formula>
    </cfRule>
    <cfRule type="containsText" dxfId="55" priority="5" operator="containsText" text="Elevée">
      <formula>NOT(ISERROR(SEARCH("Elevée",I506)))</formula>
    </cfRule>
    <cfRule type="containsText" dxfId="54" priority="6" operator="containsText" text="Moyenne">
      <formula>NOT(ISERROR(SEARCH("Moyenne",I506)))</formula>
    </cfRule>
  </conditionalFormatting>
  <conditionalFormatting sqref="I530:I551">
    <cfRule type="containsText" dxfId="53" priority="1" operator="containsText" text="Faible">
      <formula>NOT(ISERROR(SEARCH("Faible",I530)))</formula>
    </cfRule>
    <cfRule type="containsText" dxfId="52" priority="2" operator="containsText" text="Elevée">
      <formula>NOT(ISERROR(SEARCH("Elevée",I530)))</formula>
    </cfRule>
    <cfRule type="containsText" dxfId="51" priority="3" operator="containsText" text="Moyenne">
      <formula>NOT(ISERROR(SEARCH("Moyenne",I530)))</formula>
    </cfRule>
  </conditionalFormatting>
  <conditionalFormatting sqref="I152:I169">
    <cfRule type="containsText" dxfId="50" priority="49" operator="containsText" text="Faible">
      <formula>NOT(ISERROR(SEARCH("Faible",I152)))</formula>
    </cfRule>
    <cfRule type="containsText" dxfId="49" priority="50" operator="containsText" text="Elevée">
      <formula>NOT(ISERROR(SEARCH("Elevée",I152)))</formula>
    </cfRule>
    <cfRule type="containsText" dxfId="48" priority="51" operator="containsText" text="Moyenne">
      <formula>NOT(ISERROR(SEARCH("Moyenne",I152)))</formula>
    </cfRule>
  </conditionalFormatting>
  <dataValidations count="2">
    <dataValidation type="list" allowBlank="1" showInputMessage="1" showErrorMessage="1" sqref="F1:F1048576">
      <formula1>"OUI, NON, PAS"</formula1>
    </dataValidation>
    <dataValidation type="list" allowBlank="1" showInputMessage="1" showErrorMessage="1" sqref="I2:I551">
      <formula1>"Elevée,Moyenne,Faible"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4"/>
  <sheetViews>
    <sheetView topLeftCell="R1" zoomScale="84" workbookViewId="0">
      <selection activeCell="A2" sqref="A2:A376"/>
    </sheetView>
  </sheetViews>
  <sheetFormatPr baseColWidth="10" defaultRowHeight="14.5"/>
  <cols>
    <col min="1" max="1" width="43.36328125" customWidth="1"/>
    <col min="2" max="2" width="48.81640625" customWidth="1"/>
    <col min="3" max="3" width="131.6328125" customWidth="1"/>
    <col min="4" max="4" width="92.26953125" customWidth="1"/>
    <col min="5" max="5" width="85.1796875" customWidth="1"/>
    <col min="6" max="6" width="9.26953125" customWidth="1"/>
    <col min="7" max="7" width="52" customWidth="1"/>
    <col min="8" max="8" width="48.54296875" customWidth="1"/>
    <col min="9" max="9" width="25" customWidth="1"/>
    <col min="10" max="10" width="66.1796875" customWidth="1"/>
    <col min="11" max="11" width="74.26953125" customWidth="1"/>
  </cols>
  <sheetData>
    <row r="1" spans="1:11" ht="16" thickBot="1">
      <c r="A1" s="8" t="s">
        <v>0</v>
      </c>
      <c r="B1" s="9" t="s">
        <v>70</v>
      </c>
      <c r="C1" s="2" t="s">
        <v>71</v>
      </c>
      <c r="D1" s="1" t="s">
        <v>72</v>
      </c>
      <c r="E1" s="1" t="s">
        <v>1</v>
      </c>
      <c r="F1" s="50" t="s">
        <v>2</v>
      </c>
      <c r="G1" s="1" t="s">
        <v>3</v>
      </c>
      <c r="H1" s="1" t="s">
        <v>4</v>
      </c>
      <c r="I1" s="50" t="s">
        <v>5</v>
      </c>
      <c r="J1" s="1" t="s">
        <v>6</v>
      </c>
      <c r="K1" s="1" t="s">
        <v>73</v>
      </c>
    </row>
    <row r="2" spans="1:11" ht="15.5">
      <c r="A2" s="37" t="s">
        <v>2131</v>
      </c>
      <c r="B2" s="37" t="s">
        <v>2132</v>
      </c>
      <c r="C2" s="37" t="s">
        <v>2145</v>
      </c>
      <c r="D2" s="40" t="s">
        <v>2305</v>
      </c>
      <c r="E2" t="s">
        <v>5278</v>
      </c>
      <c r="F2" s="55" t="s">
        <v>2302</v>
      </c>
      <c r="G2" s="42" t="s">
        <v>5644</v>
      </c>
      <c r="H2" t="s">
        <v>6000</v>
      </c>
      <c r="I2" s="43" t="s">
        <v>3637</v>
      </c>
      <c r="J2" t="s">
        <v>6366</v>
      </c>
      <c r="K2" t="s">
        <v>6731</v>
      </c>
    </row>
    <row r="3" spans="1:11" ht="15.5">
      <c r="A3" s="36"/>
      <c r="B3" s="38"/>
      <c r="C3" s="36"/>
      <c r="D3" s="40" t="s">
        <v>2306</v>
      </c>
      <c r="E3" t="s">
        <v>5279</v>
      </c>
      <c r="F3" s="55" t="s">
        <v>2302</v>
      </c>
      <c r="G3" s="42" t="s">
        <v>5645</v>
      </c>
      <c r="H3" t="s">
        <v>6001</v>
      </c>
      <c r="I3" s="43" t="s">
        <v>3103</v>
      </c>
      <c r="J3" t="s">
        <v>6367</v>
      </c>
      <c r="K3" t="s">
        <v>6732</v>
      </c>
    </row>
    <row r="4" spans="1:11" ht="15.5">
      <c r="A4" s="36"/>
      <c r="B4" s="38"/>
      <c r="C4" s="36"/>
      <c r="D4" s="40" t="s">
        <v>2307</v>
      </c>
      <c r="E4" t="s">
        <v>5280</v>
      </c>
      <c r="F4" s="55" t="s">
        <v>2302</v>
      </c>
      <c r="G4" s="42" t="s">
        <v>5646</v>
      </c>
      <c r="H4" t="s">
        <v>6002</v>
      </c>
      <c r="I4" s="43" t="s">
        <v>3103</v>
      </c>
      <c r="J4" t="s">
        <v>6368</v>
      </c>
      <c r="K4" t="s">
        <v>6733</v>
      </c>
    </row>
    <row r="5" spans="1:11">
      <c r="A5" s="36"/>
      <c r="B5" s="38"/>
      <c r="C5" s="36"/>
      <c r="D5" s="41" t="s">
        <v>2308</v>
      </c>
      <c r="E5" t="s">
        <v>5281</v>
      </c>
      <c r="F5" s="55" t="s">
        <v>2302</v>
      </c>
      <c r="G5" s="42" t="s">
        <v>5647</v>
      </c>
      <c r="H5" t="s">
        <v>6003</v>
      </c>
      <c r="I5" s="43" t="s">
        <v>3637</v>
      </c>
      <c r="J5" t="s">
        <v>6369</v>
      </c>
      <c r="K5" t="s">
        <v>6734</v>
      </c>
    </row>
    <row r="6" spans="1:11">
      <c r="A6" s="36"/>
      <c r="B6" s="38"/>
      <c r="C6" s="36"/>
      <c r="D6" s="41" t="s">
        <v>2309</v>
      </c>
      <c r="E6" t="s">
        <v>5282</v>
      </c>
      <c r="F6" s="55" t="s">
        <v>2302</v>
      </c>
      <c r="G6" s="42" t="s">
        <v>5648</v>
      </c>
      <c r="H6" t="s">
        <v>6004</v>
      </c>
      <c r="I6" s="43" t="s">
        <v>3103</v>
      </c>
      <c r="J6" t="s">
        <v>6370</v>
      </c>
      <c r="K6" t="s">
        <v>6735</v>
      </c>
    </row>
    <row r="7" spans="1:11">
      <c r="A7" s="36"/>
      <c r="B7" s="38"/>
      <c r="C7" s="36" t="s">
        <v>2146</v>
      </c>
      <c r="D7" s="41" t="s">
        <v>2310</v>
      </c>
      <c r="E7" t="s">
        <v>5283</v>
      </c>
      <c r="F7" s="55" t="s">
        <v>2302</v>
      </c>
      <c r="G7" s="42" t="s">
        <v>5649</v>
      </c>
      <c r="H7" t="s">
        <v>6005</v>
      </c>
      <c r="I7" s="43" t="s">
        <v>3637</v>
      </c>
      <c r="J7" t="s">
        <v>6371</v>
      </c>
      <c r="K7" t="s">
        <v>6736</v>
      </c>
    </row>
    <row r="8" spans="1:11">
      <c r="A8" s="36"/>
      <c r="B8" s="38"/>
      <c r="C8" s="36"/>
      <c r="D8" s="41" t="s">
        <v>2311</v>
      </c>
      <c r="E8" t="s">
        <v>5284</v>
      </c>
      <c r="F8" s="55" t="s">
        <v>2302</v>
      </c>
      <c r="G8" s="42" t="s">
        <v>5650</v>
      </c>
      <c r="H8" t="s">
        <v>6006</v>
      </c>
      <c r="I8" s="43" t="s">
        <v>3103</v>
      </c>
      <c r="J8" t="s">
        <v>6372</v>
      </c>
      <c r="K8" t="s">
        <v>6737</v>
      </c>
    </row>
    <row r="9" spans="1:11">
      <c r="A9" s="36"/>
      <c r="B9" s="38"/>
      <c r="C9" s="36"/>
      <c r="D9" s="41" t="s">
        <v>2312</v>
      </c>
      <c r="E9" t="s">
        <v>5285</v>
      </c>
      <c r="F9" s="55" t="s">
        <v>2302</v>
      </c>
      <c r="G9" s="42" t="s">
        <v>2724</v>
      </c>
      <c r="H9" t="s">
        <v>6007</v>
      </c>
      <c r="I9" s="43" t="s">
        <v>3103</v>
      </c>
      <c r="J9" t="s">
        <v>6373</v>
      </c>
      <c r="K9" t="s">
        <v>6738</v>
      </c>
    </row>
    <row r="10" spans="1:11">
      <c r="A10" s="36"/>
      <c r="B10" s="38"/>
      <c r="C10" s="36"/>
      <c r="D10" s="41" t="s">
        <v>2313</v>
      </c>
      <c r="E10" t="s">
        <v>5286</v>
      </c>
      <c r="F10" s="55" t="s">
        <v>2304</v>
      </c>
      <c r="G10" s="42" t="s">
        <v>5651</v>
      </c>
      <c r="H10" t="s">
        <v>6008</v>
      </c>
      <c r="I10" s="43" t="s">
        <v>3637</v>
      </c>
      <c r="J10" t="s">
        <v>6374</v>
      </c>
      <c r="K10" t="s">
        <v>6739</v>
      </c>
    </row>
    <row r="11" spans="1:11">
      <c r="A11" s="36"/>
      <c r="B11" s="38"/>
      <c r="C11" s="36"/>
      <c r="D11" s="41" t="s">
        <v>2314</v>
      </c>
      <c r="E11" t="s">
        <v>5287</v>
      </c>
      <c r="F11" s="55" t="s">
        <v>2304</v>
      </c>
      <c r="G11" s="42" t="s">
        <v>5652</v>
      </c>
      <c r="H11" t="s">
        <v>6009</v>
      </c>
      <c r="I11" s="43" t="s">
        <v>3103</v>
      </c>
      <c r="J11" t="s">
        <v>6375</v>
      </c>
      <c r="K11" t="s">
        <v>6740</v>
      </c>
    </row>
    <row r="12" spans="1:11">
      <c r="A12" s="36"/>
      <c r="B12" s="38"/>
      <c r="C12" s="36" t="s">
        <v>2147</v>
      </c>
      <c r="D12" s="41" t="s">
        <v>2315</v>
      </c>
      <c r="E12" t="s">
        <v>5288</v>
      </c>
      <c r="F12" s="55" t="s">
        <v>2304</v>
      </c>
      <c r="G12" s="42" t="s">
        <v>5653</v>
      </c>
      <c r="H12" t="s">
        <v>6010</v>
      </c>
      <c r="I12" s="43" t="s">
        <v>3103</v>
      </c>
      <c r="J12" t="s">
        <v>6376</v>
      </c>
      <c r="K12" t="s">
        <v>6741</v>
      </c>
    </row>
    <row r="13" spans="1:11">
      <c r="A13" s="36"/>
      <c r="B13" s="38"/>
      <c r="C13" s="36"/>
      <c r="D13" s="41" t="s">
        <v>2316</v>
      </c>
      <c r="E13" t="s">
        <v>5289</v>
      </c>
      <c r="F13" s="55" t="s">
        <v>2304</v>
      </c>
      <c r="G13" s="42" t="s">
        <v>5654</v>
      </c>
      <c r="H13" t="s">
        <v>6011</v>
      </c>
      <c r="I13" s="43" t="s">
        <v>3103</v>
      </c>
      <c r="J13" t="s">
        <v>6377</v>
      </c>
      <c r="K13" t="s">
        <v>6742</v>
      </c>
    </row>
    <row r="14" spans="1:11">
      <c r="A14" s="36"/>
      <c r="B14" s="38"/>
      <c r="C14" s="36"/>
      <c r="D14" s="41" t="s">
        <v>2317</v>
      </c>
      <c r="E14" t="s">
        <v>5290</v>
      </c>
      <c r="F14" s="55" t="s">
        <v>2302</v>
      </c>
      <c r="G14" s="42" t="s">
        <v>5655</v>
      </c>
      <c r="H14" t="s">
        <v>6012</v>
      </c>
      <c r="I14" s="43" t="s">
        <v>3637</v>
      </c>
      <c r="J14" t="s">
        <v>6378</v>
      </c>
      <c r="K14" t="s">
        <v>6743</v>
      </c>
    </row>
    <row r="15" spans="1:11">
      <c r="A15" s="36"/>
      <c r="B15" s="38"/>
      <c r="C15" s="36"/>
      <c r="D15" s="41" t="s">
        <v>2318</v>
      </c>
      <c r="E15" t="s">
        <v>5291</v>
      </c>
      <c r="F15" s="55" t="s">
        <v>2302</v>
      </c>
      <c r="G15" s="42" t="s">
        <v>5656</v>
      </c>
      <c r="H15" t="s">
        <v>6013</v>
      </c>
      <c r="I15" s="43" t="s">
        <v>3637</v>
      </c>
      <c r="J15" t="s">
        <v>6379</v>
      </c>
      <c r="K15" t="s">
        <v>6744</v>
      </c>
    </row>
    <row r="16" spans="1:11">
      <c r="A16" s="36"/>
      <c r="B16" s="38"/>
      <c r="C16" s="36"/>
      <c r="D16" s="41" t="s">
        <v>2319</v>
      </c>
      <c r="E16" t="s">
        <v>5292</v>
      </c>
      <c r="F16" s="55" t="s">
        <v>2302</v>
      </c>
      <c r="G16" s="42" t="s">
        <v>5657</v>
      </c>
      <c r="H16" t="s">
        <v>6014</v>
      </c>
      <c r="I16" s="43" t="s">
        <v>3103</v>
      </c>
      <c r="J16" t="s">
        <v>6380</v>
      </c>
      <c r="K16" t="s">
        <v>6745</v>
      </c>
    </row>
    <row r="17" spans="1:11">
      <c r="A17" s="36"/>
      <c r="B17" s="38"/>
      <c r="C17" s="36" t="s">
        <v>2148</v>
      </c>
      <c r="D17" s="41" t="s">
        <v>2320</v>
      </c>
      <c r="E17" t="s">
        <v>5293</v>
      </c>
      <c r="F17" s="55" t="s">
        <v>2302</v>
      </c>
      <c r="G17" s="42" t="s">
        <v>5658</v>
      </c>
      <c r="H17" t="s">
        <v>6015</v>
      </c>
      <c r="I17" s="43" t="s">
        <v>3103</v>
      </c>
      <c r="J17" t="s">
        <v>6381</v>
      </c>
      <c r="K17" t="s">
        <v>6746</v>
      </c>
    </row>
    <row r="18" spans="1:11">
      <c r="A18" s="36"/>
      <c r="B18" s="38"/>
      <c r="C18" s="36"/>
      <c r="D18" s="41" t="s">
        <v>2321</v>
      </c>
      <c r="E18" t="s">
        <v>5294</v>
      </c>
      <c r="F18" s="55" t="s">
        <v>2302</v>
      </c>
      <c r="G18" s="42" t="s">
        <v>5659</v>
      </c>
      <c r="H18" t="s">
        <v>6016</v>
      </c>
      <c r="I18" s="43" t="s">
        <v>3637</v>
      </c>
      <c r="J18" t="s">
        <v>6382</v>
      </c>
      <c r="K18" t="s">
        <v>6747</v>
      </c>
    </row>
    <row r="19" spans="1:11">
      <c r="A19" s="36"/>
      <c r="B19" s="38"/>
      <c r="C19" s="36"/>
      <c r="D19" s="41" t="s">
        <v>2322</v>
      </c>
      <c r="E19" t="s">
        <v>5295</v>
      </c>
      <c r="F19" s="55" t="s">
        <v>2303</v>
      </c>
      <c r="G19" s="42" t="s">
        <v>5660</v>
      </c>
      <c r="H19" t="s">
        <v>6017</v>
      </c>
      <c r="I19" s="43" t="s">
        <v>3637</v>
      </c>
      <c r="J19" t="s">
        <v>6383</v>
      </c>
      <c r="K19" t="s">
        <v>6748</v>
      </c>
    </row>
    <row r="20" spans="1:11">
      <c r="A20" s="36"/>
      <c r="B20" s="38"/>
      <c r="C20" s="36"/>
      <c r="D20" s="41" t="s">
        <v>2323</v>
      </c>
      <c r="E20" t="s">
        <v>5296</v>
      </c>
      <c r="F20" s="55" t="s">
        <v>2302</v>
      </c>
      <c r="G20" s="42" t="s">
        <v>5661</v>
      </c>
      <c r="H20" t="s">
        <v>6018</v>
      </c>
      <c r="I20" s="43" t="s">
        <v>3103</v>
      </c>
      <c r="J20" t="s">
        <v>6384</v>
      </c>
      <c r="K20" t="s">
        <v>6749</v>
      </c>
    </row>
    <row r="21" spans="1:11">
      <c r="A21" s="36"/>
      <c r="B21" s="38"/>
      <c r="C21" s="36"/>
      <c r="D21" s="41" t="s">
        <v>2324</v>
      </c>
      <c r="E21" t="s">
        <v>5297</v>
      </c>
      <c r="F21" s="55" t="s">
        <v>2302</v>
      </c>
      <c r="G21" s="42" t="s">
        <v>5662</v>
      </c>
      <c r="H21" t="s">
        <v>6019</v>
      </c>
      <c r="I21" s="43" t="s">
        <v>3637</v>
      </c>
      <c r="J21" t="s">
        <v>6385</v>
      </c>
      <c r="K21" t="s">
        <v>6750</v>
      </c>
    </row>
    <row r="22" spans="1:11">
      <c r="A22" s="36"/>
      <c r="B22" s="38"/>
      <c r="C22" s="36" t="s">
        <v>2149</v>
      </c>
      <c r="D22" s="41" t="s">
        <v>2325</v>
      </c>
      <c r="E22" t="s">
        <v>5298</v>
      </c>
      <c r="F22" s="55" t="s">
        <v>2302</v>
      </c>
      <c r="G22" s="42" t="s">
        <v>5663</v>
      </c>
      <c r="H22" t="s">
        <v>6020</v>
      </c>
      <c r="I22" s="43" t="s">
        <v>3637</v>
      </c>
      <c r="J22" t="s">
        <v>6386</v>
      </c>
      <c r="K22" t="s">
        <v>6751</v>
      </c>
    </row>
    <row r="23" spans="1:11">
      <c r="A23" s="36"/>
      <c r="B23" s="38"/>
      <c r="C23" s="36"/>
      <c r="D23" s="41" t="s">
        <v>2326</v>
      </c>
      <c r="E23" t="s">
        <v>5299</v>
      </c>
      <c r="F23" s="55" t="s">
        <v>2302</v>
      </c>
      <c r="G23" s="42" t="s">
        <v>5664</v>
      </c>
      <c r="H23" t="s">
        <v>6021</v>
      </c>
      <c r="I23" s="43" t="s">
        <v>3637</v>
      </c>
      <c r="J23" t="s">
        <v>6387</v>
      </c>
      <c r="K23" t="s">
        <v>6752</v>
      </c>
    </row>
    <row r="24" spans="1:11">
      <c r="A24" s="36"/>
      <c r="B24" s="38"/>
      <c r="C24" s="36"/>
      <c r="D24" s="41" t="s">
        <v>2327</v>
      </c>
      <c r="E24" t="s">
        <v>5300</v>
      </c>
      <c r="F24" s="55" t="s">
        <v>2302</v>
      </c>
      <c r="G24" s="42" t="s">
        <v>5665</v>
      </c>
      <c r="H24" t="s">
        <v>6022</v>
      </c>
      <c r="I24" s="43" t="s">
        <v>3637</v>
      </c>
      <c r="J24" t="s">
        <v>6388</v>
      </c>
      <c r="K24" t="s">
        <v>6753</v>
      </c>
    </row>
    <row r="25" spans="1:11">
      <c r="A25" s="36"/>
      <c r="B25" s="38"/>
      <c r="C25" s="36"/>
      <c r="D25" s="41" t="s">
        <v>2328</v>
      </c>
      <c r="E25" t="s">
        <v>5301</v>
      </c>
      <c r="F25" s="55" t="s">
        <v>2302</v>
      </c>
      <c r="G25" s="42" t="s">
        <v>5666</v>
      </c>
      <c r="H25" t="s">
        <v>6023</v>
      </c>
      <c r="I25" s="43" t="s">
        <v>3103</v>
      </c>
      <c r="J25" t="s">
        <v>6389</v>
      </c>
      <c r="K25" t="s">
        <v>6754</v>
      </c>
    </row>
    <row r="26" spans="1:11">
      <c r="A26" s="36"/>
      <c r="B26" s="38"/>
      <c r="C26" s="36"/>
      <c r="D26" s="41" t="s">
        <v>2329</v>
      </c>
      <c r="E26" t="s">
        <v>5302</v>
      </c>
      <c r="F26" s="55" t="s">
        <v>2302</v>
      </c>
      <c r="G26" s="42" t="s">
        <v>2676</v>
      </c>
      <c r="H26" t="s">
        <v>6024</v>
      </c>
      <c r="I26" s="43" t="s">
        <v>3637</v>
      </c>
      <c r="J26" t="s">
        <v>6390</v>
      </c>
      <c r="K26" t="s">
        <v>6755</v>
      </c>
    </row>
    <row r="27" spans="1:11">
      <c r="A27" s="36"/>
      <c r="B27" s="36" t="s">
        <v>2133</v>
      </c>
      <c r="C27" s="36" t="s">
        <v>2150</v>
      </c>
      <c r="D27" s="41" t="s">
        <v>2330</v>
      </c>
      <c r="E27" t="s">
        <v>5303</v>
      </c>
      <c r="F27" s="55" t="s">
        <v>2302</v>
      </c>
      <c r="G27" s="42" t="s">
        <v>5667</v>
      </c>
      <c r="H27" t="s">
        <v>6025</v>
      </c>
      <c r="I27" s="43" t="s">
        <v>3103</v>
      </c>
      <c r="J27" t="s">
        <v>6391</v>
      </c>
      <c r="K27" t="s">
        <v>6756</v>
      </c>
    </row>
    <row r="28" spans="1:11">
      <c r="A28" s="36"/>
      <c r="B28" s="36"/>
      <c r="C28" s="36"/>
      <c r="D28" s="41" t="s">
        <v>2331</v>
      </c>
      <c r="E28" t="s">
        <v>5304</v>
      </c>
      <c r="F28" s="55" t="s">
        <v>2302</v>
      </c>
      <c r="G28" s="42" t="s">
        <v>5668</v>
      </c>
      <c r="H28" t="s">
        <v>6026</v>
      </c>
      <c r="I28" s="43" t="s">
        <v>3103</v>
      </c>
      <c r="J28" t="s">
        <v>6392</v>
      </c>
      <c r="K28" t="s">
        <v>6757</v>
      </c>
    </row>
    <row r="29" spans="1:11">
      <c r="A29" s="36"/>
      <c r="B29" s="36"/>
      <c r="C29" s="36"/>
      <c r="D29" s="41" t="s">
        <v>2332</v>
      </c>
      <c r="E29" t="s">
        <v>5305</v>
      </c>
      <c r="F29" s="55" t="s">
        <v>2302</v>
      </c>
      <c r="G29" s="42" t="s">
        <v>5669</v>
      </c>
      <c r="H29" t="s">
        <v>6027</v>
      </c>
      <c r="I29" s="43" t="s">
        <v>3637</v>
      </c>
      <c r="J29" t="s">
        <v>6393</v>
      </c>
      <c r="K29" t="s">
        <v>6758</v>
      </c>
    </row>
    <row r="30" spans="1:11">
      <c r="A30" s="36"/>
      <c r="B30" s="36"/>
      <c r="C30" s="36"/>
      <c r="D30" s="41" t="s">
        <v>2333</v>
      </c>
      <c r="E30" t="s">
        <v>5306</v>
      </c>
      <c r="F30" s="55" t="s">
        <v>2302</v>
      </c>
      <c r="G30" s="42" t="s">
        <v>5670</v>
      </c>
      <c r="H30" t="s">
        <v>6028</v>
      </c>
      <c r="I30" s="43" t="s">
        <v>3103</v>
      </c>
      <c r="J30" t="s">
        <v>6394</v>
      </c>
      <c r="K30" t="s">
        <v>6759</v>
      </c>
    </row>
    <row r="31" spans="1:11">
      <c r="A31" s="36"/>
      <c r="B31" s="36"/>
      <c r="C31" s="36"/>
      <c r="D31" s="41" t="s">
        <v>2334</v>
      </c>
      <c r="E31" t="s">
        <v>5307</v>
      </c>
      <c r="F31" s="55" t="s">
        <v>2302</v>
      </c>
      <c r="G31" s="42" t="s">
        <v>5671</v>
      </c>
      <c r="H31" t="s">
        <v>6029</v>
      </c>
      <c r="I31" s="43" t="s">
        <v>3637</v>
      </c>
      <c r="J31" t="s">
        <v>6395</v>
      </c>
      <c r="K31" t="s">
        <v>6760</v>
      </c>
    </row>
    <row r="32" spans="1:11">
      <c r="A32" s="36"/>
      <c r="B32" s="36"/>
      <c r="C32" s="36" t="s">
        <v>2151</v>
      </c>
      <c r="D32" s="41" t="s">
        <v>2335</v>
      </c>
      <c r="E32" t="s">
        <v>5308</v>
      </c>
      <c r="F32" s="55" t="s">
        <v>2303</v>
      </c>
      <c r="G32" s="42" t="s">
        <v>5672</v>
      </c>
      <c r="H32" t="s">
        <v>6030</v>
      </c>
      <c r="I32" s="43" t="s">
        <v>3103</v>
      </c>
      <c r="J32" t="s">
        <v>6396</v>
      </c>
      <c r="K32" t="s">
        <v>6761</v>
      </c>
    </row>
    <row r="33" spans="1:11">
      <c r="A33" s="36"/>
      <c r="B33" s="36"/>
      <c r="C33" s="36"/>
      <c r="D33" s="41" t="s">
        <v>2336</v>
      </c>
      <c r="E33" t="s">
        <v>5309</v>
      </c>
      <c r="F33" s="55" t="s">
        <v>2302</v>
      </c>
      <c r="G33" s="42" t="s">
        <v>5673</v>
      </c>
      <c r="H33" t="s">
        <v>6031</v>
      </c>
      <c r="I33" s="43" t="s">
        <v>3103</v>
      </c>
      <c r="J33" t="s">
        <v>6397</v>
      </c>
      <c r="K33" t="s">
        <v>6762</v>
      </c>
    </row>
    <row r="34" spans="1:11">
      <c r="A34" s="36"/>
      <c r="B34" s="36"/>
      <c r="C34" s="36"/>
      <c r="D34" s="41" t="s">
        <v>2337</v>
      </c>
      <c r="E34" t="s">
        <v>5310</v>
      </c>
      <c r="F34" s="55" t="s">
        <v>2302</v>
      </c>
      <c r="G34" s="42" t="s">
        <v>5674</v>
      </c>
      <c r="H34" t="s">
        <v>6032</v>
      </c>
      <c r="I34" s="43" t="s">
        <v>3637</v>
      </c>
      <c r="J34" t="s">
        <v>6398</v>
      </c>
      <c r="K34" t="s">
        <v>6763</v>
      </c>
    </row>
    <row r="35" spans="1:11">
      <c r="A35" s="36"/>
      <c r="B35" s="36"/>
      <c r="C35" s="36"/>
      <c r="D35" s="41" t="s">
        <v>2338</v>
      </c>
      <c r="E35" t="s">
        <v>5311</v>
      </c>
      <c r="F35" s="55" t="s">
        <v>2302</v>
      </c>
      <c r="G35" s="42" t="s">
        <v>5675</v>
      </c>
      <c r="H35" t="s">
        <v>6033</v>
      </c>
      <c r="I35" s="43" t="s">
        <v>3103</v>
      </c>
      <c r="J35" t="s">
        <v>6399</v>
      </c>
      <c r="K35" t="s">
        <v>6764</v>
      </c>
    </row>
    <row r="36" spans="1:11">
      <c r="A36" s="36"/>
      <c r="B36" s="36"/>
      <c r="C36" s="36"/>
      <c r="D36" s="41" t="s">
        <v>2339</v>
      </c>
      <c r="E36" t="s">
        <v>5312</v>
      </c>
      <c r="F36" s="55" t="s">
        <v>2302</v>
      </c>
      <c r="G36" s="42" t="s">
        <v>5676</v>
      </c>
      <c r="H36" t="s">
        <v>6034</v>
      </c>
      <c r="I36" s="43" t="s">
        <v>3103</v>
      </c>
      <c r="J36" t="s">
        <v>6400</v>
      </c>
      <c r="K36" t="s">
        <v>6765</v>
      </c>
    </row>
    <row r="37" spans="1:11">
      <c r="A37" s="36"/>
      <c r="B37" s="36"/>
      <c r="C37" s="36" t="s">
        <v>2152</v>
      </c>
      <c r="D37" s="41" t="s">
        <v>2340</v>
      </c>
      <c r="E37" t="s">
        <v>5313</v>
      </c>
      <c r="F37" s="55" t="s">
        <v>2302</v>
      </c>
      <c r="G37" s="42" t="s">
        <v>5677</v>
      </c>
      <c r="H37" t="s">
        <v>6035</v>
      </c>
      <c r="I37" s="43" t="s">
        <v>3103</v>
      </c>
      <c r="J37" t="s">
        <v>6401</v>
      </c>
      <c r="K37" t="s">
        <v>6766</v>
      </c>
    </row>
    <row r="38" spans="1:11">
      <c r="A38" s="36"/>
      <c r="B38" s="36"/>
      <c r="C38" s="36"/>
      <c r="D38" s="41" t="s">
        <v>2341</v>
      </c>
      <c r="E38" t="s">
        <v>5314</v>
      </c>
      <c r="F38" s="55" t="s">
        <v>2302</v>
      </c>
      <c r="G38" s="42" t="s">
        <v>5678</v>
      </c>
      <c r="H38" t="s">
        <v>6036</v>
      </c>
      <c r="I38" s="43" t="s">
        <v>3637</v>
      </c>
      <c r="J38" t="s">
        <v>6402</v>
      </c>
      <c r="K38" t="s">
        <v>6767</v>
      </c>
    </row>
    <row r="39" spans="1:11">
      <c r="A39" s="36"/>
      <c r="B39" s="36"/>
      <c r="C39" s="36"/>
      <c r="D39" s="41" t="s">
        <v>2342</v>
      </c>
      <c r="E39" t="s">
        <v>5315</v>
      </c>
      <c r="F39" s="55" t="s">
        <v>2302</v>
      </c>
      <c r="G39" s="42" t="s">
        <v>5679</v>
      </c>
      <c r="H39" t="s">
        <v>6037</v>
      </c>
      <c r="I39" s="43" t="s">
        <v>3637</v>
      </c>
      <c r="J39" t="s">
        <v>6403</v>
      </c>
      <c r="K39" t="s">
        <v>6768</v>
      </c>
    </row>
    <row r="40" spans="1:11">
      <c r="A40" s="36"/>
      <c r="B40" s="36"/>
      <c r="C40" s="36"/>
      <c r="D40" s="41" t="s">
        <v>2343</v>
      </c>
      <c r="E40" t="s">
        <v>5316</v>
      </c>
      <c r="F40" s="55" t="s">
        <v>2302</v>
      </c>
      <c r="G40" s="42" t="s">
        <v>5680</v>
      </c>
      <c r="H40" t="s">
        <v>6038</v>
      </c>
      <c r="I40" s="43" t="s">
        <v>3103</v>
      </c>
      <c r="J40" t="s">
        <v>6404</v>
      </c>
      <c r="K40" t="s">
        <v>6769</v>
      </c>
    </row>
    <row r="41" spans="1:11">
      <c r="A41" s="36"/>
      <c r="B41" s="36"/>
      <c r="C41" s="36"/>
      <c r="D41" s="41" t="s">
        <v>2344</v>
      </c>
      <c r="E41" t="s">
        <v>5317</v>
      </c>
      <c r="F41" s="55" t="s">
        <v>2302</v>
      </c>
      <c r="G41" s="42" t="s">
        <v>5681</v>
      </c>
      <c r="H41" t="s">
        <v>6039</v>
      </c>
      <c r="I41" s="43" t="s">
        <v>3103</v>
      </c>
      <c r="J41" t="s">
        <v>6405</v>
      </c>
      <c r="K41" t="s">
        <v>6770</v>
      </c>
    </row>
    <row r="42" spans="1:11">
      <c r="A42" s="36"/>
      <c r="B42" s="36"/>
      <c r="C42" s="36" t="s">
        <v>2153</v>
      </c>
      <c r="D42" s="41" t="s">
        <v>2345</v>
      </c>
      <c r="E42" t="s">
        <v>5318</v>
      </c>
      <c r="F42" s="55" t="s">
        <v>2302</v>
      </c>
      <c r="G42" s="42" t="s">
        <v>5682</v>
      </c>
      <c r="H42" t="s">
        <v>6040</v>
      </c>
      <c r="I42" s="43" t="s">
        <v>3637</v>
      </c>
      <c r="J42" t="s">
        <v>6406</v>
      </c>
      <c r="K42" t="s">
        <v>6771</v>
      </c>
    </row>
    <row r="43" spans="1:11">
      <c r="A43" s="36"/>
      <c r="B43" s="36"/>
      <c r="C43" s="36"/>
      <c r="D43" s="41" t="s">
        <v>2346</v>
      </c>
      <c r="E43" t="s">
        <v>5319</v>
      </c>
      <c r="F43" s="55" t="s">
        <v>2302</v>
      </c>
      <c r="G43" s="42" t="s">
        <v>5683</v>
      </c>
      <c r="H43" t="s">
        <v>6041</v>
      </c>
      <c r="I43" s="43" t="s">
        <v>3637</v>
      </c>
      <c r="J43" t="s">
        <v>6407</v>
      </c>
      <c r="K43" t="s">
        <v>6772</v>
      </c>
    </row>
    <row r="44" spans="1:11">
      <c r="A44" s="36"/>
      <c r="B44" s="36"/>
      <c r="C44" s="36"/>
      <c r="D44" s="41" t="s">
        <v>2347</v>
      </c>
      <c r="E44" t="s">
        <v>5320</v>
      </c>
      <c r="F44" s="55" t="s">
        <v>2302</v>
      </c>
      <c r="G44" s="42" t="s">
        <v>5684</v>
      </c>
      <c r="H44" t="s">
        <v>6042</v>
      </c>
      <c r="I44" s="43" t="s">
        <v>3103</v>
      </c>
      <c r="J44" t="s">
        <v>6408</v>
      </c>
      <c r="K44" t="s">
        <v>6773</v>
      </c>
    </row>
    <row r="45" spans="1:11">
      <c r="A45" s="36"/>
      <c r="B45" s="36"/>
      <c r="C45" s="36"/>
      <c r="D45" s="41" t="s">
        <v>2348</v>
      </c>
      <c r="E45" t="s">
        <v>5321</v>
      </c>
      <c r="F45" s="55" t="s">
        <v>2303</v>
      </c>
      <c r="G45" s="42" t="s">
        <v>5685</v>
      </c>
      <c r="H45" t="s">
        <v>6043</v>
      </c>
      <c r="I45" s="43" t="s">
        <v>3637</v>
      </c>
      <c r="J45" t="s">
        <v>6409</v>
      </c>
      <c r="K45" t="s">
        <v>6774</v>
      </c>
    </row>
    <row r="46" spans="1:11">
      <c r="A46" s="36"/>
      <c r="B46" s="36"/>
      <c r="C46" s="36"/>
      <c r="D46" s="41" t="s">
        <v>2349</v>
      </c>
      <c r="E46" t="s">
        <v>5322</v>
      </c>
      <c r="F46" s="55" t="s">
        <v>2302</v>
      </c>
      <c r="G46" s="42" t="s">
        <v>5686</v>
      </c>
      <c r="H46" t="s">
        <v>6044</v>
      </c>
      <c r="I46" s="43" t="s">
        <v>3637</v>
      </c>
      <c r="J46" t="s">
        <v>6410</v>
      </c>
      <c r="K46" t="s">
        <v>6775</v>
      </c>
    </row>
    <row r="47" spans="1:11">
      <c r="A47" s="36"/>
      <c r="B47" s="36"/>
      <c r="C47" s="36" t="s">
        <v>2154</v>
      </c>
      <c r="D47" s="41" t="s">
        <v>2350</v>
      </c>
      <c r="E47" t="s">
        <v>5323</v>
      </c>
      <c r="F47" s="55" t="s">
        <v>2302</v>
      </c>
      <c r="G47" s="42" t="s">
        <v>5687</v>
      </c>
      <c r="H47" t="s">
        <v>6045</v>
      </c>
      <c r="I47" s="43" t="s">
        <v>3637</v>
      </c>
      <c r="J47" t="s">
        <v>6411</v>
      </c>
      <c r="K47" t="s">
        <v>6776</v>
      </c>
    </row>
    <row r="48" spans="1:11">
      <c r="A48" s="36"/>
      <c r="B48" s="36"/>
      <c r="C48" s="36"/>
      <c r="D48" s="41" t="s">
        <v>2351</v>
      </c>
      <c r="E48" t="s">
        <v>5324</v>
      </c>
      <c r="F48" s="55" t="s">
        <v>2302</v>
      </c>
      <c r="G48" s="42" t="s">
        <v>5688</v>
      </c>
      <c r="H48" t="s">
        <v>6046</v>
      </c>
      <c r="I48" s="43" t="s">
        <v>3637</v>
      </c>
      <c r="J48" t="s">
        <v>6412</v>
      </c>
      <c r="K48" t="s">
        <v>6777</v>
      </c>
    </row>
    <row r="49" spans="1:11">
      <c r="A49" s="36"/>
      <c r="B49" s="36"/>
      <c r="C49" s="36"/>
      <c r="D49" s="41" t="s">
        <v>2352</v>
      </c>
      <c r="E49" t="s">
        <v>5325</v>
      </c>
      <c r="F49" s="55" t="s">
        <v>2302</v>
      </c>
      <c r="G49" s="42" t="s">
        <v>5689</v>
      </c>
      <c r="H49" t="s">
        <v>6047</v>
      </c>
      <c r="I49" s="43" t="s">
        <v>3103</v>
      </c>
      <c r="J49" t="s">
        <v>6413</v>
      </c>
      <c r="K49" t="s">
        <v>6778</v>
      </c>
    </row>
    <row r="50" spans="1:11">
      <c r="A50" s="36"/>
      <c r="B50" s="36"/>
      <c r="C50" s="36"/>
      <c r="D50" s="41" t="s">
        <v>2353</v>
      </c>
      <c r="E50" t="s">
        <v>5326</v>
      </c>
      <c r="F50" s="55" t="s">
        <v>2302</v>
      </c>
      <c r="G50" s="42" t="s">
        <v>5690</v>
      </c>
      <c r="H50" t="s">
        <v>6048</v>
      </c>
      <c r="I50" s="43" t="s">
        <v>3637</v>
      </c>
      <c r="J50" t="s">
        <v>6414</v>
      </c>
      <c r="K50" t="s">
        <v>6779</v>
      </c>
    </row>
    <row r="51" spans="1:11">
      <c r="A51" s="36"/>
      <c r="B51" s="36"/>
      <c r="C51" s="36"/>
      <c r="D51" s="41" t="s">
        <v>2354</v>
      </c>
      <c r="E51" t="s">
        <v>5327</v>
      </c>
      <c r="F51" s="55" t="s">
        <v>2302</v>
      </c>
      <c r="G51" s="42" t="s">
        <v>5691</v>
      </c>
      <c r="H51" t="s">
        <v>6049</v>
      </c>
      <c r="I51" s="43" t="s">
        <v>3103</v>
      </c>
      <c r="J51" t="s">
        <v>6415</v>
      </c>
      <c r="K51" t="s">
        <v>6780</v>
      </c>
    </row>
    <row r="52" spans="1:11">
      <c r="A52" s="36"/>
      <c r="B52" s="36" t="s">
        <v>2134</v>
      </c>
      <c r="C52" s="36" t="s">
        <v>2155</v>
      </c>
      <c r="D52" s="41" t="s">
        <v>2355</v>
      </c>
      <c r="E52" t="s">
        <v>5328</v>
      </c>
      <c r="F52" s="55" t="s">
        <v>2302</v>
      </c>
      <c r="G52" s="42" t="s">
        <v>5692</v>
      </c>
      <c r="H52" t="s">
        <v>6050</v>
      </c>
      <c r="I52" s="43" t="s">
        <v>3103</v>
      </c>
      <c r="J52" t="s">
        <v>6416</v>
      </c>
      <c r="K52" t="s">
        <v>6781</v>
      </c>
    </row>
    <row r="53" spans="1:11">
      <c r="A53" s="36"/>
      <c r="B53" s="36"/>
      <c r="C53" s="36"/>
      <c r="D53" s="41" t="s">
        <v>2356</v>
      </c>
      <c r="E53" t="s">
        <v>5329</v>
      </c>
      <c r="F53" s="55" t="s">
        <v>2302</v>
      </c>
      <c r="G53" s="42" t="s">
        <v>5693</v>
      </c>
      <c r="H53" t="s">
        <v>6051</v>
      </c>
      <c r="I53" s="43" t="s">
        <v>3637</v>
      </c>
      <c r="J53" t="s">
        <v>6417</v>
      </c>
      <c r="K53" t="s">
        <v>6790</v>
      </c>
    </row>
    <row r="54" spans="1:11">
      <c r="A54" s="36"/>
      <c r="B54" s="36"/>
      <c r="C54" s="36"/>
      <c r="D54" s="41" t="s">
        <v>2357</v>
      </c>
      <c r="E54" t="s">
        <v>5330</v>
      </c>
      <c r="F54" s="55" t="s">
        <v>2302</v>
      </c>
      <c r="G54" s="42" t="s">
        <v>5694</v>
      </c>
      <c r="H54" t="s">
        <v>6052</v>
      </c>
      <c r="I54" s="43" t="s">
        <v>3103</v>
      </c>
      <c r="J54" t="s">
        <v>6418</v>
      </c>
      <c r="K54" t="s">
        <v>6782</v>
      </c>
    </row>
    <row r="55" spans="1:11">
      <c r="A55" s="36"/>
      <c r="B55" s="36"/>
      <c r="C55" s="36"/>
      <c r="D55" s="41" t="s">
        <v>2358</v>
      </c>
      <c r="E55" t="s">
        <v>5331</v>
      </c>
      <c r="F55" s="55" t="s">
        <v>2302</v>
      </c>
      <c r="G55" s="42" t="s">
        <v>18</v>
      </c>
      <c r="H55" t="s">
        <v>6053</v>
      </c>
      <c r="I55" s="43" t="s">
        <v>3637</v>
      </c>
      <c r="J55" t="s">
        <v>6419</v>
      </c>
      <c r="K55" t="s">
        <v>6783</v>
      </c>
    </row>
    <row r="56" spans="1:11">
      <c r="A56" s="36"/>
      <c r="B56" s="36"/>
      <c r="C56" s="36"/>
      <c r="D56" s="41" t="s">
        <v>2359</v>
      </c>
      <c r="E56" t="s">
        <v>5332</v>
      </c>
      <c r="F56" s="55" t="s">
        <v>2302</v>
      </c>
      <c r="G56" s="42" t="s">
        <v>5695</v>
      </c>
      <c r="H56" t="s">
        <v>6054</v>
      </c>
      <c r="I56" s="43" t="s">
        <v>3103</v>
      </c>
      <c r="J56" t="s">
        <v>6420</v>
      </c>
      <c r="K56" t="s">
        <v>6789</v>
      </c>
    </row>
    <row r="57" spans="1:11">
      <c r="A57" s="36"/>
      <c r="B57" s="36"/>
      <c r="C57" s="36" t="s">
        <v>2156</v>
      </c>
      <c r="D57" s="41" t="s">
        <v>2360</v>
      </c>
      <c r="E57" t="s">
        <v>5333</v>
      </c>
      <c r="F57" s="55" t="s">
        <v>2302</v>
      </c>
      <c r="G57" s="42" t="s">
        <v>5696</v>
      </c>
      <c r="H57" t="s">
        <v>6055</v>
      </c>
      <c r="I57" s="43" t="s">
        <v>3103</v>
      </c>
      <c r="J57" t="s">
        <v>6421</v>
      </c>
      <c r="K57" t="s">
        <v>6784</v>
      </c>
    </row>
    <row r="58" spans="1:11">
      <c r="A58" s="36"/>
      <c r="B58" s="36"/>
      <c r="C58" s="36"/>
      <c r="D58" s="41" t="s">
        <v>2361</v>
      </c>
      <c r="E58" t="s">
        <v>5334</v>
      </c>
      <c r="F58" s="55" t="s">
        <v>2302</v>
      </c>
      <c r="G58" s="42" t="s">
        <v>5697</v>
      </c>
      <c r="H58" t="s">
        <v>6056</v>
      </c>
      <c r="I58" s="43" t="s">
        <v>3637</v>
      </c>
      <c r="J58" t="s">
        <v>6422</v>
      </c>
      <c r="K58" t="s">
        <v>6785</v>
      </c>
    </row>
    <row r="59" spans="1:11">
      <c r="A59" s="36"/>
      <c r="B59" s="36"/>
      <c r="C59" s="36"/>
      <c r="D59" s="41" t="s">
        <v>2362</v>
      </c>
      <c r="E59" t="s">
        <v>5335</v>
      </c>
      <c r="F59" s="55" t="s">
        <v>2302</v>
      </c>
      <c r="G59" s="42" t="s">
        <v>5698</v>
      </c>
      <c r="H59" t="s">
        <v>6057</v>
      </c>
      <c r="I59" s="43" t="s">
        <v>3103</v>
      </c>
      <c r="J59" t="s">
        <v>6423</v>
      </c>
      <c r="K59" t="s">
        <v>6786</v>
      </c>
    </row>
    <row r="60" spans="1:11">
      <c r="A60" s="36"/>
      <c r="B60" s="36"/>
      <c r="C60" s="36"/>
      <c r="D60" s="41" t="s">
        <v>2363</v>
      </c>
      <c r="E60" t="s">
        <v>5336</v>
      </c>
      <c r="F60" s="55" t="s">
        <v>2302</v>
      </c>
      <c r="G60" s="42" t="s">
        <v>5699</v>
      </c>
      <c r="H60" t="s">
        <v>6058</v>
      </c>
      <c r="I60" s="43" t="s">
        <v>3103</v>
      </c>
      <c r="J60" t="s">
        <v>6424</v>
      </c>
      <c r="K60" t="s">
        <v>6787</v>
      </c>
    </row>
    <row r="61" spans="1:11">
      <c r="A61" s="36"/>
      <c r="B61" s="36"/>
      <c r="C61" s="36"/>
      <c r="D61" s="41" t="s">
        <v>2364</v>
      </c>
      <c r="E61" t="s">
        <v>5337</v>
      </c>
      <c r="F61" s="55" t="s">
        <v>2302</v>
      </c>
      <c r="G61" s="42" t="s">
        <v>5700</v>
      </c>
      <c r="H61" t="s">
        <v>6059</v>
      </c>
      <c r="I61" s="43" t="s">
        <v>3103</v>
      </c>
      <c r="J61" t="s">
        <v>6425</v>
      </c>
      <c r="K61" t="s">
        <v>6788</v>
      </c>
    </row>
    <row r="62" spans="1:11">
      <c r="A62" s="36"/>
      <c r="B62" s="36"/>
      <c r="C62" s="36" t="s">
        <v>2157</v>
      </c>
      <c r="D62" s="41" t="s">
        <v>2365</v>
      </c>
      <c r="E62" t="s">
        <v>5338</v>
      </c>
      <c r="F62" s="55" t="s">
        <v>2302</v>
      </c>
      <c r="G62" s="42" t="s">
        <v>5701</v>
      </c>
      <c r="H62" t="s">
        <v>6060</v>
      </c>
      <c r="I62" s="43" t="s">
        <v>3637</v>
      </c>
      <c r="J62" t="s">
        <v>6426</v>
      </c>
      <c r="K62" t="s">
        <v>6791</v>
      </c>
    </row>
    <row r="63" spans="1:11">
      <c r="A63" s="36"/>
      <c r="B63" s="36"/>
      <c r="C63" s="36"/>
      <c r="D63" s="41" t="s">
        <v>2366</v>
      </c>
      <c r="E63" t="s">
        <v>5339</v>
      </c>
      <c r="F63" s="55" t="s">
        <v>2302</v>
      </c>
      <c r="G63" s="42" t="s">
        <v>5702</v>
      </c>
      <c r="H63" t="s">
        <v>6061</v>
      </c>
      <c r="I63" s="43" t="s">
        <v>3637</v>
      </c>
      <c r="J63" t="s">
        <v>6427</v>
      </c>
      <c r="K63" t="s">
        <v>6792</v>
      </c>
    </row>
    <row r="64" spans="1:11">
      <c r="A64" s="36"/>
      <c r="B64" s="36"/>
      <c r="C64" s="36"/>
      <c r="D64" s="41" t="s">
        <v>2367</v>
      </c>
      <c r="E64" t="s">
        <v>5340</v>
      </c>
      <c r="F64" s="55" t="s">
        <v>2302</v>
      </c>
      <c r="G64" s="42" t="s">
        <v>5703</v>
      </c>
      <c r="H64" t="s">
        <v>6062</v>
      </c>
      <c r="I64" s="43" t="s">
        <v>3103</v>
      </c>
      <c r="J64" t="s">
        <v>6428</v>
      </c>
      <c r="K64" t="s">
        <v>6793</v>
      </c>
    </row>
    <row r="65" spans="1:11">
      <c r="A65" s="36"/>
      <c r="B65" s="36"/>
      <c r="C65" s="36"/>
      <c r="D65" s="41" t="s">
        <v>2368</v>
      </c>
      <c r="E65" t="s">
        <v>5341</v>
      </c>
      <c r="F65" s="55" t="s">
        <v>2302</v>
      </c>
      <c r="G65" s="42" t="s">
        <v>5704</v>
      </c>
      <c r="H65" t="s">
        <v>6063</v>
      </c>
      <c r="I65" s="43" t="s">
        <v>3103</v>
      </c>
      <c r="J65" t="s">
        <v>6429</v>
      </c>
      <c r="K65" t="s">
        <v>6794</v>
      </c>
    </row>
    <row r="66" spans="1:11">
      <c r="A66" s="36"/>
      <c r="B66" s="36"/>
      <c r="C66" s="36"/>
      <c r="D66" s="41" t="s">
        <v>2369</v>
      </c>
      <c r="E66" t="s">
        <v>5342</v>
      </c>
      <c r="F66" s="55" t="s">
        <v>2302</v>
      </c>
      <c r="G66" s="42" t="s">
        <v>5705</v>
      </c>
      <c r="H66" t="s">
        <v>6064</v>
      </c>
      <c r="I66" s="43" t="s">
        <v>3637</v>
      </c>
      <c r="J66" t="s">
        <v>6430</v>
      </c>
      <c r="K66" t="s">
        <v>6795</v>
      </c>
    </row>
    <row r="67" spans="1:11">
      <c r="A67" s="36"/>
      <c r="B67" s="36"/>
      <c r="C67" s="36" t="s">
        <v>2158</v>
      </c>
      <c r="D67" s="41" t="s">
        <v>2370</v>
      </c>
      <c r="E67" t="s">
        <v>5343</v>
      </c>
      <c r="F67" s="55" t="s">
        <v>2302</v>
      </c>
      <c r="G67" s="42" t="s">
        <v>5706</v>
      </c>
      <c r="H67" t="s">
        <v>6065</v>
      </c>
      <c r="I67" s="43" t="s">
        <v>3637</v>
      </c>
      <c r="J67" t="s">
        <v>6381</v>
      </c>
      <c r="K67" t="s">
        <v>6796</v>
      </c>
    </row>
    <row r="68" spans="1:11">
      <c r="A68" s="36"/>
      <c r="B68" s="36"/>
      <c r="C68" s="36"/>
      <c r="D68" s="41" t="s">
        <v>2371</v>
      </c>
      <c r="E68" t="s">
        <v>5344</v>
      </c>
      <c r="F68" s="55" t="s">
        <v>2302</v>
      </c>
      <c r="G68" s="42" t="s">
        <v>5707</v>
      </c>
      <c r="H68" t="s">
        <v>6066</v>
      </c>
      <c r="I68" s="43" t="s">
        <v>3103</v>
      </c>
      <c r="J68" t="s">
        <v>6431</v>
      </c>
      <c r="K68" t="s">
        <v>6797</v>
      </c>
    </row>
    <row r="69" spans="1:11">
      <c r="A69" s="36"/>
      <c r="B69" s="36"/>
      <c r="C69" s="36"/>
      <c r="D69" s="41" t="s">
        <v>2372</v>
      </c>
      <c r="E69" t="s">
        <v>5345</v>
      </c>
      <c r="F69" s="55" t="s">
        <v>2302</v>
      </c>
      <c r="G69" s="42" t="s">
        <v>5708</v>
      </c>
      <c r="H69" t="s">
        <v>6067</v>
      </c>
      <c r="I69" s="43" t="s">
        <v>3637</v>
      </c>
      <c r="J69" t="s">
        <v>6432</v>
      </c>
      <c r="K69" t="s">
        <v>6798</v>
      </c>
    </row>
    <row r="70" spans="1:11">
      <c r="A70" s="36"/>
      <c r="B70" s="36"/>
      <c r="C70" s="36"/>
      <c r="D70" s="41" t="s">
        <v>2373</v>
      </c>
      <c r="E70" t="s">
        <v>5346</v>
      </c>
      <c r="F70" s="55" t="s">
        <v>2302</v>
      </c>
      <c r="G70" s="42" t="s">
        <v>5709</v>
      </c>
      <c r="H70" t="s">
        <v>6068</v>
      </c>
      <c r="I70" s="43" t="s">
        <v>3637</v>
      </c>
      <c r="J70" t="s">
        <v>6433</v>
      </c>
      <c r="K70" t="s">
        <v>6799</v>
      </c>
    </row>
    <row r="71" spans="1:11">
      <c r="A71" s="36"/>
      <c r="B71" s="36"/>
      <c r="C71" s="36"/>
      <c r="D71" s="41" t="s">
        <v>2374</v>
      </c>
      <c r="E71" t="s">
        <v>5347</v>
      </c>
      <c r="F71" s="55" t="s">
        <v>2302</v>
      </c>
      <c r="G71" s="42" t="s">
        <v>5710</v>
      </c>
      <c r="H71" t="s">
        <v>6069</v>
      </c>
      <c r="I71" s="43" t="s">
        <v>3637</v>
      </c>
      <c r="J71" t="s">
        <v>6434</v>
      </c>
      <c r="K71" t="s">
        <v>6800</v>
      </c>
    </row>
    <row r="72" spans="1:11">
      <c r="A72" s="36"/>
      <c r="B72" s="36"/>
      <c r="C72" s="36" t="s">
        <v>2159</v>
      </c>
      <c r="D72" s="41" t="s">
        <v>2375</v>
      </c>
      <c r="E72" t="s">
        <v>5348</v>
      </c>
      <c r="F72" s="55" t="s">
        <v>2302</v>
      </c>
      <c r="G72" s="67" t="s">
        <v>5711</v>
      </c>
      <c r="H72" t="s">
        <v>6070</v>
      </c>
      <c r="I72" s="43" t="s">
        <v>3637</v>
      </c>
      <c r="J72" t="s">
        <v>6435</v>
      </c>
      <c r="K72" t="s">
        <v>6801</v>
      </c>
    </row>
    <row r="73" spans="1:11">
      <c r="A73" s="36"/>
      <c r="B73" s="36"/>
      <c r="C73" s="36"/>
      <c r="D73" s="41" t="s">
        <v>2376</v>
      </c>
      <c r="E73" t="s">
        <v>5349</v>
      </c>
      <c r="F73" s="55" t="s">
        <v>2304</v>
      </c>
      <c r="G73" s="67" t="s">
        <v>5712</v>
      </c>
      <c r="H73" t="s">
        <v>6071</v>
      </c>
      <c r="I73" s="43" t="s">
        <v>3103</v>
      </c>
      <c r="J73" t="s">
        <v>6436</v>
      </c>
      <c r="K73" t="s">
        <v>6802</v>
      </c>
    </row>
    <row r="74" spans="1:11">
      <c r="A74" s="36"/>
      <c r="B74" s="36"/>
      <c r="C74" s="36"/>
      <c r="D74" s="41" t="s">
        <v>2377</v>
      </c>
      <c r="E74" t="s">
        <v>5350</v>
      </c>
      <c r="F74" s="55" t="s">
        <v>2302</v>
      </c>
      <c r="G74" s="67" t="s">
        <v>5713</v>
      </c>
      <c r="H74" t="s">
        <v>6072</v>
      </c>
      <c r="I74" s="43" t="s">
        <v>3637</v>
      </c>
      <c r="J74" t="s">
        <v>6437</v>
      </c>
      <c r="K74" t="s">
        <v>6803</v>
      </c>
    </row>
    <row r="75" spans="1:11">
      <c r="A75" s="36"/>
      <c r="B75" s="36"/>
      <c r="C75" s="36"/>
      <c r="D75" s="41" t="s">
        <v>2369</v>
      </c>
      <c r="E75" t="s">
        <v>5351</v>
      </c>
      <c r="F75" s="55" t="s">
        <v>2302</v>
      </c>
      <c r="G75" s="67" t="s">
        <v>5714</v>
      </c>
      <c r="H75" t="s">
        <v>6073</v>
      </c>
      <c r="I75" s="43" t="s">
        <v>3103</v>
      </c>
      <c r="J75" t="s">
        <v>6438</v>
      </c>
      <c r="K75" t="s">
        <v>6804</v>
      </c>
    </row>
    <row r="76" spans="1:11">
      <c r="A76" s="36"/>
      <c r="B76" s="36"/>
      <c r="C76" s="36"/>
      <c r="D76" s="41" t="s">
        <v>2378</v>
      </c>
      <c r="E76" t="s">
        <v>5352</v>
      </c>
      <c r="F76" s="55" t="s">
        <v>2302</v>
      </c>
      <c r="G76" s="67" t="s">
        <v>5715</v>
      </c>
      <c r="H76" t="s">
        <v>6074</v>
      </c>
      <c r="I76" s="43" t="s">
        <v>3103</v>
      </c>
      <c r="J76" t="s">
        <v>6439</v>
      </c>
      <c r="K76" t="s">
        <v>6805</v>
      </c>
    </row>
    <row r="77" spans="1:11">
      <c r="A77" s="36"/>
      <c r="B77" s="36" t="s">
        <v>2135</v>
      </c>
      <c r="C77" s="36" t="s">
        <v>2160</v>
      </c>
      <c r="D77" s="41" t="s">
        <v>2379</v>
      </c>
      <c r="E77" t="s">
        <v>5353</v>
      </c>
      <c r="F77" s="55" t="s">
        <v>2302</v>
      </c>
      <c r="G77" s="67" t="s">
        <v>5716</v>
      </c>
      <c r="H77" t="s">
        <v>6075</v>
      </c>
      <c r="I77" s="43" t="s">
        <v>3637</v>
      </c>
      <c r="J77" t="s">
        <v>6440</v>
      </c>
      <c r="K77" t="s">
        <v>6806</v>
      </c>
    </row>
    <row r="78" spans="1:11">
      <c r="A78" s="36"/>
      <c r="B78" s="36"/>
      <c r="C78" s="36"/>
      <c r="D78" s="41" t="s">
        <v>2380</v>
      </c>
      <c r="E78" t="s">
        <v>5354</v>
      </c>
      <c r="F78" s="55" t="s">
        <v>2302</v>
      </c>
      <c r="G78" s="67" t="s">
        <v>5717</v>
      </c>
      <c r="H78" t="s">
        <v>6076</v>
      </c>
      <c r="I78" s="43" t="s">
        <v>3103</v>
      </c>
      <c r="J78" t="s">
        <v>6441</v>
      </c>
      <c r="K78" t="s">
        <v>6807</v>
      </c>
    </row>
    <row r="79" spans="1:11">
      <c r="A79" s="36"/>
      <c r="B79" s="36"/>
      <c r="C79" s="36"/>
      <c r="D79" s="41" t="s">
        <v>2381</v>
      </c>
      <c r="E79" t="s">
        <v>5355</v>
      </c>
      <c r="F79" s="55" t="s">
        <v>2302</v>
      </c>
      <c r="G79" s="67" t="s">
        <v>5718</v>
      </c>
      <c r="H79" t="s">
        <v>6077</v>
      </c>
      <c r="I79" s="43" t="s">
        <v>3637</v>
      </c>
      <c r="J79" t="s">
        <v>6442</v>
      </c>
      <c r="K79" t="s">
        <v>6808</v>
      </c>
    </row>
    <row r="80" spans="1:11">
      <c r="A80" s="36"/>
      <c r="B80" s="36"/>
      <c r="C80" s="36"/>
      <c r="D80" s="41" t="s">
        <v>2382</v>
      </c>
      <c r="E80" t="s">
        <v>5356</v>
      </c>
      <c r="F80" s="55" t="s">
        <v>2302</v>
      </c>
      <c r="G80" s="67" t="s">
        <v>5719</v>
      </c>
      <c r="H80" t="s">
        <v>6078</v>
      </c>
      <c r="I80" s="43" t="s">
        <v>3103</v>
      </c>
      <c r="J80" t="s">
        <v>6443</v>
      </c>
      <c r="K80" t="s">
        <v>6809</v>
      </c>
    </row>
    <row r="81" spans="1:11">
      <c r="A81" s="36"/>
      <c r="B81" s="36"/>
      <c r="C81" s="36"/>
      <c r="D81" s="41" t="s">
        <v>2383</v>
      </c>
      <c r="E81" t="s">
        <v>5357</v>
      </c>
      <c r="F81" s="55" t="s">
        <v>2302</v>
      </c>
      <c r="G81" s="67" t="s">
        <v>5701</v>
      </c>
      <c r="H81" t="s">
        <v>6079</v>
      </c>
      <c r="I81" s="43" t="s">
        <v>3103</v>
      </c>
      <c r="J81" t="s">
        <v>6444</v>
      </c>
      <c r="K81" t="s">
        <v>6810</v>
      </c>
    </row>
    <row r="82" spans="1:11">
      <c r="A82" s="36"/>
      <c r="B82" s="36"/>
      <c r="C82" s="36" t="s">
        <v>2161</v>
      </c>
      <c r="D82" s="41" t="s">
        <v>2384</v>
      </c>
      <c r="E82" t="s">
        <v>5358</v>
      </c>
      <c r="F82" s="55" t="s">
        <v>2302</v>
      </c>
      <c r="G82" s="67" t="s">
        <v>47</v>
      </c>
      <c r="H82" t="s">
        <v>6080</v>
      </c>
      <c r="I82" s="43" t="s">
        <v>3637</v>
      </c>
      <c r="J82" t="s">
        <v>6445</v>
      </c>
      <c r="K82" t="s">
        <v>6811</v>
      </c>
    </row>
    <row r="83" spans="1:11">
      <c r="A83" s="36"/>
      <c r="B83" s="36"/>
      <c r="C83" s="36"/>
      <c r="D83" s="41" t="s">
        <v>2385</v>
      </c>
      <c r="E83" t="s">
        <v>5359</v>
      </c>
      <c r="F83" s="55" t="s">
        <v>2302</v>
      </c>
      <c r="G83" s="67" t="s">
        <v>5720</v>
      </c>
      <c r="H83" t="s">
        <v>6081</v>
      </c>
      <c r="I83" s="43" t="s">
        <v>3103</v>
      </c>
      <c r="J83" t="s">
        <v>6446</v>
      </c>
      <c r="K83" t="s">
        <v>6812</v>
      </c>
    </row>
    <row r="84" spans="1:11">
      <c r="A84" s="36"/>
      <c r="B84" s="36"/>
      <c r="C84" s="36"/>
      <c r="D84" s="41" t="s">
        <v>2386</v>
      </c>
      <c r="E84" t="s">
        <v>5360</v>
      </c>
      <c r="F84" s="55" t="s">
        <v>2302</v>
      </c>
      <c r="G84" s="67" t="s">
        <v>5721</v>
      </c>
      <c r="H84" t="s">
        <v>6082</v>
      </c>
      <c r="I84" s="43" t="s">
        <v>3103</v>
      </c>
      <c r="J84" t="s">
        <v>6447</v>
      </c>
      <c r="K84" t="s">
        <v>6813</v>
      </c>
    </row>
    <row r="85" spans="1:11">
      <c r="A85" s="36"/>
      <c r="B85" s="36"/>
      <c r="C85" s="36"/>
      <c r="D85" s="41" t="s">
        <v>2387</v>
      </c>
      <c r="E85" t="s">
        <v>5361</v>
      </c>
      <c r="F85" s="55" t="s">
        <v>2302</v>
      </c>
      <c r="G85" s="67" t="s">
        <v>5722</v>
      </c>
      <c r="H85" t="s">
        <v>6083</v>
      </c>
      <c r="I85" s="43" t="s">
        <v>3103</v>
      </c>
      <c r="J85" t="s">
        <v>6448</v>
      </c>
      <c r="K85" t="s">
        <v>6814</v>
      </c>
    </row>
    <row r="86" spans="1:11">
      <c r="A86" s="36"/>
      <c r="B86" s="36"/>
      <c r="C86" s="36"/>
      <c r="D86" s="41" t="s">
        <v>2388</v>
      </c>
      <c r="E86" t="s">
        <v>5362</v>
      </c>
      <c r="F86" s="55" t="s">
        <v>2302</v>
      </c>
      <c r="G86" s="67" t="s">
        <v>5723</v>
      </c>
      <c r="H86" t="s">
        <v>6084</v>
      </c>
      <c r="I86" s="43" t="s">
        <v>3637</v>
      </c>
      <c r="J86" t="s">
        <v>6449</v>
      </c>
      <c r="K86" t="s">
        <v>6815</v>
      </c>
    </row>
    <row r="87" spans="1:11">
      <c r="A87" s="36"/>
      <c r="B87" s="36"/>
      <c r="C87" s="36" t="s">
        <v>2162</v>
      </c>
      <c r="D87" s="41" t="s">
        <v>2389</v>
      </c>
      <c r="E87" t="s">
        <v>5363</v>
      </c>
      <c r="F87" s="55" t="s">
        <v>2302</v>
      </c>
      <c r="G87" s="67" t="s">
        <v>5724</v>
      </c>
      <c r="H87" t="s">
        <v>6085</v>
      </c>
      <c r="I87" s="43" t="s">
        <v>3637</v>
      </c>
      <c r="J87" t="s">
        <v>6450</v>
      </c>
      <c r="K87" t="s">
        <v>6816</v>
      </c>
    </row>
    <row r="88" spans="1:11">
      <c r="A88" s="36"/>
      <c r="B88" s="36"/>
      <c r="C88" s="36"/>
      <c r="D88" s="41" t="s">
        <v>2390</v>
      </c>
      <c r="E88" t="s">
        <v>5364</v>
      </c>
      <c r="F88" s="55" t="s">
        <v>2302</v>
      </c>
      <c r="G88" s="67" t="s">
        <v>5725</v>
      </c>
      <c r="H88" t="s">
        <v>6086</v>
      </c>
      <c r="I88" s="43" t="s">
        <v>3103</v>
      </c>
      <c r="J88" t="s">
        <v>6451</v>
      </c>
      <c r="K88" t="s">
        <v>6817</v>
      </c>
    </row>
    <row r="89" spans="1:11">
      <c r="A89" s="36"/>
      <c r="B89" s="36"/>
      <c r="C89" s="36"/>
      <c r="D89" s="41" t="s">
        <v>2391</v>
      </c>
      <c r="E89" t="s">
        <v>5365</v>
      </c>
      <c r="F89" s="55" t="s">
        <v>2302</v>
      </c>
      <c r="G89" s="67" t="s">
        <v>5726</v>
      </c>
      <c r="H89" t="s">
        <v>6087</v>
      </c>
      <c r="I89" s="43" t="s">
        <v>3103</v>
      </c>
      <c r="J89" t="s">
        <v>6452</v>
      </c>
      <c r="K89" t="s">
        <v>6818</v>
      </c>
    </row>
    <row r="90" spans="1:11">
      <c r="A90" s="36"/>
      <c r="B90" s="36"/>
      <c r="C90" s="36"/>
      <c r="D90" s="41" t="s">
        <v>2392</v>
      </c>
      <c r="E90" t="s">
        <v>5366</v>
      </c>
      <c r="F90" s="55" t="s">
        <v>2302</v>
      </c>
      <c r="G90" s="67" t="s">
        <v>5727</v>
      </c>
      <c r="H90" t="s">
        <v>6088</v>
      </c>
      <c r="I90" s="43" t="s">
        <v>3637</v>
      </c>
      <c r="J90" t="s">
        <v>6453</v>
      </c>
      <c r="K90" t="s">
        <v>6819</v>
      </c>
    </row>
    <row r="91" spans="1:11">
      <c r="A91" s="36"/>
      <c r="B91" s="36"/>
      <c r="C91" s="36"/>
      <c r="D91" s="41" t="s">
        <v>2393</v>
      </c>
      <c r="E91" t="s">
        <v>5367</v>
      </c>
      <c r="F91" s="55" t="s">
        <v>2302</v>
      </c>
      <c r="G91" s="67" t="s">
        <v>5728</v>
      </c>
      <c r="H91" t="s">
        <v>6089</v>
      </c>
      <c r="I91" s="43" t="s">
        <v>3637</v>
      </c>
      <c r="J91" t="s">
        <v>6454</v>
      </c>
      <c r="K91" t="s">
        <v>6820</v>
      </c>
    </row>
    <row r="92" spans="1:11">
      <c r="A92" s="36"/>
      <c r="B92" s="36"/>
      <c r="C92" s="36" t="s">
        <v>2163</v>
      </c>
      <c r="D92" s="41" t="s">
        <v>2394</v>
      </c>
      <c r="E92" t="s">
        <v>5368</v>
      </c>
      <c r="F92" s="55" t="s">
        <v>2302</v>
      </c>
      <c r="G92" s="67" t="s">
        <v>5729</v>
      </c>
      <c r="H92" t="s">
        <v>6090</v>
      </c>
      <c r="I92" s="43" t="s">
        <v>3103</v>
      </c>
      <c r="J92" t="s">
        <v>6455</v>
      </c>
      <c r="K92" t="s">
        <v>6821</v>
      </c>
    </row>
    <row r="93" spans="1:11">
      <c r="A93" s="36"/>
      <c r="B93" s="36"/>
      <c r="C93" s="36"/>
      <c r="D93" s="41" t="s">
        <v>2395</v>
      </c>
      <c r="E93" t="s">
        <v>5369</v>
      </c>
      <c r="F93" s="55" t="s">
        <v>2302</v>
      </c>
      <c r="G93" s="67" t="s">
        <v>5730</v>
      </c>
      <c r="H93" t="s">
        <v>6091</v>
      </c>
      <c r="I93" s="43" t="s">
        <v>3637</v>
      </c>
      <c r="J93" t="s">
        <v>6456</v>
      </c>
      <c r="K93" t="s">
        <v>6822</v>
      </c>
    </row>
    <row r="94" spans="1:11">
      <c r="A94" s="36"/>
      <c r="B94" s="36"/>
      <c r="C94" s="36"/>
      <c r="D94" s="41" t="s">
        <v>2396</v>
      </c>
      <c r="E94" t="s">
        <v>5370</v>
      </c>
      <c r="F94" s="55" t="s">
        <v>2302</v>
      </c>
      <c r="G94" s="67" t="s">
        <v>5731</v>
      </c>
      <c r="H94" t="s">
        <v>6092</v>
      </c>
      <c r="I94" s="43" t="s">
        <v>3637</v>
      </c>
      <c r="J94" t="s">
        <v>6457</v>
      </c>
      <c r="K94" t="s">
        <v>6823</v>
      </c>
    </row>
    <row r="95" spans="1:11">
      <c r="A95" s="36"/>
      <c r="B95" s="36"/>
      <c r="C95" s="36"/>
      <c r="D95" s="41" t="s">
        <v>2397</v>
      </c>
      <c r="E95" t="s">
        <v>5371</v>
      </c>
      <c r="F95" s="55" t="s">
        <v>2302</v>
      </c>
      <c r="G95" s="67" t="s">
        <v>5732</v>
      </c>
      <c r="H95" t="s">
        <v>3733</v>
      </c>
      <c r="I95" s="43" t="s">
        <v>3637</v>
      </c>
      <c r="J95" t="s">
        <v>6458</v>
      </c>
      <c r="K95" t="s">
        <v>6824</v>
      </c>
    </row>
    <row r="96" spans="1:11">
      <c r="A96" s="36"/>
      <c r="B96" s="36"/>
      <c r="C96" s="36"/>
      <c r="D96" s="41" t="s">
        <v>2398</v>
      </c>
      <c r="E96" t="s">
        <v>5372</v>
      </c>
      <c r="F96" s="55" t="s">
        <v>2302</v>
      </c>
      <c r="G96" s="67" t="s">
        <v>5733</v>
      </c>
      <c r="H96" t="s">
        <v>6093</v>
      </c>
      <c r="I96" s="43" t="s">
        <v>3637</v>
      </c>
      <c r="J96" t="s">
        <v>6459</v>
      </c>
      <c r="K96" t="s">
        <v>6825</v>
      </c>
    </row>
    <row r="97" spans="1:11">
      <c r="A97" s="36"/>
      <c r="B97" s="36"/>
      <c r="C97" s="36" t="s">
        <v>2164</v>
      </c>
      <c r="D97" s="41" t="s">
        <v>2399</v>
      </c>
      <c r="E97" t="s">
        <v>5373</v>
      </c>
      <c r="F97" s="55" t="s">
        <v>2302</v>
      </c>
      <c r="G97" s="67" t="s">
        <v>5734</v>
      </c>
      <c r="H97" t="s">
        <v>6094</v>
      </c>
      <c r="I97" s="43" t="s">
        <v>3103</v>
      </c>
      <c r="J97" t="s">
        <v>6460</v>
      </c>
      <c r="K97" t="s">
        <v>6826</v>
      </c>
    </row>
    <row r="98" spans="1:11">
      <c r="A98" s="36"/>
      <c r="B98" s="36"/>
      <c r="C98" s="36"/>
      <c r="D98" s="41" t="s">
        <v>2400</v>
      </c>
      <c r="E98" t="s">
        <v>5374</v>
      </c>
      <c r="F98" s="55" t="s">
        <v>2302</v>
      </c>
      <c r="G98" s="67" t="s">
        <v>5735</v>
      </c>
      <c r="H98" t="s">
        <v>6095</v>
      </c>
      <c r="I98" s="43" t="s">
        <v>3637</v>
      </c>
      <c r="J98" t="s">
        <v>6461</v>
      </c>
      <c r="K98" t="s">
        <v>6827</v>
      </c>
    </row>
    <row r="99" spans="1:11">
      <c r="A99" s="36"/>
      <c r="B99" s="36"/>
      <c r="C99" s="36"/>
      <c r="D99" s="41" t="s">
        <v>2401</v>
      </c>
      <c r="E99" t="s">
        <v>5375</v>
      </c>
      <c r="F99" s="55" t="s">
        <v>2302</v>
      </c>
      <c r="G99" s="67" t="s">
        <v>5736</v>
      </c>
      <c r="H99" t="s">
        <v>6096</v>
      </c>
      <c r="I99" s="43" t="s">
        <v>3103</v>
      </c>
      <c r="J99" t="s">
        <v>6462</v>
      </c>
      <c r="K99" t="s">
        <v>6828</v>
      </c>
    </row>
    <row r="100" spans="1:11">
      <c r="A100" s="36"/>
      <c r="B100" s="36"/>
      <c r="C100" s="36"/>
      <c r="D100" s="41" t="s">
        <v>2402</v>
      </c>
      <c r="E100" t="s">
        <v>5376</v>
      </c>
      <c r="F100" s="55" t="s">
        <v>2302</v>
      </c>
      <c r="G100" s="67" t="s">
        <v>5737</v>
      </c>
      <c r="H100" t="s">
        <v>6097</v>
      </c>
      <c r="I100" s="43" t="s">
        <v>3103</v>
      </c>
      <c r="J100" t="s">
        <v>6463</v>
      </c>
      <c r="K100" t="s">
        <v>6829</v>
      </c>
    </row>
    <row r="101" spans="1:11">
      <c r="A101" s="36"/>
      <c r="B101" s="36"/>
      <c r="C101" s="36"/>
      <c r="D101" s="41" t="s">
        <v>2403</v>
      </c>
      <c r="E101" t="s">
        <v>5377</v>
      </c>
      <c r="F101" s="55" t="s">
        <v>2302</v>
      </c>
      <c r="G101" s="67" t="s">
        <v>5738</v>
      </c>
      <c r="H101" t="s">
        <v>6098</v>
      </c>
      <c r="I101" s="43" t="s">
        <v>3637</v>
      </c>
      <c r="J101" t="s">
        <v>6464</v>
      </c>
      <c r="K101" t="s">
        <v>6830</v>
      </c>
    </row>
    <row r="102" spans="1:11">
      <c r="A102" s="36"/>
      <c r="B102" s="36" t="s">
        <v>2136</v>
      </c>
      <c r="C102" s="36" t="s">
        <v>2165</v>
      </c>
      <c r="D102" s="41" t="s">
        <v>2404</v>
      </c>
      <c r="E102" t="s">
        <v>5378</v>
      </c>
      <c r="F102" s="55" t="s">
        <v>2302</v>
      </c>
      <c r="G102" s="67" t="s">
        <v>5739</v>
      </c>
      <c r="H102" t="s">
        <v>6099</v>
      </c>
      <c r="I102" s="43" t="s">
        <v>3103</v>
      </c>
      <c r="J102" t="s">
        <v>6465</v>
      </c>
      <c r="K102" t="s">
        <v>6831</v>
      </c>
    </row>
    <row r="103" spans="1:11">
      <c r="A103" s="36"/>
      <c r="B103" s="36"/>
      <c r="C103" s="36"/>
      <c r="D103" s="41" t="s">
        <v>2405</v>
      </c>
      <c r="E103" t="s">
        <v>5379</v>
      </c>
      <c r="F103" s="55" t="s">
        <v>2304</v>
      </c>
      <c r="G103" s="67" t="s">
        <v>5740</v>
      </c>
      <c r="H103" t="s">
        <v>6100</v>
      </c>
      <c r="I103" s="43" t="s">
        <v>3637</v>
      </c>
      <c r="J103" t="s">
        <v>6466</v>
      </c>
      <c r="K103" t="s">
        <v>6832</v>
      </c>
    </row>
    <row r="104" spans="1:11">
      <c r="A104" s="36"/>
      <c r="B104" s="36"/>
      <c r="C104" s="36"/>
      <c r="D104" s="41" t="s">
        <v>2406</v>
      </c>
      <c r="E104" t="s">
        <v>5380</v>
      </c>
      <c r="F104" s="55" t="s">
        <v>2304</v>
      </c>
      <c r="G104" s="67" t="s">
        <v>5741</v>
      </c>
      <c r="H104" t="s">
        <v>6101</v>
      </c>
      <c r="I104" s="43" t="s">
        <v>3103</v>
      </c>
      <c r="J104" t="s">
        <v>6467</v>
      </c>
      <c r="K104" t="s">
        <v>6833</v>
      </c>
    </row>
    <row r="105" spans="1:11">
      <c r="A105" s="36"/>
      <c r="B105" s="36"/>
      <c r="C105" s="36"/>
      <c r="D105" s="41" t="s">
        <v>2407</v>
      </c>
      <c r="E105" t="s">
        <v>5381</v>
      </c>
      <c r="F105" s="55" t="s">
        <v>2304</v>
      </c>
      <c r="G105" s="67" t="s">
        <v>5742</v>
      </c>
      <c r="H105" t="s">
        <v>6102</v>
      </c>
      <c r="I105" s="43" t="s">
        <v>3103</v>
      </c>
      <c r="J105" t="s">
        <v>6468</v>
      </c>
      <c r="K105" t="s">
        <v>6834</v>
      </c>
    </row>
    <row r="106" spans="1:11">
      <c r="A106" s="36"/>
      <c r="B106" s="36"/>
      <c r="C106" s="36"/>
      <c r="D106" s="41" t="s">
        <v>2408</v>
      </c>
      <c r="E106" t="s">
        <v>5382</v>
      </c>
      <c r="F106" s="55" t="s">
        <v>2304</v>
      </c>
      <c r="G106" s="67" t="s">
        <v>5743</v>
      </c>
      <c r="H106" t="s">
        <v>6103</v>
      </c>
      <c r="I106" s="43" t="s">
        <v>3637</v>
      </c>
      <c r="J106" t="s">
        <v>6469</v>
      </c>
      <c r="K106" t="s">
        <v>6835</v>
      </c>
    </row>
    <row r="107" spans="1:11">
      <c r="A107" s="36"/>
      <c r="B107" s="36"/>
      <c r="C107" s="36" t="s">
        <v>2166</v>
      </c>
      <c r="D107" s="41" t="s">
        <v>2409</v>
      </c>
      <c r="E107" t="s">
        <v>5383</v>
      </c>
      <c r="F107" s="55" t="s">
        <v>2304</v>
      </c>
      <c r="G107" s="67" t="s">
        <v>5744</v>
      </c>
      <c r="H107" t="s">
        <v>6104</v>
      </c>
      <c r="I107" s="43" t="s">
        <v>3103</v>
      </c>
      <c r="J107" t="s">
        <v>6470</v>
      </c>
      <c r="K107" t="s">
        <v>6836</v>
      </c>
    </row>
    <row r="108" spans="1:11">
      <c r="A108" s="36"/>
      <c r="B108" s="36"/>
      <c r="C108" s="36"/>
      <c r="D108" s="41" t="s">
        <v>2410</v>
      </c>
      <c r="E108" t="s">
        <v>5384</v>
      </c>
      <c r="F108" s="55" t="s">
        <v>2304</v>
      </c>
      <c r="G108" s="67" t="s">
        <v>5745</v>
      </c>
      <c r="H108" t="s">
        <v>6105</v>
      </c>
      <c r="I108" s="43" t="s">
        <v>3103</v>
      </c>
      <c r="J108" t="s">
        <v>6471</v>
      </c>
      <c r="K108" t="s">
        <v>6837</v>
      </c>
    </row>
    <row r="109" spans="1:11">
      <c r="A109" s="36"/>
      <c r="B109" s="36"/>
      <c r="C109" s="36"/>
      <c r="D109" s="41" t="s">
        <v>2411</v>
      </c>
      <c r="E109" t="s">
        <v>5385</v>
      </c>
      <c r="F109" s="55" t="s">
        <v>2304</v>
      </c>
      <c r="G109" s="67" t="s">
        <v>5746</v>
      </c>
      <c r="H109" t="s">
        <v>6106</v>
      </c>
      <c r="I109" s="43" t="s">
        <v>3103</v>
      </c>
      <c r="J109" t="s">
        <v>6472</v>
      </c>
      <c r="K109" t="s">
        <v>6838</v>
      </c>
    </row>
    <row r="110" spans="1:11">
      <c r="A110" s="36"/>
      <c r="B110" s="36"/>
      <c r="C110" s="36"/>
      <c r="D110" s="41" t="s">
        <v>2412</v>
      </c>
      <c r="E110" t="s">
        <v>5386</v>
      </c>
      <c r="F110" s="55" t="s">
        <v>2304</v>
      </c>
      <c r="G110" s="67" t="s">
        <v>5747</v>
      </c>
      <c r="H110" t="s">
        <v>6107</v>
      </c>
      <c r="I110" s="43" t="s">
        <v>3637</v>
      </c>
      <c r="J110" t="s">
        <v>6473</v>
      </c>
      <c r="K110" t="s">
        <v>6839</v>
      </c>
    </row>
    <row r="111" spans="1:11">
      <c r="A111" s="36"/>
      <c r="B111" s="36"/>
      <c r="C111" s="36"/>
      <c r="D111" s="41" t="s">
        <v>2413</v>
      </c>
      <c r="E111" t="s">
        <v>5387</v>
      </c>
      <c r="F111" s="55" t="s">
        <v>2302</v>
      </c>
      <c r="G111" s="67" t="s">
        <v>5748</v>
      </c>
      <c r="H111" t="s">
        <v>6108</v>
      </c>
      <c r="I111" s="43" t="s">
        <v>3637</v>
      </c>
      <c r="J111" t="s">
        <v>6474</v>
      </c>
      <c r="K111" t="s">
        <v>6840</v>
      </c>
    </row>
    <row r="112" spans="1:11">
      <c r="A112" s="36"/>
      <c r="B112" s="36"/>
      <c r="C112" s="36" t="s">
        <v>2167</v>
      </c>
      <c r="D112" s="41" t="s">
        <v>2414</v>
      </c>
      <c r="E112" t="s">
        <v>5388</v>
      </c>
      <c r="F112" s="55" t="s">
        <v>2302</v>
      </c>
      <c r="G112" s="67" t="s">
        <v>5749</v>
      </c>
      <c r="H112" t="s">
        <v>6109</v>
      </c>
      <c r="I112" s="43" t="s">
        <v>3103</v>
      </c>
      <c r="J112" t="s">
        <v>6475</v>
      </c>
      <c r="K112" t="s">
        <v>6841</v>
      </c>
    </row>
    <row r="113" spans="1:11">
      <c r="A113" s="36"/>
      <c r="B113" s="36"/>
      <c r="C113" s="36"/>
      <c r="D113" s="41" t="s">
        <v>2415</v>
      </c>
      <c r="E113" t="s">
        <v>5389</v>
      </c>
      <c r="F113" s="55" t="s">
        <v>2302</v>
      </c>
      <c r="G113" s="67" t="s">
        <v>5750</v>
      </c>
      <c r="H113" t="s">
        <v>6110</v>
      </c>
      <c r="I113" s="43" t="s">
        <v>3103</v>
      </c>
      <c r="J113" t="s">
        <v>6476</v>
      </c>
      <c r="K113" t="s">
        <v>6842</v>
      </c>
    </row>
    <row r="114" spans="1:11">
      <c r="A114" s="36"/>
      <c r="B114" s="36"/>
      <c r="C114" s="36"/>
      <c r="D114" s="41" t="s">
        <v>2416</v>
      </c>
      <c r="E114" t="s">
        <v>5390</v>
      </c>
      <c r="F114" s="55" t="s">
        <v>2302</v>
      </c>
      <c r="G114" t="s">
        <v>5751</v>
      </c>
      <c r="H114" t="s">
        <v>6111</v>
      </c>
      <c r="I114" s="43" t="s">
        <v>3637</v>
      </c>
      <c r="J114" t="s">
        <v>6477</v>
      </c>
      <c r="K114" t="s">
        <v>6843</v>
      </c>
    </row>
    <row r="115" spans="1:11">
      <c r="A115" s="36"/>
      <c r="B115" s="36"/>
      <c r="C115" s="36"/>
      <c r="D115" s="41" t="s">
        <v>2417</v>
      </c>
      <c r="E115" t="s">
        <v>5391</v>
      </c>
      <c r="F115" s="55" t="s">
        <v>2302</v>
      </c>
      <c r="G115" t="s">
        <v>5752</v>
      </c>
      <c r="H115" t="s">
        <v>6112</v>
      </c>
      <c r="I115" s="43" t="s">
        <v>3637</v>
      </c>
      <c r="J115" t="s">
        <v>6478</v>
      </c>
      <c r="K115" t="s">
        <v>6844</v>
      </c>
    </row>
    <row r="116" spans="1:11">
      <c r="A116" s="36"/>
      <c r="B116" s="36"/>
      <c r="C116" s="36"/>
      <c r="D116" s="41" t="s">
        <v>2418</v>
      </c>
      <c r="E116" t="s">
        <v>5392</v>
      </c>
      <c r="F116" s="55" t="s">
        <v>2302</v>
      </c>
      <c r="G116" t="s">
        <v>5753</v>
      </c>
      <c r="H116" t="s">
        <v>6113</v>
      </c>
      <c r="I116" s="43" t="s">
        <v>3103</v>
      </c>
      <c r="J116" t="s">
        <v>6479</v>
      </c>
      <c r="K116" t="s">
        <v>6845</v>
      </c>
    </row>
    <row r="117" spans="1:11">
      <c r="A117" s="36"/>
      <c r="B117" s="36"/>
      <c r="C117" s="36" t="s">
        <v>2168</v>
      </c>
      <c r="D117" s="41" t="s">
        <v>2419</v>
      </c>
      <c r="E117" t="s">
        <v>5393</v>
      </c>
      <c r="F117" s="55" t="s">
        <v>2302</v>
      </c>
      <c r="G117" t="s">
        <v>5754</v>
      </c>
      <c r="H117" t="s">
        <v>6114</v>
      </c>
      <c r="I117" s="43" t="s">
        <v>3637</v>
      </c>
      <c r="J117" t="s">
        <v>6480</v>
      </c>
      <c r="K117" t="s">
        <v>6846</v>
      </c>
    </row>
    <row r="118" spans="1:11">
      <c r="A118" s="36"/>
      <c r="B118" s="36"/>
      <c r="C118" s="36"/>
      <c r="D118" s="41" t="s">
        <v>2420</v>
      </c>
      <c r="E118" t="s">
        <v>5394</v>
      </c>
      <c r="F118" s="55" t="s">
        <v>2302</v>
      </c>
      <c r="G118" t="s">
        <v>5755</v>
      </c>
      <c r="H118" t="s">
        <v>6115</v>
      </c>
      <c r="I118" s="43" t="s">
        <v>3637</v>
      </c>
      <c r="J118" t="s">
        <v>6481</v>
      </c>
      <c r="K118" t="s">
        <v>6847</v>
      </c>
    </row>
    <row r="119" spans="1:11">
      <c r="A119" s="36"/>
      <c r="B119" s="36"/>
      <c r="C119" s="36"/>
      <c r="D119" s="41" t="s">
        <v>2421</v>
      </c>
      <c r="E119" t="s">
        <v>5395</v>
      </c>
      <c r="F119" s="55" t="s">
        <v>2302</v>
      </c>
      <c r="G119" t="s">
        <v>5756</v>
      </c>
      <c r="H119" t="s">
        <v>6116</v>
      </c>
      <c r="I119" s="43" t="s">
        <v>3637</v>
      </c>
      <c r="J119" t="s">
        <v>6452</v>
      </c>
      <c r="K119" t="s">
        <v>6848</v>
      </c>
    </row>
    <row r="120" spans="1:11">
      <c r="A120" s="36"/>
      <c r="B120" s="36"/>
      <c r="C120" s="36"/>
      <c r="D120" s="41" t="s">
        <v>2422</v>
      </c>
      <c r="E120" t="s">
        <v>5396</v>
      </c>
      <c r="F120" s="55" t="s">
        <v>2302</v>
      </c>
      <c r="G120" t="s">
        <v>5757</v>
      </c>
      <c r="H120" t="s">
        <v>6117</v>
      </c>
      <c r="I120" s="43" t="s">
        <v>3637</v>
      </c>
      <c r="J120" t="s">
        <v>6482</v>
      </c>
      <c r="K120" t="s">
        <v>6849</v>
      </c>
    </row>
    <row r="121" spans="1:11">
      <c r="A121" s="36"/>
      <c r="B121" s="36"/>
      <c r="C121" s="36"/>
      <c r="D121" s="41" t="s">
        <v>2423</v>
      </c>
      <c r="E121" t="s">
        <v>5397</v>
      </c>
      <c r="F121" s="55" t="s">
        <v>2302</v>
      </c>
      <c r="G121" t="s">
        <v>5758</v>
      </c>
      <c r="H121" t="s">
        <v>6118</v>
      </c>
      <c r="I121" s="43" t="s">
        <v>3103</v>
      </c>
      <c r="J121" t="s">
        <v>6483</v>
      </c>
      <c r="K121" t="s">
        <v>6850</v>
      </c>
    </row>
    <row r="122" spans="1:11">
      <c r="A122" s="36"/>
      <c r="B122" s="36"/>
      <c r="C122" s="36" t="s">
        <v>2169</v>
      </c>
      <c r="D122" s="41" t="s">
        <v>2424</v>
      </c>
      <c r="E122" t="s">
        <v>5398</v>
      </c>
      <c r="F122" s="55" t="s">
        <v>2302</v>
      </c>
      <c r="G122" t="s">
        <v>5759</v>
      </c>
      <c r="H122" t="s">
        <v>6119</v>
      </c>
      <c r="I122" s="43" t="s">
        <v>3637</v>
      </c>
      <c r="J122" t="s">
        <v>6484</v>
      </c>
      <c r="K122" t="s">
        <v>6851</v>
      </c>
    </row>
    <row r="123" spans="1:11">
      <c r="A123" s="36"/>
      <c r="B123" s="36"/>
      <c r="C123" s="36"/>
      <c r="D123" s="41" t="s">
        <v>2425</v>
      </c>
      <c r="E123" t="s">
        <v>5399</v>
      </c>
      <c r="F123" s="55" t="s">
        <v>2302</v>
      </c>
      <c r="G123" t="s">
        <v>5760</v>
      </c>
      <c r="H123" t="s">
        <v>6120</v>
      </c>
      <c r="I123" s="43" t="s">
        <v>3103</v>
      </c>
      <c r="J123" t="s">
        <v>6485</v>
      </c>
      <c r="K123" t="s">
        <v>6852</v>
      </c>
    </row>
    <row r="124" spans="1:11">
      <c r="A124" s="36"/>
      <c r="B124" s="36"/>
      <c r="C124" s="36"/>
      <c r="D124" s="41" t="s">
        <v>2426</v>
      </c>
      <c r="E124" t="s">
        <v>5400</v>
      </c>
      <c r="F124" s="55" t="s">
        <v>2302</v>
      </c>
      <c r="G124" t="s">
        <v>5761</v>
      </c>
      <c r="H124" t="s">
        <v>6121</v>
      </c>
      <c r="I124" s="43" t="s">
        <v>3103</v>
      </c>
      <c r="J124" t="s">
        <v>6486</v>
      </c>
      <c r="K124" t="s">
        <v>6853</v>
      </c>
    </row>
    <row r="125" spans="1:11">
      <c r="A125" s="36"/>
      <c r="B125" s="36"/>
      <c r="C125" s="36"/>
      <c r="D125" s="41" t="s">
        <v>2427</v>
      </c>
      <c r="E125" t="s">
        <v>5401</v>
      </c>
      <c r="F125" s="55" t="s">
        <v>2302</v>
      </c>
      <c r="G125" t="s">
        <v>5762</v>
      </c>
      <c r="H125" t="s">
        <v>6122</v>
      </c>
      <c r="I125" s="43" t="s">
        <v>3637</v>
      </c>
      <c r="J125" t="s">
        <v>6487</v>
      </c>
      <c r="K125" t="s">
        <v>6854</v>
      </c>
    </row>
    <row r="126" spans="1:11">
      <c r="A126" s="36"/>
      <c r="B126" s="36"/>
      <c r="C126" s="36"/>
      <c r="D126" s="41" t="s">
        <v>2428</v>
      </c>
      <c r="E126" t="s">
        <v>5402</v>
      </c>
      <c r="F126" s="55" t="s">
        <v>2302</v>
      </c>
      <c r="G126" t="s">
        <v>5763</v>
      </c>
      <c r="H126" t="s">
        <v>3748</v>
      </c>
      <c r="I126" s="43" t="s">
        <v>3103</v>
      </c>
      <c r="J126" t="s">
        <v>6488</v>
      </c>
      <c r="K126" t="s">
        <v>6855</v>
      </c>
    </row>
    <row r="127" spans="1:11">
      <c r="A127" s="36"/>
      <c r="B127" s="36" t="s">
        <v>2137</v>
      </c>
      <c r="C127" s="36" t="s">
        <v>2170</v>
      </c>
      <c r="D127" s="41" t="s">
        <v>2429</v>
      </c>
      <c r="E127" t="s">
        <v>5403</v>
      </c>
      <c r="F127" s="55" t="s">
        <v>2302</v>
      </c>
      <c r="G127" t="s">
        <v>5764</v>
      </c>
      <c r="H127" t="s">
        <v>6123</v>
      </c>
      <c r="I127" s="43" t="s">
        <v>3637</v>
      </c>
      <c r="J127" t="s">
        <v>6489</v>
      </c>
      <c r="K127" t="s">
        <v>6856</v>
      </c>
    </row>
    <row r="128" spans="1:11">
      <c r="A128" s="36"/>
      <c r="B128" s="36"/>
      <c r="C128" s="36"/>
      <c r="D128" s="41" t="s">
        <v>2430</v>
      </c>
      <c r="E128" t="s">
        <v>5404</v>
      </c>
      <c r="F128" s="55" t="s">
        <v>2303</v>
      </c>
      <c r="G128" t="s">
        <v>5765</v>
      </c>
      <c r="H128" t="s">
        <v>6124</v>
      </c>
      <c r="I128" s="43" t="s">
        <v>3103</v>
      </c>
      <c r="J128" t="s">
        <v>6490</v>
      </c>
      <c r="K128" t="s">
        <v>6857</v>
      </c>
    </row>
    <row r="129" spans="1:11">
      <c r="A129" s="36"/>
      <c r="B129" s="36"/>
      <c r="C129" s="36"/>
      <c r="D129" s="41" t="s">
        <v>2431</v>
      </c>
      <c r="E129" t="s">
        <v>5405</v>
      </c>
      <c r="F129" s="55" t="s">
        <v>2303</v>
      </c>
      <c r="G129" t="s">
        <v>5766</v>
      </c>
      <c r="H129" t="s">
        <v>6125</v>
      </c>
      <c r="I129" s="43" t="s">
        <v>3103</v>
      </c>
      <c r="J129" t="s">
        <v>6491</v>
      </c>
      <c r="K129" t="s">
        <v>6858</v>
      </c>
    </row>
    <row r="130" spans="1:11">
      <c r="A130" s="36"/>
      <c r="B130" s="36"/>
      <c r="C130" s="36"/>
      <c r="D130" s="41" t="s">
        <v>2432</v>
      </c>
      <c r="E130" t="s">
        <v>5406</v>
      </c>
      <c r="F130" s="55" t="s">
        <v>2303</v>
      </c>
      <c r="G130" t="s">
        <v>5767</v>
      </c>
      <c r="H130" t="s">
        <v>6126</v>
      </c>
      <c r="I130" s="43" t="s">
        <v>3637</v>
      </c>
      <c r="J130" t="s">
        <v>6492</v>
      </c>
      <c r="K130" t="s">
        <v>6859</v>
      </c>
    </row>
    <row r="131" spans="1:11">
      <c r="A131" s="36"/>
      <c r="B131" s="36"/>
      <c r="C131" s="36"/>
      <c r="D131" s="41" t="s">
        <v>2433</v>
      </c>
      <c r="E131" t="s">
        <v>5407</v>
      </c>
      <c r="F131" s="55" t="s">
        <v>2303</v>
      </c>
      <c r="G131" t="s">
        <v>5768</v>
      </c>
      <c r="H131" t="s">
        <v>6127</v>
      </c>
      <c r="I131" s="43" t="s">
        <v>3103</v>
      </c>
      <c r="J131" t="s">
        <v>6493</v>
      </c>
      <c r="K131" t="s">
        <v>6860</v>
      </c>
    </row>
    <row r="132" spans="1:11">
      <c r="A132" s="36"/>
      <c r="B132" s="36"/>
      <c r="C132" s="36" t="s">
        <v>2171</v>
      </c>
      <c r="D132" s="41" t="s">
        <v>2434</v>
      </c>
      <c r="E132" t="s">
        <v>5408</v>
      </c>
      <c r="F132" s="55" t="s">
        <v>2303</v>
      </c>
      <c r="G132" t="s">
        <v>5769</v>
      </c>
      <c r="H132" t="s">
        <v>6128</v>
      </c>
      <c r="I132" s="43" t="s">
        <v>3103</v>
      </c>
      <c r="J132" t="s">
        <v>6494</v>
      </c>
      <c r="K132" t="s">
        <v>6861</v>
      </c>
    </row>
    <row r="133" spans="1:11">
      <c r="A133" s="36"/>
      <c r="B133" s="36"/>
      <c r="C133" s="36"/>
      <c r="D133" s="41" t="s">
        <v>2435</v>
      </c>
      <c r="E133" t="s">
        <v>5409</v>
      </c>
      <c r="F133" s="55" t="s">
        <v>2302</v>
      </c>
      <c r="G133" t="s">
        <v>5770</v>
      </c>
      <c r="H133" t="s">
        <v>6129</v>
      </c>
      <c r="I133" s="43" t="s">
        <v>3103</v>
      </c>
      <c r="J133" t="s">
        <v>6495</v>
      </c>
      <c r="K133" t="s">
        <v>6862</v>
      </c>
    </row>
    <row r="134" spans="1:11">
      <c r="A134" s="36"/>
      <c r="B134" s="36"/>
      <c r="C134" s="36"/>
      <c r="D134" s="41" t="s">
        <v>2436</v>
      </c>
      <c r="E134" t="s">
        <v>5410</v>
      </c>
      <c r="F134" s="55" t="s">
        <v>2302</v>
      </c>
      <c r="G134" t="s">
        <v>5771</v>
      </c>
      <c r="H134" t="s">
        <v>6130</v>
      </c>
      <c r="I134" s="43" t="s">
        <v>3637</v>
      </c>
      <c r="J134" t="s">
        <v>6496</v>
      </c>
      <c r="K134" t="s">
        <v>6863</v>
      </c>
    </row>
    <row r="135" spans="1:11">
      <c r="A135" s="36"/>
      <c r="B135" s="36"/>
      <c r="C135" s="36"/>
      <c r="D135" s="41" t="s">
        <v>2437</v>
      </c>
      <c r="E135" t="s">
        <v>5411</v>
      </c>
      <c r="F135" s="55" t="s">
        <v>2302</v>
      </c>
      <c r="G135" t="s">
        <v>5772</v>
      </c>
      <c r="H135" t="s">
        <v>6131</v>
      </c>
      <c r="I135" s="43" t="s">
        <v>3637</v>
      </c>
      <c r="J135" t="s">
        <v>6497</v>
      </c>
      <c r="K135" t="s">
        <v>6864</v>
      </c>
    </row>
    <row r="136" spans="1:11">
      <c r="A136" s="36"/>
      <c r="B136" s="36"/>
      <c r="C136" s="36"/>
      <c r="D136" s="41" t="s">
        <v>2438</v>
      </c>
      <c r="E136" t="s">
        <v>5412</v>
      </c>
      <c r="F136" s="55" t="s">
        <v>2302</v>
      </c>
      <c r="G136" t="s">
        <v>5773</v>
      </c>
      <c r="H136" t="s">
        <v>6132</v>
      </c>
      <c r="I136" s="43" t="s">
        <v>3103</v>
      </c>
      <c r="J136" t="s">
        <v>6498</v>
      </c>
      <c r="K136" t="s">
        <v>6865</v>
      </c>
    </row>
    <row r="137" spans="1:11">
      <c r="A137" s="36"/>
      <c r="B137" s="36"/>
      <c r="C137" s="36" t="s">
        <v>2172</v>
      </c>
      <c r="D137" s="41" t="s">
        <v>2439</v>
      </c>
      <c r="E137" t="s">
        <v>5413</v>
      </c>
      <c r="F137" s="55" t="s">
        <v>2302</v>
      </c>
      <c r="G137" t="s">
        <v>5774</v>
      </c>
      <c r="H137" t="s">
        <v>6133</v>
      </c>
      <c r="I137" s="43" t="s">
        <v>3103</v>
      </c>
      <c r="J137" t="s">
        <v>6499</v>
      </c>
      <c r="K137" t="s">
        <v>6866</v>
      </c>
    </row>
    <row r="138" spans="1:11">
      <c r="A138" s="36"/>
      <c r="B138" s="36"/>
      <c r="C138" s="36"/>
      <c r="D138" s="41" t="s">
        <v>2440</v>
      </c>
      <c r="E138" t="s">
        <v>5414</v>
      </c>
      <c r="F138" s="55" t="s">
        <v>2302</v>
      </c>
      <c r="G138" t="s">
        <v>5775</v>
      </c>
      <c r="H138" t="s">
        <v>6134</v>
      </c>
      <c r="I138" s="43" t="s">
        <v>3637</v>
      </c>
      <c r="J138" t="s">
        <v>6500</v>
      </c>
      <c r="K138" t="s">
        <v>6867</v>
      </c>
    </row>
    <row r="139" spans="1:11">
      <c r="A139" s="36"/>
      <c r="B139" s="36"/>
      <c r="C139" s="36"/>
      <c r="D139" s="41" t="s">
        <v>2441</v>
      </c>
      <c r="E139" t="s">
        <v>5415</v>
      </c>
      <c r="F139" s="55" t="s">
        <v>2302</v>
      </c>
      <c r="G139" t="s">
        <v>5776</v>
      </c>
      <c r="H139" t="s">
        <v>6135</v>
      </c>
      <c r="I139" s="43" t="s">
        <v>3637</v>
      </c>
      <c r="J139" t="s">
        <v>6501</v>
      </c>
      <c r="K139" t="s">
        <v>6868</v>
      </c>
    </row>
    <row r="140" spans="1:11">
      <c r="A140" s="36"/>
      <c r="B140" s="36"/>
      <c r="C140" s="36"/>
      <c r="D140" s="41" t="s">
        <v>2442</v>
      </c>
      <c r="E140" t="s">
        <v>5416</v>
      </c>
      <c r="F140" s="55" t="s">
        <v>2302</v>
      </c>
      <c r="G140" t="s">
        <v>5777</v>
      </c>
      <c r="H140" t="s">
        <v>6136</v>
      </c>
      <c r="I140" s="43" t="s">
        <v>3103</v>
      </c>
      <c r="J140" t="s">
        <v>6502</v>
      </c>
      <c r="K140" t="s">
        <v>6869</v>
      </c>
    </row>
    <row r="141" spans="1:11">
      <c r="A141" s="36"/>
      <c r="B141" s="36"/>
      <c r="C141" s="36"/>
      <c r="D141" s="41" t="s">
        <v>2443</v>
      </c>
      <c r="E141" t="s">
        <v>5417</v>
      </c>
      <c r="F141" s="55" t="s">
        <v>2302</v>
      </c>
      <c r="G141" t="s">
        <v>5778</v>
      </c>
      <c r="H141" t="s">
        <v>6137</v>
      </c>
      <c r="I141" s="43" t="s">
        <v>3637</v>
      </c>
      <c r="J141" t="s">
        <v>6503</v>
      </c>
      <c r="K141" t="s">
        <v>6870</v>
      </c>
    </row>
    <row r="142" spans="1:11">
      <c r="A142" s="36"/>
      <c r="B142" s="36"/>
      <c r="C142" s="36" t="s">
        <v>2173</v>
      </c>
      <c r="D142" s="41" t="s">
        <v>2444</v>
      </c>
      <c r="E142" t="s">
        <v>5418</v>
      </c>
      <c r="F142" s="55" t="s">
        <v>2302</v>
      </c>
      <c r="G142" t="s">
        <v>5779</v>
      </c>
      <c r="H142" t="s">
        <v>6138</v>
      </c>
      <c r="I142" s="43" t="s">
        <v>3637</v>
      </c>
      <c r="J142" t="s">
        <v>6504</v>
      </c>
      <c r="K142" t="s">
        <v>6871</v>
      </c>
    </row>
    <row r="143" spans="1:11">
      <c r="A143" s="36"/>
      <c r="B143" s="36"/>
      <c r="C143" s="36"/>
      <c r="D143" s="41" t="s">
        <v>2445</v>
      </c>
      <c r="E143" t="s">
        <v>5419</v>
      </c>
      <c r="F143" s="55" t="s">
        <v>2302</v>
      </c>
      <c r="G143" t="s">
        <v>5780</v>
      </c>
      <c r="H143" t="s">
        <v>6139</v>
      </c>
      <c r="I143" s="43" t="s">
        <v>3637</v>
      </c>
      <c r="J143" t="s">
        <v>6505</v>
      </c>
      <c r="K143" t="s">
        <v>6872</v>
      </c>
    </row>
    <row r="144" spans="1:11">
      <c r="A144" s="36"/>
      <c r="B144" s="36"/>
      <c r="C144" s="36"/>
      <c r="D144" s="41" t="s">
        <v>2446</v>
      </c>
      <c r="E144" t="s">
        <v>5420</v>
      </c>
      <c r="F144" s="55" t="s">
        <v>2302</v>
      </c>
      <c r="G144" t="s">
        <v>5781</v>
      </c>
      <c r="H144" t="s">
        <v>6140</v>
      </c>
      <c r="I144" s="43" t="s">
        <v>3637</v>
      </c>
      <c r="J144" t="s">
        <v>6506</v>
      </c>
      <c r="K144" t="s">
        <v>6873</v>
      </c>
    </row>
    <row r="145" spans="1:11">
      <c r="A145" s="36"/>
      <c r="B145" s="36"/>
      <c r="C145" s="36"/>
      <c r="D145" s="41" t="s">
        <v>2447</v>
      </c>
      <c r="E145" t="s">
        <v>5421</v>
      </c>
      <c r="F145" s="55" t="s">
        <v>2302</v>
      </c>
      <c r="G145" t="s">
        <v>5782</v>
      </c>
      <c r="H145" t="s">
        <v>6141</v>
      </c>
      <c r="I145" s="43" t="s">
        <v>3103</v>
      </c>
      <c r="J145" t="s">
        <v>6507</v>
      </c>
      <c r="K145" t="s">
        <v>6874</v>
      </c>
    </row>
    <row r="146" spans="1:11">
      <c r="A146" s="36"/>
      <c r="B146" s="36"/>
      <c r="C146" s="36"/>
      <c r="D146" s="41" t="s">
        <v>2448</v>
      </c>
      <c r="E146" t="s">
        <v>5422</v>
      </c>
      <c r="F146" s="55" t="s">
        <v>2303</v>
      </c>
      <c r="G146" t="s">
        <v>5783</v>
      </c>
      <c r="H146" t="s">
        <v>6142</v>
      </c>
      <c r="I146" s="43" t="s">
        <v>3637</v>
      </c>
      <c r="J146" t="s">
        <v>6508</v>
      </c>
      <c r="K146" t="s">
        <v>6875</v>
      </c>
    </row>
    <row r="147" spans="1:11" ht="15.5">
      <c r="A147" s="36"/>
      <c r="B147" s="36"/>
      <c r="C147" s="36" t="s">
        <v>2174</v>
      </c>
      <c r="D147" s="40" t="s">
        <v>2449</v>
      </c>
      <c r="E147" t="s">
        <v>5423</v>
      </c>
      <c r="F147" s="55" t="s">
        <v>2302</v>
      </c>
      <c r="G147" t="s">
        <v>5784</v>
      </c>
      <c r="H147" t="s">
        <v>6143</v>
      </c>
      <c r="I147" s="43" t="s">
        <v>3103</v>
      </c>
      <c r="J147" t="s">
        <v>6509</v>
      </c>
      <c r="K147" t="s">
        <v>6876</v>
      </c>
    </row>
    <row r="148" spans="1:11" ht="15.5">
      <c r="A148" s="36"/>
      <c r="B148" s="36"/>
      <c r="C148" s="36"/>
      <c r="D148" s="40" t="s">
        <v>2450</v>
      </c>
      <c r="E148" t="s">
        <v>5424</v>
      </c>
      <c r="F148" s="55" t="s">
        <v>2302</v>
      </c>
      <c r="G148" t="s">
        <v>5785</v>
      </c>
      <c r="H148" t="s">
        <v>6144</v>
      </c>
      <c r="I148" s="43" t="s">
        <v>3103</v>
      </c>
      <c r="J148" t="s">
        <v>6510</v>
      </c>
      <c r="K148" t="s">
        <v>6877</v>
      </c>
    </row>
    <row r="149" spans="1:11" ht="15.5">
      <c r="A149" s="36"/>
      <c r="B149" s="36"/>
      <c r="C149" s="36"/>
      <c r="D149" s="40" t="s">
        <v>2451</v>
      </c>
      <c r="E149" t="s">
        <v>5425</v>
      </c>
      <c r="F149" s="55" t="s">
        <v>2302</v>
      </c>
      <c r="G149" t="s">
        <v>5786</v>
      </c>
      <c r="H149" t="s">
        <v>6145</v>
      </c>
      <c r="I149" s="43" t="s">
        <v>3637</v>
      </c>
      <c r="J149" t="s">
        <v>6511</v>
      </c>
      <c r="K149" t="s">
        <v>6878</v>
      </c>
    </row>
    <row r="150" spans="1:11" ht="15.5">
      <c r="A150" s="36"/>
      <c r="B150" s="36"/>
      <c r="C150" s="36"/>
      <c r="D150" s="40" t="s">
        <v>2452</v>
      </c>
      <c r="E150" t="s">
        <v>5426</v>
      </c>
      <c r="F150" s="55" t="s">
        <v>2302</v>
      </c>
      <c r="G150" t="s">
        <v>5787</v>
      </c>
      <c r="H150" t="s">
        <v>6146</v>
      </c>
      <c r="I150" s="43" t="s">
        <v>3103</v>
      </c>
      <c r="J150" t="s">
        <v>6512</v>
      </c>
      <c r="K150" t="s">
        <v>6879</v>
      </c>
    </row>
    <row r="151" spans="1:11" ht="15.5">
      <c r="A151" s="36"/>
      <c r="B151" s="36"/>
      <c r="C151" s="36"/>
      <c r="D151" s="40" t="s">
        <v>2453</v>
      </c>
      <c r="E151" t="s">
        <v>5427</v>
      </c>
      <c r="F151" s="55" t="s">
        <v>2304</v>
      </c>
      <c r="G151" t="s">
        <v>5788</v>
      </c>
      <c r="H151" t="s">
        <v>6147</v>
      </c>
      <c r="I151" s="43" t="s">
        <v>3637</v>
      </c>
      <c r="J151" t="s">
        <v>6513</v>
      </c>
      <c r="K151" t="s">
        <v>6880</v>
      </c>
    </row>
    <row r="152" spans="1:11" ht="15.5">
      <c r="A152" s="36"/>
      <c r="B152" s="36" t="s">
        <v>2138</v>
      </c>
      <c r="C152" s="36" t="s">
        <v>2175</v>
      </c>
      <c r="D152" s="40" t="s">
        <v>2454</v>
      </c>
      <c r="E152" t="s">
        <v>5428</v>
      </c>
      <c r="F152" s="55" t="s">
        <v>2302</v>
      </c>
      <c r="G152" t="s">
        <v>5789</v>
      </c>
      <c r="H152" t="s">
        <v>6148</v>
      </c>
      <c r="I152" s="43" t="s">
        <v>3103</v>
      </c>
      <c r="J152" t="s">
        <v>6514</v>
      </c>
      <c r="K152" t="s">
        <v>6881</v>
      </c>
    </row>
    <row r="153" spans="1:11" ht="15.5">
      <c r="A153" s="36"/>
      <c r="B153" s="36"/>
      <c r="C153" s="36"/>
      <c r="D153" s="40" t="s">
        <v>2455</v>
      </c>
      <c r="E153" t="s">
        <v>5429</v>
      </c>
      <c r="F153" s="55" t="s">
        <v>2302</v>
      </c>
      <c r="G153" t="s">
        <v>5790</v>
      </c>
      <c r="H153" t="s">
        <v>6149</v>
      </c>
      <c r="I153" s="43" t="s">
        <v>3103</v>
      </c>
      <c r="J153" t="s">
        <v>6515</v>
      </c>
      <c r="K153" t="s">
        <v>6882</v>
      </c>
    </row>
    <row r="154" spans="1:11" ht="15.5">
      <c r="A154" s="36"/>
      <c r="B154" s="36"/>
      <c r="C154" s="36"/>
      <c r="D154" s="40" t="s">
        <v>2456</v>
      </c>
      <c r="E154" t="s">
        <v>5430</v>
      </c>
      <c r="F154" s="55" t="s">
        <v>2302</v>
      </c>
      <c r="G154" t="s">
        <v>5791</v>
      </c>
      <c r="H154" t="s">
        <v>6150</v>
      </c>
      <c r="I154" s="43" t="s">
        <v>3637</v>
      </c>
      <c r="J154" t="s">
        <v>6516</v>
      </c>
      <c r="K154" t="s">
        <v>6883</v>
      </c>
    </row>
    <row r="155" spans="1:11" ht="15.5">
      <c r="A155" s="36"/>
      <c r="B155" s="36"/>
      <c r="C155" s="36"/>
      <c r="D155" s="40" t="s">
        <v>2457</v>
      </c>
      <c r="E155" t="s">
        <v>5431</v>
      </c>
      <c r="F155" s="55" t="s">
        <v>2302</v>
      </c>
      <c r="G155" t="s">
        <v>5792</v>
      </c>
      <c r="H155" t="s">
        <v>6151</v>
      </c>
      <c r="I155" s="43" t="s">
        <v>3103</v>
      </c>
      <c r="J155" t="s">
        <v>6517</v>
      </c>
      <c r="K155" t="s">
        <v>6884</v>
      </c>
    </row>
    <row r="156" spans="1:11" ht="15.5">
      <c r="A156" s="36"/>
      <c r="B156" s="36"/>
      <c r="C156" s="36"/>
      <c r="D156" s="40" t="s">
        <v>2458</v>
      </c>
      <c r="E156" t="s">
        <v>5432</v>
      </c>
      <c r="F156" s="55" t="s">
        <v>2302</v>
      </c>
      <c r="G156" t="s">
        <v>5793</v>
      </c>
      <c r="H156" t="s">
        <v>6152</v>
      </c>
      <c r="I156" s="43" t="s">
        <v>3103</v>
      </c>
      <c r="J156" t="s">
        <v>6518</v>
      </c>
      <c r="K156" t="s">
        <v>6885</v>
      </c>
    </row>
    <row r="157" spans="1:11" ht="15.5">
      <c r="A157" s="36"/>
      <c r="B157" s="36"/>
      <c r="C157" s="36" t="s">
        <v>2176</v>
      </c>
      <c r="D157" s="40" t="s">
        <v>2459</v>
      </c>
      <c r="E157" t="s">
        <v>5433</v>
      </c>
      <c r="F157" s="55" t="s">
        <v>2302</v>
      </c>
      <c r="G157" t="s">
        <v>5794</v>
      </c>
      <c r="H157" t="s">
        <v>6153</v>
      </c>
      <c r="I157" s="43" t="s">
        <v>3103</v>
      </c>
      <c r="J157" t="s">
        <v>6519</v>
      </c>
      <c r="K157" t="s">
        <v>6886</v>
      </c>
    </row>
    <row r="158" spans="1:11" ht="15.5">
      <c r="A158" s="36"/>
      <c r="B158" s="36"/>
      <c r="C158" s="36"/>
      <c r="D158" s="40" t="s">
        <v>2460</v>
      </c>
      <c r="E158" t="s">
        <v>5434</v>
      </c>
      <c r="F158" s="55" t="s">
        <v>2303</v>
      </c>
      <c r="G158" t="s">
        <v>5795</v>
      </c>
      <c r="H158" t="s">
        <v>6154</v>
      </c>
      <c r="I158" s="43" t="s">
        <v>3637</v>
      </c>
      <c r="J158" t="s">
        <v>6520</v>
      </c>
      <c r="K158" t="s">
        <v>6887</v>
      </c>
    </row>
    <row r="159" spans="1:11" ht="15.5">
      <c r="A159" s="36"/>
      <c r="B159" s="36"/>
      <c r="C159" s="36"/>
      <c r="D159" s="40" t="s">
        <v>2461</v>
      </c>
      <c r="E159" t="s">
        <v>5435</v>
      </c>
      <c r="F159" s="55" t="s">
        <v>2302</v>
      </c>
      <c r="G159" t="s">
        <v>5796</v>
      </c>
      <c r="H159" t="s">
        <v>6155</v>
      </c>
      <c r="I159" s="43" t="s">
        <v>3637</v>
      </c>
      <c r="J159" t="s">
        <v>6521</v>
      </c>
      <c r="K159" t="s">
        <v>6888</v>
      </c>
    </row>
    <row r="160" spans="1:11" ht="15.5">
      <c r="A160" s="36"/>
      <c r="B160" s="36"/>
      <c r="C160" s="36"/>
      <c r="D160" s="40" t="s">
        <v>2462</v>
      </c>
      <c r="E160" t="s">
        <v>5436</v>
      </c>
      <c r="F160" s="55" t="s">
        <v>2302</v>
      </c>
      <c r="G160" t="s">
        <v>5797</v>
      </c>
      <c r="H160" t="s">
        <v>6156</v>
      </c>
      <c r="I160" s="43" t="s">
        <v>3103</v>
      </c>
      <c r="J160" t="s">
        <v>6522</v>
      </c>
      <c r="K160" t="s">
        <v>6889</v>
      </c>
    </row>
    <row r="161" spans="1:11" ht="15.5">
      <c r="A161" s="36"/>
      <c r="B161" s="36"/>
      <c r="C161" s="36"/>
      <c r="D161" s="40" t="s">
        <v>2463</v>
      </c>
      <c r="E161" t="s">
        <v>5437</v>
      </c>
      <c r="F161" s="55" t="s">
        <v>2302</v>
      </c>
      <c r="G161" t="s">
        <v>5798</v>
      </c>
      <c r="H161" t="s">
        <v>6157</v>
      </c>
      <c r="I161" s="43" t="s">
        <v>3103</v>
      </c>
      <c r="J161" t="s">
        <v>6523</v>
      </c>
      <c r="K161" t="s">
        <v>6890</v>
      </c>
    </row>
    <row r="162" spans="1:11" ht="15.5">
      <c r="A162" s="36"/>
      <c r="B162" s="36"/>
      <c r="C162" s="36" t="s">
        <v>2177</v>
      </c>
      <c r="D162" s="40" t="s">
        <v>2464</v>
      </c>
      <c r="E162" t="s">
        <v>5438</v>
      </c>
      <c r="F162" s="55" t="s">
        <v>2303</v>
      </c>
      <c r="G162" t="s">
        <v>5799</v>
      </c>
      <c r="H162" t="s">
        <v>6158</v>
      </c>
      <c r="I162" s="43" t="s">
        <v>3637</v>
      </c>
      <c r="J162" t="s">
        <v>6524</v>
      </c>
      <c r="K162" t="s">
        <v>6891</v>
      </c>
    </row>
    <row r="163" spans="1:11" ht="15.5">
      <c r="A163" s="36"/>
      <c r="B163" s="36"/>
      <c r="C163" s="36"/>
      <c r="D163" s="40" t="s">
        <v>2465</v>
      </c>
      <c r="E163" t="s">
        <v>5439</v>
      </c>
      <c r="F163" s="55" t="s">
        <v>2303</v>
      </c>
      <c r="G163" t="s">
        <v>5800</v>
      </c>
      <c r="H163" t="s">
        <v>6159</v>
      </c>
      <c r="I163" s="43" t="s">
        <v>3637</v>
      </c>
      <c r="J163" t="s">
        <v>6525</v>
      </c>
      <c r="K163" t="s">
        <v>6892</v>
      </c>
    </row>
    <row r="164" spans="1:11" ht="15.5">
      <c r="A164" s="36"/>
      <c r="B164" s="36"/>
      <c r="C164" s="36"/>
      <c r="D164" s="40" t="s">
        <v>2466</v>
      </c>
      <c r="E164" t="s">
        <v>5440</v>
      </c>
      <c r="F164" s="55" t="s">
        <v>2303</v>
      </c>
      <c r="G164" t="s">
        <v>5801</v>
      </c>
      <c r="H164" t="s">
        <v>6160</v>
      </c>
      <c r="I164" s="43" t="s">
        <v>3103</v>
      </c>
      <c r="J164" t="s">
        <v>6526</v>
      </c>
      <c r="K164" t="s">
        <v>6893</v>
      </c>
    </row>
    <row r="165" spans="1:11" ht="15.5">
      <c r="A165" s="36"/>
      <c r="B165" s="36"/>
      <c r="C165" s="36"/>
      <c r="D165" s="40" t="s">
        <v>2467</v>
      </c>
      <c r="E165" t="s">
        <v>5441</v>
      </c>
      <c r="F165" s="55" t="s">
        <v>2303</v>
      </c>
      <c r="G165" t="s">
        <v>5802</v>
      </c>
      <c r="H165" t="s">
        <v>6161</v>
      </c>
      <c r="I165" s="43" t="s">
        <v>3637</v>
      </c>
      <c r="J165" t="s">
        <v>6527</v>
      </c>
      <c r="K165" t="s">
        <v>6894</v>
      </c>
    </row>
    <row r="166" spans="1:11" ht="15.5">
      <c r="A166" s="36"/>
      <c r="B166" s="36"/>
      <c r="C166" s="36"/>
      <c r="D166" s="40" t="s">
        <v>2468</v>
      </c>
      <c r="E166" t="s">
        <v>5442</v>
      </c>
      <c r="F166" s="55" t="s">
        <v>2303</v>
      </c>
      <c r="G166" t="s">
        <v>5803</v>
      </c>
      <c r="H166" t="s">
        <v>6162</v>
      </c>
      <c r="I166" s="43" t="s">
        <v>3637</v>
      </c>
      <c r="J166" t="s">
        <v>6528</v>
      </c>
      <c r="K166" t="s">
        <v>6895</v>
      </c>
    </row>
    <row r="167" spans="1:11" ht="15.5">
      <c r="A167" s="36"/>
      <c r="B167" s="36"/>
      <c r="C167" s="36" t="s">
        <v>2178</v>
      </c>
      <c r="D167" s="40" t="s">
        <v>2469</v>
      </c>
      <c r="E167" t="s">
        <v>5443</v>
      </c>
      <c r="F167" s="55" t="s">
        <v>2303</v>
      </c>
      <c r="G167" t="s">
        <v>5804</v>
      </c>
      <c r="H167" t="s">
        <v>6163</v>
      </c>
      <c r="I167" s="43" t="s">
        <v>3637</v>
      </c>
      <c r="J167" t="s">
        <v>6529</v>
      </c>
      <c r="K167" t="s">
        <v>6896</v>
      </c>
    </row>
    <row r="168" spans="1:11" ht="15.5">
      <c r="A168" s="36"/>
      <c r="B168" s="36"/>
      <c r="C168" s="36"/>
      <c r="D168" s="40" t="s">
        <v>2470</v>
      </c>
      <c r="E168" t="s">
        <v>5444</v>
      </c>
      <c r="F168" s="55" t="s">
        <v>2302</v>
      </c>
      <c r="G168" t="s">
        <v>5805</v>
      </c>
      <c r="H168" t="s">
        <v>6164</v>
      </c>
      <c r="I168" s="43" t="s">
        <v>3637</v>
      </c>
      <c r="J168" t="s">
        <v>6530</v>
      </c>
      <c r="K168" t="s">
        <v>6897</v>
      </c>
    </row>
    <row r="169" spans="1:11" ht="15.5">
      <c r="A169" s="36"/>
      <c r="B169" s="36"/>
      <c r="C169" s="36"/>
      <c r="D169" s="40" t="s">
        <v>2471</v>
      </c>
      <c r="E169" t="s">
        <v>5445</v>
      </c>
      <c r="F169" s="55" t="s">
        <v>2302</v>
      </c>
      <c r="G169" t="s">
        <v>5806</v>
      </c>
      <c r="H169" t="s">
        <v>6165</v>
      </c>
      <c r="I169" s="43" t="s">
        <v>3103</v>
      </c>
      <c r="J169" t="s">
        <v>6531</v>
      </c>
      <c r="K169" t="s">
        <v>6898</v>
      </c>
    </row>
    <row r="170" spans="1:11" ht="15.5">
      <c r="A170" s="36"/>
      <c r="B170" s="36"/>
      <c r="C170" s="36"/>
      <c r="D170" s="40" t="s">
        <v>2472</v>
      </c>
      <c r="E170" t="s">
        <v>5446</v>
      </c>
      <c r="F170" s="55" t="s">
        <v>2302</v>
      </c>
      <c r="G170" t="s">
        <v>5807</v>
      </c>
      <c r="H170" t="s">
        <v>6166</v>
      </c>
      <c r="I170" s="43" t="s">
        <v>3637</v>
      </c>
      <c r="J170" t="s">
        <v>6532</v>
      </c>
      <c r="K170" t="s">
        <v>6899</v>
      </c>
    </row>
    <row r="171" spans="1:11" ht="15.5">
      <c r="A171" s="36"/>
      <c r="B171" s="36"/>
      <c r="C171" s="36"/>
      <c r="D171" s="40" t="s">
        <v>2473</v>
      </c>
      <c r="E171" t="s">
        <v>5447</v>
      </c>
      <c r="F171" s="55" t="s">
        <v>2302</v>
      </c>
      <c r="G171" t="s">
        <v>5808</v>
      </c>
      <c r="H171" t="s">
        <v>6167</v>
      </c>
      <c r="I171" s="43" t="s">
        <v>3103</v>
      </c>
      <c r="J171" t="s">
        <v>6533</v>
      </c>
      <c r="K171" t="s">
        <v>6900</v>
      </c>
    </row>
    <row r="172" spans="1:11" ht="15.5">
      <c r="A172" s="36"/>
      <c r="B172" s="36"/>
      <c r="C172" s="36" t="s">
        <v>2179</v>
      </c>
      <c r="D172" s="40" t="s">
        <v>2474</v>
      </c>
      <c r="E172" t="s">
        <v>5448</v>
      </c>
      <c r="F172" s="55" t="s">
        <v>2302</v>
      </c>
      <c r="G172" t="s">
        <v>5809</v>
      </c>
      <c r="H172" t="s">
        <v>6168</v>
      </c>
      <c r="I172" s="43" t="s">
        <v>3103</v>
      </c>
      <c r="J172" t="s">
        <v>6534</v>
      </c>
      <c r="K172" t="s">
        <v>6901</v>
      </c>
    </row>
    <row r="173" spans="1:11" ht="15.5">
      <c r="A173" s="36"/>
      <c r="B173" s="36"/>
      <c r="C173" s="36"/>
      <c r="D173" s="40" t="s">
        <v>2475</v>
      </c>
      <c r="E173" t="s">
        <v>5449</v>
      </c>
      <c r="F173" s="55" t="s">
        <v>2302</v>
      </c>
      <c r="G173" t="s">
        <v>5810</v>
      </c>
      <c r="H173" t="s">
        <v>6169</v>
      </c>
      <c r="I173" s="43" t="s">
        <v>3637</v>
      </c>
      <c r="J173" t="s">
        <v>6535</v>
      </c>
      <c r="K173" t="s">
        <v>6902</v>
      </c>
    </row>
    <row r="174" spans="1:11" ht="15.5">
      <c r="A174" s="36"/>
      <c r="B174" s="36"/>
      <c r="C174" s="36"/>
      <c r="D174" s="40" t="s">
        <v>2476</v>
      </c>
      <c r="E174" t="s">
        <v>5450</v>
      </c>
      <c r="F174" s="55" t="s">
        <v>2304</v>
      </c>
      <c r="G174" t="s">
        <v>5811</v>
      </c>
      <c r="H174" t="s">
        <v>6170</v>
      </c>
      <c r="I174" s="43" t="s">
        <v>3103</v>
      </c>
      <c r="J174" t="s">
        <v>6536</v>
      </c>
      <c r="K174" t="s">
        <v>6903</v>
      </c>
    </row>
    <row r="175" spans="1:11" ht="15.5">
      <c r="A175" s="36"/>
      <c r="B175" s="36"/>
      <c r="C175" s="36"/>
      <c r="D175" s="40" t="s">
        <v>2477</v>
      </c>
      <c r="E175" t="s">
        <v>5451</v>
      </c>
      <c r="F175" s="55" t="s">
        <v>2302</v>
      </c>
      <c r="G175" t="s">
        <v>5812</v>
      </c>
      <c r="H175" t="s">
        <v>6171</v>
      </c>
      <c r="I175" s="43" t="s">
        <v>3637</v>
      </c>
      <c r="J175" t="s">
        <v>6537</v>
      </c>
      <c r="K175" t="s">
        <v>6904</v>
      </c>
    </row>
    <row r="176" spans="1:11" ht="15.5">
      <c r="A176" s="36"/>
      <c r="B176" s="36"/>
      <c r="C176" s="36"/>
      <c r="D176" s="40" t="s">
        <v>2478</v>
      </c>
      <c r="E176" t="s">
        <v>5452</v>
      </c>
      <c r="F176" s="55" t="s">
        <v>2302</v>
      </c>
      <c r="G176" t="s">
        <v>5813</v>
      </c>
      <c r="H176" t="s">
        <v>6172</v>
      </c>
      <c r="I176" s="43" t="s">
        <v>3103</v>
      </c>
      <c r="J176" t="s">
        <v>6538</v>
      </c>
      <c r="K176" t="s">
        <v>6905</v>
      </c>
    </row>
    <row r="177" spans="1:11" ht="15.5">
      <c r="A177" s="36"/>
      <c r="B177" s="36" t="s">
        <v>2139</v>
      </c>
      <c r="C177" s="36" t="s">
        <v>2180</v>
      </c>
      <c r="D177" s="40" t="s">
        <v>2479</v>
      </c>
      <c r="E177" t="s">
        <v>5453</v>
      </c>
      <c r="F177" s="55" t="s">
        <v>2302</v>
      </c>
      <c r="G177" t="s">
        <v>5814</v>
      </c>
      <c r="H177" t="s">
        <v>6173</v>
      </c>
      <c r="I177" s="43" t="s">
        <v>3103</v>
      </c>
      <c r="J177" t="s">
        <v>6539</v>
      </c>
      <c r="K177" t="s">
        <v>6906</v>
      </c>
    </row>
    <row r="178" spans="1:11" ht="15.5">
      <c r="A178" s="36"/>
      <c r="B178" s="36"/>
      <c r="C178" s="36"/>
      <c r="D178" s="40" t="s">
        <v>2480</v>
      </c>
      <c r="E178" t="s">
        <v>5454</v>
      </c>
      <c r="F178" s="55" t="s">
        <v>2302</v>
      </c>
      <c r="G178" t="s">
        <v>5815</v>
      </c>
      <c r="H178" t="s">
        <v>6174</v>
      </c>
      <c r="I178" s="43" t="s">
        <v>3637</v>
      </c>
      <c r="J178" t="s">
        <v>6544</v>
      </c>
      <c r="K178" t="s">
        <v>6907</v>
      </c>
    </row>
    <row r="179" spans="1:11" ht="15.5">
      <c r="A179" s="36"/>
      <c r="B179" s="36"/>
      <c r="C179" s="36"/>
      <c r="D179" s="40" t="s">
        <v>2481</v>
      </c>
      <c r="E179" t="s">
        <v>5455</v>
      </c>
      <c r="F179" s="55" t="s">
        <v>2304</v>
      </c>
      <c r="G179" t="s">
        <v>5816</v>
      </c>
      <c r="H179" t="s">
        <v>6175</v>
      </c>
      <c r="I179" s="43" t="s">
        <v>3103</v>
      </c>
      <c r="J179" t="s">
        <v>6529</v>
      </c>
      <c r="K179" t="s">
        <v>6908</v>
      </c>
    </row>
    <row r="180" spans="1:11" ht="15.5">
      <c r="A180" s="36"/>
      <c r="B180" s="36"/>
      <c r="C180" s="36"/>
      <c r="D180" s="40" t="s">
        <v>2482</v>
      </c>
      <c r="E180" t="s">
        <v>5456</v>
      </c>
      <c r="F180" s="55" t="s">
        <v>2302</v>
      </c>
      <c r="G180" t="s">
        <v>5817</v>
      </c>
      <c r="H180" t="s">
        <v>6176</v>
      </c>
      <c r="I180" s="43" t="s">
        <v>3103</v>
      </c>
      <c r="J180" t="s">
        <v>6540</v>
      </c>
      <c r="K180" t="s">
        <v>6909</v>
      </c>
    </row>
    <row r="181" spans="1:11" ht="15.5">
      <c r="A181" s="36"/>
      <c r="B181" s="36"/>
      <c r="C181" s="36"/>
      <c r="D181" s="40" t="s">
        <v>2483</v>
      </c>
      <c r="E181" t="s">
        <v>5457</v>
      </c>
      <c r="F181" s="55" t="s">
        <v>2302</v>
      </c>
      <c r="G181" t="s">
        <v>5818</v>
      </c>
      <c r="H181" t="s">
        <v>6177</v>
      </c>
      <c r="I181" s="43" t="s">
        <v>3103</v>
      </c>
      <c r="J181" t="s">
        <v>6541</v>
      </c>
      <c r="K181" t="s">
        <v>6910</v>
      </c>
    </row>
    <row r="182" spans="1:11" ht="15.5">
      <c r="A182" s="36"/>
      <c r="B182" s="36"/>
      <c r="C182" s="36" t="s">
        <v>2181</v>
      </c>
      <c r="D182" s="40" t="s">
        <v>2484</v>
      </c>
      <c r="E182" t="s">
        <v>5458</v>
      </c>
      <c r="F182" s="55" t="s">
        <v>2302</v>
      </c>
      <c r="G182" t="s">
        <v>5819</v>
      </c>
      <c r="H182" t="s">
        <v>6178</v>
      </c>
      <c r="I182" s="43" t="s">
        <v>3637</v>
      </c>
      <c r="J182" t="s">
        <v>6542</v>
      </c>
      <c r="K182" t="s">
        <v>6911</v>
      </c>
    </row>
    <row r="183" spans="1:11" ht="15.5">
      <c r="A183" s="36"/>
      <c r="B183" s="36"/>
      <c r="C183" s="36"/>
      <c r="D183" s="40" t="s">
        <v>2485</v>
      </c>
      <c r="E183" t="s">
        <v>5459</v>
      </c>
      <c r="F183" s="55" t="s">
        <v>2302</v>
      </c>
      <c r="G183" t="s">
        <v>5820</v>
      </c>
      <c r="H183" t="s">
        <v>6178</v>
      </c>
      <c r="I183" s="43" t="s">
        <v>3637</v>
      </c>
      <c r="J183" t="s">
        <v>6543</v>
      </c>
      <c r="K183" t="s">
        <v>6912</v>
      </c>
    </row>
    <row r="184" spans="1:11" ht="15.5">
      <c r="A184" s="36"/>
      <c r="B184" s="36"/>
      <c r="C184" s="36"/>
      <c r="D184" s="40" t="s">
        <v>2486</v>
      </c>
      <c r="E184" t="s">
        <v>5460</v>
      </c>
      <c r="F184" s="55" t="s">
        <v>2302</v>
      </c>
      <c r="G184" t="s">
        <v>5821</v>
      </c>
      <c r="H184" t="s">
        <v>6179</v>
      </c>
      <c r="I184" s="43" t="s">
        <v>3103</v>
      </c>
      <c r="J184" t="s">
        <v>6544</v>
      </c>
      <c r="K184" t="s">
        <v>6913</v>
      </c>
    </row>
    <row r="185" spans="1:11" ht="15.5">
      <c r="A185" s="36"/>
      <c r="B185" s="36"/>
      <c r="C185" s="36"/>
      <c r="D185" s="40" t="s">
        <v>2487</v>
      </c>
      <c r="E185" t="s">
        <v>5461</v>
      </c>
      <c r="F185" s="55" t="s">
        <v>2302</v>
      </c>
      <c r="G185" t="s">
        <v>5822</v>
      </c>
      <c r="H185" t="s">
        <v>6180</v>
      </c>
      <c r="I185" s="43" t="s">
        <v>3103</v>
      </c>
      <c r="J185" t="s">
        <v>6545</v>
      </c>
      <c r="K185" t="s">
        <v>6914</v>
      </c>
    </row>
    <row r="186" spans="1:11" ht="15.5">
      <c r="A186" s="36"/>
      <c r="B186" s="36"/>
      <c r="C186" s="36"/>
      <c r="D186" s="40" t="s">
        <v>2488</v>
      </c>
      <c r="E186" t="s">
        <v>5462</v>
      </c>
      <c r="F186" s="55" t="s">
        <v>2304</v>
      </c>
      <c r="G186" t="s">
        <v>5823</v>
      </c>
      <c r="H186" t="s">
        <v>6181</v>
      </c>
      <c r="I186" s="43" t="s">
        <v>3637</v>
      </c>
      <c r="J186" t="s">
        <v>6546</v>
      </c>
      <c r="K186" t="s">
        <v>6915</v>
      </c>
    </row>
    <row r="187" spans="1:11" ht="15.5">
      <c r="A187" s="36"/>
      <c r="B187" s="36"/>
      <c r="C187" s="36" t="s">
        <v>2182</v>
      </c>
      <c r="D187" s="40" t="s">
        <v>2489</v>
      </c>
      <c r="E187" t="s">
        <v>5463</v>
      </c>
      <c r="F187" s="55" t="s">
        <v>2304</v>
      </c>
      <c r="G187" t="s">
        <v>5824</v>
      </c>
      <c r="H187" t="s">
        <v>6182</v>
      </c>
      <c r="I187" s="43" t="s">
        <v>3637</v>
      </c>
      <c r="J187" t="s">
        <v>6547</v>
      </c>
      <c r="K187" t="s">
        <v>6916</v>
      </c>
    </row>
    <row r="188" spans="1:11" ht="15.5">
      <c r="A188" s="36"/>
      <c r="B188" s="36"/>
      <c r="C188" s="36"/>
      <c r="D188" s="40" t="s">
        <v>2490</v>
      </c>
      <c r="E188" t="s">
        <v>5464</v>
      </c>
      <c r="F188" s="55" t="s">
        <v>2304</v>
      </c>
      <c r="G188" t="s">
        <v>5825</v>
      </c>
      <c r="H188" t="s">
        <v>6183</v>
      </c>
      <c r="I188" s="43" t="s">
        <v>3103</v>
      </c>
      <c r="J188" t="s">
        <v>6548</v>
      </c>
      <c r="K188" t="s">
        <v>6917</v>
      </c>
    </row>
    <row r="189" spans="1:11" ht="15.5">
      <c r="A189" s="36"/>
      <c r="B189" s="36"/>
      <c r="C189" s="36"/>
      <c r="D189" s="40" t="s">
        <v>2491</v>
      </c>
      <c r="E189" t="s">
        <v>5465</v>
      </c>
      <c r="F189" s="55" t="s">
        <v>2302</v>
      </c>
      <c r="G189" t="s">
        <v>5826</v>
      </c>
      <c r="H189" t="s">
        <v>6184</v>
      </c>
      <c r="I189" s="43" t="s">
        <v>3637</v>
      </c>
      <c r="J189" t="s">
        <v>6549</v>
      </c>
      <c r="K189" t="s">
        <v>6918</v>
      </c>
    </row>
    <row r="190" spans="1:11" ht="15.5">
      <c r="A190" s="36"/>
      <c r="B190" s="36"/>
      <c r="C190" s="36"/>
      <c r="D190" s="40" t="s">
        <v>2492</v>
      </c>
      <c r="E190" t="s">
        <v>5466</v>
      </c>
      <c r="F190" s="55" t="s">
        <v>2302</v>
      </c>
      <c r="G190" t="s">
        <v>5827</v>
      </c>
      <c r="H190" t="s">
        <v>6185</v>
      </c>
      <c r="I190" s="43" t="s">
        <v>3637</v>
      </c>
      <c r="J190" t="s">
        <v>6550</v>
      </c>
      <c r="K190" t="s">
        <v>6919</v>
      </c>
    </row>
    <row r="191" spans="1:11" ht="15.5">
      <c r="A191" s="36"/>
      <c r="B191" s="36"/>
      <c r="C191" s="36"/>
      <c r="D191" s="40" t="s">
        <v>2493</v>
      </c>
      <c r="E191" t="s">
        <v>5467</v>
      </c>
      <c r="F191" s="55" t="s">
        <v>2302</v>
      </c>
      <c r="G191" t="s">
        <v>5828</v>
      </c>
      <c r="H191" t="s">
        <v>6186</v>
      </c>
      <c r="I191" s="43" t="s">
        <v>3637</v>
      </c>
      <c r="J191" t="s">
        <v>6551</v>
      </c>
      <c r="K191" t="s">
        <v>6920</v>
      </c>
    </row>
    <row r="192" spans="1:11" ht="15.5">
      <c r="A192" s="36"/>
      <c r="B192" s="36"/>
      <c r="C192" s="36" t="s">
        <v>2183</v>
      </c>
      <c r="D192" s="40" t="s">
        <v>2494</v>
      </c>
      <c r="E192" t="s">
        <v>5468</v>
      </c>
      <c r="F192" s="55" t="s">
        <v>2302</v>
      </c>
      <c r="G192" t="s">
        <v>5829</v>
      </c>
      <c r="H192" t="s">
        <v>6187</v>
      </c>
      <c r="I192" s="43" t="s">
        <v>3637</v>
      </c>
      <c r="J192" t="s">
        <v>6552</v>
      </c>
      <c r="K192" t="s">
        <v>6921</v>
      </c>
    </row>
    <row r="193" spans="1:11" ht="15.5">
      <c r="A193" s="36"/>
      <c r="B193" s="36"/>
      <c r="C193" s="36"/>
      <c r="D193" s="40" t="s">
        <v>2495</v>
      </c>
      <c r="E193" t="s">
        <v>5469</v>
      </c>
      <c r="F193" s="55" t="s">
        <v>2303</v>
      </c>
      <c r="G193" t="s">
        <v>5830</v>
      </c>
      <c r="H193" t="s">
        <v>6188</v>
      </c>
      <c r="I193" s="43" t="s">
        <v>3103</v>
      </c>
      <c r="J193" t="s">
        <v>6553</v>
      </c>
      <c r="K193" t="s">
        <v>6922</v>
      </c>
    </row>
    <row r="194" spans="1:11" ht="15.5">
      <c r="A194" s="36"/>
      <c r="B194" s="36"/>
      <c r="C194" s="36"/>
      <c r="D194" s="40" t="s">
        <v>2496</v>
      </c>
      <c r="E194" t="s">
        <v>5470</v>
      </c>
      <c r="F194" s="55" t="s">
        <v>2302</v>
      </c>
      <c r="G194" t="s">
        <v>5831</v>
      </c>
      <c r="H194" t="s">
        <v>6189</v>
      </c>
      <c r="I194" s="43" t="s">
        <v>3637</v>
      </c>
      <c r="J194" t="s">
        <v>6554</v>
      </c>
      <c r="K194" t="s">
        <v>6923</v>
      </c>
    </row>
    <row r="195" spans="1:11" ht="15.5">
      <c r="A195" s="36"/>
      <c r="B195" s="36"/>
      <c r="C195" s="36"/>
      <c r="D195" s="40" t="s">
        <v>2497</v>
      </c>
      <c r="E195" t="s">
        <v>5471</v>
      </c>
      <c r="F195" s="55" t="s">
        <v>2302</v>
      </c>
      <c r="G195" t="s">
        <v>5832</v>
      </c>
      <c r="H195" t="s">
        <v>6190</v>
      </c>
      <c r="I195" s="43" t="s">
        <v>3103</v>
      </c>
      <c r="J195" t="s">
        <v>6555</v>
      </c>
      <c r="K195" t="s">
        <v>6924</v>
      </c>
    </row>
    <row r="196" spans="1:11" ht="15.5">
      <c r="A196" s="36"/>
      <c r="B196" s="36"/>
      <c r="C196" s="36"/>
      <c r="D196" s="40" t="s">
        <v>2498</v>
      </c>
      <c r="E196" t="s">
        <v>5472</v>
      </c>
      <c r="F196" s="55" t="s">
        <v>2302</v>
      </c>
      <c r="G196" t="s">
        <v>5833</v>
      </c>
      <c r="H196" t="s">
        <v>6191</v>
      </c>
      <c r="I196" s="43" t="s">
        <v>3103</v>
      </c>
      <c r="J196" t="s">
        <v>6556</v>
      </c>
      <c r="K196" t="s">
        <v>6925</v>
      </c>
    </row>
    <row r="197" spans="1:11" ht="15.5">
      <c r="A197" s="36"/>
      <c r="B197" s="36"/>
      <c r="C197" s="36" t="s">
        <v>2184</v>
      </c>
      <c r="D197" s="40" t="s">
        <v>2499</v>
      </c>
      <c r="E197" t="s">
        <v>5473</v>
      </c>
      <c r="F197" s="55" t="s">
        <v>2302</v>
      </c>
      <c r="G197" t="s">
        <v>5834</v>
      </c>
      <c r="H197" t="s">
        <v>6192</v>
      </c>
      <c r="I197" s="43" t="s">
        <v>3637</v>
      </c>
      <c r="J197" t="s">
        <v>6557</v>
      </c>
      <c r="K197" t="s">
        <v>6926</v>
      </c>
    </row>
    <row r="198" spans="1:11" ht="15.5">
      <c r="A198" s="36"/>
      <c r="B198" s="36"/>
      <c r="C198" s="36"/>
      <c r="D198" s="40" t="s">
        <v>2500</v>
      </c>
      <c r="E198" t="s">
        <v>5474</v>
      </c>
      <c r="F198" s="55" t="s">
        <v>2302</v>
      </c>
      <c r="G198" t="s">
        <v>5835</v>
      </c>
      <c r="H198" t="s">
        <v>6193</v>
      </c>
      <c r="I198" s="43" t="s">
        <v>3103</v>
      </c>
      <c r="J198" t="s">
        <v>6558</v>
      </c>
      <c r="K198" t="s">
        <v>6927</v>
      </c>
    </row>
    <row r="199" spans="1:11" ht="15.5">
      <c r="A199" s="36"/>
      <c r="B199" s="36"/>
      <c r="C199" s="36"/>
      <c r="D199" s="40" t="s">
        <v>2501</v>
      </c>
      <c r="E199" t="s">
        <v>5475</v>
      </c>
      <c r="F199" s="55" t="s">
        <v>2304</v>
      </c>
      <c r="G199" t="s">
        <v>5836</v>
      </c>
      <c r="H199" t="s">
        <v>6194</v>
      </c>
      <c r="I199" s="43" t="s">
        <v>3637</v>
      </c>
      <c r="J199" t="s">
        <v>6559</v>
      </c>
      <c r="K199" t="s">
        <v>6928</v>
      </c>
    </row>
    <row r="200" spans="1:11" ht="15.5">
      <c r="A200" s="36"/>
      <c r="B200" s="36"/>
      <c r="C200" s="36"/>
      <c r="D200" s="40" t="s">
        <v>2502</v>
      </c>
      <c r="E200" t="s">
        <v>5476</v>
      </c>
      <c r="F200" s="55" t="s">
        <v>2302</v>
      </c>
      <c r="G200" t="s">
        <v>5837</v>
      </c>
      <c r="H200" t="s">
        <v>6195</v>
      </c>
      <c r="I200" s="43" t="s">
        <v>3103</v>
      </c>
      <c r="J200" t="s">
        <v>6560</v>
      </c>
      <c r="K200" t="s">
        <v>6929</v>
      </c>
    </row>
    <row r="201" spans="1:11" ht="15.5">
      <c r="A201" s="36"/>
      <c r="B201" s="36"/>
      <c r="C201" s="36"/>
      <c r="D201" s="40" t="s">
        <v>2490</v>
      </c>
      <c r="E201" t="s">
        <v>5477</v>
      </c>
      <c r="F201" s="55" t="s">
        <v>2302</v>
      </c>
      <c r="G201" t="s">
        <v>5838</v>
      </c>
      <c r="H201" t="s">
        <v>6196</v>
      </c>
      <c r="I201" s="43" t="s">
        <v>3103</v>
      </c>
      <c r="J201" t="s">
        <v>6561</v>
      </c>
      <c r="K201" t="s">
        <v>6930</v>
      </c>
    </row>
    <row r="202" spans="1:11" ht="15.5">
      <c r="A202" s="36"/>
      <c r="B202" s="36" t="s">
        <v>2140</v>
      </c>
      <c r="C202" s="36" t="s">
        <v>2185</v>
      </c>
      <c r="D202" s="40" t="s">
        <v>2503</v>
      </c>
      <c r="E202" t="s">
        <v>5478</v>
      </c>
      <c r="F202" s="55" t="s">
        <v>2302</v>
      </c>
      <c r="G202" t="s">
        <v>5839</v>
      </c>
      <c r="H202" t="s">
        <v>6197</v>
      </c>
      <c r="I202" s="43" t="s">
        <v>3637</v>
      </c>
      <c r="J202" t="s">
        <v>6562</v>
      </c>
      <c r="K202" t="s">
        <v>6931</v>
      </c>
    </row>
    <row r="203" spans="1:11" ht="15.5">
      <c r="A203" s="36"/>
      <c r="B203" s="36"/>
      <c r="C203" s="36"/>
      <c r="D203" s="40" t="s">
        <v>2504</v>
      </c>
      <c r="E203" t="s">
        <v>5479</v>
      </c>
      <c r="F203" s="55" t="s">
        <v>2302</v>
      </c>
      <c r="G203" t="s">
        <v>5840</v>
      </c>
      <c r="H203" t="s">
        <v>6198</v>
      </c>
      <c r="I203" s="43" t="s">
        <v>3103</v>
      </c>
      <c r="J203" t="s">
        <v>6563</v>
      </c>
      <c r="K203" t="s">
        <v>6932</v>
      </c>
    </row>
    <row r="204" spans="1:11" ht="15.5">
      <c r="A204" s="36"/>
      <c r="B204" s="36"/>
      <c r="C204" s="36"/>
      <c r="D204" s="40" t="s">
        <v>2505</v>
      </c>
      <c r="E204" t="s">
        <v>5480</v>
      </c>
      <c r="F204" s="55" t="s">
        <v>2303</v>
      </c>
      <c r="G204" t="s">
        <v>5841</v>
      </c>
      <c r="H204" t="s">
        <v>6199</v>
      </c>
      <c r="I204" s="43" t="s">
        <v>3103</v>
      </c>
      <c r="J204" t="s">
        <v>6564</v>
      </c>
      <c r="K204" t="s">
        <v>6933</v>
      </c>
    </row>
    <row r="205" spans="1:11" ht="15.5">
      <c r="A205" s="36"/>
      <c r="B205" s="36"/>
      <c r="C205" s="36"/>
      <c r="D205" s="40" t="s">
        <v>2506</v>
      </c>
      <c r="E205" t="s">
        <v>5481</v>
      </c>
      <c r="F205" s="55" t="s">
        <v>2303</v>
      </c>
      <c r="G205" t="s">
        <v>5842</v>
      </c>
      <c r="H205" t="s">
        <v>6200</v>
      </c>
      <c r="I205" s="43" t="s">
        <v>3103</v>
      </c>
      <c r="J205" t="s">
        <v>6565</v>
      </c>
      <c r="K205" t="s">
        <v>6934</v>
      </c>
    </row>
    <row r="206" spans="1:11" ht="15.5">
      <c r="A206" s="36"/>
      <c r="B206" s="36"/>
      <c r="C206" s="36"/>
      <c r="D206" s="40" t="s">
        <v>2408</v>
      </c>
      <c r="E206" t="s">
        <v>5482</v>
      </c>
      <c r="F206" s="55" t="s">
        <v>2303</v>
      </c>
      <c r="G206" t="s">
        <v>5843</v>
      </c>
      <c r="H206" t="s">
        <v>6201</v>
      </c>
      <c r="I206" s="43" t="s">
        <v>3637</v>
      </c>
      <c r="J206" t="s">
        <v>6566</v>
      </c>
      <c r="K206" t="s">
        <v>6935</v>
      </c>
    </row>
    <row r="207" spans="1:11" ht="15.5">
      <c r="A207" s="36"/>
      <c r="B207" s="36"/>
      <c r="C207" s="36" t="s">
        <v>2181</v>
      </c>
      <c r="D207" s="40" t="s">
        <v>2483</v>
      </c>
      <c r="E207" t="s">
        <v>5483</v>
      </c>
      <c r="F207" s="55" t="s">
        <v>2303</v>
      </c>
      <c r="G207" t="s">
        <v>5844</v>
      </c>
      <c r="H207" t="s">
        <v>6202</v>
      </c>
      <c r="I207" s="43" t="s">
        <v>3637</v>
      </c>
      <c r="J207" t="s">
        <v>6567</v>
      </c>
      <c r="K207" t="s">
        <v>6936</v>
      </c>
    </row>
    <row r="208" spans="1:11" ht="15.5">
      <c r="A208" s="36"/>
      <c r="B208" s="36"/>
      <c r="C208" s="36"/>
      <c r="D208" s="40" t="s">
        <v>2484</v>
      </c>
      <c r="E208" t="s">
        <v>5484</v>
      </c>
      <c r="F208" s="55" t="s">
        <v>2303</v>
      </c>
      <c r="G208" t="s">
        <v>5819</v>
      </c>
      <c r="H208" t="s">
        <v>6203</v>
      </c>
      <c r="I208" s="43" t="s">
        <v>3103</v>
      </c>
      <c r="J208" t="s">
        <v>6568</v>
      </c>
      <c r="K208" t="s">
        <v>6937</v>
      </c>
    </row>
    <row r="209" spans="1:11" ht="15.5">
      <c r="A209" s="36"/>
      <c r="B209" s="36"/>
      <c r="C209" s="36"/>
      <c r="D209" s="40" t="s">
        <v>2485</v>
      </c>
      <c r="E209" t="s">
        <v>5485</v>
      </c>
      <c r="F209" s="55" t="s">
        <v>2302</v>
      </c>
      <c r="G209" t="s">
        <v>5845</v>
      </c>
      <c r="H209" t="s">
        <v>6204</v>
      </c>
      <c r="I209" s="43" t="s">
        <v>3103</v>
      </c>
      <c r="J209" t="s">
        <v>6569</v>
      </c>
      <c r="K209" t="s">
        <v>6938</v>
      </c>
    </row>
    <row r="210" spans="1:11" ht="15.5">
      <c r="A210" s="36"/>
      <c r="B210" s="36"/>
      <c r="C210" s="36"/>
      <c r="D210" s="40" t="s">
        <v>2486</v>
      </c>
      <c r="E210" t="s">
        <v>5486</v>
      </c>
      <c r="F210" s="55" t="s">
        <v>2302</v>
      </c>
      <c r="G210" t="s">
        <v>5846</v>
      </c>
      <c r="H210" t="s">
        <v>6205</v>
      </c>
      <c r="I210" s="43" t="s">
        <v>3637</v>
      </c>
      <c r="J210" t="s">
        <v>6570</v>
      </c>
      <c r="K210" t="s">
        <v>6939</v>
      </c>
    </row>
    <row r="211" spans="1:11" ht="15.5">
      <c r="A211" s="36"/>
      <c r="B211" s="36"/>
      <c r="C211" s="36"/>
      <c r="D211" s="40" t="s">
        <v>2487</v>
      </c>
      <c r="E211" t="s">
        <v>5487</v>
      </c>
      <c r="F211" s="55" t="s">
        <v>2302</v>
      </c>
      <c r="G211" t="s">
        <v>5847</v>
      </c>
      <c r="H211" t="s">
        <v>6206</v>
      </c>
      <c r="I211" s="43" t="s">
        <v>3637</v>
      </c>
      <c r="J211" t="s">
        <v>6571</v>
      </c>
      <c r="K211" t="s">
        <v>6940</v>
      </c>
    </row>
    <row r="212" spans="1:11" ht="15.5">
      <c r="A212" s="36"/>
      <c r="B212" s="36"/>
      <c r="C212" s="36" t="s">
        <v>2186</v>
      </c>
      <c r="D212" s="40" t="s">
        <v>2488</v>
      </c>
      <c r="E212" t="s">
        <v>5488</v>
      </c>
      <c r="F212" s="55" t="s">
        <v>2302</v>
      </c>
      <c r="G212" t="s">
        <v>5848</v>
      </c>
      <c r="H212" t="s">
        <v>6207</v>
      </c>
      <c r="I212" s="43" t="s">
        <v>3103</v>
      </c>
      <c r="J212" t="s">
        <v>6572</v>
      </c>
      <c r="K212" t="s">
        <v>6941</v>
      </c>
    </row>
    <row r="213" spans="1:11" ht="15.5">
      <c r="A213" s="36"/>
      <c r="B213" s="36"/>
      <c r="C213" s="36"/>
      <c r="D213" s="40" t="s">
        <v>2489</v>
      </c>
      <c r="E213" t="s">
        <v>5489</v>
      </c>
      <c r="F213" s="55" t="s">
        <v>2303</v>
      </c>
      <c r="G213" t="s">
        <v>5849</v>
      </c>
      <c r="H213" t="s">
        <v>6208</v>
      </c>
      <c r="I213" s="43" t="s">
        <v>3637</v>
      </c>
      <c r="J213" t="s">
        <v>6573</v>
      </c>
      <c r="K213" t="s">
        <v>6942</v>
      </c>
    </row>
    <row r="214" spans="1:11" ht="15.5">
      <c r="A214" s="36"/>
      <c r="B214" s="36"/>
      <c r="C214" s="36"/>
      <c r="D214" s="40" t="s">
        <v>2490</v>
      </c>
      <c r="E214" t="s">
        <v>5490</v>
      </c>
      <c r="F214" s="55" t="s">
        <v>2302</v>
      </c>
      <c r="G214" t="s">
        <v>5850</v>
      </c>
      <c r="H214" t="s">
        <v>6209</v>
      </c>
      <c r="I214" s="43" t="s">
        <v>3637</v>
      </c>
      <c r="J214" t="s">
        <v>6574</v>
      </c>
      <c r="K214" t="s">
        <v>6943</v>
      </c>
    </row>
    <row r="215" spans="1:11" ht="15.5">
      <c r="A215" s="36"/>
      <c r="B215" s="36"/>
      <c r="C215" s="36"/>
      <c r="D215" s="40" t="s">
        <v>2491</v>
      </c>
      <c r="E215" t="s">
        <v>5491</v>
      </c>
      <c r="F215" s="55" t="s">
        <v>2302</v>
      </c>
      <c r="G215" t="s">
        <v>5851</v>
      </c>
      <c r="H215" t="s">
        <v>6210</v>
      </c>
      <c r="I215" s="43" t="s">
        <v>3637</v>
      </c>
      <c r="J215" t="s">
        <v>6575</v>
      </c>
      <c r="K215" t="s">
        <v>6944</v>
      </c>
    </row>
    <row r="216" spans="1:11" ht="15.5">
      <c r="A216" s="36"/>
      <c r="B216" s="36"/>
      <c r="C216" s="36"/>
      <c r="D216" s="40" t="s">
        <v>2492</v>
      </c>
      <c r="E216" t="s">
        <v>5492</v>
      </c>
      <c r="F216" s="55" t="s">
        <v>2304</v>
      </c>
      <c r="G216" t="s">
        <v>4925</v>
      </c>
      <c r="H216" t="s">
        <v>6211</v>
      </c>
      <c r="I216" s="43" t="s">
        <v>3637</v>
      </c>
      <c r="J216" t="s">
        <v>6576</v>
      </c>
      <c r="K216" t="s">
        <v>6945</v>
      </c>
    </row>
    <row r="217" spans="1:11" ht="15.5">
      <c r="A217" s="36"/>
      <c r="B217" s="36"/>
      <c r="C217" s="36" t="s">
        <v>2187</v>
      </c>
      <c r="D217" s="40" t="s">
        <v>2507</v>
      </c>
      <c r="E217" t="s">
        <v>5493</v>
      </c>
      <c r="F217" s="55" t="s">
        <v>2304</v>
      </c>
      <c r="G217" t="s">
        <v>5852</v>
      </c>
      <c r="H217" t="s">
        <v>6212</v>
      </c>
      <c r="I217" s="43" t="s">
        <v>3103</v>
      </c>
      <c r="J217" t="s">
        <v>6577</v>
      </c>
      <c r="K217" t="s">
        <v>6946</v>
      </c>
    </row>
    <row r="218" spans="1:11" ht="15.5">
      <c r="A218" s="36"/>
      <c r="B218" s="36"/>
      <c r="C218" s="36"/>
      <c r="D218" s="40" t="s">
        <v>2508</v>
      </c>
      <c r="E218" t="s">
        <v>5494</v>
      </c>
      <c r="F218" s="55" t="s">
        <v>2304</v>
      </c>
      <c r="G218" t="s">
        <v>5853</v>
      </c>
      <c r="H218" t="s">
        <v>6213</v>
      </c>
      <c r="I218" s="43" t="s">
        <v>3637</v>
      </c>
      <c r="J218" t="s">
        <v>6578</v>
      </c>
      <c r="K218" t="s">
        <v>6947</v>
      </c>
    </row>
    <row r="219" spans="1:11" ht="15.5">
      <c r="A219" s="36"/>
      <c r="B219" s="36"/>
      <c r="C219" s="36"/>
      <c r="D219" s="40" t="s">
        <v>2509</v>
      </c>
      <c r="E219" t="s">
        <v>5495</v>
      </c>
      <c r="F219" s="55" t="s">
        <v>2304</v>
      </c>
      <c r="G219" t="s">
        <v>5854</v>
      </c>
      <c r="H219" t="s">
        <v>6214</v>
      </c>
      <c r="I219" s="43" t="s">
        <v>3103</v>
      </c>
      <c r="J219" t="s">
        <v>6579</v>
      </c>
      <c r="K219" t="s">
        <v>6948</v>
      </c>
    </row>
    <row r="220" spans="1:11" ht="15.5">
      <c r="A220" s="36"/>
      <c r="B220" s="36"/>
      <c r="C220" s="36"/>
      <c r="D220" s="40" t="s">
        <v>2510</v>
      </c>
      <c r="E220" t="s">
        <v>5496</v>
      </c>
      <c r="F220" s="55" t="s">
        <v>2304</v>
      </c>
      <c r="G220" t="s">
        <v>5855</v>
      </c>
      <c r="H220" t="s">
        <v>6215</v>
      </c>
      <c r="I220" s="43" t="s">
        <v>3103</v>
      </c>
      <c r="J220" t="s">
        <v>6580</v>
      </c>
      <c r="K220" t="s">
        <v>6949</v>
      </c>
    </row>
    <row r="221" spans="1:11" ht="15.5">
      <c r="A221" s="36"/>
      <c r="B221" s="36"/>
      <c r="C221" s="36"/>
      <c r="D221" s="40" t="s">
        <v>2511</v>
      </c>
      <c r="E221" t="s">
        <v>5497</v>
      </c>
      <c r="F221" s="55" t="s">
        <v>2302</v>
      </c>
      <c r="G221" t="s">
        <v>5856</v>
      </c>
      <c r="H221" t="s">
        <v>6216</v>
      </c>
      <c r="I221" s="43" t="s">
        <v>3637</v>
      </c>
      <c r="J221" t="s">
        <v>6581</v>
      </c>
      <c r="K221" t="s">
        <v>6950</v>
      </c>
    </row>
    <row r="222" spans="1:11" ht="15.5">
      <c r="A222" s="36"/>
      <c r="B222" s="36"/>
      <c r="C222" s="36" t="s">
        <v>2188</v>
      </c>
      <c r="D222" s="40" t="s">
        <v>2512</v>
      </c>
      <c r="E222" t="s">
        <v>5498</v>
      </c>
      <c r="F222" s="55" t="s">
        <v>2302</v>
      </c>
      <c r="G222" t="s">
        <v>5857</v>
      </c>
      <c r="H222" t="s">
        <v>6217</v>
      </c>
      <c r="I222" s="43" t="s">
        <v>3103</v>
      </c>
      <c r="J222" t="s">
        <v>6582</v>
      </c>
      <c r="K222" t="s">
        <v>6951</v>
      </c>
    </row>
    <row r="223" spans="1:11" ht="15.5">
      <c r="A223" s="36"/>
      <c r="B223" s="36"/>
      <c r="C223" s="36"/>
      <c r="D223" s="40" t="s">
        <v>2513</v>
      </c>
      <c r="E223" t="s">
        <v>5499</v>
      </c>
      <c r="F223" s="55" t="s">
        <v>2302</v>
      </c>
      <c r="G223" t="s">
        <v>5858</v>
      </c>
      <c r="H223" t="s">
        <v>6218</v>
      </c>
      <c r="I223" s="43" t="s">
        <v>3637</v>
      </c>
      <c r="J223" t="s">
        <v>6583</v>
      </c>
      <c r="K223" t="s">
        <v>6952</v>
      </c>
    </row>
    <row r="224" spans="1:11" ht="15.5">
      <c r="A224" s="36"/>
      <c r="B224" s="36"/>
      <c r="C224" s="36"/>
      <c r="D224" s="40" t="s">
        <v>2514</v>
      </c>
      <c r="E224" t="s">
        <v>5500</v>
      </c>
      <c r="F224" s="55" t="s">
        <v>2302</v>
      </c>
      <c r="G224" t="s">
        <v>5859</v>
      </c>
      <c r="H224" t="s">
        <v>6219</v>
      </c>
      <c r="I224" s="43" t="s">
        <v>3103</v>
      </c>
      <c r="J224" t="s">
        <v>6584</v>
      </c>
      <c r="K224" t="s">
        <v>6953</v>
      </c>
    </row>
    <row r="225" spans="1:11" ht="15.5">
      <c r="A225" s="36"/>
      <c r="B225" s="36"/>
      <c r="C225" s="36"/>
      <c r="D225" s="40" t="s">
        <v>2515</v>
      </c>
      <c r="E225" t="s">
        <v>5501</v>
      </c>
      <c r="F225" s="55" t="s">
        <v>2302</v>
      </c>
      <c r="G225" t="s">
        <v>5860</v>
      </c>
      <c r="H225" t="s">
        <v>6220</v>
      </c>
      <c r="I225" s="43" t="s">
        <v>3103</v>
      </c>
      <c r="J225" t="s">
        <v>6585</v>
      </c>
      <c r="K225" t="s">
        <v>6954</v>
      </c>
    </row>
    <row r="226" spans="1:11" ht="15.5">
      <c r="A226" s="36"/>
      <c r="B226" s="36"/>
      <c r="C226" s="36"/>
      <c r="D226" s="40" t="s">
        <v>2516</v>
      </c>
      <c r="E226" t="s">
        <v>5502</v>
      </c>
      <c r="F226" s="55" t="s">
        <v>2302</v>
      </c>
      <c r="G226" t="s">
        <v>5861</v>
      </c>
      <c r="H226" t="s">
        <v>6221</v>
      </c>
      <c r="I226" s="43" t="s">
        <v>3637</v>
      </c>
      <c r="J226" t="s">
        <v>6586</v>
      </c>
      <c r="K226" t="s">
        <v>6955</v>
      </c>
    </row>
    <row r="227" spans="1:11" ht="15.5">
      <c r="A227" s="36"/>
      <c r="B227" s="36" t="s">
        <v>2141</v>
      </c>
      <c r="C227" s="36" t="s">
        <v>2189</v>
      </c>
      <c r="D227" s="40" t="s">
        <v>2517</v>
      </c>
      <c r="E227" t="s">
        <v>5503</v>
      </c>
      <c r="F227" s="55" t="s">
        <v>2303</v>
      </c>
      <c r="G227" t="s">
        <v>5862</v>
      </c>
      <c r="H227" t="s">
        <v>6222</v>
      </c>
      <c r="I227" s="43" t="s">
        <v>3103</v>
      </c>
      <c r="J227" t="s">
        <v>6587</v>
      </c>
      <c r="K227" t="s">
        <v>6956</v>
      </c>
    </row>
    <row r="228" spans="1:11" ht="15.5">
      <c r="A228" s="36"/>
      <c r="B228" s="36"/>
      <c r="C228" s="36"/>
      <c r="D228" s="40" t="s">
        <v>2518</v>
      </c>
      <c r="E228" t="s">
        <v>5504</v>
      </c>
      <c r="F228" s="55" t="s">
        <v>2302</v>
      </c>
      <c r="G228" t="s">
        <v>5863</v>
      </c>
      <c r="H228" t="s">
        <v>6223</v>
      </c>
      <c r="I228" s="43" t="s">
        <v>3103</v>
      </c>
      <c r="J228" t="s">
        <v>6588</v>
      </c>
      <c r="K228" t="s">
        <v>6957</v>
      </c>
    </row>
    <row r="229" spans="1:11" ht="15.5">
      <c r="A229" s="36"/>
      <c r="B229" s="36"/>
      <c r="C229" s="36"/>
      <c r="D229" s="40" t="s">
        <v>2519</v>
      </c>
      <c r="E229" t="s">
        <v>5505</v>
      </c>
      <c r="F229" s="55" t="s">
        <v>2302</v>
      </c>
      <c r="G229" t="s">
        <v>5864</v>
      </c>
      <c r="H229" t="s">
        <v>6224</v>
      </c>
      <c r="I229" s="43" t="s">
        <v>3103</v>
      </c>
      <c r="J229" t="s">
        <v>6589</v>
      </c>
      <c r="K229" t="s">
        <v>6958</v>
      </c>
    </row>
    <row r="230" spans="1:11" ht="15.5">
      <c r="A230" s="36"/>
      <c r="B230" s="36"/>
      <c r="C230" s="36"/>
      <c r="D230" s="40" t="s">
        <v>2520</v>
      </c>
      <c r="E230" t="s">
        <v>5506</v>
      </c>
      <c r="F230" s="55" t="s">
        <v>2302</v>
      </c>
      <c r="G230" t="s">
        <v>5865</v>
      </c>
      <c r="H230" t="s">
        <v>6225</v>
      </c>
      <c r="I230" s="43" t="s">
        <v>3637</v>
      </c>
      <c r="J230" t="s">
        <v>6590</v>
      </c>
      <c r="K230" t="s">
        <v>6959</v>
      </c>
    </row>
    <row r="231" spans="1:11" ht="15.5">
      <c r="A231" s="36"/>
      <c r="B231" s="36"/>
      <c r="C231" s="36"/>
      <c r="D231" s="40" t="s">
        <v>2521</v>
      </c>
      <c r="E231" t="s">
        <v>5507</v>
      </c>
      <c r="F231" s="55" t="s">
        <v>2302</v>
      </c>
      <c r="G231" t="s">
        <v>5866</v>
      </c>
      <c r="H231" t="s">
        <v>6226</v>
      </c>
      <c r="I231" s="43" t="s">
        <v>3637</v>
      </c>
      <c r="J231" t="s">
        <v>6591</v>
      </c>
      <c r="K231" t="s">
        <v>6960</v>
      </c>
    </row>
    <row r="232" spans="1:11" ht="15.5">
      <c r="A232" s="36"/>
      <c r="B232" s="36"/>
      <c r="C232" s="36" t="s">
        <v>2190</v>
      </c>
      <c r="D232" s="40" t="s">
        <v>2522</v>
      </c>
      <c r="E232" t="s">
        <v>5508</v>
      </c>
      <c r="F232" s="55" t="s">
        <v>2302</v>
      </c>
      <c r="G232" t="s">
        <v>5867</v>
      </c>
      <c r="H232" t="s">
        <v>6227</v>
      </c>
      <c r="I232" s="43" t="s">
        <v>3103</v>
      </c>
      <c r="J232" t="s">
        <v>6592</v>
      </c>
      <c r="K232" t="s">
        <v>6961</v>
      </c>
    </row>
    <row r="233" spans="1:11" ht="15.5">
      <c r="A233" s="36"/>
      <c r="B233" s="36"/>
      <c r="C233" s="36"/>
      <c r="D233" s="40" t="s">
        <v>2523</v>
      </c>
      <c r="E233" t="s">
        <v>5509</v>
      </c>
      <c r="F233" s="55" t="s">
        <v>2302</v>
      </c>
      <c r="G233" t="s">
        <v>5868</v>
      </c>
      <c r="H233" t="s">
        <v>6228</v>
      </c>
      <c r="I233" s="43" t="s">
        <v>3103</v>
      </c>
      <c r="J233" t="s">
        <v>6593</v>
      </c>
      <c r="K233" t="s">
        <v>6962</v>
      </c>
    </row>
    <row r="234" spans="1:11" ht="15.5">
      <c r="A234" s="36"/>
      <c r="B234" s="36"/>
      <c r="C234" s="36"/>
      <c r="D234" s="40" t="s">
        <v>2524</v>
      </c>
      <c r="E234" t="s">
        <v>5510</v>
      </c>
      <c r="F234" s="55" t="s">
        <v>2302</v>
      </c>
      <c r="G234" t="s">
        <v>5869</v>
      </c>
      <c r="H234" t="s">
        <v>6229</v>
      </c>
      <c r="I234" s="43" t="s">
        <v>3637</v>
      </c>
      <c r="J234" t="s">
        <v>6594</v>
      </c>
      <c r="K234" t="s">
        <v>6963</v>
      </c>
    </row>
    <row r="235" spans="1:11" ht="15.5">
      <c r="A235" s="36"/>
      <c r="B235" s="36"/>
      <c r="C235" s="36"/>
      <c r="D235" s="40" t="s">
        <v>2525</v>
      </c>
      <c r="E235" t="s">
        <v>5511</v>
      </c>
      <c r="F235" s="55" t="s">
        <v>2302</v>
      </c>
      <c r="G235" t="s">
        <v>5870</v>
      </c>
      <c r="H235" t="s">
        <v>6230</v>
      </c>
      <c r="I235" s="43" t="s">
        <v>3637</v>
      </c>
      <c r="J235" t="s">
        <v>6595</v>
      </c>
      <c r="K235" t="s">
        <v>6964</v>
      </c>
    </row>
    <row r="236" spans="1:11" ht="15.5">
      <c r="A236" s="36"/>
      <c r="B236" s="36"/>
      <c r="C236" s="36"/>
      <c r="D236" s="40" t="s">
        <v>2526</v>
      </c>
      <c r="E236" t="s">
        <v>5512</v>
      </c>
      <c r="F236" s="55" t="s">
        <v>2302</v>
      </c>
      <c r="G236" t="s">
        <v>5871</v>
      </c>
      <c r="H236" t="s">
        <v>6231</v>
      </c>
      <c r="I236" s="43" t="s">
        <v>3103</v>
      </c>
      <c r="J236" t="s">
        <v>6596</v>
      </c>
      <c r="K236" t="s">
        <v>6965</v>
      </c>
    </row>
    <row r="237" spans="1:11" ht="15.5">
      <c r="A237" s="36"/>
      <c r="B237" s="36"/>
      <c r="C237" s="36" t="s">
        <v>2191</v>
      </c>
      <c r="D237" s="40" t="s">
        <v>2527</v>
      </c>
      <c r="E237" t="s">
        <v>5513</v>
      </c>
      <c r="F237" s="55" t="s">
        <v>2302</v>
      </c>
      <c r="G237" t="s">
        <v>5872</v>
      </c>
      <c r="H237" t="s">
        <v>6232</v>
      </c>
      <c r="I237" s="43" t="s">
        <v>3637</v>
      </c>
      <c r="J237" t="s">
        <v>6597</v>
      </c>
      <c r="K237" t="s">
        <v>6966</v>
      </c>
    </row>
    <row r="238" spans="1:11" ht="15.5">
      <c r="A238" s="36"/>
      <c r="B238" s="36"/>
      <c r="C238" s="36"/>
      <c r="D238" s="40" t="s">
        <v>2528</v>
      </c>
      <c r="E238" t="s">
        <v>5514</v>
      </c>
      <c r="F238" s="55" t="s">
        <v>2302</v>
      </c>
      <c r="G238" t="s">
        <v>5873</v>
      </c>
      <c r="H238" t="s">
        <v>6233</v>
      </c>
      <c r="I238" s="43" t="s">
        <v>3637</v>
      </c>
      <c r="J238" t="s">
        <v>6598</v>
      </c>
      <c r="K238" t="s">
        <v>6967</v>
      </c>
    </row>
    <row r="239" spans="1:11" ht="15.5">
      <c r="A239" s="36"/>
      <c r="B239" s="36"/>
      <c r="C239" s="36"/>
      <c r="D239" s="40" t="s">
        <v>2529</v>
      </c>
      <c r="E239" t="s">
        <v>5515</v>
      </c>
      <c r="F239" s="55" t="s">
        <v>2302</v>
      </c>
      <c r="G239" t="s">
        <v>5874</v>
      </c>
      <c r="H239" t="s">
        <v>6234</v>
      </c>
      <c r="I239" s="43" t="s">
        <v>3637</v>
      </c>
      <c r="J239" t="s">
        <v>6599</v>
      </c>
      <c r="K239" t="s">
        <v>6968</v>
      </c>
    </row>
    <row r="240" spans="1:11" ht="15.5">
      <c r="A240" s="36"/>
      <c r="B240" s="36"/>
      <c r="C240" s="36"/>
      <c r="D240" s="40" t="s">
        <v>2530</v>
      </c>
      <c r="E240" t="s">
        <v>5516</v>
      </c>
      <c r="F240" s="55" t="s">
        <v>2302</v>
      </c>
      <c r="G240" t="s">
        <v>5875</v>
      </c>
      <c r="H240" t="s">
        <v>6235</v>
      </c>
      <c r="I240" s="43" t="s">
        <v>3637</v>
      </c>
      <c r="J240" t="s">
        <v>6600</v>
      </c>
      <c r="K240" t="s">
        <v>6969</v>
      </c>
    </row>
    <row r="241" spans="1:11" ht="15.5">
      <c r="A241" s="36"/>
      <c r="B241" s="36"/>
      <c r="C241" s="36"/>
      <c r="D241" s="40" t="s">
        <v>2531</v>
      </c>
      <c r="E241" t="s">
        <v>5517</v>
      </c>
      <c r="F241" s="55" t="s">
        <v>2302</v>
      </c>
      <c r="G241" t="s">
        <v>5876</v>
      </c>
      <c r="H241" t="s">
        <v>6236</v>
      </c>
      <c r="I241" s="43" t="s">
        <v>3103</v>
      </c>
      <c r="J241" t="s">
        <v>6601</v>
      </c>
      <c r="K241" t="s">
        <v>6970</v>
      </c>
    </row>
    <row r="242" spans="1:11" ht="15.5">
      <c r="A242" s="36"/>
      <c r="B242" s="36"/>
      <c r="C242" s="36" t="s">
        <v>2192</v>
      </c>
      <c r="D242" s="40" t="s">
        <v>2532</v>
      </c>
      <c r="E242" t="s">
        <v>5518</v>
      </c>
      <c r="F242" s="55" t="s">
        <v>2302</v>
      </c>
      <c r="G242" t="s">
        <v>5877</v>
      </c>
      <c r="H242" t="s">
        <v>6237</v>
      </c>
      <c r="I242" s="43" t="s">
        <v>3637</v>
      </c>
      <c r="J242" t="s">
        <v>6602</v>
      </c>
      <c r="K242" t="s">
        <v>6971</v>
      </c>
    </row>
    <row r="243" spans="1:11" ht="15.5">
      <c r="A243" s="36"/>
      <c r="B243" s="36"/>
      <c r="C243" s="36"/>
      <c r="D243" s="40" t="s">
        <v>2533</v>
      </c>
      <c r="E243" t="s">
        <v>5519</v>
      </c>
      <c r="F243" s="55" t="s">
        <v>2302</v>
      </c>
      <c r="G243" t="s">
        <v>5878</v>
      </c>
      <c r="H243" t="s">
        <v>6238</v>
      </c>
      <c r="I243" s="43" t="s">
        <v>3103</v>
      </c>
      <c r="J243" t="s">
        <v>6603</v>
      </c>
      <c r="K243" t="s">
        <v>6972</v>
      </c>
    </row>
    <row r="244" spans="1:11" ht="15.5">
      <c r="A244" s="36"/>
      <c r="B244" s="36"/>
      <c r="C244" s="36"/>
      <c r="D244" s="40" t="s">
        <v>2534</v>
      </c>
      <c r="E244" t="s">
        <v>5520</v>
      </c>
      <c r="F244" s="55" t="s">
        <v>2302</v>
      </c>
      <c r="G244" t="s">
        <v>5879</v>
      </c>
      <c r="H244" t="s">
        <v>6239</v>
      </c>
      <c r="I244" s="43" t="s">
        <v>3103</v>
      </c>
      <c r="J244" t="s">
        <v>6604</v>
      </c>
      <c r="K244" t="s">
        <v>6973</v>
      </c>
    </row>
    <row r="245" spans="1:11" ht="15.5">
      <c r="A245" s="36"/>
      <c r="B245" s="36"/>
      <c r="C245" s="36"/>
      <c r="D245" s="40" t="s">
        <v>2535</v>
      </c>
      <c r="E245" t="s">
        <v>5521</v>
      </c>
      <c r="F245" s="55" t="s">
        <v>2302</v>
      </c>
      <c r="G245" t="s">
        <v>5880</v>
      </c>
      <c r="H245" t="s">
        <v>6240</v>
      </c>
      <c r="I245" s="43" t="s">
        <v>3637</v>
      </c>
      <c r="J245" t="s">
        <v>6605</v>
      </c>
      <c r="K245" t="s">
        <v>6974</v>
      </c>
    </row>
    <row r="246" spans="1:11" ht="15.5">
      <c r="A246" s="36"/>
      <c r="B246" s="36"/>
      <c r="C246" s="36"/>
      <c r="D246" s="40" t="s">
        <v>2536</v>
      </c>
      <c r="E246" t="s">
        <v>5522</v>
      </c>
      <c r="F246" s="55" t="s">
        <v>2302</v>
      </c>
      <c r="G246" t="s">
        <v>5881</v>
      </c>
      <c r="H246" t="s">
        <v>6241</v>
      </c>
      <c r="I246" s="43" t="s">
        <v>3103</v>
      </c>
      <c r="J246" t="s">
        <v>6606</v>
      </c>
      <c r="K246" t="s">
        <v>6975</v>
      </c>
    </row>
    <row r="247" spans="1:11" ht="15.5">
      <c r="A247" s="36"/>
      <c r="B247" s="36"/>
      <c r="C247" s="36" t="s">
        <v>2193</v>
      </c>
      <c r="D247" s="40" t="s">
        <v>2537</v>
      </c>
      <c r="E247" t="s">
        <v>5523</v>
      </c>
      <c r="F247" s="55" t="s">
        <v>2302</v>
      </c>
      <c r="G247" t="s">
        <v>5882</v>
      </c>
      <c r="H247" t="s">
        <v>6242</v>
      </c>
      <c r="I247" s="43" t="s">
        <v>3637</v>
      </c>
      <c r="J247" t="s">
        <v>6607</v>
      </c>
      <c r="K247" t="s">
        <v>6976</v>
      </c>
    </row>
    <row r="248" spans="1:11" ht="15.5">
      <c r="A248" s="36"/>
      <c r="B248" s="36"/>
      <c r="C248" s="36"/>
      <c r="D248" s="40" t="s">
        <v>2538</v>
      </c>
      <c r="E248" t="s">
        <v>5524</v>
      </c>
      <c r="F248" s="55" t="s">
        <v>2302</v>
      </c>
      <c r="G248" t="s">
        <v>5883</v>
      </c>
      <c r="H248" t="s">
        <v>6243</v>
      </c>
      <c r="I248" s="43" t="s">
        <v>3103</v>
      </c>
      <c r="J248" t="s">
        <v>6608</v>
      </c>
      <c r="K248" t="s">
        <v>6977</v>
      </c>
    </row>
    <row r="249" spans="1:11" ht="15.5">
      <c r="A249" s="36"/>
      <c r="B249" s="36"/>
      <c r="C249" s="36"/>
      <c r="D249" s="40" t="s">
        <v>2539</v>
      </c>
      <c r="E249" t="s">
        <v>5525</v>
      </c>
      <c r="F249" s="55" t="s">
        <v>2302</v>
      </c>
      <c r="G249" t="s">
        <v>5884</v>
      </c>
      <c r="H249" t="s">
        <v>6244</v>
      </c>
      <c r="I249" s="43" t="s">
        <v>3103</v>
      </c>
      <c r="J249" t="s">
        <v>6609</v>
      </c>
      <c r="K249" t="s">
        <v>6978</v>
      </c>
    </row>
    <row r="250" spans="1:11" ht="15.5">
      <c r="A250" s="36"/>
      <c r="B250" s="36"/>
      <c r="C250" s="36"/>
      <c r="D250" s="40" t="s">
        <v>2540</v>
      </c>
      <c r="E250" t="s">
        <v>5526</v>
      </c>
      <c r="F250" s="55" t="s">
        <v>2302</v>
      </c>
      <c r="G250" t="s">
        <v>5885</v>
      </c>
      <c r="H250" t="s">
        <v>6245</v>
      </c>
      <c r="I250" s="43" t="s">
        <v>3637</v>
      </c>
      <c r="J250" t="s">
        <v>6610</v>
      </c>
      <c r="K250" t="s">
        <v>6979</v>
      </c>
    </row>
    <row r="251" spans="1:11" ht="15.5">
      <c r="A251" s="36"/>
      <c r="B251" s="36"/>
      <c r="C251" s="36"/>
      <c r="D251" s="40" t="s">
        <v>2541</v>
      </c>
      <c r="E251" t="s">
        <v>5527</v>
      </c>
      <c r="F251" s="55" t="s">
        <v>2302</v>
      </c>
      <c r="G251" t="s">
        <v>5886</v>
      </c>
      <c r="H251" t="s">
        <v>6246</v>
      </c>
      <c r="I251" s="43" t="s">
        <v>3103</v>
      </c>
      <c r="J251" t="s">
        <v>6611</v>
      </c>
      <c r="K251" t="s">
        <v>6980</v>
      </c>
    </row>
    <row r="252" spans="1:11" ht="15.5">
      <c r="A252" s="36"/>
      <c r="B252" s="36" t="s">
        <v>2142</v>
      </c>
      <c r="C252" s="36" t="s">
        <v>2197</v>
      </c>
      <c r="D252" s="40" t="s">
        <v>2542</v>
      </c>
      <c r="E252" t="s">
        <v>5528</v>
      </c>
      <c r="F252" s="55" t="s">
        <v>2303</v>
      </c>
      <c r="G252" t="s">
        <v>5887</v>
      </c>
      <c r="H252" t="s">
        <v>6247</v>
      </c>
      <c r="I252" s="43" t="s">
        <v>3103</v>
      </c>
      <c r="J252" t="s">
        <v>6612</v>
      </c>
      <c r="K252" t="s">
        <v>6981</v>
      </c>
    </row>
    <row r="253" spans="1:11" ht="15.5">
      <c r="A253" s="36"/>
      <c r="B253" s="36"/>
      <c r="C253" s="36"/>
      <c r="D253" s="40" t="s">
        <v>2543</v>
      </c>
      <c r="E253" t="s">
        <v>5529</v>
      </c>
      <c r="F253" s="55" t="s">
        <v>2302</v>
      </c>
      <c r="G253" t="s">
        <v>5888</v>
      </c>
      <c r="H253" t="s">
        <v>6248</v>
      </c>
      <c r="I253" s="43" t="s">
        <v>3103</v>
      </c>
      <c r="J253" t="s">
        <v>6613</v>
      </c>
      <c r="K253" t="s">
        <v>6982</v>
      </c>
    </row>
    <row r="254" spans="1:11" ht="15.5">
      <c r="A254" s="36"/>
      <c r="B254" s="36"/>
      <c r="C254" s="36"/>
      <c r="D254" s="40" t="s">
        <v>2544</v>
      </c>
      <c r="E254" t="s">
        <v>5530</v>
      </c>
      <c r="F254" s="55" t="s">
        <v>2302</v>
      </c>
      <c r="G254" t="s">
        <v>5889</v>
      </c>
      <c r="H254" t="s">
        <v>6249</v>
      </c>
      <c r="I254" s="43" t="s">
        <v>3637</v>
      </c>
      <c r="J254" t="s">
        <v>6614</v>
      </c>
      <c r="K254" t="s">
        <v>6983</v>
      </c>
    </row>
    <row r="255" spans="1:11" ht="15.5">
      <c r="A255" s="36"/>
      <c r="B255" s="36"/>
      <c r="C255" s="36"/>
      <c r="D255" s="40" t="s">
        <v>2545</v>
      </c>
      <c r="E255" t="s">
        <v>5531</v>
      </c>
      <c r="F255" s="55" t="s">
        <v>2302</v>
      </c>
      <c r="G255" t="s">
        <v>5890</v>
      </c>
      <c r="H255" t="s">
        <v>6250</v>
      </c>
      <c r="I255" s="43" t="s">
        <v>3637</v>
      </c>
      <c r="J255" t="s">
        <v>6615</v>
      </c>
      <c r="K255" t="s">
        <v>6984</v>
      </c>
    </row>
    <row r="256" spans="1:11" ht="15.5">
      <c r="A256" s="36"/>
      <c r="B256" s="36"/>
      <c r="C256" s="36"/>
      <c r="D256" s="40" t="s">
        <v>2546</v>
      </c>
      <c r="E256" t="s">
        <v>5532</v>
      </c>
      <c r="F256" s="55" t="s">
        <v>2302</v>
      </c>
      <c r="G256" t="s">
        <v>5891</v>
      </c>
      <c r="H256" t="s">
        <v>6251</v>
      </c>
      <c r="I256" s="43" t="s">
        <v>3103</v>
      </c>
      <c r="J256" t="s">
        <v>6616</v>
      </c>
      <c r="K256" t="s">
        <v>6985</v>
      </c>
    </row>
    <row r="257" spans="1:11" ht="15.5">
      <c r="A257" s="36"/>
      <c r="B257" s="36"/>
      <c r="C257" s="36" t="s">
        <v>2194</v>
      </c>
      <c r="D257" s="40" t="s">
        <v>2547</v>
      </c>
      <c r="E257" t="s">
        <v>5533</v>
      </c>
      <c r="F257" s="55" t="s">
        <v>2302</v>
      </c>
      <c r="G257" t="s">
        <v>5892</v>
      </c>
      <c r="H257" t="s">
        <v>3768</v>
      </c>
      <c r="I257" s="43" t="s">
        <v>3103</v>
      </c>
      <c r="J257" t="s">
        <v>6617</v>
      </c>
      <c r="K257" t="s">
        <v>6986</v>
      </c>
    </row>
    <row r="258" spans="1:11" ht="15.5">
      <c r="A258" s="36"/>
      <c r="B258" s="36"/>
      <c r="C258" s="36"/>
      <c r="D258" s="40" t="s">
        <v>2548</v>
      </c>
      <c r="E258" t="s">
        <v>5534</v>
      </c>
      <c r="F258" s="55" t="s">
        <v>2302</v>
      </c>
      <c r="G258" t="s">
        <v>5893</v>
      </c>
      <c r="H258" t="s">
        <v>6252</v>
      </c>
      <c r="I258" s="43" t="s">
        <v>3637</v>
      </c>
      <c r="J258" t="s">
        <v>6618</v>
      </c>
      <c r="K258" t="s">
        <v>6987</v>
      </c>
    </row>
    <row r="259" spans="1:11" ht="15.5">
      <c r="A259" s="36"/>
      <c r="B259" s="36"/>
      <c r="C259" s="36"/>
      <c r="D259" s="40" t="s">
        <v>2549</v>
      </c>
      <c r="E259" t="s">
        <v>5535</v>
      </c>
      <c r="F259" s="55" t="s">
        <v>2302</v>
      </c>
      <c r="G259" t="s">
        <v>5894</v>
      </c>
      <c r="H259" t="s">
        <v>6253</v>
      </c>
      <c r="I259" s="43" t="s">
        <v>3637</v>
      </c>
      <c r="J259" t="s">
        <v>6619</v>
      </c>
      <c r="K259" t="s">
        <v>6988</v>
      </c>
    </row>
    <row r="260" spans="1:11" ht="15.5">
      <c r="A260" s="36"/>
      <c r="B260" s="36"/>
      <c r="C260" s="36"/>
      <c r="D260" s="40" t="s">
        <v>2550</v>
      </c>
      <c r="E260" t="s">
        <v>5536</v>
      </c>
      <c r="F260" s="55" t="s">
        <v>2302</v>
      </c>
      <c r="G260" t="s">
        <v>5895</v>
      </c>
      <c r="H260" t="s">
        <v>6254</v>
      </c>
      <c r="I260" s="43" t="s">
        <v>3103</v>
      </c>
      <c r="J260" t="s">
        <v>6620</v>
      </c>
      <c r="K260" t="s">
        <v>6989</v>
      </c>
    </row>
    <row r="261" spans="1:11" ht="15.5">
      <c r="A261" s="36"/>
      <c r="B261" s="36"/>
      <c r="C261" s="36"/>
      <c r="D261" s="40" t="s">
        <v>2551</v>
      </c>
      <c r="E261" t="s">
        <v>5537</v>
      </c>
      <c r="F261" s="55" t="s">
        <v>2302</v>
      </c>
      <c r="G261" t="s">
        <v>5896</v>
      </c>
      <c r="H261" t="s">
        <v>6255</v>
      </c>
      <c r="I261" s="43" t="s">
        <v>3637</v>
      </c>
      <c r="J261" t="s">
        <v>6621</v>
      </c>
      <c r="K261" t="s">
        <v>6990</v>
      </c>
    </row>
    <row r="262" spans="1:11" ht="15.5">
      <c r="A262" s="36"/>
      <c r="B262" s="36"/>
      <c r="C262" s="36" t="s">
        <v>2195</v>
      </c>
      <c r="D262" s="40" t="s">
        <v>2552</v>
      </c>
      <c r="E262" t="s">
        <v>5538</v>
      </c>
      <c r="F262" s="55" t="s">
        <v>2302</v>
      </c>
      <c r="G262" t="s">
        <v>5897</v>
      </c>
      <c r="H262" t="s">
        <v>6256</v>
      </c>
      <c r="I262" s="43" t="s">
        <v>3637</v>
      </c>
      <c r="J262" t="s">
        <v>6622</v>
      </c>
      <c r="K262" t="s">
        <v>6991</v>
      </c>
    </row>
    <row r="263" spans="1:11" ht="15.5">
      <c r="A263" s="36"/>
      <c r="B263" s="36"/>
      <c r="C263" s="36"/>
      <c r="D263" s="40" t="s">
        <v>2553</v>
      </c>
      <c r="E263" t="s">
        <v>5539</v>
      </c>
      <c r="F263" s="55" t="s">
        <v>2302</v>
      </c>
      <c r="G263" t="s">
        <v>5898</v>
      </c>
      <c r="H263" t="s">
        <v>6257</v>
      </c>
      <c r="I263" s="43" t="s">
        <v>3637</v>
      </c>
      <c r="J263" t="s">
        <v>6623</v>
      </c>
      <c r="K263" t="s">
        <v>6992</v>
      </c>
    </row>
    <row r="264" spans="1:11" ht="15.5">
      <c r="A264" s="36"/>
      <c r="B264" s="36"/>
      <c r="C264" s="36"/>
      <c r="D264" s="40" t="s">
        <v>2554</v>
      </c>
      <c r="E264" t="s">
        <v>5540</v>
      </c>
      <c r="F264" s="55" t="s">
        <v>2302</v>
      </c>
      <c r="G264" t="s">
        <v>5899</v>
      </c>
      <c r="H264" t="s">
        <v>6258</v>
      </c>
      <c r="I264" s="43" t="s">
        <v>3637</v>
      </c>
      <c r="J264" t="s">
        <v>6624</v>
      </c>
      <c r="K264" t="s">
        <v>6993</v>
      </c>
    </row>
    <row r="265" spans="1:11" ht="15.5">
      <c r="A265" s="36"/>
      <c r="B265" s="36"/>
      <c r="C265" s="36"/>
      <c r="D265" s="40" t="s">
        <v>2555</v>
      </c>
      <c r="E265" t="s">
        <v>5541</v>
      </c>
      <c r="F265" s="55" t="s">
        <v>2303</v>
      </c>
      <c r="G265" t="s">
        <v>5900</v>
      </c>
      <c r="H265" t="s">
        <v>6259</v>
      </c>
      <c r="I265" s="43" t="s">
        <v>3103</v>
      </c>
      <c r="J265" t="s">
        <v>6625</v>
      </c>
      <c r="K265" t="s">
        <v>6994</v>
      </c>
    </row>
    <row r="266" spans="1:11" ht="15.5">
      <c r="A266" s="36"/>
      <c r="B266" s="36"/>
      <c r="C266" s="36"/>
      <c r="D266" s="40" t="s">
        <v>2556</v>
      </c>
      <c r="E266" t="s">
        <v>5542</v>
      </c>
      <c r="F266" s="55" t="s">
        <v>2303</v>
      </c>
      <c r="G266" t="s">
        <v>5901</v>
      </c>
      <c r="H266" t="s">
        <v>6260</v>
      </c>
      <c r="I266" s="43" t="s">
        <v>3637</v>
      </c>
      <c r="J266" t="s">
        <v>6626</v>
      </c>
      <c r="K266" t="s">
        <v>6995</v>
      </c>
    </row>
    <row r="267" spans="1:11" ht="15.5">
      <c r="A267" s="36"/>
      <c r="B267" s="36"/>
      <c r="C267" s="36" t="s">
        <v>2196</v>
      </c>
      <c r="D267" s="40" t="s">
        <v>2557</v>
      </c>
      <c r="E267" t="s">
        <v>5543</v>
      </c>
      <c r="F267" s="55" t="s">
        <v>2303</v>
      </c>
      <c r="G267" t="s">
        <v>5902</v>
      </c>
      <c r="H267" t="s">
        <v>6261</v>
      </c>
      <c r="I267" s="43" t="s">
        <v>3103</v>
      </c>
      <c r="J267" t="s">
        <v>6627</v>
      </c>
      <c r="K267" t="s">
        <v>6996</v>
      </c>
    </row>
    <row r="268" spans="1:11" ht="15.5">
      <c r="A268" s="36"/>
      <c r="B268" s="36"/>
      <c r="C268" s="36"/>
      <c r="D268" s="40" t="s">
        <v>2558</v>
      </c>
      <c r="E268" t="s">
        <v>5544</v>
      </c>
      <c r="F268" s="55" t="s">
        <v>2302</v>
      </c>
      <c r="G268" t="s">
        <v>5903</v>
      </c>
      <c r="H268" t="s">
        <v>6262</v>
      </c>
      <c r="I268" s="43" t="s">
        <v>3103</v>
      </c>
      <c r="J268" t="s">
        <v>6628</v>
      </c>
      <c r="K268" t="s">
        <v>6997</v>
      </c>
    </row>
    <row r="269" spans="1:11" ht="15.5">
      <c r="A269" s="36"/>
      <c r="B269" s="36"/>
      <c r="C269" s="36"/>
      <c r="D269" s="40" t="s">
        <v>2559</v>
      </c>
      <c r="E269" t="s">
        <v>5545</v>
      </c>
      <c r="F269" s="55" t="s">
        <v>2302</v>
      </c>
      <c r="G269" t="s">
        <v>5904</v>
      </c>
      <c r="H269" t="s">
        <v>6263</v>
      </c>
      <c r="I269" s="43" t="s">
        <v>3637</v>
      </c>
      <c r="J269" t="s">
        <v>6629</v>
      </c>
      <c r="K269" t="s">
        <v>6998</v>
      </c>
    </row>
    <row r="270" spans="1:11" ht="15.5">
      <c r="A270" s="36"/>
      <c r="B270" s="36"/>
      <c r="C270" s="36"/>
      <c r="D270" s="40" t="s">
        <v>2560</v>
      </c>
      <c r="E270" t="s">
        <v>5546</v>
      </c>
      <c r="F270" s="55" t="s">
        <v>2302</v>
      </c>
      <c r="G270" t="s">
        <v>5905</v>
      </c>
      <c r="H270" t="s">
        <v>6264</v>
      </c>
      <c r="I270" s="43" t="s">
        <v>3103</v>
      </c>
      <c r="J270" t="s">
        <v>6630</v>
      </c>
      <c r="K270" t="s">
        <v>6999</v>
      </c>
    </row>
    <row r="271" spans="1:11" ht="15.5">
      <c r="A271" s="36"/>
      <c r="B271" s="36"/>
      <c r="C271" s="36"/>
      <c r="D271" s="40" t="s">
        <v>2561</v>
      </c>
      <c r="E271" t="s">
        <v>5547</v>
      </c>
      <c r="F271" s="55" t="s">
        <v>2302</v>
      </c>
      <c r="G271" t="s">
        <v>5906</v>
      </c>
      <c r="H271" t="s">
        <v>6265</v>
      </c>
      <c r="I271" s="43" t="s">
        <v>3637</v>
      </c>
      <c r="J271" t="s">
        <v>6631</v>
      </c>
      <c r="K271" t="s">
        <v>7000</v>
      </c>
    </row>
    <row r="272" spans="1:11" ht="15.5">
      <c r="A272" s="36"/>
      <c r="B272" s="36"/>
      <c r="C272" s="36" t="s">
        <v>2198</v>
      </c>
      <c r="D272" s="40" t="s">
        <v>2562</v>
      </c>
      <c r="E272" t="s">
        <v>5548</v>
      </c>
      <c r="F272" s="55" t="s">
        <v>2302</v>
      </c>
      <c r="G272" t="s">
        <v>5907</v>
      </c>
      <c r="H272" t="s">
        <v>6266</v>
      </c>
      <c r="I272" s="43" t="s">
        <v>3103</v>
      </c>
      <c r="J272" t="s">
        <v>6632</v>
      </c>
      <c r="K272" t="s">
        <v>7001</v>
      </c>
    </row>
    <row r="273" spans="1:11" ht="15.5">
      <c r="A273" s="36"/>
      <c r="B273" s="36"/>
      <c r="C273" s="36"/>
      <c r="D273" s="40" t="s">
        <v>2563</v>
      </c>
      <c r="E273" t="s">
        <v>5549</v>
      </c>
      <c r="F273" s="55" t="s">
        <v>2302</v>
      </c>
      <c r="G273" t="s">
        <v>5908</v>
      </c>
      <c r="H273" t="s">
        <v>6267</v>
      </c>
      <c r="I273" s="43" t="s">
        <v>3103</v>
      </c>
      <c r="J273" t="s">
        <v>6633</v>
      </c>
      <c r="K273" t="s">
        <v>7002</v>
      </c>
    </row>
    <row r="274" spans="1:11" ht="15.5">
      <c r="A274" s="36"/>
      <c r="B274" s="36"/>
      <c r="C274" s="36"/>
      <c r="D274" s="40" t="s">
        <v>2564</v>
      </c>
      <c r="E274" t="s">
        <v>5550</v>
      </c>
      <c r="F274" s="55" t="s">
        <v>2302</v>
      </c>
      <c r="G274" t="s">
        <v>5909</v>
      </c>
      <c r="H274" t="s">
        <v>6268</v>
      </c>
      <c r="I274" s="43" t="s">
        <v>3637</v>
      </c>
      <c r="J274" t="s">
        <v>6634</v>
      </c>
      <c r="K274" t="s">
        <v>7003</v>
      </c>
    </row>
    <row r="275" spans="1:11" ht="15.5">
      <c r="A275" s="36"/>
      <c r="B275" s="36"/>
      <c r="C275" s="36"/>
      <c r="D275" s="40" t="s">
        <v>2565</v>
      </c>
      <c r="E275" t="s">
        <v>5551</v>
      </c>
      <c r="F275" s="55" t="s">
        <v>2302</v>
      </c>
      <c r="G275" t="s">
        <v>5910</v>
      </c>
      <c r="H275" t="s">
        <v>6269</v>
      </c>
      <c r="I275" s="43" t="s">
        <v>3103</v>
      </c>
      <c r="J275" t="s">
        <v>6635</v>
      </c>
      <c r="K275" t="s">
        <v>7004</v>
      </c>
    </row>
    <row r="276" spans="1:11" ht="15.5">
      <c r="A276" s="36"/>
      <c r="B276" s="36"/>
      <c r="C276" s="36"/>
      <c r="D276" s="40" t="s">
        <v>2566</v>
      </c>
      <c r="E276" t="s">
        <v>5552</v>
      </c>
      <c r="F276" s="55" t="s">
        <v>2302</v>
      </c>
      <c r="G276" t="s">
        <v>5911</v>
      </c>
      <c r="H276" t="s">
        <v>6270</v>
      </c>
      <c r="I276" s="43" t="s">
        <v>3103</v>
      </c>
      <c r="J276" t="s">
        <v>6636</v>
      </c>
      <c r="K276" t="s">
        <v>7005</v>
      </c>
    </row>
    <row r="277" spans="1:11" ht="15.5">
      <c r="A277" s="36"/>
      <c r="B277" s="36" t="s">
        <v>1861</v>
      </c>
      <c r="C277" s="36" t="s">
        <v>2199</v>
      </c>
      <c r="D277" s="40" t="s">
        <v>2567</v>
      </c>
      <c r="E277" t="s">
        <v>5553</v>
      </c>
      <c r="F277" s="55" t="s">
        <v>2302</v>
      </c>
      <c r="G277" t="s">
        <v>5912</v>
      </c>
      <c r="H277" t="s">
        <v>6271</v>
      </c>
      <c r="I277" s="43" t="s">
        <v>3103</v>
      </c>
      <c r="J277" t="s">
        <v>6637</v>
      </c>
      <c r="K277" t="s">
        <v>7006</v>
      </c>
    </row>
    <row r="278" spans="1:11" ht="15.5">
      <c r="A278" s="36"/>
      <c r="B278" s="36"/>
      <c r="C278" s="36"/>
      <c r="D278" s="40" t="s">
        <v>2568</v>
      </c>
      <c r="E278" t="s">
        <v>5554</v>
      </c>
      <c r="F278" s="55" t="s">
        <v>2302</v>
      </c>
      <c r="G278" t="s">
        <v>5913</v>
      </c>
      <c r="H278" t="s">
        <v>6272</v>
      </c>
      <c r="I278" s="43" t="s">
        <v>3637</v>
      </c>
      <c r="J278" t="s">
        <v>6638</v>
      </c>
      <c r="K278" t="s">
        <v>7007</v>
      </c>
    </row>
    <row r="279" spans="1:11" ht="15.5">
      <c r="A279" s="36"/>
      <c r="B279" s="36"/>
      <c r="C279" s="36"/>
      <c r="D279" s="40" t="s">
        <v>2569</v>
      </c>
      <c r="E279" t="s">
        <v>5555</v>
      </c>
      <c r="F279" s="55" t="s">
        <v>2302</v>
      </c>
      <c r="G279" t="s">
        <v>5914</v>
      </c>
      <c r="H279" t="s">
        <v>6273</v>
      </c>
      <c r="I279" s="43" t="s">
        <v>3637</v>
      </c>
      <c r="J279" t="s">
        <v>6639</v>
      </c>
      <c r="K279" t="s">
        <v>7008</v>
      </c>
    </row>
    <row r="280" spans="1:11" ht="15.5">
      <c r="A280" s="36"/>
      <c r="B280" s="36"/>
      <c r="C280" s="36"/>
      <c r="D280" s="40" t="s">
        <v>2570</v>
      </c>
      <c r="E280" t="s">
        <v>5556</v>
      </c>
      <c r="F280" s="55" t="s">
        <v>2302</v>
      </c>
      <c r="G280" t="s">
        <v>5915</v>
      </c>
      <c r="H280" t="s">
        <v>6274</v>
      </c>
      <c r="I280" s="43" t="s">
        <v>3103</v>
      </c>
      <c r="J280" t="s">
        <v>6640</v>
      </c>
      <c r="K280" t="s">
        <v>7009</v>
      </c>
    </row>
    <row r="281" spans="1:11" ht="15.5">
      <c r="A281" s="36"/>
      <c r="B281" s="36"/>
      <c r="C281" s="36"/>
      <c r="D281" s="40" t="s">
        <v>2571</v>
      </c>
      <c r="E281" t="s">
        <v>5557</v>
      </c>
      <c r="F281" s="55" t="s">
        <v>2302</v>
      </c>
      <c r="G281" t="s">
        <v>5916</v>
      </c>
      <c r="H281" t="s">
        <v>6275</v>
      </c>
      <c r="I281" s="43" t="s">
        <v>3103</v>
      </c>
      <c r="J281" t="s">
        <v>6641</v>
      </c>
      <c r="K281" t="s">
        <v>7010</v>
      </c>
    </row>
    <row r="282" spans="1:11" ht="15.5">
      <c r="A282" s="36"/>
      <c r="B282" s="36"/>
      <c r="C282" s="36" t="s">
        <v>2200</v>
      </c>
      <c r="D282" s="40" t="s">
        <v>2572</v>
      </c>
      <c r="E282" t="s">
        <v>5558</v>
      </c>
      <c r="F282" s="55" t="s">
        <v>2302</v>
      </c>
      <c r="G282" t="s">
        <v>5917</v>
      </c>
      <c r="H282" t="s">
        <v>6276</v>
      </c>
      <c r="I282" s="43" t="s">
        <v>3637</v>
      </c>
      <c r="J282" t="s">
        <v>6642</v>
      </c>
      <c r="K282" t="s">
        <v>7011</v>
      </c>
    </row>
    <row r="283" spans="1:11" ht="15.5">
      <c r="A283" s="36"/>
      <c r="B283" s="36"/>
      <c r="C283" s="36"/>
      <c r="D283" s="40" t="s">
        <v>2573</v>
      </c>
      <c r="E283" t="s">
        <v>5559</v>
      </c>
      <c r="F283" s="55" t="s">
        <v>2302</v>
      </c>
      <c r="G283" t="s">
        <v>5918</v>
      </c>
      <c r="H283" t="s">
        <v>6277</v>
      </c>
      <c r="I283" s="43" t="s">
        <v>3637</v>
      </c>
      <c r="J283" t="s">
        <v>6643</v>
      </c>
      <c r="K283" t="s">
        <v>7012</v>
      </c>
    </row>
    <row r="284" spans="1:11" ht="15.5">
      <c r="A284" s="36"/>
      <c r="B284" s="36"/>
      <c r="C284" s="36"/>
      <c r="D284" s="40" t="s">
        <v>2535</v>
      </c>
      <c r="E284" t="s">
        <v>5560</v>
      </c>
      <c r="F284" s="55" t="s">
        <v>2302</v>
      </c>
      <c r="G284" t="s">
        <v>5919</v>
      </c>
      <c r="H284" t="s">
        <v>6278</v>
      </c>
      <c r="I284" s="43" t="s">
        <v>3103</v>
      </c>
      <c r="J284" t="s">
        <v>6644</v>
      </c>
      <c r="K284" t="s">
        <v>7013</v>
      </c>
    </row>
    <row r="285" spans="1:11" ht="15.5">
      <c r="A285" s="36"/>
      <c r="B285" s="36"/>
      <c r="C285" s="36"/>
      <c r="D285" s="40" t="s">
        <v>2574</v>
      </c>
      <c r="E285" t="s">
        <v>5561</v>
      </c>
      <c r="F285" s="55" t="s">
        <v>2302</v>
      </c>
      <c r="G285" t="s">
        <v>5920</v>
      </c>
      <c r="H285" t="s">
        <v>6279</v>
      </c>
      <c r="I285" s="43" t="s">
        <v>3637</v>
      </c>
      <c r="J285" t="s">
        <v>6645</v>
      </c>
      <c r="K285" t="s">
        <v>7014</v>
      </c>
    </row>
    <row r="286" spans="1:11" ht="15.5">
      <c r="A286" s="36"/>
      <c r="B286" s="36"/>
      <c r="C286" s="36"/>
      <c r="D286" s="40" t="s">
        <v>2575</v>
      </c>
      <c r="E286" t="s">
        <v>5562</v>
      </c>
      <c r="F286" s="55" t="s">
        <v>2302</v>
      </c>
      <c r="G286" t="s">
        <v>5921</v>
      </c>
      <c r="H286" t="s">
        <v>6280</v>
      </c>
      <c r="I286" s="43" t="s">
        <v>3637</v>
      </c>
      <c r="J286" t="s">
        <v>6646</v>
      </c>
      <c r="K286" t="s">
        <v>7015</v>
      </c>
    </row>
    <row r="287" spans="1:11" ht="15.5">
      <c r="A287" s="36"/>
      <c r="B287" s="36"/>
      <c r="C287" s="36" t="s">
        <v>2201</v>
      </c>
      <c r="D287" s="40" t="s">
        <v>2576</v>
      </c>
      <c r="E287" t="s">
        <v>5563</v>
      </c>
      <c r="F287" s="55" t="s">
        <v>2302</v>
      </c>
      <c r="G287" t="s">
        <v>5922</v>
      </c>
      <c r="H287" t="s">
        <v>6281</v>
      </c>
      <c r="I287" s="43" t="s">
        <v>3637</v>
      </c>
      <c r="J287" t="s">
        <v>6647</v>
      </c>
      <c r="K287" t="s">
        <v>7016</v>
      </c>
    </row>
    <row r="288" spans="1:11" ht="15.5">
      <c r="A288" s="36"/>
      <c r="B288" s="36"/>
      <c r="C288" s="36"/>
      <c r="D288" s="40" t="s">
        <v>2577</v>
      </c>
      <c r="E288" t="s">
        <v>5564</v>
      </c>
      <c r="F288" s="55" t="s">
        <v>2302</v>
      </c>
      <c r="G288" t="s">
        <v>5923</v>
      </c>
      <c r="H288" t="s">
        <v>6282</v>
      </c>
      <c r="I288" s="43" t="s">
        <v>3637</v>
      </c>
      <c r="J288" t="s">
        <v>6648</v>
      </c>
      <c r="K288" t="s">
        <v>7017</v>
      </c>
    </row>
    <row r="289" spans="1:11" ht="15.5">
      <c r="A289" s="36"/>
      <c r="B289" s="36"/>
      <c r="C289" s="36"/>
      <c r="D289" s="40" t="s">
        <v>2578</v>
      </c>
      <c r="E289" t="s">
        <v>5565</v>
      </c>
      <c r="F289" s="55" t="s">
        <v>2302</v>
      </c>
      <c r="G289" t="s">
        <v>5924</v>
      </c>
      <c r="H289" t="s">
        <v>6283</v>
      </c>
      <c r="I289" s="43" t="s">
        <v>3103</v>
      </c>
      <c r="J289" t="s">
        <v>6649</v>
      </c>
      <c r="K289" t="s">
        <v>7018</v>
      </c>
    </row>
    <row r="290" spans="1:11" ht="15.5">
      <c r="A290" s="36"/>
      <c r="B290" s="36"/>
      <c r="C290" s="36"/>
      <c r="D290" s="40" t="s">
        <v>2579</v>
      </c>
      <c r="E290" t="s">
        <v>5566</v>
      </c>
      <c r="F290" s="55" t="s">
        <v>2302</v>
      </c>
      <c r="G290" t="s">
        <v>5925</v>
      </c>
      <c r="H290" t="s">
        <v>6284</v>
      </c>
      <c r="I290" s="43" t="s">
        <v>3637</v>
      </c>
      <c r="J290" t="s">
        <v>6650</v>
      </c>
      <c r="K290" t="s">
        <v>7019</v>
      </c>
    </row>
    <row r="291" spans="1:11" ht="15.5">
      <c r="A291" s="36"/>
      <c r="B291" s="36"/>
      <c r="C291" s="36"/>
      <c r="D291" s="40" t="s">
        <v>2580</v>
      </c>
      <c r="E291" t="s">
        <v>5567</v>
      </c>
      <c r="F291" s="55" t="s">
        <v>2304</v>
      </c>
      <c r="G291" t="s">
        <v>5926</v>
      </c>
      <c r="H291" t="s">
        <v>6285</v>
      </c>
      <c r="I291" s="43" t="s">
        <v>3103</v>
      </c>
      <c r="J291" t="s">
        <v>6651</v>
      </c>
      <c r="K291" t="s">
        <v>7020</v>
      </c>
    </row>
    <row r="292" spans="1:11" ht="15.5">
      <c r="A292" s="36"/>
      <c r="B292" s="36"/>
      <c r="C292" s="36" t="s">
        <v>2202</v>
      </c>
      <c r="D292" s="40" t="s">
        <v>2581</v>
      </c>
      <c r="E292" t="s">
        <v>5568</v>
      </c>
      <c r="F292" s="55" t="s">
        <v>2304</v>
      </c>
      <c r="G292" t="s">
        <v>5927</v>
      </c>
      <c r="H292" t="s">
        <v>6286</v>
      </c>
      <c r="I292" s="43" t="s">
        <v>3103</v>
      </c>
      <c r="J292" t="s">
        <v>6652</v>
      </c>
      <c r="K292" t="s">
        <v>7021</v>
      </c>
    </row>
    <row r="293" spans="1:11" ht="15.5">
      <c r="A293" s="36"/>
      <c r="B293" s="36"/>
      <c r="C293" s="36"/>
      <c r="D293" s="40" t="s">
        <v>2582</v>
      </c>
      <c r="E293" t="s">
        <v>5569</v>
      </c>
      <c r="F293" s="55" t="s">
        <v>2304</v>
      </c>
      <c r="G293" t="s">
        <v>5928</v>
      </c>
      <c r="H293" t="s">
        <v>6287</v>
      </c>
      <c r="I293" s="43" t="s">
        <v>3637</v>
      </c>
      <c r="J293" t="s">
        <v>6653</v>
      </c>
      <c r="K293" t="s">
        <v>7022</v>
      </c>
    </row>
    <row r="294" spans="1:11" ht="15.5">
      <c r="A294" s="36"/>
      <c r="B294" s="36"/>
      <c r="C294" s="36"/>
      <c r="D294" s="40" t="s">
        <v>2583</v>
      </c>
      <c r="E294" t="s">
        <v>5570</v>
      </c>
      <c r="F294" s="55" t="s">
        <v>2304</v>
      </c>
      <c r="G294" t="s">
        <v>5929</v>
      </c>
      <c r="H294" t="s">
        <v>6288</v>
      </c>
      <c r="I294" s="43" t="s">
        <v>3103</v>
      </c>
      <c r="J294" t="s">
        <v>6654</v>
      </c>
      <c r="K294" t="s">
        <v>7023</v>
      </c>
    </row>
    <row r="295" spans="1:11" ht="15.5">
      <c r="A295" s="36"/>
      <c r="B295" s="36"/>
      <c r="C295" s="36"/>
      <c r="D295" s="40" t="s">
        <v>2584</v>
      </c>
      <c r="E295" t="s">
        <v>5571</v>
      </c>
      <c r="F295" s="55" t="s">
        <v>2302</v>
      </c>
      <c r="G295" t="s">
        <v>5930</v>
      </c>
      <c r="H295" t="s">
        <v>6289</v>
      </c>
      <c r="I295" s="43" t="s">
        <v>3637</v>
      </c>
      <c r="J295" t="s">
        <v>6655</v>
      </c>
      <c r="K295" t="s">
        <v>7024</v>
      </c>
    </row>
    <row r="296" spans="1:11" ht="15.5">
      <c r="A296" s="36"/>
      <c r="B296" s="36"/>
      <c r="C296" s="36"/>
      <c r="D296" s="40" t="s">
        <v>2585</v>
      </c>
      <c r="E296" t="s">
        <v>5572</v>
      </c>
      <c r="F296" s="55" t="s">
        <v>2302</v>
      </c>
      <c r="G296" t="s">
        <v>5931</v>
      </c>
      <c r="H296" t="s">
        <v>6290</v>
      </c>
      <c r="I296" s="43" t="s">
        <v>3103</v>
      </c>
      <c r="J296" t="s">
        <v>6656</v>
      </c>
      <c r="K296" t="s">
        <v>7025</v>
      </c>
    </row>
    <row r="297" spans="1:11" ht="15.5">
      <c r="A297" s="36"/>
      <c r="B297" s="36"/>
      <c r="C297" s="36" t="s">
        <v>2203</v>
      </c>
      <c r="D297" s="40" t="s">
        <v>2586</v>
      </c>
      <c r="E297" t="s">
        <v>5573</v>
      </c>
      <c r="F297" s="55" t="s">
        <v>2302</v>
      </c>
      <c r="G297" t="s">
        <v>5932</v>
      </c>
      <c r="H297" t="s">
        <v>6291</v>
      </c>
      <c r="I297" s="43" t="s">
        <v>3103</v>
      </c>
      <c r="J297" t="s">
        <v>6657</v>
      </c>
      <c r="K297" t="s">
        <v>7026</v>
      </c>
    </row>
    <row r="298" spans="1:11" ht="15.5">
      <c r="A298" s="36"/>
      <c r="B298" s="36"/>
      <c r="C298" s="36"/>
      <c r="D298" s="40" t="s">
        <v>2587</v>
      </c>
      <c r="E298" t="s">
        <v>5574</v>
      </c>
      <c r="F298" s="55" t="s">
        <v>2302</v>
      </c>
      <c r="G298" t="s">
        <v>5933</v>
      </c>
      <c r="H298" t="s">
        <v>6292</v>
      </c>
      <c r="I298" s="43" t="s">
        <v>3637</v>
      </c>
      <c r="J298" t="s">
        <v>6658</v>
      </c>
      <c r="K298" t="s">
        <v>7027</v>
      </c>
    </row>
    <row r="299" spans="1:11" ht="15.5">
      <c r="A299" s="36"/>
      <c r="B299" s="36"/>
      <c r="C299" s="36"/>
      <c r="D299" s="40" t="s">
        <v>2588</v>
      </c>
      <c r="E299" t="s">
        <v>5575</v>
      </c>
      <c r="F299" s="55" t="s">
        <v>2302</v>
      </c>
      <c r="G299" t="s">
        <v>5934</v>
      </c>
      <c r="H299" t="s">
        <v>6293</v>
      </c>
      <c r="I299" s="43" t="s">
        <v>3103</v>
      </c>
      <c r="J299" t="s">
        <v>6659</v>
      </c>
      <c r="K299" t="s">
        <v>7028</v>
      </c>
    </row>
    <row r="300" spans="1:11" ht="15.5">
      <c r="A300" s="36"/>
      <c r="B300" s="36"/>
      <c r="C300" s="36"/>
      <c r="D300" s="40" t="s">
        <v>2589</v>
      </c>
      <c r="E300" t="s">
        <v>5576</v>
      </c>
      <c r="F300" s="55" t="s">
        <v>2302</v>
      </c>
      <c r="G300" t="s">
        <v>4758</v>
      </c>
      <c r="H300" t="s">
        <v>6294</v>
      </c>
      <c r="I300" s="43" t="s">
        <v>3103</v>
      </c>
      <c r="J300" t="s">
        <v>6660</v>
      </c>
      <c r="K300" t="s">
        <v>7029</v>
      </c>
    </row>
    <row r="301" spans="1:11" ht="15.5">
      <c r="A301" s="36"/>
      <c r="B301" s="36"/>
      <c r="C301" s="36"/>
      <c r="D301" s="40" t="s">
        <v>2590</v>
      </c>
      <c r="E301" t="s">
        <v>5586</v>
      </c>
      <c r="F301" s="55" t="s">
        <v>2302</v>
      </c>
      <c r="G301" t="s">
        <v>5935</v>
      </c>
      <c r="H301" t="s">
        <v>6295</v>
      </c>
      <c r="I301" s="43" t="s">
        <v>3103</v>
      </c>
      <c r="J301" t="s">
        <v>6661</v>
      </c>
      <c r="K301" t="s">
        <v>7030</v>
      </c>
    </row>
    <row r="302" spans="1:11" ht="15.5">
      <c r="A302" s="36"/>
      <c r="B302" s="36" t="s">
        <v>2143</v>
      </c>
      <c r="C302" s="36" t="s">
        <v>2204</v>
      </c>
      <c r="D302" s="40" t="s">
        <v>2591</v>
      </c>
      <c r="E302" t="s">
        <v>5587</v>
      </c>
      <c r="F302" s="55" t="s">
        <v>2302</v>
      </c>
      <c r="G302" t="s">
        <v>5936</v>
      </c>
      <c r="H302" t="s">
        <v>6296</v>
      </c>
      <c r="I302" s="43" t="s">
        <v>3637</v>
      </c>
      <c r="J302" t="s">
        <v>6662</v>
      </c>
      <c r="K302" t="s">
        <v>7031</v>
      </c>
    </row>
    <row r="303" spans="1:11" ht="15.5">
      <c r="A303" s="36"/>
      <c r="B303" s="36"/>
      <c r="C303" s="36"/>
      <c r="D303" s="40" t="s">
        <v>2592</v>
      </c>
      <c r="E303" t="s">
        <v>5588</v>
      </c>
      <c r="F303" s="55" t="s">
        <v>2303</v>
      </c>
      <c r="G303" t="s">
        <v>5937</v>
      </c>
      <c r="H303" t="s">
        <v>6297</v>
      </c>
      <c r="I303" s="43" t="s">
        <v>3637</v>
      </c>
      <c r="J303" t="s">
        <v>6663</v>
      </c>
      <c r="K303" t="s">
        <v>7032</v>
      </c>
    </row>
    <row r="304" spans="1:11" ht="15.5">
      <c r="A304" s="36"/>
      <c r="B304" s="36"/>
      <c r="C304" s="36"/>
      <c r="D304" s="40" t="s">
        <v>2593</v>
      </c>
      <c r="E304" t="s">
        <v>5589</v>
      </c>
      <c r="F304" s="55" t="s">
        <v>2302</v>
      </c>
      <c r="G304" t="s">
        <v>5938</v>
      </c>
      <c r="H304" t="s">
        <v>6250</v>
      </c>
      <c r="I304" s="43" t="s">
        <v>3103</v>
      </c>
      <c r="J304" t="s">
        <v>6664</v>
      </c>
      <c r="K304" t="s">
        <v>7033</v>
      </c>
    </row>
    <row r="305" spans="1:11" ht="15.5">
      <c r="A305" s="36"/>
      <c r="B305" s="36"/>
      <c r="C305" s="36"/>
      <c r="D305" s="40" t="s">
        <v>2594</v>
      </c>
      <c r="E305" t="s">
        <v>5590</v>
      </c>
      <c r="F305" s="55" t="s">
        <v>2302</v>
      </c>
      <c r="G305" t="s">
        <v>5939</v>
      </c>
      <c r="H305" t="s">
        <v>6298</v>
      </c>
      <c r="I305" s="43" t="s">
        <v>3103</v>
      </c>
      <c r="J305" t="s">
        <v>6665</v>
      </c>
      <c r="K305" t="s">
        <v>7034</v>
      </c>
    </row>
    <row r="306" spans="1:11" ht="15.5">
      <c r="A306" s="36"/>
      <c r="B306" s="36"/>
      <c r="C306" s="36"/>
      <c r="D306" s="40" t="s">
        <v>2595</v>
      </c>
      <c r="E306" t="s">
        <v>5591</v>
      </c>
      <c r="F306" s="55" t="s">
        <v>2302</v>
      </c>
      <c r="G306" t="s">
        <v>5940</v>
      </c>
      <c r="H306" t="s">
        <v>6299</v>
      </c>
      <c r="I306" s="43" t="s">
        <v>3637</v>
      </c>
      <c r="J306" t="s">
        <v>6666</v>
      </c>
      <c r="K306" t="s">
        <v>7035</v>
      </c>
    </row>
    <row r="307" spans="1:11" ht="15.5">
      <c r="A307" s="36"/>
      <c r="B307" s="36"/>
      <c r="C307" s="36" t="s">
        <v>2205</v>
      </c>
      <c r="D307" s="40" t="s">
        <v>2596</v>
      </c>
      <c r="E307" t="s">
        <v>5592</v>
      </c>
      <c r="F307" s="55" t="s">
        <v>2302</v>
      </c>
      <c r="G307" t="s">
        <v>5941</v>
      </c>
      <c r="H307" t="s">
        <v>6300</v>
      </c>
      <c r="I307" s="43" t="s">
        <v>3637</v>
      </c>
      <c r="J307" t="s">
        <v>6667</v>
      </c>
      <c r="K307" t="s">
        <v>7036</v>
      </c>
    </row>
    <row r="308" spans="1:11" ht="15.5">
      <c r="A308" s="36"/>
      <c r="B308" s="36"/>
      <c r="C308" s="36"/>
      <c r="D308" s="40" t="s">
        <v>2597</v>
      </c>
      <c r="E308" t="s">
        <v>5593</v>
      </c>
      <c r="F308" s="55" t="s">
        <v>2303</v>
      </c>
      <c r="G308" t="s">
        <v>5942</v>
      </c>
      <c r="H308" t="s">
        <v>6301</v>
      </c>
      <c r="I308" s="43" t="s">
        <v>3103</v>
      </c>
      <c r="J308" t="s">
        <v>6668</v>
      </c>
      <c r="K308" t="s">
        <v>7037</v>
      </c>
    </row>
    <row r="309" spans="1:11" ht="15.5">
      <c r="A309" s="36"/>
      <c r="B309" s="36"/>
      <c r="C309" s="36"/>
      <c r="D309" s="40" t="s">
        <v>2598</v>
      </c>
      <c r="E309" t="s">
        <v>5594</v>
      </c>
      <c r="F309" s="55" t="s">
        <v>2302</v>
      </c>
      <c r="G309" t="s">
        <v>5943</v>
      </c>
      <c r="H309" t="s">
        <v>6302</v>
      </c>
      <c r="I309" s="43" t="s">
        <v>3637</v>
      </c>
      <c r="J309" t="s">
        <v>6669</v>
      </c>
      <c r="K309" t="s">
        <v>7038</v>
      </c>
    </row>
    <row r="310" spans="1:11" ht="15.5">
      <c r="A310" s="36"/>
      <c r="B310" s="36"/>
      <c r="C310" s="36"/>
      <c r="D310" s="40" t="s">
        <v>2599</v>
      </c>
      <c r="E310" t="s">
        <v>5595</v>
      </c>
      <c r="F310" s="55" t="s">
        <v>2302</v>
      </c>
      <c r="G310" t="s">
        <v>5944</v>
      </c>
      <c r="H310" t="s">
        <v>6303</v>
      </c>
      <c r="I310" s="43" t="s">
        <v>3637</v>
      </c>
      <c r="J310" t="s">
        <v>6670</v>
      </c>
      <c r="K310" t="s">
        <v>7039</v>
      </c>
    </row>
    <row r="311" spans="1:11" ht="15.5">
      <c r="A311" s="36"/>
      <c r="B311" s="36"/>
      <c r="C311" s="36"/>
      <c r="D311" s="40" t="s">
        <v>2600</v>
      </c>
      <c r="E311" t="s">
        <v>5596</v>
      </c>
      <c r="F311" s="55" t="s">
        <v>2302</v>
      </c>
      <c r="G311" t="s">
        <v>5945</v>
      </c>
      <c r="H311" t="s">
        <v>6304</v>
      </c>
      <c r="I311" s="43" t="s">
        <v>3637</v>
      </c>
      <c r="J311" t="s">
        <v>6671</v>
      </c>
      <c r="K311" t="s">
        <v>7040</v>
      </c>
    </row>
    <row r="312" spans="1:11" ht="15.5">
      <c r="A312" s="36"/>
      <c r="B312" s="36"/>
      <c r="C312" s="36" t="s">
        <v>2206</v>
      </c>
      <c r="D312" s="40" t="s">
        <v>2601</v>
      </c>
      <c r="E312" t="s">
        <v>5580</v>
      </c>
      <c r="F312" s="55" t="s">
        <v>2302</v>
      </c>
      <c r="G312" t="s">
        <v>4740</v>
      </c>
      <c r="H312" t="s">
        <v>6305</v>
      </c>
      <c r="I312" s="43" t="s">
        <v>3637</v>
      </c>
      <c r="J312" t="s">
        <v>6673</v>
      </c>
      <c r="K312" t="s">
        <v>7041</v>
      </c>
    </row>
    <row r="313" spans="1:11" ht="15.5">
      <c r="A313" s="36"/>
      <c r="B313" s="36"/>
      <c r="C313" s="36"/>
      <c r="D313" s="40" t="s">
        <v>2602</v>
      </c>
      <c r="E313" t="s">
        <v>5597</v>
      </c>
      <c r="F313" s="55" t="s">
        <v>2302</v>
      </c>
      <c r="G313" t="s">
        <v>5946</v>
      </c>
      <c r="H313" t="s">
        <v>6306</v>
      </c>
      <c r="I313" s="43" t="s">
        <v>3103</v>
      </c>
      <c r="J313" t="s">
        <v>6674</v>
      </c>
      <c r="K313" t="s">
        <v>7042</v>
      </c>
    </row>
    <row r="314" spans="1:11" ht="15.5">
      <c r="A314" s="36"/>
      <c r="B314" s="36"/>
      <c r="C314" s="36"/>
      <c r="D314" s="40" t="s">
        <v>2603</v>
      </c>
      <c r="E314" t="s">
        <v>5598</v>
      </c>
      <c r="F314" s="55" t="s">
        <v>2304</v>
      </c>
      <c r="G314" t="s">
        <v>5947</v>
      </c>
      <c r="H314" t="s">
        <v>6307</v>
      </c>
      <c r="I314" s="43" t="s">
        <v>3637</v>
      </c>
      <c r="J314" t="s">
        <v>6675</v>
      </c>
      <c r="K314" t="s">
        <v>7043</v>
      </c>
    </row>
    <row r="315" spans="1:11" ht="15.5">
      <c r="A315" s="36"/>
      <c r="B315" s="36"/>
      <c r="C315" s="36"/>
      <c r="D315" s="40" t="s">
        <v>2604</v>
      </c>
      <c r="E315" t="s">
        <v>5599</v>
      </c>
      <c r="F315" s="55" t="s">
        <v>2302</v>
      </c>
      <c r="G315" t="s">
        <v>5948</v>
      </c>
      <c r="H315" t="s">
        <v>6308</v>
      </c>
      <c r="I315" s="43" t="s">
        <v>3103</v>
      </c>
      <c r="J315" t="s">
        <v>6676</v>
      </c>
      <c r="K315" t="s">
        <v>7044</v>
      </c>
    </row>
    <row r="316" spans="1:11" ht="15.5">
      <c r="A316" s="36"/>
      <c r="B316" s="36"/>
      <c r="C316" s="36"/>
      <c r="D316" s="40" t="s">
        <v>2605</v>
      </c>
      <c r="E316" t="s">
        <v>5600</v>
      </c>
      <c r="F316" s="55" t="s">
        <v>2302</v>
      </c>
      <c r="G316" t="s">
        <v>5949</v>
      </c>
      <c r="H316" t="s">
        <v>6309</v>
      </c>
      <c r="I316" s="43" t="s">
        <v>3103</v>
      </c>
      <c r="J316" t="s">
        <v>6677</v>
      </c>
      <c r="K316" t="s">
        <v>7045</v>
      </c>
    </row>
    <row r="317" spans="1:11" ht="15.5">
      <c r="A317" s="36"/>
      <c r="B317" s="36"/>
      <c r="C317" s="36" t="s">
        <v>2207</v>
      </c>
      <c r="D317" s="40" t="s">
        <v>2606</v>
      </c>
      <c r="E317" t="s">
        <v>5582</v>
      </c>
      <c r="F317" s="55" t="s">
        <v>2302</v>
      </c>
      <c r="G317" t="s">
        <v>5950</v>
      </c>
      <c r="H317" t="s">
        <v>6310</v>
      </c>
      <c r="I317" s="43" t="s">
        <v>3637</v>
      </c>
      <c r="J317" t="s">
        <v>6678</v>
      </c>
      <c r="K317" t="s">
        <v>7046</v>
      </c>
    </row>
    <row r="318" spans="1:11" ht="15.5">
      <c r="A318" s="36"/>
      <c r="B318" s="36"/>
      <c r="C318" s="36"/>
      <c r="D318" s="40" t="s">
        <v>2607</v>
      </c>
      <c r="E318" t="s">
        <v>5601</v>
      </c>
      <c r="F318" s="55" t="s">
        <v>2302</v>
      </c>
      <c r="G318" t="s">
        <v>5951</v>
      </c>
      <c r="H318" t="s">
        <v>6311</v>
      </c>
      <c r="I318" s="43" t="s">
        <v>3103</v>
      </c>
      <c r="J318" t="s">
        <v>6679</v>
      </c>
      <c r="K318" t="s">
        <v>7047</v>
      </c>
    </row>
    <row r="319" spans="1:11" ht="15.5">
      <c r="A319" s="36"/>
      <c r="B319" s="36"/>
      <c r="C319" s="36"/>
      <c r="D319" s="40" t="s">
        <v>2608</v>
      </c>
      <c r="E319" t="s">
        <v>5602</v>
      </c>
      <c r="F319" s="55" t="s">
        <v>2304</v>
      </c>
      <c r="G319" t="s">
        <v>5952</v>
      </c>
      <c r="H319" t="s">
        <v>6312</v>
      </c>
      <c r="I319" s="43" t="s">
        <v>3637</v>
      </c>
      <c r="J319" t="s">
        <v>6680</v>
      </c>
      <c r="K319" t="s">
        <v>7048</v>
      </c>
    </row>
    <row r="320" spans="1:11" ht="15.5">
      <c r="A320" s="36"/>
      <c r="B320" s="36"/>
      <c r="C320" s="36"/>
      <c r="D320" s="40" t="s">
        <v>2609</v>
      </c>
      <c r="E320" t="s">
        <v>5603</v>
      </c>
      <c r="F320" s="55" t="s">
        <v>2302</v>
      </c>
      <c r="G320" t="s">
        <v>5953</v>
      </c>
      <c r="H320" t="s">
        <v>6313</v>
      </c>
      <c r="I320" s="43" t="s">
        <v>3103</v>
      </c>
      <c r="J320" t="s">
        <v>6681</v>
      </c>
      <c r="K320" t="s">
        <v>7049</v>
      </c>
    </row>
    <row r="321" spans="1:11" ht="15.5">
      <c r="A321" s="36"/>
      <c r="B321" s="36"/>
      <c r="C321" s="36"/>
      <c r="D321" s="40" t="s">
        <v>2610</v>
      </c>
      <c r="E321" t="s">
        <v>5604</v>
      </c>
      <c r="F321" s="55" t="s">
        <v>2302</v>
      </c>
      <c r="G321" t="s">
        <v>5999</v>
      </c>
      <c r="H321" t="s">
        <v>6314</v>
      </c>
      <c r="I321" s="43" t="s">
        <v>3103</v>
      </c>
      <c r="J321" t="s">
        <v>6682</v>
      </c>
      <c r="K321" t="s">
        <v>7050</v>
      </c>
    </row>
    <row r="322" spans="1:11" ht="15.5">
      <c r="A322" s="36"/>
      <c r="B322" s="36"/>
      <c r="C322" s="36" t="s">
        <v>2208</v>
      </c>
      <c r="D322" s="40" t="s">
        <v>2611</v>
      </c>
      <c r="E322" t="s">
        <v>5605</v>
      </c>
      <c r="F322" s="55" t="s">
        <v>2303</v>
      </c>
      <c r="G322" t="s">
        <v>5998</v>
      </c>
      <c r="H322" t="s">
        <v>6315</v>
      </c>
      <c r="I322" s="43" t="s">
        <v>3637</v>
      </c>
      <c r="J322" t="s">
        <v>6683</v>
      </c>
      <c r="K322" t="s">
        <v>7051</v>
      </c>
    </row>
    <row r="323" spans="1:11" ht="15.5">
      <c r="A323" s="36"/>
      <c r="B323" s="36"/>
      <c r="C323" s="36"/>
      <c r="D323" s="40" t="s">
        <v>2612</v>
      </c>
      <c r="E323" t="s">
        <v>5606</v>
      </c>
      <c r="F323" s="55" t="s">
        <v>2302</v>
      </c>
      <c r="G323" t="s">
        <v>5997</v>
      </c>
      <c r="H323" t="s">
        <v>6316</v>
      </c>
      <c r="I323" s="43" t="s">
        <v>3103</v>
      </c>
      <c r="J323" t="s">
        <v>6684</v>
      </c>
      <c r="K323" t="s">
        <v>7052</v>
      </c>
    </row>
    <row r="324" spans="1:11" ht="15.5">
      <c r="A324" s="36"/>
      <c r="B324" s="36"/>
      <c r="C324" s="36"/>
      <c r="D324" s="40" t="s">
        <v>2613</v>
      </c>
      <c r="E324" t="s">
        <v>5607</v>
      </c>
      <c r="F324" s="55" t="s">
        <v>2302</v>
      </c>
      <c r="G324" t="s">
        <v>5954</v>
      </c>
      <c r="H324" t="s">
        <v>6317</v>
      </c>
      <c r="I324" s="43" t="s">
        <v>3103</v>
      </c>
      <c r="J324" t="s">
        <v>6685</v>
      </c>
      <c r="K324" t="s">
        <v>7053</v>
      </c>
    </row>
    <row r="325" spans="1:11" ht="15.5">
      <c r="A325" s="36"/>
      <c r="B325" s="36"/>
      <c r="C325" s="36"/>
      <c r="D325" s="40" t="s">
        <v>2614</v>
      </c>
      <c r="E325" t="s">
        <v>5608</v>
      </c>
      <c r="F325" s="55" t="s">
        <v>2302</v>
      </c>
      <c r="G325" t="s">
        <v>5955</v>
      </c>
      <c r="H325" t="s">
        <v>6318</v>
      </c>
      <c r="I325" s="43" t="s">
        <v>3103</v>
      </c>
      <c r="J325" t="s">
        <v>6686</v>
      </c>
      <c r="K325" t="s">
        <v>7054</v>
      </c>
    </row>
    <row r="326" spans="1:11" ht="15.5">
      <c r="A326" s="36"/>
      <c r="B326" s="36"/>
      <c r="C326" s="36"/>
      <c r="D326" s="40" t="s">
        <v>2615</v>
      </c>
      <c r="E326" t="s">
        <v>5609</v>
      </c>
      <c r="F326" s="55" t="s">
        <v>2302</v>
      </c>
      <c r="G326" t="s">
        <v>5956</v>
      </c>
      <c r="H326" t="s">
        <v>6319</v>
      </c>
      <c r="I326" s="43" t="s">
        <v>3637</v>
      </c>
      <c r="J326" t="s">
        <v>6687</v>
      </c>
      <c r="K326" t="s">
        <v>7055</v>
      </c>
    </row>
    <row r="327" spans="1:11" ht="15.5">
      <c r="A327" s="36"/>
      <c r="B327" s="36" t="s">
        <v>1906</v>
      </c>
      <c r="C327" s="36" t="s">
        <v>2209</v>
      </c>
      <c r="D327" s="40" t="s">
        <v>2616</v>
      </c>
      <c r="E327" t="s">
        <v>5610</v>
      </c>
      <c r="F327" s="55" t="s">
        <v>2302</v>
      </c>
      <c r="G327" t="s">
        <v>5957</v>
      </c>
      <c r="H327" t="s">
        <v>6320</v>
      </c>
      <c r="I327" s="43" t="s">
        <v>3637</v>
      </c>
      <c r="J327" t="s">
        <v>6688</v>
      </c>
      <c r="K327" t="s">
        <v>7056</v>
      </c>
    </row>
    <row r="328" spans="1:11" ht="15.5">
      <c r="A328" s="36"/>
      <c r="B328" s="36"/>
      <c r="C328" s="36"/>
      <c r="D328" s="40" t="s">
        <v>2617</v>
      </c>
      <c r="E328" t="s">
        <v>5611</v>
      </c>
      <c r="F328" s="55" t="s">
        <v>2302</v>
      </c>
      <c r="G328" t="s">
        <v>5958</v>
      </c>
      <c r="H328" t="s">
        <v>6321</v>
      </c>
      <c r="I328" s="43" t="s">
        <v>3103</v>
      </c>
      <c r="J328" t="s">
        <v>6689</v>
      </c>
      <c r="K328" t="s">
        <v>7057</v>
      </c>
    </row>
    <row r="329" spans="1:11" ht="15.5">
      <c r="A329" s="36"/>
      <c r="B329" s="36"/>
      <c r="C329" s="36"/>
      <c r="D329" s="40" t="s">
        <v>2618</v>
      </c>
      <c r="E329" t="s">
        <v>5612</v>
      </c>
      <c r="F329" s="55" t="s">
        <v>2302</v>
      </c>
      <c r="G329" t="s">
        <v>5959</v>
      </c>
      <c r="H329" t="s">
        <v>6322</v>
      </c>
      <c r="I329" s="43" t="s">
        <v>3103</v>
      </c>
      <c r="J329" t="s">
        <v>6690</v>
      </c>
      <c r="K329" t="s">
        <v>7058</v>
      </c>
    </row>
    <row r="330" spans="1:11" ht="15.5">
      <c r="A330" s="36"/>
      <c r="B330" s="36"/>
      <c r="C330" s="36"/>
      <c r="D330" s="40" t="s">
        <v>2619</v>
      </c>
      <c r="E330" t="s">
        <v>5613</v>
      </c>
      <c r="F330" s="55" t="s">
        <v>2302</v>
      </c>
      <c r="G330" t="s">
        <v>5960</v>
      </c>
      <c r="H330" t="s">
        <v>6323</v>
      </c>
      <c r="I330" s="43" t="s">
        <v>3637</v>
      </c>
      <c r="J330" t="s">
        <v>6691</v>
      </c>
      <c r="K330" t="s">
        <v>7059</v>
      </c>
    </row>
    <row r="331" spans="1:11" ht="15.5">
      <c r="A331" s="36"/>
      <c r="B331" s="36"/>
      <c r="C331" s="36"/>
      <c r="D331" s="40" t="s">
        <v>2620</v>
      </c>
      <c r="E331" t="s">
        <v>5614</v>
      </c>
      <c r="F331" s="55" t="s">
        <v>2303</v>
      </c>
      <c r="G331" t="s">
        <v>5961</v>
      </c>
      <c r="H331" t="s">
        <v>6324</v>
      </c>
      <c r="I331" s="43" t="s">
        <v>3637</v>
      </c>
      <c r="J331" t="s">
        <v>6692</v>
      </c>
      <c r="K331" t="s">
        <v>7060</v>
      </c>
    </row>
    <row r="332" spans="1:11" ht="15.5">
      <c r="A332" s="36"/>
      <c r="B332" s="36"/>
      <c r="C332" s="36" t="s">
        <v>2210</v>
      </c>
      <c r="D332" s="40" t="s">
        <v>2621</v>
      </c>
      <c r="E332" t="s">
        <v>5615</v>
      </c>
      <c r="F332" s="55" t="s">
        <v>2303</v>
      </c>
      <c r="G332" t="s">
        <v>5962</v>
      </c>
      <c r="H332" t="s">
        <v>6325</v>
      </c>
      <c r="I332" s="43" t="s">
        <v>3103</v>
      </c>
      <c r="J332" t="s">
        <v>6693</v>
      </c>
      <c r="K332" t="s">
        <v>7061</v>
      </c>
    </row>
    <row r="333" spans="1:11" ht="15.5">
      <c r="A333" s="36"/>
      <c r="B333" s="36"/>
      <c r="C333" s="36"/>
      <c r="D333" s="40" t="s">
        <v>2622</v>
      </c>
      <c r="E333" t="s">
        <v>5616</v>
      </c>
      <c r="F333" s="55" t="s">
        <v>2303</v>
      </c>
      <c r="G333" t="s">
        <v>5963</v>
      </c>
      <c r="H333" t="s">
        <v>6326</v>
      </c>
      <c r="I333" s="43" t="s">
        <v>3637</v>
      </c>
      <c r="J333" t="s">
        <v>6694</v>
      </c>
      <c r="K333" t="s">
        <v>7062</v>
      </c>
    </row>
    <row r="334" spans="1:11" ht="15.5">
      <c r="A334" s="36"/>
      <c r="B334" s="36"/>
      <c r="C334" s="36"/>
      <c r="D334" s="40" t="s">
        <v>2623</v>
      </c>
      <c r="E334" t="s">
        <v>5617</v>
      </c>
      <c r="F334" s="55" t="s">
        <v>2302</v>
      </c>
      <c r="G334" t="s">
        <v>5964</v>
      </c>
      <c r="H334" t="s">
        <v>6327</v>
      </c>
      <c r="I334" s="43" t="s">
        <v>3637</v>
      </c>
      <c r="J334" t="s">
        <v>6695</v>
      </c>
      <c r="K334" t="s">
        <v>7063</v>
      </c>
    </row>
    <row r="335" spans="1:11" ht="15.5">
      <c r="A335" s="36"/>
      <c r="B335" s="36"/>
      <c r="C335" s="36"/>
      <c r="D335" s="40" t="s">
        <v>2624</v>
      </c>
      <c r="E335" t="s">
        <v>5618</v>
      </c>
      <c r="F335" s="55" t="s">
        <v>2302</v>
      </c>
      <c r="G335" t="s">
        <v>5965</v>
      </c>
      <c r="H335" t="s">
        <v>6328</v>
      </c>
      <c r="I335" s="43" t="s">
        <v>3637</v>
      </c>
      <c r="J335" t="s">
        <v>6696</v>
      </c>
      <c r="K335" t="s">
        <v>7064</v>
      </c>
    </row>
    <row r="336" spans="1:11" ht="15.5">
      <c r="A336" s="36"/>
      <c r="B336" s="36"/>
      <c r="C336" s="36"/>
      <c r="D336" s="40" t="s">
        <v>2625</v>
      </c>
      <c r="E336" t="s">
        <v>5584</v>
      </c>
      <c r="F336" s="55" t="s">
        <v>2302</v>
      </c>
      <c r="G336" t="s">
        <v>5966</v>
      </c>
      <c r="H336" t="s">
        <v>6329</v>
      </c>
      <c r="I336" s="43" t="s">
        <v>3637</v>
      </c>
      <c r="J336" t="s">
        <v>6697</v>
      </c>
      <c r="K336" t="s">
        <v>7065</v>
      </c>
    </row>
    <row r="337" spans="1:11" ht="15.5">
      <c r="A337" s="36"/>
      <c r="B337" s="36"/>
      <c r="C337" s="36" t="s">
        <v>2211</v>
      </c>
      <c r="D337" s="40" t="s">
        <v>2626</v>
      </c>
      <c r="E337" t="s">
        <v>5585</v>
      </c>
      <c r="F337" s="55" t="s">
        <v>2302</v>
      </c>
      <c r="G337" t="s">
        <v>5967</v>
      </c>
      <c r="H337" t="s">
        <v>6330</v>
      </c>
      <c r="I337" s="43" t="s">
        <v>3103</v>
      </c>
      <c r="J337" t="s">
        <v>6698</v>
      </c>
      <c r="K337" t="s">
        <v>7066</v>
      </c>
    </row>
    <row r="338" spans="1:11" ht="15.5">
      <c r="A338" s="36"/>
      <c r="B338" s="36"/>
      <c r="C338" s="36"/>
      <c r="D338" s="40" t="s">
        <v>2627</v>
      </c>
      <c r="E338" t="s">
        <v>5619</v>
      </c>
      <c r="F338" s="55" t="s">
        <v>2302</v>
      </c>
      <c r="G338" t="s">
        <v>5968</v>
      </c>
      <c r="H338" t="s">
        <v>6331</v>
      </c>
      <c r="I338" s="43" t="s">
        <v>3637</v>
      </c>
      <c r="J338" t="s">
        <v>6699</v>
      </c>
      <c r="K338" t="s">
        <v>7067</v>
      </c>
    </row>
    <row r="339" spans="1:11" ht="15.5">
      <c r="A339" s="36"/>
      <c r="B339" s="36"/>
      <c r="C339" s="36"/>
      <c r="D339" s="40" t="s">
        <v>2628</v>
      </c>
      <c r="E339" t="s">
        <v>5620</v>
      </c>
      <c r="F339" s="55" t="s">
        <v>2302</v>
      </c>
      <c r="G339" t="s">
        <v>5969</v>
      </c>
      <c r="H339" t="s">
        <v>6332</v>
      </c>
      <c r="I339" s="43" t="s">
        <v>3103</v>
      </c>
      <c r="J339" t="s">
        <v>6700</v>
      </c>
      <c r="K339" t="s">
        <v>7068</v>
      </c>
    </row>
    <row r="340" spans="1:11" ht="15.5">
      <c r="A340" s="36"/>
      <c r="B340" s="36"/>
      <c r="C340" s="36"/>
      <c r="D340" s="40" t="s">
        <v>2629</v>
      </c>
      <c r="E340" t="s">
        <v>5621</v>
      </c>
      <c r="F340" s="55" t="s">
        <v>2302</v>
      </c>
      <c r="G340" t="s">
        <v>5970</v>
      </c>
      <c r="H340" t="s">
        <v>6333</v>
      </c>
      <c r="I340" s="43" t="s">
        <v>3103</v>
      </c>
      <c r="J340" t="s">
        <v>6701</v>
      </c>
      <c r="K340" t="s">
        <v>7069</v>
      </c>
    </row>
    <row r="341" spans="1:11" ht="15.5">
      <c r="A341" s="36"/>
      <c r="B341" s="36"/>
      <c r="C341" s="36"/>
      <c r="D341" s="40" t="s">
        <v>2630</v>
      </c>
      <c r="E341" t="s">
        <v>5622</v>
      </c>
      <c r="F341" s="55" t="s">
        <v>2302</v>
      </c>
      <c r="G341" t="s">
        <v>5971</v>
      </c>
      <c r="H341" t="s">
        <v>6334</v>
      </c>
      <c r="I341" s="43" t="s">
        <v>3637</v>
      </c>
      <c r="J341" t="s">
        <v>6702</v>
      </c>
      <c r="K341" t="s">
        <v>7070</v>
      </c>
    </row>
    <row r="342" spans="1:11" ht="15.5">
      <c r="A342" s="36"/>
      <c r="B342" s="36"/>
      <c r="C342" s="36" t="s">
        <v>2212</v>
      </c>
      <c r="D342" s="40" t="s">
        <v>2591</v>
      </c>
      <c r="E342" t="s">
        <v>5577</v>
      </c>
      <c r="F342" s="55" t="s">
        <v>2303</v>
      </c>
      <c r="G342" t="s">
        <v>5972</v>
      </c>
      <c r="H342" t="s">
        <v>6335</v>
      </c>
      <c r="I342" s="43" t="s">
        <v>3103</v>
      </c>
      <c r="J342" t="s">
        <v>6703</v>
      </c>
      <c r="K342" t="s">
        <v>7071</v>
      </c>
    </row>
    <row r="343" spans="1:11" ht="15.5">
      <c r="A343" s="36"/>
      <c r="B343" s="36"/>
      <c r="C343" s="36"/>
      <c r="D343" s="40" t="s">
        <v>2592</v>
      </c>
      <c r="E343" t="s">
        <v>5623</v>
      </c>
      <c r="F343" s="55" t="s">
        <v>2303</v>
      </c>
      <c r="G343" t="s">
        <v>5973</v>
      </c>
      <c r="H343" t="s">
        <v>6336</v>
      </c>
      <c r="I343" s="43" t="s">
        <v>3637</v>
      </c>
      <c r="J343" t="s">
        <v>6704</v>
      </c>
      <c r="K343" t="s">
        <v>7072</v>
      </c>
    </row>
    <row r="344" spans="1:11" ht="15.5">
      <c r="A344" s="36"/>
      <c r="B344" s="36"/>
      <c r="C344" s="36"/>
      <c r="D344" s="40" t="s">
        <v>2593</v>
      </c>
      <c r="E344" t="s">
        <v>5624</v>
      </c>
      <c r="F344" s="55" t="s">
        <v>2303</v>
      </c>
      <c r="G344" t="s">
        <v>5974</v>
      </c>
      <c r="H344" t="s">
        <v>6337</v>
      </c>
      <c r="I344" s="43" t="s">
        <v>3103</v>
      </c>
      <c r="J344" t="s">
        <v>6705</v>
      </c>
      <c r="K344" t="s">
        <v>7073</v>
      </c>
    </row>
    <row r="345" spans="1:11" ht="15.5">
      <c r="A345" s="36"/>
      <c r="B345" s="36"/>
      <c r="C345" s="36"/>
      <c r="D345" s="40" t="s">
        <v>2594</v>
      </c>
      <c r="E345" t="s">
        <v>5625</v>
      </c>
      <c r="F345" s="55" t="s">
        <v>2303</v>
      </c>
      <c r="G345" t="s">
        <v>5975</v>
      </c>
      <c r="H345" t="s">
        <v>6338</v>
      </c>
      <c r="I345" s="43" t="s">
        <v>3103</v>
      </c>
      <c r="J345" t="s">
        <v>6706</v>
      </c>
      <c r="K345" t="s">
        <v>7074</v>
      </c>
    </row>
    <row r="346" spans="1:11" ht="15.5">
      <c r="A346" s="36"/>
      <c r="B346" s="36"/>
      <c r="C346" s="36"/>
      <c r="D346" s="40" t="s">
        <v>2595</v>
      </c>
      <c r="E346" t="s">
        <v>5591</v>
      </c>
      <c r="F346" s="55" t="s">
        <v>2303</v>
      </c>
      <c r="G346" t="s">
        <v>5976</v>
      </c>
      <c r="H346" t="s">
        <v>6339</v>
      </c>
      <c r="I346" s="43" t="s">
        <v>3637</v>
      </c>
      <c r="J346" t="s">
        <v>6707</v>
      </c>
      <c r="K346" t="s">
        <v>7075</v>
      </c>
    </row>
    <row r="347" spans="1:11" ht="15.5">
      <c r="A347" s="36"/>
      <c r="B347" s="36"/>
      <c r="C347" s="36" t="s">
        <v>2213</v>
      </c>
      <c r="D347" s="40" t="s">
        <v>2596</v>
      </c>
      <c r="E347" t="s">
        <v>5626</v>
      </c>
      <c r="F347" s="55" t="s">
        <v>2303</v>
      </c>
      <c r="G347" t="s">
        <v>5977</v>
      </c>
      <c r="H347" t="s">
        <v>6340</v>
      </c>
      <c r="I347" s="43" t="s">
        <v>3103</v>
      </c>
      <c r="J347" t="s">
        <v>6708</v>
      </c>
      <c r="K347" t="s">
        <v>7076</v>
      </c>
    </row>
    <row r="348" spans="1:11" ht="15.5">
      <c r="A348" s="36"/>
      <c r="B348" s="36"/>
      <c r="C348" s="36"/>
      <c r="D348" s="40" t="s">
        <v>2597</v>
      </c>
      <c r="E348" t="s">
        <v>5578</v>
      </c>
      <c r="F348" s="55" t="s">
        <v>2302</v>
      </c>
      <c r="G348" t="s">
        <v>5978</v>
      </c>
      <c r="H348" t="s">
        <v>6341</v>
      </c>
      <c r="I348" s="43" t="s">
        <v>3103</v>
      </c>
      <c r="J348" t="s">
        <v>6709</v>
      </c>
      <c r="K348" t="s">
        <v>7077</v>
      </c>
    </row>
    <row r="349" spans="1:11" ht="15.5">
      <c r="A349" s="36"/>
      <c r="B349" s="36"/>
      <c r="C349" s="36"/>
      <c r="D349" s="40" t="s">
        <v>2598</v>
      </c>
      <c r="E349" t="s">
        <v>5627</v>
      </c>
      <c r="F349" s="55" t="s">
        <v>2302</v>
      </c>
      <c r="G349" t="s">
        <v>5945</v>
      </c>
      <c r="H349" t="s">
        <v>6304</v>
      </c>
      <c r="I349" s="43" t="s">
        <v>3103</v>
      </c>
      <c r="J349" t="s">
        <v>6710</v>
      </c>
      <c r="K349" t="s">
        <v>7078</v>
      </c>
    </row>
    <row r="350" spans="1:11" ht="15.5">
      <c r="A350" s="36"/>
      <c r="B350" s="36"/>
      <c r="C350" s="36"/>
      <c r="D350" s="40" t="s">
        <v>2599</v>
      </c>
      <c r="E350" t="s">
        <v>5579</v>
      </c>
      <c r="F350" s="55" t="s">
        <v>2302</v>
      </c>
      <c r="G350" t="s">
        <v>4740</v>
      </c>
      <c r="H350" t="s">
        <v>6305</v>
      </c>
      <c r="I350" s="43" t="s">
        <v>3637</v>
      </c>
      <c r="J350" t="s">
        <v>6673</v>
      </c>
      <c r="K350" t="s">
        <v>7079</v>
      </c>
    </row>
    <row r="351" spans="1:11" ht="15.5">
      <c r="A351" s="36"/>
      <c r="B351" s="36"/>
      <c r="C351" s="36"/>
      <c r="D351" s="40" t="s">
        <v>2600</v>
      </c>
      <c r="E351" t="s">
        <v>5628</v>
      </c>
      <c r="F351" s="55" t="s">
        <v>2302</v>
      </c>
      <c r="G351" t="s">
        <v>5979</v>
      </c>
      <c r="H351" t="s">
        <v>6342</v>
      </c>
      <c r="I351" s="43" t="s">
        <v>3637</v>
      </c>
      <c r="J351" t="s">
        <v>6711</v>
      </c>
      <c r="K351" t="s">
        <v>7080</v>
      </c>
    </row>
    <row r="352" spans="1:11" ht="15.5">
      <c r="A352" s="36"/>
      <c r="B352" s="36" t="s">
        <v>2144</v>
      </c>
      <c r="C352" s="36" t="s">
        <v>2214</v>
      </c>
      <c r="D352" s="40" t="s">
        <v>2601</v>
      </c>
      <c r="E352" t="s">
        <v>5629</v>
      </c>
      <c r="F352" s="55" t="s">
        <v>2302</v>
      </c>
      <c r="G352" t="s">
        <v>5980</v>
      </c>
      <c r="H352" t="s">
        <v>6343</v>
      </c>
      <c r="I352" s="43" t="s">
        <v>3103</v>
      </c>
      <c r="J352" t="s">
        <v>6712</v>
      </c>
      <c r="K352" t="s">
        <v>7081</v>
      </c>
    </row>
    <row r="353" spans="1:11" ht="15.5">
      <c r="A353" s="36"/>
      <c r="B353" s="36"/>
      <c r="C353" s="36"/>
      <c r="D353" s="40" t="s">
        <v>2602</v>
      </c>
      <c r="E353" t="s">
        <v>5630</v>
      </c>
      <c r="F353" s="55" t="s">
        <v>2302</v>
      </c>
      <c r="G353" t="s">
        <v>5981</v>
      </c>
      <c r="H353" t="s">
        <v>6344</v>
      </c>
      <c r="I353" s="43" t="s">
        <v>3103</v>
      </c>
      <c r="J353" t="s">
        <v>6713</v>
      </c>
      <c r="K353" t="s">
        <v>7082</v>
      </c>
    </row>
    <row r="354" spans="1:11" ht="15.5">
      <c r="A354" s="36"/>
      <c r="B354" s="36"/>
      <c r="C354" s="36"/>
      <c r="D354" s="40" t="s">
        <v>2603</v>
      </c>
      <c r="E354" t="s">
        <v>5631</v>
      </c>
      <c r="F354" s="55" t="s">
        <v>2302</v>
      </c>
      <c r="G354" t="s">
        <v>5982</v>
      </c>
      <c r="H354" t="s">
        <v>6345</v>
      </c>
      <c r="I354" s="43" t="s">
        <v>3637</v>
      </c>
      <c r="J354" t="s">
        <v>6714</v>
      </c>
      <c r="K354" t="s">
        <v>7083</v>
      </c>
    </row>
    <row r="355" spans="1:11" ht="15.5">
      <c r="A355" s="36"/>
      <c r="B355" s="36"/>
      <c r="C355" s="36"/>
      <c r="D355" s="40" t="s">
        <v>2604</v>
      </c>
      <c r="E355" t="s">
        <v>5632</v>
      </c>
      <c r="F355" s="55" t="s">
        <v>2302</v>
      </c>
      <c r="G355" t="s">
        <v>5950</v>
      </c>
      <c r="H355" t="s">
        <v>6310</v>
      </c>
      <c r="I355" s="43" t="s">
        <v>3637</v>
      </c>
      <c r="J355" t="s">
        <v>6715</v>
      </c>
      <c r="K355" t="s">
        <v>7084</v>
      </c>
    </row>
    <row r="356" spans="1:11" ht="15.5">
      <c r="A356" s="36"/>
      <c r="B356" s="36"/>
      <c r="C356" s="36"/>
      <c r="D356" s="40" t="s">
        <v>2605</v>
      </c>
      <c r="E356" t="s">
        <v>5581</v>
      </c>
      <c r="F356" s="55" t="s">
        <v>2304</v>
      </c>
      <c r="G356" t="s">
        <v>5951</v>
      </c>
      <c r="H356" t="s">
        <v>6311</v>
      </c>
      <c r="I356" s="43" t="s">
        <v>3103</v>
      </c>
      <c r="J356" t="s">
        <v>6679</v>
      </c>
      <c r="K356" t="s">
        <v>7085</v>
      </c>
    </row>
    <row r="357" spans="1:11" ht="15.5">
      <c r="A357" s="36"/>
      <c r="B357" s="36"/>
      <c r="C357" s="36" t="s">
        <v>2217</v>
      </c>
      <c r="D357" s="40" t="s">
        <v>2606</v>
      </c>
      <c r="E357" t="s">
        <v>5582</v>
      </c>
      <c r="F357" s="55" t="s">
        <v>2304</v>
      </c>
      <c r="G357" t="s">
        <v>5983</v>
      </c>
      <c r="H357" t="s">
        <v>6312</v>
      </c>
      <c r="I357" s="43" t="s">
        <v>3637</v>
      </c>
      <c r="J357" t="s">
        <v>6680</v>
      </c>
      <c r="K357" t="s">
        <v>7086</v>
      </c>
    </row>
    <row r="358" spans="1:11" ht="15.5">
      <c r="A358" s="36"/>
      <c r="B358" s="36"/>
      <c r="C358" s="36"/>
      <c r="D358" s="40" t="s">
        <v>2607</v>
      </c>
      <c r="E358" t="s">
        <v>5633</v>
      </c>
      <c r="F358" s="55" t="s">
        <v>2304</v>
      </c>
      <c r="G358" t="s">
        <v>5984</v>
      </c>
      <c r="H358" t="s">
        <v>6346</v>
      </c>
      <c r="I358" s="43" t="s">
        <v>3637</v>
      </c>
      <c r="J358" t="s">
        <v>6681</v>
      </c>
      <c r="K358" t="s">
        <v>7087</v>
      </c>
    </row>
    <row r="359" spans="1:11" ht="15.5">
      <c r="A359" s="36"/>
      <c r="B359" s="36"/>
      <c r="C359" s="36"/>
      <c r="D359" s="40" t="s">
        <v>2608</v>
      </c>
      <c r="E359" t="s">
        <v>5634</v>
      </c>
      <c r="F359" s="55" t="s">
        <v>2304</v>
      </c>
      <c r="G359" t="s">
        <v>5985</v>
      </c>
      <c r="H359" t="s">
        <v>6347</v>
      </c>
      <c r="I359" s="43" t="s">
        <v>3637</v>
      </c>
      <c r="J359" t="s">
        <v>6682</v>
      </c>
      <c r="K359" t="s">
        <v>7088</v>
      </c>
    </row>
    <row r="360" spans="1:11" ht="15.5">
      <c r="A360" s="36"/>
      <c r="B360" s="36"/>
      <c r="C360" s="36"/>
      <c r="D360" s="40" t="s">
        <v>2609</v>
      </c>
      <c r="E360" t="s">
        <v>5635</v>
      </c>
      <c r="F360" s="55" t="s">
        <v>2302</v>
      </c>
      <c r="G360" t="s">
        <v>5986</v>
      </c>
      <c r="H360" t="s">
        <v>6348</v>
      </c>
      <c r="I360" s="43" t="s">
        <v>3637</v>
      </c>
      <c r="J360" t="s">
        <v>6683</v>
      </c>
      <c r="K360" t="s">
        <v>7089</v>
      </c>
    </row>
    <row r="361" spans="1:11" ht="15.5">
      <c r="A361" s="36"/>
      <c r="B361" s="36"/>
      <c r="C361" s="36"/>
      <c r="D361" s="40" t="s">
        <v>2610</v>
      </c>
      <c r="E361" t="s">
        <v>5604</v>
      </c>
      <c r="F361" s="55" t="s">
        <v>2302</v>
      </c>
      <c r="G361" t="s">
        <v>5987</v>
      </c>
      <c r="H361" t="s">
        <v>6349</v>
      </c>
      <c r="I361" s="43" t="s">
        <v>3103</v>
      </c>
      <c r="J361" t="s">
        <v>6684</v>
      </c>
      <c r="K361" t="s">
        <v>7090</v>
      </c>
    </row>
    <row r="362" spans="1:11" ht="15.5">
      <c r="A362" s="36"/>
      <c r="B362" s="36"/>
      <c r="C362" s="36" t="s">
        <v>2215</v>
      </c>
      <c r="D362" s="40" t="s">
        <v>2611</v>
      </c>
      <c r="E362" t="s">
        <v>5636</v>
      </c>
      <c r="F362" s="55" t="s">
        <v>2302</v>
      </c>
      <c r="G362" t="s">
        <v>5988</v>
      </c>
      <c r="H362" t="s">
        <v>6350</v>
      </c>
      <c r="I362" s="43" t="s">
        <v>3637</v>
      </c>
      <c r="J362" t="s">
        <v>6716</v>
      </c>
      <c r="K362" t="s">
        <v>7091</v>
      </c>
    </row>
    <row r="363" spans="1:11" ht="15.5">
      <c r="A363" s="36"/>
      <c r="B363" s="36"/>
      <c r="C363" s="36"/>
      <c r="D363" s="40" t="s">
        <v>2612</v>
      </c>
      <c r="E363" t="s">
        <v>5637</v>
      </c>
      <c r="F363" s="55" t="s">
        <v>2302</v>
      </c>
      <c r="G363" t="s">
        <v>5989</v>
      </c>
      <c r="H363" t="s">
        <v>6351</v>
      </c>
      <c r="I363" s="43" t="s">
        <v>3103</v>
      </c>
      <c r="J363" t="s">
        <v>6717</v>
      </c>
      <c r="K363" t="s">
        <v>7092</v>
      </c>
    </row>
    <row r="364" spans="1:11" ht="15.5">
      <c r="A364" s="36"/>
      <c r="B364" s="36"/>
      <c r="C364" s="36"/>
      <c r="D364" s="40" t="s">
        <v>2613</v>
      </c>
      <c r="E364" t="s">
        <v>5638</v>
      </c>
      <c r="F364" s="55" t="s">
        <v>2302</v>
      </c>
      <c r="G364" t="s">
        <v>5990</v>
      </c>
      <c r="H364" t="s">
        <v>6352</v>
      </c>
      <c r="I364" s="43" t="s">
        <v>3103</v>
      </c>
      <c r="J364" t="s">
        <v>6718</v>
      </c>
      <c r="K364" t="s">
        <v>7092</v>
      </c>
    </row>
    <row r="365" spans="1:11" ht="15.5">
      <c r="A365" s="36"/>
      <c r="B365" s="36"/>
      <c r="C365" s="36"/>
      <c r="D365" s="40" t="s">
        <v>2614</v>
      </c>
      <c r="E365" t="s">
        <v>5608</v>
      </c>
      <c r="F365" s="55" t="s">
        <v>2302</v>
      </c>
      <c r="G365" t="s">
        <v>5991</v>
      </c>
      <c r="H365" t="s">
        <v>6353</v>
      </c>
      <c r="I365" s="43" t="s">
        <v>3637</v>
      </c>
      <c r="J365" t="s">
        <v>6719</v>
      </c>
      <c r="K365" t="s">
        <v>7093</v>
      </c>
    </row>
    <row r="366" spans="1:11" ht="15.5">
      <c r="A366" s="36"/>
      <c r="B366" s="36"/>
      <c r="C366" s="36"/>
      <c r="D366" s="40" t="s">
        <v>2615</v>
      </c>
      <c r="E366" t="s">
        <v>5639</v>
      </c>
      <c r="F366" s="55" t="s">
        <v>2302</v>
      </c>
      <c r="G366" t="s">
        <v>5992</v>
      </c>
      <c r="H366" t="s">
        <v>6354</v>
      </c>
      <c r="I366" s="43" t="s">
        <v>3103</v>
      </c>
      <c r="J366" t="s">
        <v>6720</v>
      </c>
      <c r="K366" t="s">
        <v>7094</v>
      </c>
    </row>
    <row r="367" spans="1:11" ht="15.5">
      <c r="A367" s="36"/>
      <c r="B367" s="36"/>
      <c r="C367" s="36" t="s">
        <v>2216</v>
      </c>
      <c r="D367" s="40" t="s">
        <v>2616</v>
      </c>
      <c r="E367" t="s">
        <v>5583</v>
      </c>
      <c r="F367" s="55" t="s">
        <v>2302</v>
      </c>
      <c r="G367" t="s">
        <v>5993</v>
      </c>
      <c r="H367" t="s">
        <v>6355</v>
      </c>
      <c r="I367" s="43" t="s">
        <v>3637</v>
      </c>
      <c r="J367" t="s">
        <v>6721</v>
      </c>
      <c r="K367" t="s">
        <v>7095</v>
      </c>
    </row>
    <row r="368" spans="1:11" ht="15.5">
      <c r="A368" s="36"/>
      <c r="B368" s="36"/>
      <c r="C368" s="36"/>
      <c r="D368" s="40" t="s">
        <v>2617</v>
      </c>
      <c r="E368" t="s">
        <v>5611</v>
      </c>
      <c r="F368" s="55" t="s">
        <v>2302</v>
      </c>
      <c r="G368" t="s">
        <v>5958</v>
      </c>
      <c r="H368" t="s">
        <v>6356</v>
      </c>
      <c r="I368" s="43" t="s">
        <v>3103</v>
      </c>
      <c r="J368" t="s">
        <v>6722</v>
      </c>
      <c r="K368" t="s">
        <v>7096</v>
      </c>
    </row>
    <row r="369" spans="1:11" ht="15.5">
      <c r="A369" s="36"/>
      <c r="B369" s="36"/>
      <c r="C369" s="36"/>
      <c r="D369" s="40" t="s">
        <v>2618</v>
      </c>
      <c r="E369" t="s">
        <v>5640</v>
      </c>
      <c r="F369" s="55" t="s">
        <v>2302</v>
      </c>
      <c r="G369" t="s">
        <v>5959</v>
      </c>
      <c r="H369" t="s">
        <v>6357</v>
      </c>
      <c r="I369" s="43" t="s">
        <v>3103</v>
      </c>
      <c r="J369" t="s">
        <v>6723</v>
      </c>
      <c r="K369" t="s">
        <v>7097</v>
      </c>
    </row>
    <row r="370" spans="1:11" ht="15.5">
      <c r="A370" s="36"/>
      <c r="B370" s="36"/>
      <c r="C370" s="36"/>
      <c r="D370" s="40" t="s">
        <v>2619</v>
      </c>
      <c r="E370" t="s">
        <v>5613</v>
      </c>
      <c r="F370" s="55" t="s">
        <v>2302</v>
      </c>
      <c r="G370" t="s">
        <v>5960</v>
      </c>
      <c r="H370" t="s">
        <v>6358</v>
      </c>
      <c r="I370" s="43" t="s">
        <v>3637</v>
      </c>
      <c r="J370" t="s">
        <v>6724</v>
      </c>
      <c r="K370" t="s">
        <v>7098</v>
      </c>
    </row>
    <row r="371" spans="1:11" ht="15.5">
      <c r="A371" s="36"/>
      <c r="B371" s="36"/>
      <c r="C371" s="36"/>
      <c r="D371" s="40" t="s">
        <v>2620</v>
      </c>
      <c r="E371" t="s">
        <v>5641</v>
      </c>
      <c r="F371" s="55" t="s">
        <v>2302</v>
      </c>
      <c r="G371" t="s">
        <v>5994</v>
      </c>
      <c r="H371" t="s">
        <v>6359</v>
      </c>
      <c r="I371" s="43" t="s">
        <v>3103</v>
      </c>
      <c r="J371" t="s">
        <v>6725</v>
      </c>
      <c r="K371" t="s">
        <v>7099</v>
      </c>
    </row>
    <row r="372" spans="1:11" ht="15.5">
      <c r="A372" s="36"/>
      <c r="B372" s="36"/>
      <c r="C372" s="36" t="s">
        <v>2218</v>
      </c>
      <c r="D372" s="40" t="s">
        <v>2621</v>
      </c>
      <c r="E372" t="s">
        <v>5642</v>
      </c>
      <c r="F372" s="55" t="s">
        <v>2302</v>
      </c>
      <c r="G372" t="s">
        <v>5962</v>
      </c>
      <c r="H372" t="s">
        <v>6325</v>
      </c>
      <c r="I372" s="43" t="s">
        <v>3103</v>
      </c>
      <c r="J372" t="s">
        <v>6726</v>
      </c>
      <c r="K372" t="s">
        <v>7100</v>
      </c>
    </row>
    <row r="373" spans="1:11" ht="15.5">
      <c r="A373" s="36"/>
      <c r="B373" s="36"/>
      <c r="C373" s="36"/>
      <c r="D373" s="40" t="s">
        <v>2622</v>
      </c>
      <c r="E373" t="s">
        <v>5616</v>
      </c>
      <c r="F373" s="55" t="s">
        <v>2302</v>
      </c>
      <c r="G373" t="s">
        <v>5963</v>
      </c>
      <c r="H373" t="s">
        <v>6360</v>
      </c>
      <c r="I373" s="43" t="s">
        <v>3103</v>
      </c>
      <c r="J373" t="s">
        <v>6727</v>
      </c>
      <c r="K373" t="s">
        <v>7101</v>
      </c>
    </row>
    <row r="374" spans="1:11" ht="15.5">
      <c r="A374" s="36"/>
      <c r="B374" s="36"/>
      <c r="C374" s="36"/>
      <c r="D374" s="40" t="s">
        <v>2623</v>
      </c>
      <c r="E374" t="s">
        <v>5617</v>
      </c>
      <c r="F374" s="55" t="s">
        <v>2304</v>
      </c>
      <c r="G374" t="s">
        <v>5995</v>
      </c>
      <c r="H374" t="s">
        <v>6361</v>
      </c>
      <c r="I374" s="43" t="s">
        <v>3637</v>
      </c>
      <c r="J374" t="s">
        <v>6728</v>
      </c>
      <c r="K374" t="s">
        <v>7102</v>
      </c>
    </row>
    <row r="375" spans="1:11" ht="15.5">
      <c r="A375" s="36"/>
      <c r="B375" s="36"/>
      <c r="C375" s="36"/>
      <c r="D375" s="40" t="s">
        <v>2624</v>
      </c>
      <c r="E375" t="s">
        <v>5643</v>
      </c>
      <c r="F375" s="55" t="s">
        <v>2304</v>
      </c>
      <c r="G375" t="s">
        <v>5965</v>
      </c>
      <c r="H375" t="s">
        <v>6362</v>
      </c>
      <c r="I375" s="43" t="s">
        <v>3637</v>
      </c>
      <c r="J375" t="s">
        <v>6729</v>
      </c>
      <c r="K375" t="s">
        <v>7103</v>
      </c>
    </row>
    <row r="376" spans="1:11" ht="15.5">
      <c r="A376" s="36"/>
      <c r="B376" s="36"/>
      <c r="C376" s="36"/>
      <c r="D376" s="40" t="s">
        <v>2625</v>
      </c>
      <c r="E376" t="s">
        <v>5584</v>
      </c>
      <c r="F376" s="55" t="s">
        <v>2304</v>
      </c>
      <c r="G376" t="s">
        <v>5996</v>
      </c>
      <c r="H376" t="s">
        <v>6363</v>
      </c>
      <c r="I376" s="43" t="s">
        <v>3103</v>
      </c>
      <c r="J376" t="s">
        <v>6730</v>
      </c>
      <c r="K376" t="s">
        <v>7104</v>
      </c>
    </row>
    <row r="417" spans="4:4">
      <c r="D417" s="39"/>
    </row>
    <row r="472" spans="4:4" ht="15.5">
      <c r="D472" s="40"/>
    </row>
    <row r="474" spans="4:4">
      <c r="D474" s="39"/>
    </row>
  </sheetData>
  <mergeCells count="91">
    <mergeCell ref="B327:B351"/>
    <mergeCell ref="B352:B376"/>
    <mergeCell ref="B102:B126"/>
    <mergeCell ref="B127:B151"/>
    <mergeCell ref="B152:B176"/>
    <mergeCell ref="B177:B201"/>
    <mergeCell ref="B202:B226"/>
    <mergeCell ref="B227:B251"/>
    <mergeCell ref="C2:C6"/>
    <mergeCell ref="C27:C31"/>
    <mergeCell ref="B252:B276"/>
    <mergeCell ref="B277:B301"/>
    <mergeCell ref="B302:B326"/>
    <mergeCell ref="B27:B51"/>
    <mergeCell ref="B52:B76"/>
    <mergeCell ref="B77:B101"/>
    <mergeCell ref="B2:B26"/>
    <mergeCell ref="C57:C61"/>
    <mergeCell ref="C22:C26"/>
    <mergeCell ref="C17:C21"/>
    <mergeCell ref="C12:C16"/>
    <mergeCell ref="C7:C11"/>
    <mergeCell ref="C32:C36"/>
    <mergeCell ref="C37:C41"/>
    <mergeCell ref="C42:C46"/>
    <mergeCell ref="C47:C51"/>
    <mergeCell ref="C52:C56"/>
    <mergeCell ref="C117:C121"/>
    <mergeCell ref="C62:C66"/>
    <mergeCell ref="C67:C71"/>
    <mergeCell ref="C72:C76"/>
    <mergeCell ref="C77:C81"/>
    <mergeCell ref="C82:C86"/>
    <mergeCell ref="C87:C91"/>
    <mergeCell ref="C92:C96"/>
    <mergeCell ref="C97:C101"/>
    <mergeCell ref="C102:C106"/>
    <mergeCell ref="C107:C111"/>
    <mergeCell ref="C112:C116"/>
    <mergeCell ref="C177:C181"/>
    <mergeCell ref="C122:C126"/>
    <mergeCell ref="C127:C131"/>
    <mergeCell ref="C132:C136"/>
    <mergeCell ref="C137:C141"/>
    <mergeCell ref="C142:C146"/>
    <mergeCell ref="C147:C151"/>
    <mergeCell ref="C152:C156"/>
    <mergeCell ref="C157:C161"/>
    <mergeCell ref="C162:C166"/>
    <mergeCell ref="C167:C171"/>
    <mergeCell ref="C172:C176"/>
    <mergeCell ref="C237:C241"/>
    <mergeCell ref="C182:C186"/>
    <mergeCell ref="C187:C191"/>
    <mergeCell ref="C192:C196"/>
    <mergeCell ref="C197:C201"/>
    <mergeCell ref="C202:C206"/>
    <mergeCell ref="C207:C211"/>
    <mergeCell ref="C212:C216"/>
    <mergeCell ref="C217:C221"/>
    <mergeCell ref="C222:C226"/>
    <mergeCell ref="C227:C231"/>
    <mergeCell ref="C232:C236"/>
    <mergeCell ref="C297:C301"/>
    <mergeCell ref="C242:C246"/>
    <mergeCell ref="C247:C251"/>
    <mergeCell ref="C252:C256"/>
    <mergeCell ref="C257:C261"/>
    <mergeCell ref="C262:C266"/>
    <mergeCell ref="C267:C271"/>
    <mergeCell ref="C272:C276"/>
    <mergeCell ref="C277:C281"/>
    <mergeCell ref="C282:C286"/>
    <mergeCell ref="C287:C291"/>
    <mergeCell ref="C292:C296"/>
    <mergeCell ref="C362:C366"/>
    <mergeCell ref="C367:C371"/>
    <mergeCell ref="C372:C376"/>
    <mergeCell ref="A2:A376"/>
    <mergeCell ref="C332:C336"/>
    <mergeCell ref="C337:C341"/>
    <mergeCell ref="C342:C346"/>
    <mergeCell ref="C347:C351"/>
    <mergeCell ref="C352:C356"/>
    <mergeCell ref="C357:C361"/>
    <mergeCell ref="C302:C306"/>
    <mergeCell ref="C307:C311"/>
    <mergeCell ref="C312:C316"/>
    <mergeCell ref="C317:C321"/>
    <mergeCell ref="C322:C326"/>
    <mergeCell ref="C327:C331"/>
  </mergeCells>
  <conditionalFormatting sqref="I362:I376">
    <cfRule type="containsText" dxfId="47" priority="1" operator="containsText" text="Faible">
      <formula>NOT(ISERROR(SEARCH("Faible",I362)))</formula>
    </cfRule>
    <cfRule type="containsText" dxfId="46" priority="2" operator="containsText" text="Elevée">
      <formula>NOT(ISERROR(SEARCH("Elevée",I362)))</formula>
    </cfRule>
    <cfRule type="containsText" dxfId="45" priority="3" operator="containsText" text="Moyenne">
      <formula>NOT(ISERROR(SEARCH("Moyenne",I362)))</formula>
    </cfRule>
  </conditionalFormatting>
  <conditionalFormatting sqref="I2:I25">
    <cfRule type="containsText" dxfId="44" priority="67" operator="containsText" text="Faible">
      <formula>NOT(ISERROR(SEARCH("Faible",I2)))</formula>
    </cfRule>
    <cfRule type="containsText" dxfId="43" priority="68" operator="containsText" text="Elevée">
      <formula>NOT(ISERROR(SEARCH("Elevée",I2)))</formula>
    </cfRule>
    <cfRule type="containsText" dxfId="42" priority="69" operator="containsText" text="Moyenne">
      <formula>NOT(ISERROR(SEARCH("Moyenne",I2)))</formula>
    </cfRule>
  </conditionalFormatting>
  <conditionalFormatting sqref="I26:I49">
    <cfRule type="containsText" dxfId="41" priority="64" operator="containsText" text="Faible">
      <formula>NOT(ISERROR(SEARCH("Faible",I26)))</formula>
    </cfRule>
    <cfRule type="containsText" dxfId="40" priority="65" operator="containsText" text="Elevée">
      <formula>NOT(ISERROR(SEARCH("Elevée",I26)))</formula>
    </cfRule>
    <cfRule type="containsText" dxfId="39" priority="66" operator="containsText" text="Moyenne">
      <formula>NOT(ISERROR(SEARCH("Moyenne",I26)))</formula>
    </cfRule>
  </conditionalFormatting>
  <conditionalFormatting sqref="I50:I73">
    <cfRule type="containsText" dxfId="38" priority="61" operator="containsText" text="Faible">
      <formula>NOT(ISERROR(SEARCH("Faible",I50)))</formula>
    </cfRule>
    <cfRule type="containsText" dxfId="37" priority="62" operator="containsText" text="Elevée">
      <formula>NOT(ISERROR(SEARCH("Elevée",I50)))</formula>
    </cfRule>
    <cfRule type="containsText" dxfId="36" priority="63" operator="containsText" text="Moyenne">
      <formula>NOT(ISERROR(SEARCH("Moyenne",I50)))</formula>
    </cfRule>
  </conditionalFormatting>
  <conditionalFormatting sqref="I74:I97">
    <cfRule type="containsText" dxfId="35" priority="58" operator="containsText" text="Faible">
      <formula>NOT(ISERROR(SEARCH("Faible",I74)))</formula>
    </cfRule>
    <cfRule type="containsText" dxfId="34" priority="59" operator="containsText" text="Elevée">
      <formula>NOT(ISERROR(SEARCH("Elevée",I74)))</formula>
    </cfRule>
    <cfRule type="containsText" dxfId="33" priority="60" operator="containsText" text="Moyenne">
      <formula>NOT(ISERROR(SEARCH("Moyenne",I74)))</formula>
    </cfRule>
  </conditionalFormatting>
  <conditionalFormatting sqref="I98:I121">
    <cfRule type="containsText" dxfId="32" priority="55" operator="containsText" text="Faible">
      <formula>NOT(ISERROR(SEARCH("Faible",I98)))</formula>
    </cfRule>
    <cfRule type="containsText" dxfId="31" priority="56" operator="containsText" text="Elevée">
      <formula>NOT(ISERROR(SEARCH("Elevée",I98)))</formula>
    </cfRule>
    <cfRule type="containsText" dxfId="30" priority="57" operator="containsText" text="Moyenne">
      <formula>NOT(ISERROR(SEARCH("Moyenne",I98)))</formula>
    </cfRule>
  </conditionalFormatting>
  <conditionalFormatting sqref="I122:I145">
    <cfRule type="containsText" dxfId="29" priority="52" operator="containsText" text="Faible">
      <formula>NOT(ISERROR(SEARCH("Faible",I122)))</formula>
    </cfRule>
    <cfRule type="containsText" dxfId="28" priority="53" operator="containsText" text="Elevée">
      <formula>NOT(ISERROR(SEARCH("Elevée",I122)))</formula>
    </cfRule>
    <cfRule type="containsText" dxfId="27" priority="54" operator="containsText" text="Moyenne">
      <formula>NOT(ISERROR(SEARCH("Moyenne",I122)))</formula>
    </cfRule>
  </conditionalFormatting>
  <conditionalFormatting sqref="I146:I169">
    <cfRule type="containsText" dxfId="26" priority="49" operator="containsText" text="Faible">
      <formula>NOT(ISERROR(SEARCH("Faible",I146)))</formula>
    </cfRule>
    <cfRule type="containsText" dxfId="25" priority="50" operator="containsText" text="Elevée">
      <formula>NOT(ISERROR(SEARCH("Elevée",I146)))</formula>
    </cfRule>
    <cfRule type="containsText" dxfId="24" priority="51" operator="containsText" text="Moyenne">
      <formula>NOT(ISERROR(SEARCH("Moyenne",I146)))</formula>
    </cfRule>
  </conditionalFormatting>
  <conditionalFormatting sqref="I170:I193">
    <cfRule type="containsText" dxfId="23" priority="46" operator="containsText" text="Faible">
      <formula>NOT(ISERROR(SEARCH("Faible",I170)))</formula>
    </cfRule>
    <cfRule type="containsText" dxfId="22" priority="47" operator="containsText" text="Elevée">
      <formula>NOT(ISERROR(SEARCH("Elevée",I170)))</formula>
    </cfRule>
    <cfRule type="containsText" dxfId="21" priority="48" operator="containsText" text="Moyenne">
      <formula>NOT(ISERROR(SEARCH("Moyenne",I170)))</formula>
    </cfRule>
  </conditionalFormatting>
  <conditionalFormatting sqref="I194:I217">
    <cfRule type="containsText" dxfId="20" priority="43" operator="containsText" text="Faible">
      <formula>NOT(ISERROR(SEARCH("Faible",I194)))</formula>
    </cfRule>
    <cfRule type="containsText" dxfId="19" priority="44" operator="containsText" text="Elevée">
      <formula>NOT(ISERROR(SEARCH("Elevée",I194)))</formula>
    </cfRule>
    <cfRule type="containsText" dxfId="18" priority="45" operator="containsText" text="Moyenne">
      <formula>NOT(ISERROR(SEARCH("Moyenne",I194)))</formula>
    </cfRule>
  </conditionalFormatting>
  <conditionalFormatting sqref="I218:I241">
    <cfRule type="containsText" dxfId="17" priority="40" operator="containsText" text="Faible">
      <formula>NOT(ISERROR(SEARCH("Faible",I218)))</formula>
    </cfRule>
    <cfRule type="containsText" dxfId="16" priority="41" operator="containsText" text="Elevée">
      <formula>NOT(ISERROR(SEARCH("Elevée",I218)))</formula>
    </cfRule>
    <cfRule type="containsText" dxfId="15" priority="42" operator="containsText" text="Moyenne">
      <formula>NOT(ISERROR(SEARCH("Moyenne",I218)))</formula>
    </cfRule>
  </conditionalFormatting>
  <conditionalFormatting sqref="I242:I265">
    <cfRule type="containsText" dxfId="14" priority="37" operator="containsText" text="Faible">
      <formula>NOT(ISERROR(SEARCH("Faible",I242)))</formula>
    </cfRule>
    <cfRule type="containsText" dxfId="13" priority="38" operator="containsText" text="Elevée">
      <formula>NOT(ISERROR(SEARCH("Elevée",I242)))</formula>
    </cfRule>
    <cfRule type="containsText" dxfId="12" priority="39" operator="containsText" text="Moyenne">
      <formula>NOT(ISERROR(SEARCH("Moyenne",I242)))</formula>
    </cfRule>
  </conditionalFormatting>
  <conditionalFormatting sqref="I266:I289">
    <cfRule type="containsText" dxfId="11" priority="34" operator="containsText" text="Faible">
      <formula>NOT(ISERROR(SEARCH("Faible",I266)))</formula>
    </cfRule>
    <cfRule type="containsText" dxfId="10" priority="35" operator="containsText" text="Elevée">
      <formula>NOT(ISERROR(SEARCH("Elevée",I266)))</formula>
    </cfRule>
    <cfRule type="containsText" dxfId="9" priority="36" operator="containsText" text="Moyenne">
      <formula>NOT(ISERROR(SEARCH("Moyenne",I266)))</formula>
    </cfRule>
  </conditionalFormatting>
  <conditionalFormatting sqref="I290:I313">
    <cfRule type="containsText" dxfId="8" priority="31" operator="containsText" text="Faible">
      <formula>NOT(ISERROR(SEARCH("Faible",I290)))</formula>
    </cfRule>
    <cfRule type="containsText" dxfId="7" priority="32" operator="containsText" text="Elevée">
      <formula>NOT(ISERROR(SEARCH("Elevée",I290)))</formula>
    </cfRule>
    <cfRule type="containsText" dxfId="6" priority="33" operator="containsText" text="Moyenne">
      <formula>NOT(ISERROR(SEARCH("Moyenne",I290)))</formula>
    </cfRule>
  </conditionalFormatting>
  <conditionalFormatting sqref="I314:I337">
    <cfRule type="containsText" dxfId="5" priority="28" operator="containsText" text="Faible">
      <formula>NOT(ISERROR(SEARCH("Faible",I314)))</formula>
    </cfRule>
    <cfRule type="containsText" dxfId="4" priority="29" operator="containsText" text="Elevée">
      <formula>NOT(ISERROR(SEARCH("Elevée",I314)))</formula>
    </cfRule>
    <cfRule type="containsText" dxfId="3" priority="30" operator="containsText" text="Moyenne">
      <formula>NOT(ISERROR(SEARCH("Moyenne",I314)))</formula>
    </cfRule>
  </conditionalFormatting>
  <conditionalFormatting sqref="I338:I361">
    <cfRule type="containsText" dxfId="2" priority="25" operator="containsText" text="Faible">
      <formula>NOT(ISERROR(SEARCH("Faible",I338)))</formula>
    </cfRule>
    <cfRule type="containsText" dxfId="1" priority="26" operator="containsText" text="Elevée">
      <formula>NOT(ISERROR(SEARCH("Elevée",I338)))</formula>
    </cfRule>
    <cfRule type="containsText" dxfId="0" priority="27" operator="containsText" text="Moyenne">
      <formula>NOT(ISERROR(SEARCH("Moyenne",I338)))</formula>
    </cfRule>
  </conditionalFormatting>
  <dataValidations count="2">
    <dataValidation type="list" allowBlank="1" showInputMessage="1" showErrorMessage="1" sqref="F1:F1048576">
      <formula1>"OUI, NON, PAS"</formula1>
    </dataValidation>
    <dataValidation type="list" allowBlank="1" showInputMessage="1" showErrorMessage="1" sqref="I2:I376">
      <formula1>"Elevée,Moyenne,Faible"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opLeftCell="E1" workbookViewId="0">
      <selection activeCell="A2" sqref="A2:A101"/>
    </sheetView>
  </sheetViews>
  <sheetFormatPr baseColWidth="10" defaultRowHeight="14.5"/>
  <cols>
    <col min="1" max="1" width="44" customWidth="1"/>
    <col min="2" max="2" width="68" customWidth="1"/>
    <col min="3" max="3" width="90.7265625" customWidth="1"/>
    <col min="4" max="4" width="62.453125" customWidth="1"/>
    <col min="5" max="5" width="57.81640625" customWidth="1"/>
    <col min="6" max="6" width="10.90625" style="66"/>
    <col min="7" max="7" width="57.6328125" customWidth="1"/>
    <col min="8" max="8" width="43.1796875" customWidth="1"/>
    <col min="10" max="10" width="55.1796875" customWidth="1"/>
    <col min="11" max="11" width="44.7265625" customWidth="1"/>
  </cols>
  <sheetData>
    <row r="1" spans="1:11" ht="16" thickBot="1">
      <c r="A1" s="8" t="s">
        <v>0</v>
      </c>
      <c r="B1" s="9" t="s">
        <v>70</v>
      </c>
      <c r="C1" s="2" t="s">
        <v>71</v>
      </c>
      <c r="D1" s="1" t="s">
        <v>72</v>
      </c>
      <c r="E1" s="1" t="s">
        <v>1</v>
      </c>
      <c r="F1" s="64" t="s">
        <v>2</v>
      </c>
      <c r="G1" s="1" t="s">
        <v>3</v>
      </c>
      <c r="H1" s="1" t="s">
        <v>4</v>
      </c>
      <c r="I1" s="2" t="s">
        <v>5</v>
      </c>
      <c r="J1" s="1" t="s">
        <v>6</v>
      </c>
      <c r="K1" s="1" t="s">
        <v>73</v>
      </c>
    </row>
    <row r="2" spans="1:11" ht="15" thickBot="1">
      <c r="A2" s="37" t="s">
        <v>2219</v>
      </c>
      <c r="B2" s="37" t="s">
        <v>2220</v>
      </c>
      <c r="C2" s="37" t="s">
        <v>2224</v>
      </c>
      <c r="D2" t="s">
        <v>4697</v>
      </c>
      <c r="E2" t="s">
        <v>4796</v>
      </c>
      <c r="F2" s="65" t="s">
        <v>23</v>
      </c>
      <c r="G2" t="s">
        <v>4896</v>
      </c>
      <c r="H2" t="s">
        <v>4992</v>
      </c>
      <c r="I2" s="13" t="s">
        <v>81</v>
      </c>
      <c r="J2" t="s">
        <v>5087</v>
      </c>
      <c r="K2" t="s">
        <v>5179</v>
      </c>
    </row>
    <row r="3" spans="1:11" ht="15" thickBot="1">
      <c r="A3" s="36"/>
      <c r="B3" s="36"/>
      <c r="C3" s="36"/>
      <c r="D3" t="s">
        <v>4698</v>
      </c>
      <c r="E3" t="s">
        <v>4797</v>
      </c>
      <c r="F3" s="65" t="s">
        <v>23</v>
      </c>
      <c r="G3" t="s">
        <v>4897</v>
      </c>
      <c r="H3" t="s">
        <v>4993</v>
      </c>
      <c r="I3" s="13" t="s">
        <v>81</v>
      </c>
      <c r="J3" t="s">
        <v>5088</v>
      </c>
      <c r="K3" t="s">
        <v>5180</v>
      </c>
    </row>
    <row r="4" spans="1:11" ht="15" thickBot="1">
      <c r="A4" s="36"/>
      <c r="B4" s="36"/>
      <c r="C4" s="36"/>
      <c r="D4" t="s">
        <v>4699</v>
      </c>
      <c r="E4" t="s">
        <v>4798</v>
      </c>
      <c r="F4" s="65" t="s">
        <v>23</v>
      </c>
      <c r="G4" t="s">
        <v>4898</v>
      </c>
      <c r="H4" t="s">
        <v>4994</v>
      </c>
      <c r="I4" s="16" t="s">
        <v>15</v>
      </c>
      <c r="J4" t="s">
        <v>3739</v>
      </c>
      <c r="K4" t="s">
        <v>5181</v>
      </c>
    </row>
    <row r="5" spans="1:11" ht="16" thickBot="1">
      <c r="A5" s="36"/>
      <c r="B5" s="36"/>
      <c r="C5" s="36"/>
      <c r="D5" t="s">
        <v>4700</v>
      </c>
      <c r="E5" t="s">
        <v>4799</v>
      </c>
      <c r="F5" s="65" t="s">
        <v>17</v>
      </c>
      <c r="G5" t="s">
        <v>4899</v>
      </c>
      <c r="H5" t="s">
        <v>4995</v>
      </c>
      <c r="I5" s="4" t="s">
        <v>15</v>
      </c>
      <c r="J5" t="s">
        <v>5089</v>
      </c>
      <c r="K5" t="s">
        <v>5182</v>
      </c>
    </row>
    <row r="6" spans="1:11" ht="15" thickBot="1">
      <c r="A6" s="36"/>
      <c r="B6" s="36"/>
      <c r="C6" s="36"/>
      <c r="D6" t="s">
        <v>4701</v>
      </c>
      <c r="E6" t="s">
        <v>4800</v>
      </c>
      <c r="F6" s="65" t="s">
        <v>23</v>
      </c>
      <c r="G6" t="s">
        <v>4900</v>
      </c>
      <c r="H6" t="s">
        <v>3877</v>
      </c>
      <c r="I6" s="13" t="s">
        <v>81</v>
      </c>
      <c r="J6" t="s">
        <v>5090</v>
      </c>
      <c r="K6" t="s">
        <v>5183</v>
      </c>
    </row>
    <row r="7" spans="1:11" ht="15" thickBot="1">
      <c r="A7" s="36"/>
      <c r="B7" s="36"/>
      <c r="C7" s="36" t="s">
        <v>2225</v>
      </c>
      <c r="D7" t="s">
        <v>4702</v>
      </c>
      <c r="E7" t="s">
        <v>4801</v>
      </c>
      <c r="F7" s="65" t="s">
        <v>23</v>
      </c>
      <c r="G7" t="s">
        <v>4901</v>
      </c>
      <c r="H7" t="s">
        <v>4996</v>
      </c>
      <c r="I7" s="13" t="s">
        <v>81</v>
      </c>
      <c r="J7" t="s">
        <v>5091</v>
      </c>
      <c r="K7" t="s">
        <v>5184</v>
      </c>
    </row>
    <row r="8" spans="1:11" ht="15" thickBot="1">
      <c r="A8" s="36"/>
      <c r="B8" s="36"/>
      <c r="C8" s="36"/>
      <c r="D8" t="s">
        <v>4703</v>
      </c>
      <c r="E8" t="s">
        <v>4802</v>
      </c>
      <c r="F8" s="65" t="s">
        <v>23</v>
      </c>
      <c r="G8" t="s">
        <v>4902</v>
      </c>
      <c r="H8" t="s">
        <v>4997</v>
      </c>
      <c r="I8" s="13" t="s">
        <v>81</v>
      </c>
      <c r="J8" t="s">
        <v>5092</v>
      </c>
      <c r="K8" t="s">
        <v>5185</v>
      </c>
    </row>
    <row r="9" spans="1:11" ht="15" thickBot="1">
      <c r="A9" s="36"/>
      <c r="B9" s="36"/>
      <c r="C9" s="36"/>
      <c r="D9" t="s">
        <v>4704</v>
      </c>
      <c r="E9" t="s">
        <v>4803</v>
      </c>
      <c r="F9" s="65" t="s">
        <v>17</v>
      </c>
      <c r="G9" t="s">
        <v>4903</v>
      </c>
      <c r="H9" t="s">
        <v>3520</v>
      </c>
      <c r="I9" s="15" t="s">
        <v>15</v>
      </c>
      <c r="J9" t="s">
        <v>5093</v>
      </c>
      <c r="K9" t="s">
        <v>5186</v>
      </c>
    </row>
    <row r="10" spans="1:11" ht="15" thickBot="1">
      <c r="A10" s="36"/>
      <c r="B10" s="36"/>
      <c r="C10" s="36"/>
      <c r="D10" t="s">
        <v>4705</v>
      </c>
      <c r="E10" t="s">
        <v>4804</v>
      </c>
      <c r="F10" s="65" t="s">
        <v>8</v>
      </c>
      <c r="G10" t="s">
        <v>4904</v>
      </c>
      <c r="H10" t="s">
        <v>4998</v>
      </c>
      <c r="I10" s="13" t="s">
        <v>81</v>
      </c>
      <c r="J10" t="s">
        <v>5094</v>
      </c>
      <c r="K10" t="s">
        <v>5187</v>
      </c>
    </row>
    <row r="11" spans="1:11" ht="15" thickBot="1">
      <c r="A11" s="36"/>
      <c r="B11" s="36"/>
      <c r="C11" s="36"/>
      <c r="D11" t="s">
        <v>4706</v>
      </c>
      <c r="E11" t="s">
        <v>4805</v>
      </c>
      <c r="F11" s="65" t="s">
        <v>8</v>
      </c>
      <c r="G11" t="s">
        <v>4905</v>
      </c>
      <c r="H11" t="s">
        <v>4999</v>
      </c>
      <c r="I11" s="16" t="s">
        <v>15</v>
      </c>
      <c r="J11" t="s">
        <v>3489</v>
      </c>
      <c r="K11" t="s">
        <v>5188</v>
      </c>
    </row>
    <row r="12" spans="1:11" ht="16" thickBot="1">
      <c r="A12" s="36"/>
      <c r="B12" s="36"/>
      <c r="C12" s="36" t="s">
        <v>2227</v>
      </c>
      <c r="D12" t="s">
        <v>4707</v>
      </c>
      <c r="E12" t="s">
        <v>4806</v>
      </c>
      <c r="F12" s="65" t="s">
        <v>23</v>
      </c>
      <c r="G12" t="s">
        <v>4906</v>
      </c>
      <c r="H12" t="s">
        <v>5000</v>
      </c>
      <c r="I12" s="4" t="s">
        <v>15</v>
      </c>
      <c r="J12" t="s">
        <v>5095</v>
      </c>
      <c r="K12" t="s">
        <v>5189</v>
      </c>
    </row>
    <row r="13" spans="1:11" ht="15" thickBot="1">
      <c r="A13" s="36"/>
      <c r="B13" s="36"/>
      <c r="C13" s="36"/>
      <c r="D13" t="s">
        <v>4708</v>
      </c>
      <c r="E13" t="s">
        <v>4807</v>
      </c>
      <c r="F13" s="65" t="s">
        <v>17</v>
      </c>
      <c r="G13" t="s">
        <v>4907</v>
      </c>
      <c r="H13" t="s">
        <v>5001</v>
      </c>
      <c r="I13" s="13" t="s">
        <v>81</v>
      </c>
      <c r="J13" t="s">
        <v>5096</v>
      </c>
      <c r="K13" t="s">
        <v>5190</v>
      </c>
    </row>
    <row r="14" spans="1:11" ht="15" thickBot="1">
      <c r="A14" s="36"/>
      <c r="B14" s="36"/>
      <c r="C14" s="36"/>
      <c r="D14" t="s">
        <v>4709</v>
      </c>
      <c r="E14" t="s">
        <v>4808</v>
      </c>
      <c r="F14" s="65" t="s">
        <v>17</v>
      </c>
      <c r="G14" t="s">
        <v>4908</v>
      </c>
      <c r="H14" t="s">
        <v>5002</v>
      </c>
      <c r="I14" s="13" t="s">
        <v>81</v>
      </c>
      <c r="J14" t="s">
        <v>5097</v>
      </c>
      <c r="K14" t="s">
        <v>5191</v>
      </c>
    </row>
    <row r="15" spans="1:11" ht="15" thickBot="1">
      <c r="A15" s="36"/>
      <c r="B15" s="36"/>
      <c r="C15" s="36"/>
      <c r="D15" t="s">
        <v>4710</v>
      </c>
      <c r="E15" t="s">
        <v>4809</v>
      </c>
      <c r="F15" s="65" t="s">
        <v>17</v>
      </c>
      <c r="G15" t="s">
        <v>4909</v>
      </c>
      <c r="H15" t="s">
        <v>5003</v>
      </c>
      <c r="I15" s="13" t="s">
        <v>81</v>
      </c>
      <c r="J15" t="s">
        <v>5098</v>
      </c>
      <c r="K15" t="s">
        <v>5192</v>
      </c>
    </row>
    <row r="16" spans="1:11" ht="15" thickBot="1">
      <c r="A16" s="36"/>
      <c r="B16" s="36"/>
      <c r="C16" s="36"/>
      <c r="D16" t="s">
        <v>4711</v>
      </c>
      <c r="E16" t="s">
        <v>4810</v>
      </c>
      <c r="F16" s="65" t="s">
        <v>17</v>
      </c>
      <c r="G16" t="s">
        <v>4910</v>
      </c>
      <c r="H16" t="s">
        <v>5004</v>
      </c>
      <c r="I16" s="13" t="s">
        <v>81</v>
      </c>
      <c r="J16" t="s">
        <v>5099</v>
      </c>
      <c r="K16" t="s">
        <v>5193</v>
      </c>
    </row>
    <row r="17" spans="1:11" ht="15" thickBot="1">
      <c r="A17" s="36"/>
      <c r="B17" s="36"/>
      <c r="C17" s="36" t="s">
        <v>2226</v>
      </c>
      <c r="D17" t="s">
        <v>4712</v>
      </c>
      <c r="E17" t="s">
        <v>4811</v>
      </c>
      <c r="F17" s="65" t="s">
        <v>23</v>
      </c>
      <c r="G17" t="s">
        <v>4911</v>
      </c>
      <c r="H17" t="s">
        <v>5005</v>
      </c>
      <c r="I17" s="16" t="s">
        <v>15</v>
      </c>
      <c r="J17" t="s">
        <v>5100</v>
      </c>
      <c r="K17" t="s">
        <v>5194</v>
      </c>
    </row>
    <row r="18" spans="1:11" ht="16" thickBot="1">
      <c r="A18" s="36"/>
      <c r="B18" s="36"/>
      <c r="C18" s="36"/>
      <c r="D18" t="s">
        <v>4713</v>
      </c>
      <c r="E18" t="s">
        <v>4812</v>
      </c>
      <c r="F18" s="65" t="s">
        <v>23</v>
      </c>
      <c r="G18" t="s">
        <v>4912</v>
      </c>
      <c r="H18" t="s">
        <v>5006</v>
      </c>
      <c r="I18" s="4" t="s">
        <v>15</v>
      </c>
      <c r="J18" t="s">
        <v>5101</v>
      </c>
      <c r="K18" t="s">
        <v>5195</v>
      </c>
    </row>
    <row r="19" spans="1:11" ht="16" thickBot="1">
      <c r="A19" s="36"/>
      <c r="B19" s="36"/>
      <c r="C19" s="36"/>
      <c r="D19" t="s">
        <v>4714</v>
      </c>
      <c r="E19" t="s">
        <v>4813</v>
      </c>
      <c r="F19" s="65" t="s">
        <v>23</v>
      </c>
      <c r="G19" t="s">
        <v>4913</v>
      </c>
      <c r="H19" t="s">
        <v>5007</v>
      </c>
      <c r="I19" s="3" t="s">
        <v>81</v>
      </c>
      <c r="J19" t="s">
        <v>5102</v>
      </c>
      <c r="K19" t="s">
        <v>5196</v>
      </c>
    </row>
    <row r="20" spans="1:11" ht="16" thickBot="1">
      <c r="A20" s="36"/>
      <c r="B20" s="36"/>
      <c r="C20" s="36"/>
      <c r="D20" t="s">
        <v>4715</v>
      </c>
      <c r="E20" t="s">
        <v>4814</v>
      </c>
      <c r="F20" s="65" t="s">
        <v>23</v>
      </c>
      <c r="G20" t="s">
        <v>4914</v>
      </c>
      <c r="H20" t="s">
        <v>5008</v>
      </c>
      <c r="I20" s="4" t="s">
        <v>15</v>
      </c>
      <c r="J20" t="s">
        <v>5103</v>
      </c>
      <c r="K20" t="s">
        <v>5197</v>
      </c>
    </row>
    <row r="21" spans="1:11" ht="16" thickBot="1">
      <c r="A21" s="36"/>
      <c r="B21" s="36"/>
      <c r="C21" s="36"/>
      <c r="D21" t="s">
        <v>4716</v>
      </c>
      <c r="E21" t="s">
        <v>4815</v>
      </c>
      <c r="F21" s="65" t="s">
        <v>23</v>
      </c>
      <c r="G21" t="s">
        <v>4915</v>
      </c>
      <c r="H21" t="s">
        <v>5009</v>
      </c>
      <c r="I21" s="4" t="s">
        <v>15</v>
      </c>
      <c r="J21" t="s">
        <v>5104</v>
      </c>
      <c r="K21" t="s">
        <v>5198</v>
      </c>
    </row>
    <row r="22" spans="1:11" ht="16" thickBot="1">
      <c r="A22" s="36"/>
      <c r="B22" s="36"/>
      <c r="C22" s="36" t="s">
        <v>2228</v>
      </c>
      <c r="D22" t="s">
        <v>4717</v>
      </c>
      <c r="E22" t="s">
        <v>4816</v>
      </c>
      <c r="F22" s="65" t="s">
        <v>8</v>
      </c>
      <c r="G22" t="s">
        <v>4916</v>
      </c>
      <c r="H22" t="s">
        <v>5010</v>
      </c>
      <c r="I22" s="3" t="s">
        <v>81</v>
      </c>
      <c r="J22" t="s">
        <v>5105</v>
      </c>
      <c r="K22" t="s">
        <v>5199</v>
      </c>
    </row>
    <row r="23" spans="1:11" ht="16" thickBot="1">
      <c r="A23" s="36"/>
      <c r="B23" s="36"/>
      <c r="C23" s="36"/>
      <c r="D23" t="s">
        <v>4718</v>
      </c>
      <c r="E23" t="s">
        <v>4817</v>
      </c>
      <c r="F23" s="65" t="s">
        <v>8</v>
      </c>
      <c r="G23" t="s">
        <v>4917</v>
      </c>
      <c r="H23" t="s">
        <v>5011</v>
      </c>
      <c r="I23" s="4" t="s">
        <v>15</v>
      </c>
      <c r="J23" t="s">
        <v>5106</v>
      </c>
      <c r="K23" t="s">
        <v>5200</v>
      </c>
    </row>
    <row r="24" spans="1:11" ht="16" thickBot="1">
      <c r="A24" s="36"/>
      <c r="B24" s="36"/>
      <c r="C24" s="36"/>
      <c r="D24" t="s">
        <v>4719</v>
      </c>
      <c r="E24" t="s">
        <v>4818</v>
      </c>
      <c r="F24" s="65" t="s">
        <v>23</v>
      </c>
      <c r="G24" t="s">
        <v>4918</v>
      </c>
      <c r="H24" t="s">
        <v>5012</v>
      </c>
      <c r="I24" s="4" t="s">
        <v>15</v>
      </c>
      <c r="J24" t="s">
        <v>5107</v>
      </c>
      <c r="K24" t="s">
        <v>5201</v>
      </c>
    </row>
    <row r="25" spans="1:11" ht="16" thickBot="1">
      <c r="A25" s="36"/>
      <c r="B25" s="36"/>
      <c r="C25" s="36"/>
      <c r="D25" t="s">
        <v>4720</v>
      </c>
      <c r="E25" t="s">
        <v>4819</v>
      </c>
      <c r="F25" s="65" t="s">
        <v>23</v>
      </c>
      <c r="G25" t="s">
        <v>4919</v>
      </c>
      <c r="H25" t="s">
        <v>5013</v>
      </c>
      <c r="I25" s="3" t="s">
        <v>81</v>
      </c>
      <c r="J25" t="s">
        <v>5108</v>
      </c>
      <c r="K25" t="s">
        <v>5202</v>
      </c>
    </row>
    <row r="26" spans="1:11" ht="16" thickBot="1">
      <c r="A26" s="36"/>
      <c r="B26" s="36"/>
      <c r="C26" s="36"/>
      <c r="D26" t="s">
        <v>4721</v>
      </c>
      <c r="E26" t="s">
        <v>4820</v>
      </c>
      <c r="F26" s="65" t="s">
        <v>23</v>
      </c>
      <c r="G26" t="s">
        <v>4920</v>
      </c>
      <c r="H26" t="s">
        <v>5014</v>
      </c>
      <c r="I26" s="4" t="s">
        <v>15</v>
      </c>
      <c r="J26" t="s">
        <v>5109</v>
      </c>
      <c r="K26" t="s">
        <v>5203</v>
      </c>
    </row>
    <row r="27" spans="1:11" ht="16" thickBot="1">
      <c r="A27" s="36"/>
      <c r="B27" s="36" t="s">
        <v>2221</v>
      </c>
      <c r="C27" s="36" t="s">
        <v>2229</v>
      </c>
      <c r="D27" t="s">
        <v>4722</v>
      </c>
      <c r="E27" t="s">
        <v>4821</v>
      </c>
      <c r="F27" s="65" t="s">
        <v>23</v>
      </c>
      <c r="G27" t="s">
        <v>4921</v>
      </c>
      <c r="H27" t="s">
        <v>5015</v>
      </c>
      <c r="I27" s="4" t="s">
        <v>15</v>
      </c>
      <c r="J27" t="s">
        <v>5110</v>
      </c>
      <c r="K27" t="s">
        <v>5204</v>
      </c>
    </row>
    <row r="28" spans="1:11" ht="16" thickBot="1">
      <c r="A28" s="36"/>
      <c r="B28" s="36"/>
      <c r="C28" s="36"/>
      <c r="D28" t="s">
        <v>4723</v>
      </c>
      <c r="E28" t="s">
        <v>4822</v>
      </c>
      <c r="F28" s="65" t="s">
        <v>23</v>
      </c>
      <c r="G28" t="s">
        <v>4922</v>
      </c>
      <c r="H28" t="s">
        <v>5016</v>
      </c>
      <c r="I28" s="3" t="s">
        <v>81</v>
      </c>
      <c r="J28" t="s">
        <v>3747</v>
      </c>
      <c r="K28" t="s">
        <v>5205</v>
      </c>
    </row>
    <row r="29" spans="1:11" ht="16" thickBot="1">
      <c r="A29" s="36"/>
      <c r="B29" s="36"/>
      <c r="C29" s="36"/>
      <c r="D29" t="s">
        <v>4724</v>
      </c>
      <c r="E29" t="s">
        <v>4823</v>
      </c>
      <c r="F29" s="65" t="s">
        <v>23</v>
      </c>
      <c r="G29" t="s">
        <v>4923</v>
      </c>
      <c r="H29" t="s">
        <v>5017</v>
      </c>
      <c r="I29" s="4" t="s">
        <v>15</v>
      </c>
      <c r="J29" t="s">
        <v>5111</v>
      </c>
      <c r="K29" t="s">
        <v>5206</v>
      </c>
    </row>
    <row r="30" spans="1:11" ht="16" thickBot="1">
      <c r="A30" s="36"/>
      <c r="B30" s="36"/>
      <c r="C30" s="36"/>
      <c r="D30" t="s">
        <v>4706</v>
      </c>
      <c r="E30" t="s">
        <v>4824</v>
      </c>
      <c r="F30" s="65" t="s">
        <v>8</v>
      </c>
      <c r="G30" t="s">
        <v>4924</v>
      </c>
      <c r="H30" t="s">
        <v>5018</v>
      </c>
      <c r="I30" s="4" t="s">
        <v>15</v>
      </c>
      <c r="J30" t="s">
        <v>5112</v>
      </c>
      <c r="K30" t="s">
        <v>5207</v>
      </c>
    </row>
    <row r="31" spans="1:11" ht="16" thickBot="1">
      <c r="A31" s="36"/>
      <c r="B31" s="36"/>
      <c r="C31" s="36"/>
      <c r="D31" t="s">
        <v>4725</v>
      </c>
      <c r="E31" t="s">
        <v>4825</v>
      </c>
      <c r="F31" s="65" t="s">
        <v>17</v>
      </c>
      <c r="G31" t="s">
        <v>4925</v>
      </c>
      <c r="H31" t="s">
        <v>5019</v>
      </c>
      <c r="I31" s="3" t="s">
        <v>81</v>
      </c>
      <c r="J31" t="s">
        <v>5113</v>
      </c>
      <c r="K31" t="s">
        <v>5208</v>
      </c>
    </row>
    <row r="32" spans="1:11" ht="16" thickBot="1">
      <c r="A32" s="36"/>
      <c r="B32" s="36"/>
      <c r="C32" s="36" t="s">
        <v>2230</v>
      </c>
      <c r="D32" t="s">
        <v>4726</v>
      </c>
      <c r="E32" t="s">
        <v>4826</v>
      </c>
      <c r="F32" s="65" t="s">
        <v>23</v>
      </c>
      <c r="G32" t="s">
        <v>4926</v>
      </c>
      <c r="H32" t="s">
        <v>5020</v>
      </c>
      <c r="I32" s="3" t="s">
        <v>81</v>
      </c>
      <c r="J32" t="s">
        <v>5114</v>
      </c>
      <c r="K32" t="s">
        <v>5209</v>
      </c>
    </row>
    <row r="33" spans="1:11" ht="16" thickBot="1">
      <c r="A33" s="36"/>
      <c r="B33" s="36"/>
      <c r="C33" s="36"/>
      <c r="D33" t="s">
        <v>4727</v>
      </c>
      <c r="E33" t="s">
        <v>4827</v>
      </c>
      <c r="F33" s="65" t="s">
        <v>23</v>
      </c>
      <c r="G33" t="s">
        <v>4927</v>
      </c>
      <c r="H33" t="s">
        <v>3532</v>
      </c>
      <c r="I33" s="3" t="s">
        <v>81</v>
      </c>
      <c r="J33" t="s">
        <v>5115</v>
      </c>
      <c r="K33" t="s">
        <v>5210</v>
      </c>
    </row>
    <row r="34" spans="1:11" ht="16" thickBot="1">
      <c r="A34" s="36"/>
      <c r="B34" s="36"/>
      <c r="C34" s="36"/>
      <c r="D34" t="s">
        <v>4728</v>
      </c>
      <c r="E34" t="s">
        <v>4828</v>
      </c>
      <c r="F34" s="65" t="s">
        <v>23</v>
      </c>
      <c r="G34" t="s">
        <v>4928</v>
      </c>
      <c r="H34" t="s">
        <v>5021</v>
      </c>
      <c r="I34" s="4" t="s">
        <v>15</v>
      </c>
      <c r="J34" t="s">
        <v>5116</v>
      </c>
      <c r="K34" t="s">
        <v>5211</v>
      </c>
    </row>
    <row r="35" spans="1:11" ht="16" thickBot="1">
      <c r="A35" s="36"/>
      <c r="B35" s="36"/>
      <c r="C35" s="36"/>
      <c r="D35" t="s">
        <v>4729</v>
      </c>
      <c r="E35" t="s">
        <v>4829</v>
      </c>
      <c r="F35" s="65" t="s">
        <v>8</v>
      </c>
      <c r="G35" t="s">
        <v>4929</v>
      </c>
      <c r="H35" t="s">
        <v>5022</v>
      </c>
      <c r="I35" s="4" t="s">
        <v>15</v>
      </c>
      <c r="J35" t="s">
        <v>5117</v>
      </c>
      <c r="K35" t="s">
        <v>5212</v>
      </c>
    </row>
    <row r="36" spans="1:11" ht="16" thickBot="1">
      <c r="A36" s="36"/>
      <c r="B36" s="36"/>
      <c r="C36" s="36"/>
      <c r="D36" t="s">
        <v>4730</v>
      </c>
      <c r="E36" t="s">
        <v>4830</v>
      </c>
      <c r="F36" s="65" t="s">
        <v>8</v>
      </c>
      <c r="G36" t="s">
        <v>4930</v>
      </c>
      <c r="H36" t="s">
        <v>5023</v>
      </c>
      <c r="I36" s="4" t="s">
        <v>15</v>
      </c>
      <c r="J36" t="s">
        <v>5118</v>
      </c>
      <c r="K36" t="s">
        <v>5213</v>
      </c>
    </row>
    <row r="37" spans="1:11" ht="16" thickBot="1">
      <c r="A37" s="36"/>
      <c r="B37" s="36"/>
      <c r="C37" s="36" t="s">
        <v>2231</v>
      </c>
      <c r="D37" t="s">
        <v>4731</v>
      </c>
      <c r="E37" t="s">
        <v>4831</v>
      </c>
      <c r="F37" s="65" t="s">
        <v>23</v>
      </c>
      <c r="G37" t="s">
        <v>4931</v>
      </c>
      <c r="H37" t="s">
        <v>5024</v>
      </c>
      <c r="I37" s="3" t="s">
        <v>81</v>
      </c>
      <c r="J37" t="s">
        <v>5119</v>
      </c>
      <c r="K37" t="s">
        <v>5214</v>
      </c>
    </row>
    <row r="38" spans="1:11" ht="16" thickBot="1">
      <c r="A38" s="36"/>
      <c r="B38" s="36"/>
      <c r="C38" s="36"/>
      <c r="D38" t="s">
        <v>4732</v>
      </c>
      <c r="E38" t="s">
        <v>4832</v>
      </c>
      <c r="F38" s="65" t="s">
        <v>23</v>
      </c>
      <c r="G38" t="s">
        <v>4932</v>
      </c>
      <c r="H38" t="s">
        <v>5025</v>
      </c>
      <c r="I38" s="4" t="s">
        <v>15</v>
      </c>
      <c r="J38" t="s">
        <v>5120</v>
      </c>
      <c r="K38" t="s">
        <v>5215</v>
      </c>
    </row>
    <row r="39" spans="1:11" ht="16" thickBot="1">
      <c r="A39" s="36"/>
      <c r="B39" s="36"/>
      <c r="C39" s="36"/>
      <c r="D39" t="s">
        <v>4733</v>
      </c>
      <c r="E39" t="s">
        <v>4833</v>
      </c>
      <c r="F39" s="65" t="s">
        <v>23</v>
      </c>
      <c r="G39" t="s">
        <v>4735</v>
      </c>
      <c r="H39" t="s">
        <v>5026</v>
      </c>
      <c r="I39" s="3" t="s">
        <v>81</v>
      </c>
      <c r="J39" t="s">
        <v>5121</v>
      </c>
      <c r="K39" t="s">
        <v>5216</v>
      </c>
    </row>
    <row r="40" spans="1:11" ht="16" thickBot="1">
      <c r="A40" s="36"/>
      <c r="B40" s="36"/>
      <c r="C40" s="36"/>
      <c r="D40" t="s">
        <v>4734</v>
      </c>
      <c r="E40" t="s">
        <v>4834</v>
      </c>
      <c r="F40" s="65" t="s">
        <v>23</v>
      </c>
      <c r="G40" t="s">
        <v>4933</v>
      </c>
      <c r="H40" t="s">
        <v>5027</v>
      </c>
      <c r="I40" s="3" t="s">
        <v>81</v>
      </c>
      <c r="J40" t="s">
        <v>5122</v>
      </c>
      <c r="K40" t="s">
        <v>5217</v>
      </c>
    </row>
    <row r="41" spans="1:11" ht="16" thickBot="1">
      <c r="A41" s="36"/>
      <c r="B41" s="36"/>
      <c r="C41" s="36"/>
      <c r="D41" t="s">
        <v>4735</v>
      </c>
      <c r="E41" t="s">
        <v>4835</v>
      </c>
      <c r="F41" s="65" t="s">
        <v>17</v>
      </c>
      <c r="G41" t="s">
        <v>4934</v>
      </c>
      <c r="H41" t="s">
        <v>5028</v>
      </c>
      <c r="I41" s="3" t="s">
        <v>81</v>
      </c>
      <c r="J41" t="s">
        <v>5123</v>
      </c>
      <c r="K41" t="s">
        <v>5218</v>
      </c>
    </row>
    <row r="42" spans="1:11" ht="16" thickBot="1">
      <c r="A42" s="36"/>
      <c r="B42" s="36"/>
      <c r="C42" s="36" t="s">
        <v>2232</v>
      </c>
      <c r="D42" t="s">
        <v>4736</v>
      </c>
      <c r="E42" t="s">
        <v>4836</v>
      </c>
      <c r="F42" s="65" t="s">
        <v>23</v>
      </c>
      <c r="G42" t="s">
        <v>4935</v>
      </c>
      <c r="H42" t="s">
        <v>5029</v>
      </c>
      <c r="I42" s="4" t="s">
        <v>15</v>
      </c>
      <c r="J42" t="s">
        <v>5124</v>
      </c>
      <c r="K42" t="s">
        <v>5219</v>
      </c>
    </row>
    <row r="43" spans="1:11" ht="16" thickBot="1">
      <c r="A43" s="36"/>
      <c r="B43" s="36"/>
      <c r="C43" s="36"/>
      <c r="D43" t="s">
        <v>4737</v>
      </c>
      <c r="E43" t="s">
        <v>4837</v>
      </c>
      <c r="F43" s="65" t="s">
        <v>23</v>
      </c>
      <c r="G43" t="s">
        <v>4936</v>
      </c>
      <c r="H43" t="s">
        <v>5030</v>
      </c>
      <c r="I43" s="4" t="s">
        <v>15</v>
      </c>
      <c r="J43" t="s">
        <v>5125</v>
      </c>
      <c r="K43" t="s">
        <v>4432</v>
      </c>
    </row>
    <row r="44" spans="1:11" ht="16" thickBot="1">
      <c r="A44" s="36"/>
      <c r="B44" s="36"/>
      <c r="C44" s="36"/>
      <c r="D44" t="s">
        <v>4738</v>
      </c>
      <c r="E44" t="s">
        <v>4838</v>
      </c>
      <c r="F44" s="65" t="s">
        <v>8</v>
      </c>
      <c r="G44" t="s">
        <v>4937</v>
      </c>
      <c r="H44" t="s">
        <v>5031</v>
      </c>
      <c r="I44" s="4" t="s">
        <v>15</v>
      </c>
      <c r="J44" t="s">
        <v>5126</v>
      </c>
      <c r="K44" t="s">
        <v>5220</v>
      </c>
    </row>
    <row r="45" spans="1:11" ht="16" thickBot="1">
      <c r="A45" s="36"/>
      <c r="B45" s="36"/>
      <c r="C45" s="36"/>
      <c r="D45" t="s">
        <v>4739</v>
      </c>
      <c r="E45" t="s">
        <v>4839</v>
      </c>
      <c r="F45" s="65" t="s">
        <v>23</v>
      </c>
      <c r="G45" t="s">
        <v>4938</v>
      </c>
      <c r="H45" t="s">
        <v>5032</v>
      </c>
      <c r="I45" s="3" t="s">
        <v>81</v>
      </c>
      <c r="J45" t="s">
        <v>5127</v>
      </c>
      <c r="K45" t="s">
        <v>5221</v>
      </c>
    </row>
    <row r="46" spans="1:11" ht="16" thickBot="1">
      <c r="A46" s="36"/>
      <c r="B46" s="36"/>
      <c r="C46" s="36"/>
      <c r="D46" t="s">
        <v>4740</v>
      </c>
      <c r="E46" t="s">
        <v>4840</v>
      </c>
      <c r="F46" s="65" t="s">
        <v>17</v>
      </c>
      <c r="G46" t="s">
        <v>4939</v>
      </c>
      <c r="H46" t="s">
        <v>4126</v>
      </c>
      <c r="I46" s="3" t="s">
        <v>81</v>
      </c>
      <c r="J46" t="s">
        <v>5128</v>
      </c>
      <c r="K46" t="s">
        <v>5222</v>
      </c>
    </row>
    <row r="47" spans="1:11" ht="16" thickBot="1">
      <c r="A47" s="36"/>
      <c r="B47" s="36"/>
      <c r="C47" s="36" t="s">
        <v>2233</v>
      </c>
      <c r="D47" t="s">
        <v>4741</v>
      </c>
      <c r="E47" t="s">
        <v>4841</v>
      </c>
      <c r="F47" s="65" t="s">
        <v>17</v>
      </c>
      <c r="G47" t="s">
        <v>4940</v>
      </c>
      <c r="H47" t="s">
        <v>5033</v>
      </c>
      <c r="I47" s="3" t="s">
        <v>81</v>
      </c>
      <c r="J47" t="s">
        <v>5129</v>
      </c>
      <c r="K47" t="s">
        <v>5223</v>
      </c>
    </row>
    <row r="48" spans="1:11" ht="16" thickBot="1">
      <c r="A48" s="36"/>
      <c r="B48" s="36"/>
      <c r="C48" s="36"/>
      <c r="D48" t="s">
        <v>4742</v>
      </c>
      <c r="E48" t="s">
        <v>4842</v>
      </c>
      <c r="F48" s="65" t="s">
        <v>8</v>
      </c>
      <c r="G48" t="s">
        <v>4941</v>
      </c>
      <c r="H48" t="s">
        <v>5034</v>
      </c>
      <c r="I48" s="3" t="s">
        <v>81</v>
      </c>
      <c r="J48" t="s">
        <v>5130</v>
      </c>
      <c r="K48" t="s">
        <v>5224</v>
      </c>
    </row>
    <row r="49" spans="1:11" ht="16" thickBot="1">
      <c r="A49" s="36"/>
      <c r="B49" s="36"/>
      <c r="C49" s="36"/>
      <c r="D49" t="s">
        <v>4743</v>
      </c>
      <c r="E49" t="s">
        <v>4843</v>
      </c>
      <c r="F49" s="65" t="s">
        <v>8</v>
      </c>
      <c r="G49" t="s">
        <v>4942</v>
      </c>
      <c r="H49" t="s">
        <v>5035</v>
      </c>
      <c r="I49" s="4" t="s">
        <v>15</v>
      </c>
      <c r="J49" t="s">
        <v>5131</v>
      </c>
      <c r="K49" t="s">
        <v>5225</v>
      </c>
    </row>
    <row r="50" spans="1:11" ht="16" thickBot="1">
      <c r="A50" s="36"/>
      <c r="B50" s="36"/>
      <c r="C50" s="36"/>
      <c r="D50" t="s">
        <v>4744</v>
      </c>
      <c r="E50" t="s">
        <v>4844</v>
      </c>
      <c r="F50" s="65" t="s">
        <v>23</v>
      </c>
      <c r="G50" t="s">
        <v>4943</v>
      </c>
      <c r="H50" t="s">
        <v>5036</v>
      </c>
      <c r="I50" s="3" t="s">
        <v>81</v>
      </c>
      <c r="J50" t="s">
        <v>5132</v>
      </c>
      <c r="K50" t="s">
        <v>5226</v>
      </c>
    </row>
    <row r="51" spans="1:11" ht="16" thickBot="1">
      <c r="A51" s="36"/>
      <c r="B51" s="36"/>
      <c r="C51" s="36"/>
      <c r="D51" t="s">
        <v>4745</v>
      </c>
      <c r="E51" t="s">
        <v>4845</v>
      </c>
      <c r="F51" s="65" t="s">
        <v>23</v>
      </c>
      <c r="G51" t="s">
        <v>4944</v>
      </c>
      <c r="H51" t="s">
        <v>5037</v>
      </c>
      <c r="I51" s="4" t="s">
        <v>15</v>
      </c>
      <c r="J51" t="s">
        <v>5133</v>
      </c>
      <c r="K51" t="s">
        <v>5227</v>
      </c>
    </row>
    <row r="52" spans="1:11" ht="16" thickBot="1">
      <c r="A52" s="36"/>
      <c r="B52" s="36" t="s">
        <v>2222</v>
      </c>
      <c r="C52" s="36" t="s">
        <v>2234</v>
      </c>
      <c r="D52" t="s">
        <v>4746</v>
      </c>
      <c r="E52" t="s">
        <v>4846</v>
      </c>
      <c r="F52" s="65" t="s">
        <v>23</v>
      </c>
      <c r="G52" t="s">
        <v>4945</v>
      </c>
      <c r="H52" t="s">
        <v>5038</v>
      </c>
      <c r="I52" s="4" t="s">
        <v>15</v>
      </c>
      <c r="J52" t="s">
        <v>5134</v>
      </c>
      <c r="K52" t="s">
        <v>5228</v>
      </c>
    </row>
    <row r="53" spans="1:11" ht="16" thickBot="1">
      <c r="A53" s="36"/>
      <c r="B53" s="36"/>
      <c r="C53" s="36"/>
      <c r="D53" t="s">
        <v>4747</v>
      </c>
      <c r="E53" t="s">
        <v>4847</v>
      </c>
      <c r="F53" s="65" t="s">
        <v>23</v>
      </c>
      <c r="G53" t="s">
        <v>4946</v>
      </c>
      <c r="H53" t="s">
        <v>5039</v>
      </c>
      <c r="I53" s="3" t="s">
        <v>81</v>
      </c>
      <c r="J53" t="s">
        <v>5135</v>
      </c>
      <c r="K53" t="s">
        <v>5229</v>
      </c>
    </row>
    <row r="54" spans="1:11" ht="16" thickBot="1">
      <c r="A54" s="36"/>
      <c r="B54" s="36"/>
      <c r="C54" s="36"/>
      <c r="D54" t="s">
        <v>4748</v>
      </c>
      <c r="E54" t="s">
        <v>4848</v>
      </c>
      <c r="F54" s="65" t="s">
        <v>23</v>
      </c>
      <c r="G54" t="s">
        <v>4947</v>
      </c>
      <c r="H54" t="s">
        <v>5040</v>
      </c>
      <c r="I54" s="4" t="s">
        <v>15</v>
      </c>
      <c r="J54" t="s">
        <v>5136</v>
      </c>
      <c r="K54" t="s">
        <v>5230</v>
      </c>
    </row>
    <row r="55" spans="1:11" ht="16" thickBot="1">
      <c r="A55" s="36"/>
      <c r="B55" s="36"/>
      <c r="C55" s="36"/>
      <c r="D55" t="s">
        <v>4749</v>
      </c>
      <c r="E55" t="s">
        <v>4849</v>
      </c>
      <c r="F55" s="65" t="s">
        <v>8</v>
      </c>
      <c r="G55" t="s">
        <v>4948</v>
      </c>
      <c r="H55" t="s">
        <v>5041</v>
      </c>
      <c r="I55" s="4" t="s">
        <v>15</v>
      </c>
      <c r="J55" t="s">
        <v>5137</v>
      </c>
      <c r="K55" t="s">
        <v>5231</v>
      </c>
    </row>
    <row r="56" spans="1:11" ht="16" thickBot="1">
      <c r="A56" s="36"/>
      <c r="B56" s="36"/>
      <c r="C56" s="36"/>
      <c r="D56" t="s">
        <v>4750</v>
      </c>
      <c r="E56" t="s">
        <v>4850</v>
      </c>
      <c r="F56" s="65" t="s">
        <v>23</v>
      </c>
      <c r="G56" t="s">
        <v>4949</v>
      </c>
      <c r="H56" t="s">
        <v>5042</v>
      </c>
      <c r="I56" s="3" t="s">
        <v>81</v>
      </c>
      <c r="J56" t="s">
        <v>5138</v>
      </c>
      <c r="K56" t="s">
        <v>5232</v>
      </c>
    </row>
    <row r="57" spans="1:11" ht="16" thickBot="1">
      <c r="A57" s="36"/>
      <c r="B57" s="36"/>
      <c r="C57" s="36" t="s">
        <v>2235</v>
      </c>
      <c r="D57" t="s">
        <v>4751</v>
      </c>
      <c r="E57" t="s">
        <v>4851</v>
      </c>
      <c r="F57" s="65" t="s">
        <v>17</v>
      </c>
      <c r="G57" t="s">
        <v>4950</v>
      </c>
      <c r="H57" t="s">
        <v>5043</v>
      </c>
      <c r="I57" s="4" t="s">
        <v>15</v>
      </c>
      <c r="J57" t="s">
        <v>5139</v>
      </c>
      <c r="K57" t="s">
        <v>5233</v>
      </c>
    </row>
    <row r="58" spans="1:11" ht="16" thickBot="1">
      <c r="A58" s="36"/>
      <c r="B58" s="36"/>
      <c r="C58" s="36"/>
      <c r="D58" t="s">
        <v>4752</v>
      </c>
      <c r="E58" t="s">
        <v>4852</v>
      </c>
      <c r="F58" s="65" t="s">
        <v>23</v>
      </c>
      <c r="G58" t="s">
        <v>4951</v>
      </c>
      <c r="H58" t="s">
        <v>5044</v>
      </c>
      <c r="I58" s="4" t="s">
        <v>15</v>
      </c>
      <c r="J58" t="s">
        <v>5140</v>
      </c>
      <c r="K58" t="s">
        <v>5234</v>
      </c>
    </row>
    <row r="59" spans="1:11" ht="16" thickBot="1">
      <c r="A59" s="36"/>
      <c r="B59" s="36"/>
      <c r="C59" s="36"/>
      <c r="D59" t="s">
        <v>4753</v>
      </c>
      <c r="E59" t="s">
        <v>4853</v>
      </c>
      <c r="F59" s="65" t="s">
        <v>8</v>
      </c>
      <c r="G59" t="s">
        <v>4952</v>
      </c>
      <c r="H59" t="s">
        <v>5045</v>
      </c>
      <c r="I59" s="3" t="s">
        <v>81</v>
      </c>
      <c r="J59" t="s">
        <v>5141</v>
      </c>
      <c r="K59" t="s">
        <v>5235</v>
      </c>
    </row>
    <row r="60" spans="1:11" ht="16" thickBot="1">
      <c r="A60" s="36"/>
      <c r="B60" s="36"/>
      <c r="C60" s="36"/>
      <c r="D60" t="s">
        <v>4754</v>
      </c>
      <c r="E60" t="s">
        <v>4854</v>
      </c>
      <c r="F60" s="65" t="s">
        <v>8</v>
      </c>
      <c r="G60" t="s">
        <v>4754</v>
      </c>
      <c r="H60" t="s">
        <v>5046</v>
      </c>
      <c r="I60" s="4" t="s">
        <v>15</v>
      </c>
      <c r="J60" t="s">
        <v>5142</v>
      </c>
      <c r="K60" t="s">
        <v>5236</v>
      </c>
    </row>
    <row r="61" spans="1:11" ht="16" thickBot="1">
      <c r="A61" s="36"/>
      <c r="B61" s="36"/>
      <c r="C61" s="36"/>
      <c r="D61" t="s">
        <v>4755</v>
      </c>
      <c r="E61" t="s">
        <v>4855</v>
      </c>
      <c r="F61" s="65" t="s">
        <v>23</v>
      </c>
      <c r="G61" t="s">
        <v>4953</v>
      </c>
      <c r="H61" t="s">
        <v>5047</v>
      </c>
      <c r="I61" s="4" t="s">
        <v>15</v>
      </c>
      <c r="J61" t="s">
        <v>5143</v>
      </c>
      <c r="K61" t="s">
        <v>5237</v>
      </c>
    </row>
    <row r="62" spans="1:11" ht="16" thickBot="1">
      <c r="A62" s="36"/>
      <c r="B62" s="36"/>
      <c r="C62" s="36" t="s">
        <v>2236</v>
      </c>
      <c r="D62" t="s">
        <v>4756</v>
      </c>
      <c r="E62" t="s">
        <v>4856</v>
      </c>
      <c r="F62" s="65" t="s">
        <v>23</v>
      </c>
      <c r="G62" t="s">
        <v>4954</v>
      </c>
      <c r="H62" t="s">
        <v>5048</v>
      </c>
      <c r="I62" s="3" t="s">
        <v>81</v>
      </c>
      <c r="J62" t="s">
        <v>5144</v>
      </c>
      <c r="K62" t="s">
        <v>5238</v>
      </c>
    </row>
    <row r="63" spans="1:11" ht="16" thickBot="1">
      <c r="A63" s="36"/>
      <c r="B63" s="36"/>
      <c r="C63" s="36"/>
      <c r="D63" t="s">
        <v>4757</v>
      </c>
      <c r="E63" t="s">
        <v>4857</v>
      </c>
      <c r="F63" s="65" t="s">
        <v>23</v>
      </c>
      <c r="G63" t="s">
        <v>4955</v>
      </c>
      <c r="H63" t="s">
        <v>5049</v>
      </c>
      <c r="I63" s="3" t="s">
        <v>81</v>
      </c>
      <c r="J63" t="s">
        <v>5145</v>
      </c>
      <c r="K63" t="s">
        <v>5239</v>
      </c>
    </row>
    <row r="64" spans="1:11" ht="16" thickBot="1">
      <c r="A64" s="36"/>
      <c r="B64" s="36"/>
      <c r="C64" s="36"/>
      <c r="D64" t="s">
        <v>4758</v>
      </c>
      <c r="E64" t="s">
        <v>4858</v>
      </c>
      <c r="F64" s="65" t="s">
        <v>8</v>
      </c>
      <c r="G64" t="s">
        <v>4956</v>
      </c>
      <c r="H64" t="s">
        <v>5050</v>
      </c>
      <c r="I64" s="3" t="s">
        <v>81</v>
      </c>
      <c r="J64" t="s">
        <v>5146</v>
      </c>
      <c r="K64" t="s">
        <v>5240</v>
      </c>
    </row>
    <row r="65" spans="1:11" ht="16" thickBot="1">
      <c r="A65" s="36"/>
      <c r="B65" s="36"/>
      <c r="C65" s="36"/>
      <c r="D65" t="s">
        <v>4759</v>
      </c>
      <c r="E65" t="s">
        <v>4859</v>
      </c>
      <c r="F65" s="65" t="s">
        <v>17</v>
      </c>
      <c r="G65" t="s">
        <v>4957</v>
      </c>
      <c r="H65" t="s">
        <v>5051</v>
      </c>
      <c r="I65" s="4" t="s">
        <v>15</v>
      </c>
      <c r="J65" t="s">
        <v>5147</v>
      </c>
      <c r="K65" t="s">
        <v>5241</v>
      </c>
    </row>
    <row r="66" spans="1:11" ht="16" thickBot="1">
      <c r="A66" s="36"/>
      <c r="B66" s="36"/>
      <c r="C66" s="36"/>
      <c r="D66" t="s">
        <v>4760</v>
      </c>
      <c r="E66" t="s">
        <v>4860</v>
      </c>
      <c r="F66" s="65" t="s">
        <v>17</v>
      </c>
      <c r="G66" t="s">
        <v>4958</v>
      </c>
      <c r="H66" t="s">
        <v>5052</v>
      </c>
      <c r="I66" s="4" t="s">
        <v>15</v>
      </c>
      <c r="J66" t="s">
        <v>5148</v>
      </c>
      <c r="K66" t="s">
        <v>5242</v>
      </c>
    </row>
    <row r="67" spans="1:11" ht="16" thickBot="1">
      <c r="A67" s="36"/>
      <c r="B67" s="36"/>
      <c r="C67" s="36" t="s">
        <v>2237</v>
      </c>
      <c r="D67" t="s">
        <v>4761</v>
      </c>
      <c r="E67" t="s">
        <v>4861</v>
      </c>
      <c r="F67" s="65" t="s">
        <v>23</v>
      </c>
      <c r="G67" t="s">
        <v>4959</v>
      </c>
      <c r="H67" t="s">
        <v>5053</v>
      </c>
      <c r="I67" s="3" t="s">
        <v>81</v>
      </c>
      <c r="J67" t="s">
        <v>5149</v>
      </c>
      <c r="K67" t="s">
        <v>5243</v>
      </c>
    </row>
    <row r="68" spans="1:11" ht="16" thickBot="1">
      <c r="A68" s="36"/>
      <c r="B68" s="36"/>
      <c r="C68" s="36"/>
      <c r="D68" t="s">
        <v>4762</v>
      </c>
      <c r="E68" t="s">
        <v>4862</v>
      </c>
      <c r="F68" s="65" t="s">
        <v>8</v>
      </c>
      <c r="G68" t="s">
        <v>4960</v>
      </c>
      <c r="H68" t="s">
        <v>5054</v>
      </c>
      <c r="I68" s="4" t="s">
        <v>15</v>
      </c>
      <c r="J68" t="s">
        <v>5150</v>
      </c>
      <c r="K68" t="s">
        <v>5244</v>
      </c>
    </row>
    <row r="69" spans="1:11" ht="16" thickBot="1">
      <c r="A69" s="36"/>
      <c r="B69" s="36"/>
      <c r="C69" s="36"/>
      <c r="D69" t="s">
        <v>4763</v>
      </c>
      <c r="E69" t="s">
        <v>4863</v>
      </c>
      <c r="F69" s="65" t="s">
        <v>23</v>
      </c>
      <c r="G69" t="s">
        <v>4961</v>
      </c>
      <c r="H69" t="s">
        <v>5055</v>
      </c>
      <c r="I69" s="3" t="s">
        <v>81</v>
      </c>
      <c r="J69" t="s">
        <v>5151</v>
      </c>
      <c r="K69" t="s">
        <v>5245</v>
      </c>
    </row>
    <row r="70" spans="1:11" ht="16" thickBot="1">
      <c r="A70" s="36"/>
      <c r="B70" s="36"/>
      <c r="C70" s="36"/>
      <c r="D70" t="s">
        <v>4764</v>
      </c>
      <c r="E70" t="s">
        <v>4864</v>
      </c>
      <c r="F70" s="65" t="s">
        <v>23</v>
      </c>
      <c r="G70" t="s">
        <v>4962</v>
      </c>
      <c r="H70" t="s">
        <v>5056</v>
      </c>
      <c r="I70" s="3" t="s">
        <v>81</v>
      </c>
      <c r="J70" t="s">
        <v>5152</v>
      </c>
      <c r="K70" t="s">
        <v>5246</v>
      </c>
    </row>
    <row r="71" spans="1:11" ht="16" thickBot="1">
      <c r="A71" s="36"/>
      <c r="B71" s="36"/>
      <c r="C71" s="36"/>
      <c r="D71" t="s">
        <v>4765</v>
      </c>
      <c r="E71" t="s">
        <v>4865</v>
      </c>
      <c r="F71" s="65" t="s">
        <v>23</v>
      </c>
      <c r="G71" t="s">
        <v>4963</v>
      </c>
      <c r="H71" t="s">
        <v>5057</v>
      </c>
      <c r="I71" s="4" t="s">
        <v>15</v>
      </c>
      <c r="J71" t="s">
        <v>5153</v>
      </c>
      <c r="K71" t="s">
        <v>5247</v>
      </c>
    </row>
    <row r="72" spans="1:11" ht="16" thickBot="1">
      <c r="A72" s="36"/>
      <c r="B72" s="36"/>
      <c r="C72" s="36" t="s">
        <v>2238</v>
      </c>
      <c r="D72" t="s">
        <v>4766</v>
      </c>
      <c r="E72" t="s">
        <v>4866</v>
      </c>
      <c r="F72" s="65" t="s">
        <v>8</v>
      </c>
      <c r="G72" t="s">
        <v>4964</v>
      </c>
      <c r="H72" t="s">
        <v>5058</v>
      </c>
      <c r="I72" s="3" t="s">
        <v>81</v>
      </c>
      <c r="J72" t="s">
        <v>4086</v>
      </c>
      <c r="K72" t="s">
        <v>5248</v>
      </c>
    </row>
    <row r="73" spans="1:11" ht="16" thickBot="1">
      <c r="A73" s="36"/>
      <c r="B73" s="36"/>
      <c r="C73" s="36"/>
      <c r="D73" t="s">
        <v>4767</v>
      </c>
      <c r="E73" t="s">
        <v>4867</v>
      </c>
      <c r="F73" s="65" t="s">
        <v>23</v>
      </c>
      <c r="G73" t="s">
        <v>4965</v>
      </c>
      <c r="H73" t="s">
        <v>5059</v>
      </c>
      <c r="I73" s="3" t="s">
        <v>81</v>
      </c>
      <c r="J73" t="s">
        <v>5154</v>
      </c>
      <c r="K73" t="s">
        <v>5249</v>
      </c>
    </row>
    <row r="74" spans="1:11" ht="16" thickBot="1">
      <c r="A74" s="36"/>
      <c r="B74" s="36"/>
      <c r="C74" s="36"/>
      <c r="D74" t="s">
        <v>4768</v>
      </c>
      <c r="E74" t="s">
        <v>4868</v>
      </c>
      <c r="F74" s="65" t="s">
        <v>23</v>
      </c>
      <c r="G74" t="s">
        <v>4966</v>
      </c>
      <c r="H74" t="s">
        <v>5060</v>
      </c>
      <c r="I74" s="3" t="s">
        <v>81</v>
      </c>
      <c r="J74" t="s">
        <v>5155</v>
      </c>
      <c r="K74" t="s">
        <v>5250</v>
      </c>
    </row>
    <row r="75" spans="1:11" ht="16" thickBot="1">
      <c r="A75" s="36"/>
      <c r="B75" s="36"/>
      <c r="C75" s="36"/>
      <c r="D75" t="s">
        <v>4769</v>
      </c>
      <c r="E75" t="s">
        <v>4869</v>
      </c>
      <c r="F75" s="65" t="s">
        <v>23</v>
      </c>
      <c r="G75" t="s">
        <v>4967</v>
      </c>
      <c r="H75" t="s">
        <v>5061</v>
      </c>
      <c r="I75" s="4" t="s">
        <v>15</v>
      </c>
      <c r="J75" t="s">
        <v>5156</v>
      </c>
      <c r="K75" t="s">
        <v>5251</v>
      </c>
    </row>
    <row r="76" spans="1:11" ht="16" thickBot="1">
      <c r="A76" s="36"/>
      <c r="B76" s="36"/>
      <c r="C76" s="36"/>
      <c r="D76" t="s">
        <v>4770</v>
      </c>
      <c r="E76" t="s">
        <v>4870</v>
      </c>
      <c r="F76" s="65" t="s">
        <v>23</v>
      </c>
      <c r="G76" t="s">
        <v>4968</v>
      </c>
      <c r="H76" t="s">
        <v>5062</v>
      </c>
      <c r="I76" s="3" t="s">
        <v>81</v>
      </c>
      <c r="J76" t="s">
        <v>5157</v>
      </c>
      <c r="K76" t="s">
        <v>5252</v>
      </c>
    </row>
    <row r="77" spans="1:11" ht="16" thickBot="1">
      <c r="A77" s="36"/>
      <c r="B77" s="36" t="s">
        <v>2223</v>
      </c>
      <c r="C77" s="36" t="s">
        <v>2239</v>
      </c>
      <c r="D77" t="s">
        <v>4771</v>
      </c>
      <c r="E77" t="s">
        <v>4871</v>
      </c>
      <c r="F77" s="65" t="s">
        <v>8</v>
      </c>
      <c r="G77" t="s">
        <v>4969</v>
      </c>
      <c r="H77" t="s">
        <v>5063</v>
      </c>
      <c r="I77" s="3" t="s">
        <v>81</v>
      </c>
      <c r="J77" t="s">
        <v>5158</v>
      </c>
      <c r="K77" t="s">
        <v>5253</v>
      </c>
    </row>
    <row r="78" spans="1:11" ht="16" thickBot="1">
      <c r="A78" s="36"/>
      <c r="B78" s="36"/>
      <c r="C78" s="36"/>
      <c r="D78" t="s">
        <v>4772</v>
      </c>
      <c r="E78" t="s">
        <v>4872</v>
      </c>
      <c r="F78" s="65" t="s">
        <v>8</v>
      </c>
      <c r="G78" t="s">
        <v>4970</v>
      </c>
      <c r="H78" t="s">
        <v>5064</v>
      </c>
      <c r="I78" s="3" t="s">
        <v>81</v>
      </c>
      <c r="J78" t="s">
        <v>5159</v>
      </c>
      <c r="K78" t="s">
        <v>5254</v>
      </c>
    </row>
    <row r="79" spans="1:11" ht="16" thickBot="1">
      <c r="A79" s="36"/>
      <c r="B79" s="36"/>
      <c r="C79" s="36"/>
      <c r="D79" t="s">
        <v>4773</v>
      </c>
      <c r="E79" t="s">
        <v>4873</v>
      </c>
      <c r="F79" s="65" t="s">
        <v>8</v>
      </c>
      <c r="G79" t="s">
        <v>4971</v>
      </c>
      <c r="H79" t="s">
        <v>5065</v>
      </c>
      <c r="I79" s="4" t="s">
        <v>15</v>
      </c>
      <c r="J79" t="s">
        <v>5160</v>
      </c>
      <c r="K79" t="s">
        <v>5255</v>
      </c>
    </row>
    <row r="80" spans="1:11" ht="16" thickBot="1">
      <c r="A80" s="36"/>
      <c r="B80" s="36"/>
      <c r="C80" s="36"/>
      <c r="D80" t="s">
        <v>4774</v>
      </c>
      <c r="E80" t="s">
        <v>4874</v>
      </c>
      <c r="F80" s="65" t="s">
        <v>8</v>
      </c>
      <c r="G80" t="s">
        <v>4774</v>
      </c>
      <c r="H80" t="s">
        <v>5066</v>
      </c>
      <c r="I80" s="4" t="s">
        <v>15</v>
      </c>
      <c r="J80" t="s">
        <v>5161</v>
      </c>
      <c r="K80" t="s">
        <v>5256</v>
      </c>
    </row>
    <row r="81" spans="1:11" ht="16" thickBot="1">
      <c r="A81" s="36"/>
      <c r="B81" s="36"/>
      <c r="C81" s="36"/>
      <c r="D81" t="s">
        <v>4775</v>
      </c>
      <c r="E81" t="s">
        <v>4875</v>
      </c>
      <c r="F81" s="65" t="s">
        <v>8</v>
      </c>
      <c r="G81" t="s">
        <v>4972</v>
      </c>
      <c r="H81" t="s">
        <v>5067</v>
      </c>
      <c r="I81" s="4" t="s">
        <v>15</v>
      </c>
      <c r="J81" t="s">
        <v>5162</v>
      </c>
      <c r="K81" t="s">
        <v>5257</v>
      </c>
    </row>
    <row r="82" spans="1:11" ht="16" thickBot="1">
      <c r="A82" s="36"/>
      <c r="B82" s="36"/>
      <c r="C82" s="36" t="s">
        <v>2240</v>
      </c>
      <c r="D82" t="s">
        <v>4776</v>
      </c>
      <c r="E82" t="s">
        <v>4876</v>
      </c>
      <c r="F82" s="65" t="s">
        <v>17</v>
      </c>
      <c r="G82" t="s">
        <v>4973</v>
      </c>
      <c r="H82" t="s">
        <v>5068</v>
      </c>
      <c r="I82" s="4" t="s">
        <v>15</v>
      </c>
      <c r="J82" t="s">
        <v>5163</v>
      </c>
      <c r="K82" t="s">
        <v>5258</v>
      </c>
    </row>
    <row r="83" spans="1:11" ht="16" thickBot="1">
      <c r="A83" s="36"/>
      <c r="B83" s="36"/>
      <c r="C83" s="36"/>
      <c r="D83" t="s">
        <v>4777</v>
      </c>
      <c r="E83" t="s">
        <v>4877</v>
      </c>
      <c r="F83" s="65" t="s">
        <v>23</v>
      </c>
      <c r="G83" t="s">
        <v>4974</v>
      </c>
      <c r="H83" t="s">
        <v>5069</v>
      </c>
      <c r="I83" s="3" t="s">
        <v>81</v>
      </c>
      <c r="J83" t="s">
        <v>5164</v>
      </c>
      <c r="K83" t="s">
        <v>5259</v>
      </c>
    </row>
    <row r="84" spans="1:11" ht="16" thickBot="1">
      <c r="A84" s="36"/>
      <c r="B84" s="36"/>
      <c r="C84" s="36"/>
      <c r="D84" t="s">
        <v>4778</v>
      </c>
      <c r="E84" t="s">
        <v>4878</v>
      </c>
      <c r="F84" s="65" t="s">
        <v>23</v>
      </c>
      <c r="G84" t="s">
        <v>4975</v>
      </c>
      <c r="H84" t="s">
        <v>5070</v>
      </c>
      <c r="I84" s="4" t="s">
        <v>15</v>
      </c>
      <c r="J84" t="s">
        <v>5165</v>
      </c>
      <c r="K84" t="s">
        <v>5260</v>
      </c>
    </row>
    <row r="85" spans="1:11" ht="16" thickBot="1">
      <c r="A85" s="36"/>
      <c r="B85" s="36"/>
      <c r="C85" s="36"/>
      <c r="D85" t="s">
        <v>4779</v>
      </c>
      <c r="E85" t="s">
        <v>4879</v>
      </c>
      <c r="F85" s="65" t="s">
        <v>8</v>
      </c>
      <c r="G85" t="s">
        <v>4976</v>
      </c>
      <c r="H85" t="s">
        <v>5071</v>
      </c>
      <c r="I85" s="4" t="s">
        <v>15</v>
      </c>
      <c r="J85" t="s">
        <v>5166</v>
      </c>
      <c r="K85" t="s">
        <v>5261</v>
      </c>
    </row>
    <row r="86" spans="1:11" ht="16" thickBot="1">
      <c r="A86" s="36"/>
      <c r="B86" s="36"/>
      <c r="C86" s="36"/>
      <c r="D86" t="s">
        <v>4780</v>
      </c>
      <c r="E86" t="s">
        <v>4880</v>
      </c>
      <c r="F86" s="65" t="s">
        <v>23</v>
      </c>
      <c r="G86" t="s">
        <v>4977</v>
      </c>
      <c r="H86" t="s">
        <v>5072</v>
      </c>
      <c r="I86" s="3" t="s">
        <v>81</v>
      </c>
      <c r="J86" t="s">
        <v>5167</v>
      </c>
      <c r="K86" t="s">
        <v>5262</v>
      </c>
    </row>
    <row r="87" spans="1:11" ht="16" thickBot="1">
      <c r="A87" s="36"/>
      <c r="B87" s="36"/>
      <c r="C87" s="36" t="s">
        <v>2241</v>
      </c>
      <c r="D87" t="s">
        <v>4781</v>
      </c>
      <c r="E87" t="s">
        <v>4881</v>
      </c>
      <c r="F87" s="65" t="s">
        <v>23</v>
      </c>
      <c r="G87" t="s">
        <v>4978</v>
      </c>
      <c r="H87" t="s">
        <v>5073</v>
      </c>
      <c r="I87" s="3" t="s">
        <v>81</v>
      </c>
      <c r="J87" t="s">
        <v>5168</v>
      </c>
      <c r="K87" t="s">
        <v>5263</v>
      </c>
    </row>
    <row r="88" spans="1:11" ht="16" thickBot="1">
      <c r="A88" s="36"/>
      <c r="B88" s="36"/>
      <c r="C88" s="36"/>
      <c r="D88" t="s">
        <v>4782</v>
      </c>
      <c r="E88" t="s">
        <v>4882</v>
      </c>
      <c r="F88" s="65" t="s">
        <v>23</v>
      </c>
      <c r="G88" t="s">
        <v>4979</v>
      </c>
      <c r="H88" t="s">
        <v>5074</v>
      </c>
      <c r="I88" s="4" t="s">
        <v>15</v>
      </c>
      <c r="J88" t="s">
        <v>5169</v>
      </c>
      <c r="K88" t="s">
        <v>5264</v>
      </c>
    </row>
    <row r="89" spans="1:11" ht="16" thickBot="1">
      <c r="A89" s="36"/>
      <c r="B89" s="36"/>
      <c r="C89" s="36"/>
      <c r="D89" t="s">
        <v>4783</v>
      </c>
      <c r="E89" t="s">
        <v>4883</v>
      </c>
      <c r="F89" s="65" t="s">
        <v>23</v>
      </c>
      <c r="G89" t="s">
        <v>4980</v>
      </c>
      <c r="H89" t="s">
        <v>5075</v>
      </c>
      <c r="I89" s="4" t="s">
        <v>15</v>
      </c>
      <c r="J89" t="s">
        <v>5170</v>
      </c>
      <c r="K89" t="s">
        <v>5265</v>
      </c>
    </row>
    <row r="90" spans="1:11" ht="16" thickBot="1">
      <c r="A90" s="36"/>
      <c r="B90" s="36"/>
      <c r="C90" s="36"/>
      <c r="D90" t="s">
        <v>4784</v>
      </c>
      <c r="E90" t="s">
        <v>4884</v>
      </c>
      <c r="F90" s="65" t="s">
        <v>23</v>
      </c>
      <c r="G90" t="s">
        <v>4981</v>
      </c>
      <c r="H90" t="s">
        <v>5076</v>
      </c>
      <c r="I90" s="4" t="s">
        <v>15</v>
      </c>
      <c r="J90" t="s">
        <v>5171</v>
      </c>
      <c r="K90" t="s">
        <v>5266</v>
      </c>
    </row>
    <row r="91" spans="1:11" ht="16" thickBot="1">
      <c r="A91" s="36"/>
      <c r="B91" s="36"/>
      <c r="C91" s="36"/>
      <c r="D91" t="s">
        <v>4785</v>
      </c>
      <c r="E91" t="s">
        <v>4885</v>
      </c>
      <c r="F91" s="65" t="s">
        <v>17</v>
      </c>
      <c r="G91" t="s">
        <v>4982</v>
      </c>
      <c r="H91" t="s">
        <v>5077</v>
      </c>
      <c r="I91" s="4" t="s">
        <v>15</v>
      </c>
      <c r="J91" t="s">
        <v>4038</v>
      </c>
      <c r="K91" t="s">
        <v>5267</v>
      </c>
    </row>
    <row r="92" spans="1:11" ht="16" thickBot="1">
      <c r="A92" s="36"/>
      <c r="B92" s="36"/>
      <c r="C92" s="36" t="s">
        <v>2242</v>
      </c>
      <c r="D92" t="s">
        <v>4786</v>
      </c>
      <c r="E92" t="s">
        <v>4886</v>
      </c>
      <c r="F92" s="65" t="s">
        <v>23</v>
      </c>
      <c r="G92" t="s">
        <v>4983</v>
      </c>
      <c r="H92" t="s">
        <v>5078</v>
      </c>
      <c r="I92" s="4" t="s">
        <v>15</v>
      </c>
      <c r="J92" t="s">
        <v>5172</v>
      </c>
      <c r="K92" t="s">
        <v>5268</v>
      </c>
    </row>
    <row r="93" spans="1:11" ht="16" thickBot="1">
      <c r="A93" s="36"/>
      <c r="B93" s="36"/>
      <c r="C93" s="36"/>
      <c r="D93" t="s">
        <v>4787</v>
      </c>
      <c r="E93" t="s">
        <v>4887</v>
      </c>
      <c r="F93" s="65" t="s">
        <v>23</v>
      </c>
      <c r="G93" t="s">
        <v>4984</v>
      </c>
      <c r="H93" t="s">
        <v>5079</v>
      </c>
      <c r="I93" s="3" t="s">
        <v>81</v>
      </c>
      <c r="J93" t="s">
        <v>5173</v>
      </c>
      <c r="K93" t="s">
        <v>5269</v>
      </c>
    </row>
    <row r="94" spans="1:11" ht="16" thickBot="1">
      <c r="A94" s="36"/>
      <c r="B94" s="36"/>
      <c r="C94" s="36"/>
      <c r="D94" t="s">
        <v>4788</v>
      </c>
      <c r="E94" t="s">
        <v>4888</v>
      </c>
      <c r="F94" s="65" t="s">
        <v>23</v>
      </c>
      <c r="G94" t="s">
        <v>4788</v>
      </c>
      <c r="H94" t="s">
        <v>3951</v>
      </c>
      <c r="I94" s="4" t="s">
        <v>15</v>
      </c>
      <c r="J94" t="s">
        <v>5174</v>
      </c>
      <c r="K94" t="s">
        <v>5270</v>
      </c>
    </row>
    <row r="95" spans="1:11" ht="16" thickBot="1">
      <c r="A95" s="36"/>
      <c r="B95" s="36"/>
      <c r="C95" s="36"/>
      <c r="D95" t="s">
        <v>4789</v>
      </c>
      <c r="E95" t="s">
        <v>4889</v>
      </c>
      <c r="F95" s="65" t="s">
        <v>17</v>
      </c>
      <c r="G95" t="s">
        <v>4985</v>
      </c>
      <c r="H95" t="s">
        <v>5080</v>
      </c>
      <c r="I95" s="4" t="s">
        <v>15</v>
      </c>
      <c r="J95" t="s">
        <v>5175</v>
      </c>
      <c r="K95" t="s">
        <v>5271</v>
      </c>
    </row>
    <row r="96" spans="1:11" ht="16" thickBot="1">
      <c r="A96" s="36"/>
      <c r="B96" s="36"/>
      <c r="C96" s="36"/>
      <c r="D96" t="s">
        <v>4790</v>
      </c>
      <c r="E96" t="s">
        <v>4890</v>
      </c>
      <c r="F96" s="65" t="s">
        <v>17</v>
      </c>
      <c r="G96" t="s">
        <v>4986</v>
      </c>
      <c r="H96" t="s">
        <v>5081</v>
      </c>
      <c r="I96" s="3" t="s">
        <v>81</v>
      </c>
      <c r="J96" t="s">
        <v>5176</v>
      </c>
      <c r="K96" t="s">
        <v>5272</v>
      </c>
    </row>
    <row r="97" spans="1:11" ht="16" thickBot="1">
      <c r="A97" s="36"/>
      <c r="B97" s="36"/>
      <c r="C97" s="36" t="s">
        <v>2243</v>
      </c>
      <c r="D97" t="s">
        <v>4791</v>
      </c>
      <c r="E97" t="s">
        <v>4891</v>
      </c>
      <c r="F97" s="65" t="s">
        <v>23</v>
      </c>
      <c r="G97" t="s">
        <v>4987</v>
      </c>
      <c r="H97" t="s">
        <v>5082</v>
      </c>
      <c r="I97" s="4" t="s">
        <v>15</v>
      </c>
      <c r="J97" t="s">
        <v>5177</v>
      </c>
      <c r="K97" t="s">
        <v>5273</v>
      </c>
    </row>
    <row r="98" spans="1:11" ht="16" thickBot="1">
      <c r="A98" s="36"/>
      <c r="B98" s="36"/>
      <c r="C98" s="36"/>
      <c r="D98" t="s">
        <v>4792</v>
      </c>
      <c r="E98" t="s">
        <v>4892</v>
      </c>
      <c r="F98" s="65" t="s">
        <v>23</v>
      </c>
      <c r="G98" t="s">
        <v>4988</v>
      </c>
      <c r="H98" t="s">
        <v>5083</v>
      </c>
      <c r="I98" s="4" t="s">
        <v>15</v>
      </c>
      <c r="J98" t="s">
        <v>5126</v>
      </c>
      <c r="K98" t="s">
        <v>5274</v>
      </c>
    </row>
    <row r="99" spans="1:11" ht="16" thickBot="1">
      <c r="A99" s="36"/>
      <c r="B99" s="36"/>
      <c r="C99" s="36"/>
      <c r="D99" t="s">
        <v>4793</v>
      </c>
      <c r="E99" t="s">
        <v>4893</v>
      </c>
      <c r="F99" s="65" t="s">
        <v>17</v>
      </c>
      <c r="G99" t="s">
        <v>4989</v>
      </c>
      <c r="H99" t="s">
        <v>5084</v>
      </c>
      <c r="I99" s="3" t="s">
        <v>81</v>
      </c>
      <c r="J99" t="s">
        <v>5176</v>
      </c>
      <c r="K99" t="s">
        <v>5275</v>
      </c>
    </row>
    <row r="100" spans="1:11" ht="16" thickBot="1">
      <c r="A100" s="36"/>
      <c r="B100" s="36"/>
      <c r="C100" s="36"/>
      <c r="D100" t="s">
        <v>4794</v>
      </c>
      <c r="E100" t="s">
        <v>4894</v>
      </c>
      <c r="F100" s="65" t="s">
        <v>23</v>
      </c>
      <c r="G100" t="s">
        <v>4990</v>
      </c>
      <c r="H100" t="s">
        <v>5085</v>
      </c>
      <c r="I100" s="3" t="s">
        <v>81</v>
      </c>
      <c r="J100" t="s">
        <v>5177</v>
      </c>
      <c r="K100" t="s">
        <v>5276</v>
      </c>
    </row>
    <row r="101" spans="1:11" ht="16" thickBot="1">
      <c r="A101" s="36"/>
      <c r="B101" s="36"/>
      <c r="C101" s="36"/>
      <c r="D101" t="s">
        <v>4795</v>
      </c>
      <c r="E101" t="s">
        <v>4895</v>
      </c>
      <c r="F101" s="65" t="s">
        <v>8</v>
      </c>
      <c r="G101" t="s">
        <v>4991</v>
      </c>
      <c r="H101" t="s">
        <v>5086</v>
      </c>
      <c r="I101" s="3" t="s">
        <v>81</v>
      </c>
      <c r="J101" t="s">
        <v>5178</v>
      </c>
      <c r="K101" t="s">
        <v>5277</v>
      </c>
    </row>
    <row r="102" spans="1:11">
      <c r="F102"/>
    </row>
    <row r="103" spans="1:11">
      <c r="F103"/>
    </row>
    <row r="104" spans="1:11">
      <c r="F104"/>
    </row>
    <row r="105" spans="1:11">
      <c r="F105"/>
    </row>
    <row r="106" spans="1:11">
      <c r="F106"/>
    </row>
    <row r="107" spans="1:11">
      <c r="F107"/>
    </row>
    <row r="108" spans="1:11">
      <c r="F108"/>
    </row>
    <row r="109" spans="1:11">
      <c r="F109"/>
    </row>
    <row r="110" spans="1:11">
      <c r="F110"/>
    </row>
    <row r="111" spans="1:11">
      <c r="F111"/>
    </row>
    <row r="112" spans="1:11">
      <c r="F112"/>
    </row>
    <row r="113" spans="6:6">
      <c r="F113"/>
    </row>
    <row r="114" spans="6:6">
      <c r="F114"/>
    </row>
    <row r="115" spans="6:6">
      <c r="F115"/>
    </row>
    <row r="116" spans="6:6">
      <c r="F116"/>
    </row>
    <row r="117" spans="6:6">
      <c r="F117"/>
    </row>
    <row r="118" spans="6:6">
      <c r="F118"/>
    </row>
    <row r="119" spans="6:6">
      <c r="F119"/>
    </row>
  </sheetData>
  <mergeCells count="25">
    <mergeCell ref="B27:B51"/>
    <mergeCell ref="B52:B76"/>
    <mergeCell ref="B77:B101"/>
    <mergeCell ref="C2:C6"/>
    <mergeCell ref="C7:C11"/>
    <mergeCell ref="C12:C16"/>
    <mergeCell ref="C17:C21"/>
    <mergeCell ref="C22:C26"/>
    <mergeCell ref="C97:C101"/>
    <mergeCell ref="C37:C41"/>
    <mergeCell ref="C32:C36"/>
    <mergeCell ref="C27:C31"/>
    <mergeCell ref="A2:A101"/>
    <mergeCell ref="C67:C71"/>
    <mergeCell ref="C62:C66"/>
    <mergeCell ref="C57:C61"/>
    <mergeCell ref="C52:C56"/>
    <mergeCell ref="C47:C51"/>
    <mergeCell ref="C42:C46"/>
    <mergeCell ref="C92:C96"/>
    <mergeCell ref="C87:C91"/>
    <mergeCell ref="C82:C86"/>
    <mergeCell ref="C77:C81"/>
    <mergeCell ref="C72:C76"/>
    <mergeCell ref="B2:B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25"/>
  <sheetViews>
    <sheetView tabSelected="1" topLeftCell="J1" workbookViewId="0">
      <selection activeCell="A2" sqref="A2:A251"/>
    </sheetView>
  </sheetViews>
  <sheetFormatPr baseColWidth="10" defaultRowHeight="14.5"/>
  <cols>
    <col min="1" max="1" width="35.26953125" customWidth="1"/>
    <col min="2" max="2" width="49.36328125" customWidth="1"/>
    <col min="3" max="3" width="102.36328125" customWidth="1"/>
    <col min="4" max="4" width="53.1796875" customWidth="1"/>
    <col min="5" max="5" width="59" customWidth="1"/>
    <col min="6" max="6" width="8.1796875" customWidth="1"/>
    <col min="7" max="7" width="40.6328125" customWidth="1"/>
    <col min="8" max="8" width="44.6328125" customWidth="1"/>
    <col min="9" max="9" width="10.90625" style="44"/>
    <col min="10" max="10" width="52.1796875" customWidth="1"/>
    <col min="11" max="11" width="84.36328125" customWidth="1"/>
  </cols>
  <sheetData>
    <row r="1" spans="1:11" ht="15.5">
      <c r="A1" s="69" t="s">
        <v>0</v>
      </c>
      <c r="B1" s="70" t="s">
        <v>70</v>
      </c>
      <c r="C1" s="71" t="s">
        <v>71</v>
      </c>
      <c r="D1" s="72" t="s">
        <v>72</v>
      </c>
      <c r="E1" s="72" t="s">
        <v>1</v>
      </c>
      <c r="F1" s="71" t="s">
        <v>2</v>
      </c>
      <c r="G1" s="72" t="s">
        <v>3</v>
      </c>
      <c r="H1" s="72" t="s">
        <v>4</v>
      </c>
      <c r="I1" s="76" t="s">
        <v>5</v>
      </c>
      <c r="J1" s="72" t="s">
        <v>6</v>
      </c>
      <c r="K1" s="72" t="s">
        <v>73</v>
      </c>
    </row>
    <row r="2" spans="1:11">
      <c r="A2" s="73" t="s">
        <v>2244</v>
      </c>
      <c r="B2" s="73" t="s">
        <v>2245</v>
      </c>
      <c r="C2" s="73" t="s">
        <v>2254</v>
      </c>
      <c r="D2" s="68" t="s">
        <v>7107</v>
      </c>
      <c r="E2" s="68" t="s">
        <v>7108</v>
      </c>
      <c r="F2" s="68" t="s">
        <v>28</v>
      </c>
      <c r="G2" s="68" t="s">
        <v>7109</v>
      </c>
      <c r="H2" s="68" t="s">
        <v>7110</v>
      </c>
      <c r="I2" s="77" t="s">
        <v>3637</v>
      </c>
      <c r="J2" s="68" t="s">
        <v>7111</v>
      </c>
      <c r="K2" s="68" t="s">
        <v>7112</v>
      </c>
    </row>
    <row r="3" spans="1:11">
      <c r="A3" s="73"/>
      <c r="B3" s="73"/>
      <c r="C3" s="73"/>
      <c r="D3" s="68" t="s">
        <v>7113</v>
      </c>
      <c r="E3" s="68" t="s">
        <v>7114</v>
      </c>
      <c r="F3" s="68" t="s">
        <v>7115</v>
      </c>
      <c r="G3" s="68" t="s">
        <v>7116</v>
      </c>
      <c r="H3" s="68" t="s">
        <v>7117</v>
      </c>
      <c r="I3" s="78" t="s">
        <v>3103</v>
      </c>
      <c r="J3" s="68" t="s">
        <v>7118</v>
      </c>
      <c r="K3" s="68" t="s">
        <v>7119</v>
      </c>
    </row>
    <row r="4" spans="1:11">
      <c r="A4" s="73"/>
      <c r="B4" s="73"/>
      <c r="C4" s="73"/>
      <c r="D4" s="68" t="s">
        <v>7120</v>
      </c>
      <c r="E4" s="68" t="s">
        <v>7121</v>
      </c>
      <c r="F4" s="68" t="s">
        <v>7115</v>
      </c>
      <c r="G4" s="68" t="s">
        <v>7122</v>
      </c>
      <c r="H4" s="68" t="s">
        <v>7123</v>
      </c>
      <c r="I4" s="78" t="s">
        <v>3103</v>
      </c>
      <c r="J4" s="68" t="s">
        <v>7124</v>
      </c>
      <c r="K4" s="68" t="s">
        <v>7125</v>
      </c>
    </row>
    <row r="5" spans="1:11">
      <c r="A5" s="73"/>
      <c r="B5" s="73"/>
      <c r="C5" s="73"/>
      <c r="D5" s="68" t="s">
        <v>7126</v>
      </c>
      <c r="E5" s="68" t="s">
        <v>7127</v>
      </c>
      <c r="F5" s="68" t="s">
        <v>7128</v>
      </c>
      <c r="G5" s="68" t="s">
        <v>7129</v>
      </c>
      <c r="H5" s="68" t="s">
        <v>7130</v>
      </c>
      <c r="I5" s="77" t="s">
        <v>3637</v>
      </c>
      <c r="J5" s="68" t="s">
        <v>7131</v>
      </c>
      <c r="K5" s="68" t="s">
        <v>7132</v>
      </c>
    </row>
    <row r="6" spans="1:11">
      <c r="A6" s="73"/>
      <c r="B6" s="73"/>
      <c r="C6" s="73"/>
      <c r="D6" s="68" t="s">
        <v>7133</v>
      </c>
      <c r="E6" s="68" t="s">
        <v>7134</v>
      </c>
      <c r="F6" s="68" t="s">
        <v>28</v>
      </c>
      <c r="G6" s="68" t="s">
        <v>7135</v>
      </c>
      <c r="H6" s="68" t="s">
        <v>7136</v>
      </c>
      <c r="I6" s="78" t="s">
        <v>3103</v>
      </c>
      <c r="J6" s="68" t="s">
        <v>7137</v>
      </c>
      <c r="K6" s="68" t="s">
        <v>7138</v>
      </c>
    </row>
    <row r="7" spans="1:11">
      <c r="A7" s="73"/>
      <c r="B7" s="73"/>
      <c r="C7" s="73" t="s">
        <v>2255</v>
      </c>
      <c r="D7" s="68" t="s">
        <v>7141</v>
      </c>
      <c r="E7" s="68" t="s">
        <v>7142</v>
      </c>
      <c r="F7" s="68" t="s">
        <v>28</v>
      </c>
      <c r="G7" s="68" t="s">
        <v>38</v>
      </c>
      <c r="H7" s="68" t="s">
        <v>7143</v>
      </c>
      <c r="I7" s="77" t="s">
        <v>3637</v>
      </c>
      <c r="J7" s="68" t="s">
        <v>7144</v>
      </c>
      <c r="K7" s="68" t="s">
        <v>7145</v>
      </c>
    </row>
    <row r="8" spans="1:11">
      <c r="A8" s="73"/>
      <c r="B8" s="73"/>
      <c r="C8" s="73"/>
      <c r="D8" s="68" t="s">
        <v>7146</v>
      </c>
      <c r="E8" s="68" t="s">
        <v>7147</v>
      </c>
      <c r="F8" s="68" t="s">
        <v>7128</v>
      </c>
      <c r="G8" s="68" t="s">
        <v>7148</v>
      </c>
      <c r="H8" s="68" t="s">
        <v>7149</v>
      </c>
      <c r="I8" s="78" t="s">
        <v>3103</v>
      </c>
      <c r="J8" s="68" t="s">
        <v>7150</v>
      </c>
      <c r="K8" s="68" t="s">
        <v>7151</v>
      </c>
    </row>
    <row r="9" spans="1:11">
      <c r="A9" s="73"/>
      <c r="B9" s="73"/>
      <c r="C9" s="73"/>
      <c r="D9" s="68" t="s">
        <v>7152</v>
      </c>
      <c r="E9" s="68" t="s">
        <v>7153</v>
      </c>
      <c r="F9" s="68" t="s">
        <v>7115</v>
      </c>
      <c r="G9" s="68" t="s">
        <v>7154</v>
      </c>
      <c r="H9" s="68" t="s">
        <v>7155</v>
      </c>
      <c r="I9" s="77" t="s">
        <v>9</v>
      </c>
      <c r="J9" s="68" t="s">
        <v>7156</v>
      </c>
      <c r="K9" s="68" t="s">
        <v>7157</v>
      </c>
    </row>
    <row r="10" spans="1:11">
      <c r="A10" s="73"/>
      <c r="B10" s="73"/>
      <c r="C10" s="73"/>
      <c r="D10" s="68" t="s">
        <v>7158</v>
      </c>
      <c r="E10" s="68" t="s">
        <v>7159</v>
      </c>
      <c r="F10" s="68" t="s">
        <v>28</v>
      </c>
      <c r="G10" s="68" t="s">
        <v>7160</v>
      </c>
      <c r="H10" s="68" t="s">
        <v>7161</v>
      </c>
      <c r="I10" s="78" t="s">
        <v>3103</v>
      </c>
      <c r="J10" s="68" t="s">
        <v>7162</v>
      </c>
      <c r="K10" s="68" t="s">
        <v>7163</v>
      </c>
    </row>
    <row r="11" spans="1:11" ht="87" customHeight="1">
      <c r="A11" s="73"/>
      <c r="B11" s="73"/>
      <c r="C11" s="73"/>
      <c r="D11" s="68" t="s">
        <v>7164</v>
      </c>
      <c r="E11" s="68" t="s">
        <v>7165</v>
      </c>
      <c r="F11" s="68" t="s">
        <v>28</v>
      </c>
      <c r="G11" s="68" t="s">
        <v>7166</v>
      </c>
      <c r="H11" s="68" t="s">
        <v>7167</v>
      </c>
      <c r="I11" s="77" t="s">
        <v>3637</v>
      </c>
      <c r="J11" s="68" t="s">
        <v>7168</v>
      </c>
      <c r="K11" s="68" t="s">
        <v>7169</v>
      </c>
    </row>
    <row r="12" spans="1:11">
      <c r="A12" s="73"/>
      <c r="B12" s="73"/>
      <c r="C12" s="73" t="s">
        <v>2256</v>
      </c>
      <c r="D12" s="68" t="s">
        <v>7139</v>
      </c>
      <c r="E12" s="68" t="s">
        <v>7170</v>
      </c>
      <c r="F12" s="68" t="s">
        <v>7128</v>
      </c>
      <c r="G12" s="68" t="s">
        <v>7171</v>
      </c>
      <c r="H12" s="68" t="s">
        <v>7172</v>
      </c>
      <c r="I12" s="77" t="s">
        <v>3637</v>
      </c>
      <c r="J12" s="68" t="s">
        <v>7173</v>
      </c>
      <c r="K12" s="68" t="s">
        <v>7174</v>
      </c>
    </row>
    <row r="13" spans="1:11">
      <c r="A13" s="73"/>
      <c r="B13" s="73"/>
      <c r="C13" s="73"/>
      <c r="D13" s="68" t="s">
        <v>7175</v>
      </c>
      <c r="E13" s="68" t="s">
        <v>7176</v>
      </c>
      <c r="F13" s="68" t="s">
        <v>28</v>
      </c>
      <c r="G13" s="68" t="s">
        <v>7177</v>
      </c>
      <c r="H13" s="68" t="s">
        <v>7178</v>
      </c>
      <c r="I13" s="78" t="s">
        <v>3103</v>
      </c>
      <c r="J13" s="68" t="s">
        <v>7179</v>
      </c>
      <c r="K13" s="68" t="s">
        <v>7180</v>
      </c>
    </row>
    <row r="14" spans="1:11" ht="72.5" customHeight="1">
      <c r="A14" s="73"/>
      <c r="B14" s="73"/>
      <c r="C14" s="73"/>
      <c r="D14" s="68" t="s">
        <v>7181</v>
      </c>
      <c r="E14" s="68" t="s">
        <v>7182</v>
      </c>
      <c r="F14" s="68" t="s">
        <v>7115</v>
      </c>
      <c r="G14" s="68" t="s">
        <v>7183</v>
      </c>
      <c r="H14" s="68" t="s">
        <v>7184</v>
      </c>
      <c r="I14" s="77" t="s">
        <v>3637</v>
      </c>
      <c r="J14" s="68" t="s">
        <v>7185</v>
      </c>
      <c r="K14" s="68" t="s">
        <v>7186</v>
      </c>
    </row>
    <row r="15" spans="1:11">
      <c r="A15" s="73"/>
      <c r="B15" s="73"/>
      <c r="C15" s="73"/>
      <c r="D15" s="68" t="s">
        <v>7187</v>
      </c>
      <c r="E15" s="68" t="s">
        <v>7188</v>
      </c>
      <c r="F15" s="68" t="s">
        <v>7128</v>
      </c>
      <c r="G15" s="68" t="s">
        <v>7189</v>
      </c>
      <c r="H15" s="68" t="s">
        <v>14</v>
      </c>
      <c r="I15" s="78" t="s">
        <v>3103</v>
      </c>
      <c r="J15" s="68" t="s">
        <v>7190</v>
      </c>
      <c r="K15" s="68" t="s">
        <v>7191</v>
      </c>
    </row>
    <row r="16" spans="1:11">
      <c r="A16" s="73"/>
      <c r="B16" s="73"/>
      <c r="C16" s="73"/>
      <c r="D16" s="68" t="s">
        <v>7192</v>
      </c>
      <c r="E16" s="68" t="s">
        <v>7193</v>
      </c>
      <c r="F16" s="68" t="s">
        <v>28</v>
      </c>
      <c r="G16" s="68" t="s">
        <v>7194</v>
      </c>
      <c r="H16" s="68" t="s">
        <v>7195</v>
      </c>
      <c r="I16" s="78" t="s">
        <v>3103</v>
      </c>
      <c r="J16" s="68" t="s">
        <v>7196</v>
      </c>
      <c r="K16" s="68" t="s">
        <v>7197</v>
      </c>
    </row>
    <row r="17" spans="1:11">
      <c r="A17" s="73"/>
      <c r="B17" s="73"/>
      <c r="C17" s="73" t="s">
        <v>2257</v>
      </c>
      <c r="D17" s="68" t="s">
        <v>7198</v>
      </c>
      <c r="E17" s="68" t="s">
        <v>7199</v>
      </c>
      <c r="F17" s="68" t="s">
        <v>28</v>
      </c>
      <c r="G17" s="68" t="s">
        <v>7200</v>
      </c>
      <c r="H17" s="68" t="s">
        <v>7201</v>
      </c>
      <c r="I17" s="77" t="s">
        <v>3637</v>
      </c>
      <c r="J17" s="68" t="s">
        <v>7202</v>
      </c>
      <c r="K17" s="68" t="s">
        <v>7203</v>
      </c>
    </row>
    <row r="18" spans="1:11">
      <c r="A18" s="73"/>
      <c r="B18" s="73"/>
      <c r="C18" s="73"/>
      <c r="D18" s="68" t="s">
        <v>7204</v>
      </c>
      <c r="E18" s="68" t="s">
        <v>7205</v>
      </c>
      <c r="F18" s="68" t="s">
        <v>7128</v>
      </c>
      <c r="G18" s="68" t="s">
        <v>7206</v>
      </c>
      <c r="H18" s="68" t="s">
        <v>7207</v>
      </c>
      <c r="I18" s="78" t="s">
        <v>3103</v>
      </c>
      <c r="J18" s="68" t="s">
        <v>7208</v>
      </c>
      <c r="K18" s="68" t="s">
        <v>7209</v>
      </c>
    </row>
    <row r="19" spans="1:11">
      <c r="A19" s="73"/>
      <c r="B19" s="73"/>
      <c r="C19" s="73"/>
      <c r="D19" s="68" t="s">
        <v>7210</v>
      </c>
      <c r="E19" s="68" t="s">
        <v>7211</v>
      </c>
      <c r="F19" s="68" t="s">
        <v>7115</v>
      </c>
      <c r="G19" s="68" t="s">
        <v>7212</v>
      </c>
      <c r="H19" s="68" t="s">
        <v>7213</v>
      </c>
      <c r="I19" s="77" t="s">
        <v>3637</v>
      </c>
      <c r="J19" s="68" t="s">
        <v>7214</v>
      </c>
      <c r="K19" s="68" t="s">
        <v>7215</v>
      </c>
    </row>
    <row r="20" spans="1:11">
      <c r="A20" s="73"/>
      <c r="B20" s="73"/>
      <c r="C20" s="73"/>
      <c r="D20" s="68" t="s">
        <v>7216</v>
      </c>
      <c r="E20" s="68" t="s">
        <v>7217</v>
      </c>
      <c r="F20" s="68" t="s">
        <v>28</v>
      </c>
      <c r="G20" s="68" t="s">
        <v>7218</v>
      </c>
      <c r="H20" s="68" t="s">
        <v>7219</v>
      </c>
      <c r="I20" s="78" t="s">
        <v>3103</v>
      </c>
      <c r="J20" s="68" t="s">
        <v>7220</v>
      </c>
      <c r="K20" s="68" t="s">
        <v>7221</v>
      </c>
    </row>
    <row r="21" spans="1:11">
      <c r="A21" s="73"/>
      <c r="B21" s="73"/>
      <c r="C21" s="73"/>
      <c r="D21" s="68" t="s">
        <v>7222</v>
      </c>
      <c r="E21" s="68" t="s">
        <v>7223</v>
      </c>
      <c r="F21" s="68" t="s">
        <v>7128</v>
      </c>
      <c r="G21" s="68" t="s">
        <v>7224</v>
      </c>
      <c r="H21" s="68" t="s">
        <v>7225</v>
      </c>
      <c r="I21" s="78" t="s">
        <v>3103</v>
      </c>
      <c r="J21" s="68" t="s">
        <v>39</v>
      </c>
      <c r="K21" s="68" t="s">
        <v>7226</v>
      </c>
    </row>
    <row r="22" spans="1:11">
      <c r="A22" s="73"/>
      <c r="B22" s="73"/>
      <c r="C22" s="73" t="s">
        <v>2258</v>
      </c>
      <c r="D22" s="68" t="s">
        <v>3041</v>
      </c>
      <c r="E22" s="68" t="s">
        <v>7227</v>
      </c>
      <c r="F22" s="68" t="s">
        <v>28</v>
      </c>
      <c r="G22" s="68" t="s">
        <v>54</v>
      </c>
      <c r="H22" s="68" t="s">
        <v>7228</v>
      </c>
      <c r="I22" s="77" t="s">
        <v>9</v>
      </c>
      <c r="J22" s="68" t="s">
        <v>7229</v>
      </c>
      <c r="K22" s="68" t="s">
        <v>7230</v>
      </c>
    </row>
    <row r="23" spans="1:11">
      <c r="A23" s="73"/>
      <c r="B23" s="73"/>
      <c r="C23" s="73"/>
      <c r="D23" s="68" t="s">
        <v>7231</v>
      </c>
      <c r="E23" s="68" t="s">
        <v>7232</v>
      </c>
      <c r="F23" s="68" t="s">
        <v>7128</v>
      </c>
      <c r="G23" s="68" t="s">
        <v>7233</v>
      </c>
      <c r="H23" s="68" t="s">
        <v>7234</v>
      </c>
      <c r="I23" s="78" t="s">
        <v>3103</v>
      </c>
      <c r="J23" s="68" t="s">
        <v>7235</v>
      </c>
      <c r="K23" s="68" t="s">
        <v>7236</v>
      </c>
    </row>
    <row r="24" spans="1:11">
      <c r="A24" s="73"/>
      <c r="B24" s="73"/>
      <c r="C24" s="73"/>
      <c r="D24" s="68" t="s">
        <v>7237</v>
      </c>
      <c r="E24" s="68" t="s">
        <v>7238</v>
      </c>
      <c r="F24" s="68" t="s">
        <v>7115</v>
      </c>
      <c r="G24" s="68" t="s">
        <v>7239</v>
      </c>
      <c r="H24" s="68" t="s">
        <v>7240</v>
      </c>
      <c r="I24" s="77" t="s">
        <v>3637</v>
      </c>
      <c r="J24" s="68" t="s">
        <v>7241</v>
      </c>
      <c r="K24" s="68" t="s">
        <v>7242</v>
      </c>
    </row>
    <row r="25" spans="1:11">
      <c r="A25" s="73"/>
      <c r="B25" s="73"/>
      <c r="C25" s="73"/>
      <c r="D25" s="68" t="s">
        <v>7243</v>
      </c>
      <c r="E25" s="68" t="s">
        <v>7244</v>
      </c>
      <c r="F25" s="68" t="s">
        <v>7128</v>
      </c>
      <c r="G25" s="68" t="s">
        <v>7245</v>
      </c>
      <c r="H25" s="68" t="s">
        <v>7246</v>
      </c>
      <c r="I25" s="78" t="s">
        <v>3103</v>
      </c>
      <c r="J25" s="68" t="s">
        <v>7247</v>
      </c>
      <c r="K25" s="68" t="s">
        <v>7248</v>
      </c>
    </row>
    <row r="26" spans="1:11">
      <c r="A26" s="73"/>
      <c r="B26" s="73"/>
      <c r="C26" s="73"/>
      <c r="D26" s="68" t="s">
        <v>7249</v>
      </c>
      <c r="E26" s="68" t="s">
        <v>7250</v>
      </c>
      <c r="F26" s="68" t="s">
        <v>28</v>
      </c>
      <c r="G26" s="68" t="s">
        <v>7251</v>
      </c>
      <c r="H26" s="68" t="s">
        <v>7252</v>
      </c>
      <c r="I26" s="78" t="s">
        <v>3103</v>
      </c>
      <c r="J26" s="68" t="s">
        <v>7253</v>
      </c>
      <c r="K26" s="68" t="s">
        <v>7254</v>
      </c>
    </row>
    <row r="27" spans="1:11">
      <c r="A27" s="73"/>
      <c r="B27" s="73" t="s">
        <v>38</v>
      </c>
      <c r="C27" s="73" t="s">
        <v>2259</v>
      </c>
      <c r="D27" s="68" t="s">
        <v>7255</v>
      </c>
      <c r="E27" s="68" t="s">
        <v>7256</v>
      </c>
      <c r="F27" s="68" t="s">
        <v>28</v>
      </c>
      <c r="G27" s="68" t="s">
        <v>38</v>
      </c>
      <c r="H27" s="68" t="s">
        <v>7257</v>
      </c>
      <c r="I27" s="77" t="s">
        <v>9</v>
      </c>
      <c r="J27" s="68" t="s">
        <v>19</v>
      </c>
      <c r="K27" s="68" t="s">
        <v>7258</v>
      </c>
    </row>
    <row r="28" spans="1:11">
      <c r="A28" s="73"/>
      <c r="B28" s="73"/>
      <c r="C28" s="73"/>
      <c r="D28" s="68" t="s">
        <v>7259</v>
      </c>
      <c r="E28" s="68" t="s">
        <v>7260</v>
      </c>
      <c r="F28" s="68" t="s">
        <v>7128</v>
      </c>
      <c r="G28" s="68" t="s">
        <v>7261</v>
      </c>
      <c r="H28" s="68" t="s">
        <v>55</v>
      </c>
      <c r="I28" s="77" t="s">
        <v>9</v>
      </c>
      <c r="J28" s="68" t="s">
        <v>7262</v>
      </c>
      <c r="K28" s="68" t="s">
        <v>7263</v>
      </c>
    </row>
    <row r="29" spans="1:11">
      <c r="A29" s="73"/>
      <c r="B29" s="73"/>
      <c r="C29" s="73"/>
      <c r="D29" s="68" t="s">
        <v>7264</v>
      </c>
      <c r="E29" s="68" t="s">
        <v>7265</v>
      </c>
      <c r="F29" s="68" t="s">
        <v>7115</v>
      </c>
      <c r="G29" s="68" t="s">
        <v>7266</v>
      </c>
      <c r="H29" s="68" t="s">
        <v>7228</v>
      </c>
      <c r="I29" s="78" t="s">
        <v>3103</v>
      </c>
      <c r="J29" s="68" t="s">
        <v>7267</v>
      </c>
      <c r="K29" s="68" t="s">
        <v>7268</v>
      </c>
    </row>
    <row r="30" spans="1:11">
      <c r="A30" s="73"/>
      <c r="B30" s="73"/>
      <c r="C30" s="73"/>
      <c r="D30" s="68" t="s">
        <v>7269</v>
      </c>
      <c r="E30" s="68" t="s">
        <v>7270</v>
      </c>
      <c r="F30" s="68" t="s">
        <v>28</v>
      </c>
      <c r="G30" s="68" t="s">
        <v>7271</v>
      </c>
      <c r="H30" s="68" t="s">
        <v>7272</v>
      </c>
      <c r="I30" s="78" t="s">
        <v>3103</v>
      </c>
      <c r="J30" s="68" t="s">
        <v>7273</v>
      </c>
      <c r="K30" s="68" t="s">
        <v>7274</v>
      </c>
    </row>
    <row r="31" spans="1:11">
      <c r="A31" s="73"/>
      <c r="B31" s="73"/>
      <c r="C31" s="73"/>
      <c r="D31" s="68" t="s">
        <v>7275</v>
      </c>
      <c r="E31" s="68" t="s">
        <v>7276</v>
      </c>
      <c r="F31" s="68" t="s">
        <v>7115</v>
      </c>
      <c r="G31" s="68" t="s">
        <v>7277</v>
      </c>
      <c r="H31" s="68" t="s">
        <v>7278</v>
      </c>
      <c r="I31" s="78" t="s">
        <v>3103</v>
      </c>
      <c r="J31" s="68" t="s">
        <v>7279</v>
      </c>
      <c r="K31" s="68" t="s">
        <v>7280</v>
      </c>
    </row>
    <row r="32" spans="1:11">
      <c r="A32" s="73"/>
      <c r="B32" s="73"/>
      <c r="C32" s="73" t="s">
        <v>2260</v>
      </c>
      <c r="D32" s="68" t="s">
        <v>7281</v>
      </c>
      <c r="E32" s="68" t="s">
        <v>7282</v>
      </c>
      <c r="F32" s="68" t="s">
        <v>7128</v>
      </c>
      <c r="G32" s="68" t="s">
        <v>7283</v>
      </c>
      <c r="H32" s="68" t="s">
        <v>7284</v>
      </c>
      <c r="I32" s="78" t="s">
        <v>3103</v>
      </c>
      <c r="J32" s="68" t="s">
        <v>7285</v>
      </c>
      <c r="K32" s="68" t="s">
        <v>7286</v>
      </c>
    </row>
    <row r="33" spans="1:11">
      <c r="A33" s="73"/>
      <c r="B33" s="73"/>
      <c r="C33" s="73"/>
      <c r="D33" s="68" t="s">
        <v>1886</v>
      </c>
      <c r="E33" s="68" t="s">
        <v>7287</v>
      </c>
      <c r="F33" s="68" t="s">
        <v>7115</v>
      </c>
      <c r="G33" s="68" t="s">
        <v>7288</v>
      </c>
      <c r="H33" s="68" t="s">
        <v>7289</v>
      </c>
      <c r="I33" s="78" t="s">
        <v>3103</v>
      </c>
      <c r="J33" s="68" t="s">
        <v>7290</v>
      </c>
      <c r="K33" s="68" t="s">
        <v>7291</v>
      </c>
    </row>
    <row r="34" spans="1:11">
      <c r="A34" s="73"/>
      <c r="B34" s="73"/>
      <c r="C34" s="73"/>
      <c r="D34" s="68" t="s">
        <v>7292</v>
      </c>
      <c r="E34" s="68" t="s">
        <v>7293</v>
      </c>
      <c r="F34" s="68" t="s">
        <v>7115</v>
      </c>
      <c r="G34" s="68" t="s">
        <v>7294</v>
      </c>
      <c r="H34" s="68" t="s">
        <v>25</v>
      </c>
      <c r="I34" s="78" t="s">
        <v>3103</v>
      </c>
      <c r="J34" s="68" t="s">
        <v>7295</v>
      </c>
      <c r="K34" s="68" t="s">
        <v>7296</v>
      </c>
    </row>
    <row r="35" spans="1:11">
      <c r="A35" s="73"/>
      <c r="B35" s="73"/>
      <c r="C35" s="73"/>
      <c r="D35" s="68" t="s">
        <v>7297</v>
      </c>
      <c r="E35" s="68" t="s">
        <v>7298</v>
      </c>
      <c r="F35" s="68" t="s">
        <v>7115</v>
      </c>
      <c r="G35" s="68" t="s">
        <v>7299</v>
      </c>
      <c r="H35" s="68" t="s">
        <v>7300</v>
      </c>
      <c r="I35" s="78" t="s">
        <v>3103</v>
      </c>
      <c r="J35" s="68" t="s">
        <v>7301</v>
      </c>
      <c r="K35" s="68" t="s">
        <v>7302</v>
      </c>
    </row>
    <row r="36" spans="1:11">
      <c r="A36" s="73"/>
      <c r="B36" s="73"/>
      <c r="C36" s="73"/>
      <c r="D36" s="68" t="s">
        <v>7303</v>
      </c>
      <c r="E36" s="68" t="s">
        <v>7304</v>
      </c>
      <c r="F36" s="68" t="s">
        <v>7115</v>
      </c>
      <c r="G36" s="68" t="s">
        <v>7305</v>
      </c>
      <c r="H36" s="68" t="s">
        <v>7306</v>
      </c>
      <c r="I36" s="78" t="s">
        <v>3103</v>
      </c>
      <c r="J36" s="68" t="s">
        <v>7307</v>
      </c>
      <c r="K36" s="68" t="s">
        <v>7308</v>
      </c>
    </row>
    <row r="37" spans="1:11">
      <c r="A37" s="73"/>
      <c r="B37" s="73"/>
      <c r="C37" s="73" t="s">
        <v>2261</v>
      </c>
      <c r="D37" s="68" t="s">
        <v>3023</v>
      </c>
      <c r="E37" s="68" t="s">
        <v>7309</v>
      </c>
      <c r="F37" s="68" t="s">
        <v>7128</v>
      </c>
      <c r="G37" s="68" t="s">
        <v>7310</v>
      </c>
      <c r="H37" s="68" t="s">
        <v>7311</v>
      </c>
      <c r="I37" s="77" t="s">
        <v>9</v>
      </c>
      <c r="J37" s="68" t="s">
        <v>7312</v>
      </c>
      <c r="K37" s="68" t="s">
        <v>7313</v>
      </c>
    </row>
    <row r="38" spans="1:11">
      <c r="A38" s="73"/>
      <c r="B38" s="73"/>
      <c r="C38" s="73"/>
      <c r="D38" s="68" t="s">
        <v>7314</v>
      </c>
      <c r="E38" s="68" t="s">
        <v>7315</v>
      </c>
      <c r="F38" s="68" t="s">
        <v>7115</v>
      </c>
      <c r="G38" s="68" t="s">
        <v>7316</v>
      </c>
      <c r="H38" s="68" t="s">
        <v>7220</v>
      </c>
      <c r="I38" s="78" t="s">
        <v>3103</v>
      </c>
      <c r="J38" s="68" t="s">
        <v>7317</v>
      </c>
      <c r="K38" s="68" t="s">
        <v>7318</v>
      </c>
    </row>
    <row r="39" spans="1:11">
      <c r="A39" s="73"/>
      <c r="B39" s="73"/>
      <c r="C39" s="73"/>
      <c r="D39" s="68" t="s">
        <v>7319</v>
      </c>
      <c r="E39" s="68" t="s">
        <v>7320</v>
      </c>
      <c r="F39" s="68" t="s">
        <v>7128</v>
      </c>
      <c r="G39" s="68" t="s">
        <v>7321</v>
      </c>
      <c r="H39" s="68" t="s">
        <v>7322</v>
      </c>
      <c r="I39" s="77" t="s">
        <v>9</v>
      </c>
      <c r="J39" s="68" t="s">
        <v>7323</v>
      </c>
      <c r="K39" s="68" t="s">
        <v>7324</v>
      </c>
    </row>
    <row r="40" spans="1:11">
      <c r="A40" s="73"/>
      <c r="B40" s="73"/>
      <c r="C40" s="73"/>
      <c r="D40" s="68" t="s">
        <v>7325</v>
      </c>
      <c r="E40" s="68" t="s">
        <v>7326</v>
      </c>
      <c r="F40" s="68" t="s">
        <v>7115</v>
      </c>
      <c r="G40" s="68" t="s">
        <v>7327</v>
      </c>
      <c r="H40" s="68" t="s">
        <v>7328</v>
      </c>
      <c r="I40" s="78" t="s">
        <v>3103</v>
      </c>
      <c r="J40" s="68" t="s">
        <v>7329</v>
      </c>
      <c r="K40" s="68" t="s">
        <v>7330</v>
      </c>
    </row>
    <row r="41" spans="1:11">
      <c r="A41" s="73"/>
      <c r="B41" s="73"/>
      <c r="C41" s="73"/>
      <c r="D41" s="68" t="s">
        <v>7331</v>
      </c>
      <c r="E41" s="68" t="s">
        <v>7332</v>
      </c>
      <c r="F41" s="68" t="s">
        <v>7115</v>
      </c>
      <c r="G41" s="68" t="s">
        <v>7333</v>
      </c>
      <c r="H41" s="68" t="s">
        <v>26</v>
      </c>
      <c r="I41" s="78" t="s">
        <v>3103</v>
      </c>
      <c r="J41" s="68" t="s">
        <v>7334</v>
      </c>
      <c r="K41" s="68" t="s">
        <v>7335</v>
      </c>
    </row>
    <row r="42" spans="1:11">
      <c r="A42" s="73"/>
      <c r="B42" s="73"/>
      <c r="C42" s="73" t="s">
        <v>2262</v>
      </c>
      <c r="D42" s="68" t="s">
        <v>7336</v>
      </c>
      <c r="E42" s="68" t="s">
        <v>7337</v>
      </c>
      <c r="F42" s="68" t="s">
        <v>7115</v>
      </c>
      <c r="G42" s="68" t="s">
        <v>7338</v>
      </c>
      <c r="H42" s="68" t="s">
        <v>7339</v>
      </c>
      <c r="I42" s="77" t="s">
        <v>9</v>
      </c>
      <c r="J42" s="68" t="s">
        <v>7340</v>
      </c>
      <c r="K42" s="68" t="s">
        <v>7341</v>
      </c>
    </row>
    <row r="43" spans="1:11">
      <c r="A43" s="73"/>
      <c r="B43" s="73"/>
      <c r="C43" s="73"/>
      <c r="D43" s="68" t="s">
        <v>7342</v>
      </c>
      <c r="E43" s="68" t="s">
        <v>7343</v>
      </c>
      <c r="F43" s="68" t="s">
        <v>7115</v>
      </c>
      <c r="G43" s="68" t="s">
        <v>7344</v>
      </c>
      <c r="H43" s="68" t="s">
        <v>7345</v>
      </c>
      <c r="I43" s="77" t="s">
        <v>9</v>
      </c>
      <c r="J43" s="68" t="s">
        <v>7346</v>
      </c>
      <c r="K43" s="68" t="s">
        <v>7347</v>
      </c>
    </row>
    <row r="44" spans="1:11">
      <c r="A44" s="73"/>
      <c r="B44" s="73"/>
      <c r="C44" s="73"/>
      <c r="D44" s="68" t="s">
        <v>7348</v>
      </c>
      <c r="E44" s="68" t="s">
        <v>7349</v>
      </c>
      <c r="F44" s="68" t="s">
        <v>7128</v>
      </c>
      <c r="G44" s="68" t="s">
        <v>7350</v>
      </c>
      <c r="H44" s="68" t="s">
        <v>7351</v>
      </c>
      <c r="I44" s="78" t="s">
        <v>3103</v>
      </c>
      <c r="J44" s="68" t="s">
        <v>7352</v>
      </c>
      <c r="K44" s="68" t="s">
        <v>7353</v>
      </c>
    </row>
    <row r="45" spans="1:11">
      <c r="A45" s="73"/>
      <c r="B45" s="73"/>
      <c r="C45" s="73"/>
      <c r="D45" s="68" t="s">
        <v>7354</v>
      </c>
      <c r="E45" s="68" t="s">
        <v>7355</v>
      </c>
      <c r="F45" s="68" t="s">
        <v>7115</v>
      </c>
      <c r="G45" s="68" t="s">
        <v>7356</v>
      </c>
      <c r="H45" s="68" t="s">
        <v>7357</v>
      </c>
      <c r="I45" s="78" t="s">
        <v>3103</v>
      </c>
      <c r="J45" s="68" t="s">
        <v>7358</v>
      </c>
      <c r="K45" s="68" t="s">
        <v>7359</v>
      </c>
    </row>
    <row r="46" spans="1:11">
      <c r="A46" s="73"/>
      <c r="B46" s="73"/>
      <c r="C46" s="73"/>
      <c r="D46" s="68" t="s">
        <v>7360</v>
      </c>
      <c r="E46" s="68" t="s">
        <v>7361</v>
      </c>
      <c r="F46" s="68" t="s">
        <v>7115</v>
      </c>
      <c r="G46" s="68" t="s">
        <v>7362</v>
      </c>
      <c r="H46" s="68" t="s">
        <v>7363</v>
      </c>
      <c r="I46" s="77" t="s">
        <v>9</v>
      </c>
      <c r="J46" s="68" t="s">
        <v>3107</v>
      </c>
      <c r="K46" s="68" t="s">
        <v>7364</v>
      </c>
    </row>
    <row r="47" spans="1:11">
      <c r="A47" s="73"/>
      <c r="B47" s="73"/>
      <c r="C47" s="73" t="s">
        <v>7106</v>
      </c>
      <c r="D47" s="68" t="s">
        <v>7365</v>
      </c>
      <c r="E47" s="68" t="s">
        <v>7366</v>
      </c>
      <c r="F47" s="68" t="s">
        <v>7115</v>
      </c>
      <c r="G47" s="68" t="s">
        <v>7367</v>
      </c>
      <c r="H47" s="68" t="s">
        <v>7368</v>
      </c>
      <c r="I47" s="77" t="s">
        <v>9</v>
      </c>
      <c r="J47" s="68" t="s">
        <v>7369</v>
      </c>
      <c r="K47" s="68" t="s">
        <v>7370</v>
      </c>
    </row>
    <row r="48" spans="1:11">
      <c r="A48" s="73"/>
      <c r="B48" s="73"/>
      <c r="C48" s="73"/>
      <c r="D48" s="68" t="s">
        <v>7371</v>
      </c>
      <c r="E48" s="68" t="s">
        <v>7372</v>
      </c>
      <c r="F48" s="68" t="s">
        <v>7128</v>
      </c>
      <c r="G48" s="68" t="s">
        <v>7373</v>
      </c>
      <c r="H48" s="68" t="s">
        <v>7374</v>
      </c>
      <c r="I48" s="78" t="s">
        <v>3103</v>
      </c>
      <c r="J48" s="68" t="s">
        <v>7375</v>
      </c>
      <c r="K48" s="68" t="s">
        <v>7376</v>
      </c>
    </row>
    <row r="49" spans="1:11">
      <c r="A49" s="73"/>
      <c r="B49" s="73"/>
      <c r="C49" s="73"/>
      <c r="D49" s="68" t="s">
        <v>7377</v>
      </c>
      <c r="E49" s="68" t="s">
        <v>7378</v>
      </c>
      <c r="F49" s="68" t="s">
        <v>7115</v>
      </c>
      <c r="G49" s="68" t="s">
        <v>7379</v>
      </c>
      <c r="H49" s="68" t="s">
        <v>7380</v>
      </c>
      <c r="I49" s="78" t="s">
        <v>3103</v>
      </c>
      <c r="J49" s="68" t="s">
        <v>7381</v>
      </c>
      <c r="K49" s="68" t="s">
        <v>7382</v>
      </c>
    </row>
    <row r="50" spans="1:11">
      <c r="A50" s="73"/>
      <c r="B50" s="73"/>
      <c r="C50" s="73"/>
      <c r="D50" s="68" t="s">
        <v>7383</v>
      </c>
      <c r="E50" s="68" t="s">
        <v>7384</v>
      </c>
      <c r="F50" s="68" t="s">
        <v>7128</v>
      </c>
      <c r="G50" s="68" t="s">
        <v>7385</v>
      </c>
      <c r="H50" s="68" t="s">
        <v>7386</v>
      </c>
      <c r="I50" s="78" t="s">
        <v>3103</v>
      </c>
      <c r="J50" s="68" t="s">
        <v>7387</v>
      </c>
      <c r="K50" s="68" t="s">
        <v>7388</v>
      </c>
    </row>
    <row r="51" spans="1:11">
      <c r="A51" s="73"/>
      <c r="B51" s="73"/>
      <c r="C51" s="73"/>
      <c r="D51" s="68" t="s">
        <v>7389</v>
      </c>
      <c r="E51" s="68" t="s">
        <v>7390</v>
      </c>
      <c r="F51" s="68" t="s">
        <v>7115</v>
      </c>
      <c r="G51" s="68" t="s">
        <v>7391</v>
      </c>
      <c r="H51" s="68" t="s">
        <v>7392</v>
      </c>
      <c r="I51" s="78" t="s">
        <v>3103</v>
      </c>
      <c r="J51" s="68" t="s">
        <v>7393</v>
      </c>
      <c r="K51" s="68" t="s">
        <v>7394</v>
      </c>
    </row>
    <row r="52" spans="1:11">
      <c r="A52" s="73"/>
      <c r="B52" s="73" t="s">
        <v>2246</v>
      </c>
      <c r="C52" s="73" t="s">
        <v>2263</v>
      </c>
      <c r="D52" s="68" t="s">
        <v>7395</v>
      </c>
      <c r="E52" s="68" t="s">
        <v>7396</v>
      </c>
      <c r="F52" s="68" t="s">
        <v>28</v>
      </c>
      <c r="G52" s="68" t="s">
        <v>7397</v>
      </c>
      <c r="H52" s="68" t="s">
        <v>7140</v>
      </c>
      <c r="I52" s="78" t="s">
        <v>3103</v>
      </c>
      <c r="J52" s="68" t="s">
        <v>7398</v>
      </c>
      <c r="K52" s="68" t="s">
        <v>7399</v>
      </c>
    </row>
    <row r="53" spans="1:11">
      <c r="A53" s="73"/>
      <c r="B53" s="73"/>
      <c r="C53" s="73"/>
      <c r="D53" s="68" t="s">
        <v>7400</v>
      </c>
      <c r="E53" s="68" t="s">
        <v>7401</v>
      </c>
      <c r="F53" s="68" t="s">
        <v>7115</v>
      </c>
      <c r="G53" s="68" t="s">
        <v>7402</v>
      </c>
      <c r="H53" s="68" t="s">
        <v>7403</v>
      </c>
      <c r="I53" s="78" t="s">
        <v>3103</v>
      </c>
      <c r="J53" s="68" t="s">
        <v>7404</v>
      </c>
      <c r="K53" s="68" t="s">
        <v>7405</v>
      </c>
    </row>
    <row r="54" spans="1:11">
      <c r="A54" s="73"/>
      <c r="B54" s="73"/>
      <c r="C54" s="73"/>
      <c r="D54" s="68" t="s">
        <v>7275</v>
      </c>
      <c r="E54" s="68" t="s">
        <v>7406</v>
      </c>
      <c r="F54" s="68" t="s">
        <v>7115</v>
      </c>
      <c r="G54" s="68" t="s">
        <v>7407</v>
      </c>
      <c r="H54" s="68" t="s">
        <v>7408</v>
      </c>
      <c r="I54" s="78" t="s">
        <v>3103</v>
      </c>
      <c r="J54" s="68" t="s">
        <v>7409</v>
      </c>
      <c r="K54" s="68" t="s">
        <v>7410</v>
      </c>
    </row>
    <row r="55" spans="1:11">
      <c r="A55" s="73"/>
      <c r="B55" s="73"/>
      <c r="C55" s="73"/>
      <c r="D55" s="68" t="s">
        <v>7411</v>
      </c>
      <c r="E55" s="68" t="s">
        <v>7412</v>
      </c>
      <c r="F55" s="68" t="s">
        <v>7115</v>
      </c>
      <c r="G55" s="68" t="s">
        <v>7413</v>
      </c>
      <c r="H55" s="68" t="s">
        <v>7414</v>
      </c>
      <c r="I55" s="78" t="s">
        <v>3103</v>
      </c>
      <c r="J55" s="68" t="s">
        <v>3110</v>
      </c>
      <c r="K55" s="68" t="s">
        <v>7415</v>
      </c>
    </row>
    <row r="56" spans="1:11">
      <c r="A56" s="73"/>
      <c r="B56" s="73"/>
      <c r="C56" s="73"/>
      <c r="D56" s="68" t="s">
        <v>7416</v>
      </c>
      <c r="E56" s="68" t="s">
        <v>7417</v>
      </c>
      <c r="F56" s="68" t="s">
        <v>7128</v>
      </c>
      <c r="G56" s="68" t="s">
        <v>7418</v>
      </c>
      <c r="H56" s="68" t="s">
        <v>7419</v>
      </c>
      <c r="I56" s="77" t="s">
        <v>9</v>
      </c>
      <c r="J56" s="68" t="s">
        <v>7420</v>
      </c>
      <c r="K56" s="68" t="s">
        <v>7421</v>
      </c>
    </row>
    <row r="57" spans="1:11">
      <c r="A57" s="73"/>
      <c r="B57" s="73"/>
      <c r="C57" s="73" t="s">
        <v>2264</v>
      </c>
      <c r="D57" s="68" t="s">
        <v>7422</v>
      </c>
      <c r="E57" s="68" t="s">
        <v>7423</v>
      </c>
      <c r="F57" s="68" t="s">
        <v>7115</v>
      </c>
      <c r="G57" s="68" t="s">
        <v>7424</v>
      </c>
      <c r="H57" s="68" t="s">
        <v>7425</v>
      </c>
      <c r="I57" s="77" t="s">
        <v>9</v>
      </c>
      <c r="J57" s="68" t="s">
        <v>7426</v>
      </c>
      <c r="K57" s="68" t="s">
        <v>7427</v>
      </c>
    </row>
    <row r="58" spans="1:11">
      <c r="A58" s="73"/>
      <c r="B58" s="73"/>
      <c r="C58" s="73"/>
      <c r="D58" s="68" t="s">
        <v>7428</v>
      </c>
      <c r="E58" s="68" t="s">
        <v>7429</v>
      </c>
      <c r="F58" s="68" t="s">
        <v>7115</v>
      </c>
      <c r="G58" s="68" t="s">
        <v>7430</v>
      </c>
      <c r="H58" s="68" t="s">
        <v>7431</v>
      </c>
      <c r="I58" s="78" t="s">
        <v>3103</v>
      </c>
      <c r="J58" s="68" t="s">
        <v>34</v>
      </c>
      <c r="K58" s="68" t="s">
        <v>7432</v>
      </c>
    </row>
    <row r="59" spans="1:11">
      <c r="A59" s="73"/>
      <c r="B59" s="73"/>
      <c r="C59" s="73"/>
      <c r="D59" s="68" t="s">
        <v>7433</v>
      </c>
      <c r="E59" s="68" t="s">
        <v>7434</v>
      </c>
      <c r="F59" s="68" t="s">
        <v>7128</v>
      </c>
      <c r="G59" s="68" t="s">
        <v>7435</v>
      </c>
      <c r="H59" s="68" t="s">
        <v>7213</v>
      </c>
      <c r="I59" s="78" t="s">
        <v>3103</v>
      </c>
      <c r="J59" s="68" t="s">
        <v>7436</v>
      </c>
      <c r="K59" s="68" t="s">
        <v>7437</v>
      </c>
    </row>
    <row r="60" spans="1:11">
      <c r="A60" s="73"/>
      <c r="B60" s="73"/>
      <c r="C60" s="73"/>
      <c r="D60" s="68" t="s">
        <v>7438</v>
      </c>
      <c r="E60" s="68" t="s">
        <v>7439</v>
      </c>
      <c r="F60" s="68" t="s">
        <v>7115</v>
      </c>
      <c r="G60" s="68" t="s">
        <v>7440</v>
      </c>
      <c r="H60" s="68" t="s">
        <v>7441</v>
      </c>
      <c r="I60" s="78" t="s">
        <v>3103</v>
      </c>
      <c r="J60" s="68" t="s">
        <v>7442</v>
      </c>
      <c r="K60" s="68" t="s">
        <v>7443</v>
      </c>
    </row>
    <row r="61" spans="1:11">
      <c r="A61" s="73"/>
      <c r="B61" s="73"/>
      <c r="C61" s="73"/>
      <c r="D61" s="68" t="s">
        <v>7444</v>
      </c>
      <c r="E61" s="68" t="s">
        <v>7445</v>
      </c>
      <c r="F61" s="68" t="s">
        <v>7115</v>
      </c>
      <c r="G61" s="68" t="s">
        <v>7446</v>
      </c>
      <c r="H61" s="68" t="s">
        <v>7447</v>
      </c>
      <c r="I61" s="78" t="s">
        <v>3103</v>
      </c>
      <c r="J61" s="68" t="s">
        <v>7448</v>
      </c>
      <c r="K61" s="68" t="s">
        <v>7449</v>
      </c>
    </row>
    <row r="62" spans="1:11">
      <c r="A62" s="73"/>
      <c r="B62" s="73"/>
      <c r="C62" s="73" t="s">
        <v>2265</v>
      </c>
      <c r="D62" s="68" t="s">
        <v>7450</v>
      </c>
      <c r="E62" s="68" t="s">
        <v>7451</v>
      </c>
      <c r="F62" s="68" t="s">
        <v>28</v>
      </c>
      <c r="G62" s="68" t="s">
        <v>7452</v>
      </c>
      <c r="H62" s="68" t="s">
        <v>7453</v>
      </c>
      <c r="I62" s="77" t="s">
        <v>9</v>
      </c>
      <c r="J62" s="68" t="s">
        <v>7454</v>
      </c>
      <c r="K62" s="68" t="s">
        <v>7455</v>
      </c>
    </row>
    <row r="63" spans="1:11">
      <c r="A63" s="73"/>
      <c r="B63" s="73"/>
      <c r="C63" s="73"/>
      <c r="D63" s="68" t="s">
        <v>7456</v>
      </c>
      <c r="E63" s="68" t="s">
        <v>7457</v>
      </c>
      <c r="F63" s="68" t="s">
        <v>7128</v>
      </c>
      <c r="G63" s="68" t="s">
        <v>7458</v>
      </c>
      <c r="H63" s="68" t="s">
        <v>7459</v>
      </c>
      <c r="I63" s="78" t="s">
        <v>3103</v>
      </c>
      <c r="J63" s="68" t="s">
        <v>7460</v>
      </c>
      <c r="K63" s="68" t="s">
        <v>7461</v>
      </c>
    </row>
    <row r="64" spans="1:11">
      <c r="A64" s="73"/>
      <c r="B64" s="73"/>
      <c r="C64" s="73"/>
      <c r="D64" s="68" t="s">
        <v>7462</v>
      </c>
      <c r="E64" s="68" t="s">
        <v>7463</v>
      </c>
      <c r="F64" s="68" t="s">
        <v>7115</v>
      </c>
      <c r="G64" s="68" t="s">
        <v>7464</v>
      </c>
      <c r="H64" s="68" t="s">
        <v>7465</v>
      </c>
      <c r="I64" s="77" t="s">
        <v>9</v>
      </c>
      <c r="J64" s="68" t="s">
        <v>7466</v>
      </c>
      <c r="K64" s="68" t="s">
        <v>7467</v>
      </c>
    </row>
    <row r="65" spans="1:11">
      <c r="A65" s="73"/>
      <c r="B65" s="73"/>
      <c r="C65" s="73"/>
      <c r="D65" s="68" t="s">
        <v>7468</v>
      </c>
      <c r="E65" s="68" t="s">
        <v>7469</v>
      </c>
      <c r="F65" s="68" t="s">
        <v>7115</v>
      </c>
      <c r="G65" s="68" t="s">
        <v>7470</v>
      </c>
      <c r="H65" s="68" t="s">
        <v>7471</v>
      </c>
      <c r="I65" s="78" t="s">
        <v>3103</v>
      </c>
      <c r="J65" s="68" t="s">
        <v>7472</v>
      </c>
      <c r="K65" s="68" t="s">
        <v>7473</v>
      </c>
    </row>
    <row r="66" spans="1:11">
      <c r="A66" s="73"/>
      <c r="B66" s="73"/>
      <c r="C66" s="73"/>
      <c r="D66" s="68" t="s">
        <v>7474</v>
      </c>
      <c r="E66" s="68" t="s">
        <v>7475</v>
      </c>
      <c r="F66" s="68" t="s">
        <v>7115</v>
      </c>
      <c r="G66" s="68" t="s">
        <v>7476</v>
      </c>
      <c r="H66" s="68" t="s">
        <v>7477</v>
      </c>
      <c r="I66" s="77" t="s">
        <v>9</v>
      </c>
      <c r="J66" s="68" t="s">
        <v>7478</v>
      </c>
      <c r="K66" s="68" t="s">
        <v>7479</v>
      </c>
    </row>
    <row r="67" spans="1:11">
      <c r="A67" s="73"/>
      <c r="B67" s="73"/>
      <c r="C67" s="73" t="s">
        <v>2266</v>
      </c>
      <c r="D67" s="68" t="s">
        <v>7480</v>
      </c>
      <c r="E67" s="68" t="s">
        <v>7481</v>
      </c>
      <c r="F67" s="68" t="s">
        <v>7115</v>
      </c>
      <c r="G67" s="68" t="s">
        <v>7482</v>
      </c>
      <c r="H67" s="68" t="s">
        <v>7483</v>
      </c>
      <c r="I67" s="77" t="s">
        <v>9</v>
      </c>
      <c r="J67" s="68" t="s">
        <v>7484</v>
      </c>
      <c r="K67" s="68" t="s">
        <v>7485</v>
      </c>
    </row>
    <row r="68" spans="1:11">
      <c r="A68" s="73"/>
      <c r="B68" s="73"/>
      <c r="C68" s="73"/>
      <c r="D68" s="68" t="s">
        <v>7486</v>
      </c>
      <c r="E68" s="68" t="s">
        <v>7487</v>
      </c>
      <c r="F68" s="68" t="s">
        <v>7115</v>
      </c>
      <c r="G68" s="68" t="s">
        <v>7488</v>
      </c>
      <c r="H68" s="68" t="s">
        <v>7489</v>
      </c>
      <c r="I68" s="77" t="s">
        <v>9</v>
      </c>
      <c r="J68" s="68" t="s">
        <v>7490</v>
      </c>
      <c r="K68" s="68" t="s">
        <v>7491</v>
      </c>
    </row>
    <row r="69" spans="1:11">
      <c r="A69" s="73"/>
      <c r="B69" s="73"/>
      <c r="C69" s="73"/>
      <c r="D69" s="68" t="s">
        <v>7492</v>
      </c>
      <c r="E69" s="68" t="s">
        <v>7493</v>
      </c>
      <c r="F69" s="68" t="s">
        <v>7128</v>
      </c>
      <c r="G69" s="68" t="s">
        <v>7494</v>
      </c>
      <c r="H69" s="68" t="s">
        <v>7495</v>
      </c>
      <c r="I69" s="78" t="s">
        <v>3103</v>
      </c>
      <c r="J69" s="68" t="s">
        <v>7496</v>
      </c>
      <c r="K69" s="68" t="s">
        <v>7497</v>
      </c>
    </row>
    <row r="70" spans="1:11">
      <c r="A70" s="73"/>
      <c r="B70" s="73"/>
      <c r="C70" s="73"/>
      <c r="D70" s="68" t="s">
        <v>7498</v>
      </c>
      <c r="E70" s="68" t="s">
        <v>7499</v>
      </c>
      <c r="F70" s="68" t="s">
        <v>7115</v>
      </c>
      <c r="G70" s="68" t="s">
        <v>7500</v>
      </c>
      <c r="H70" s="68" t="s">
        <v>7501</v>
      </c>
      <c r="I70" s="77" t="s">
        <v>9</v>
      </c>
      <c r="J70" s="68" t="s">
        <v>7502</v>
      </c>
      <c r="K70" s="68" t="s">
        <v>7503</v>
      </c>
    </row>
    <row r="71" spans="1:11">
      <c r="A71" s="73"/>
      <c r="B71" s="73"/>
      <c r="C71" s="73"/>
      <c r="D71" s="68" t="s">
        <v>7504</v>
      </c>
      <c r="E71" s="68" t="s">
        <v>7505</v>
      </c>
      <c r="F71" s="68" t="s">
        <v>7115</v>
      </c>
      <c r="G71" s="68" t="s">
        <v>7506</v>
      </c>
      <c r="H71" s="68" t="s">
        <v>7507</v>
      </c>
      <c r="I71" s="78" t="s">
        <v>3103</v>
      </c>
      <c r="J71" s="68" t="s">
        <v>7508</v>
      </c>
      <c r="K71" s="68" t="s">
        <v>7509</v>
      </c>
    </row>
    <row r="72" spans="1:11">
      <c r="A72" s="73"/>
      <c r="B72" s="73"/>
      <c r="C72" s="73" t="s">
        <v>2267</v>
      </c>
      <c r="D72" s="68" t="s">
        <v>7510</v>
      </c>
      <c r="E72" s="68" t="s">
        <v>7511</v>
      </c>
      <c r="F72" s="68" t="s">
        <v>7128</v>
      </c>
      <c r="G72" s="68" t="s">
        <v>7512</v>
      </c>
      <c r="H72" s="68" t="s">
        <v>7513</v>
      </c>
      <c r="I72" s="77" t="s">
        <v>9</v>
      </c>
      <c r="J72" s="68" t="s">
        <v>7514</v>
      </c>
      <c r="K72" s="68" t="s">
        <v>7515</v>
      </c>
    </row>
    <row r="73" spans="1:11">
      <c r="A73" s="73"/>
      <c r="B73" s="73"/>
      <c r="C73" s="73"/>
      <c r="D73" s="68" t="s">
        <v>7516</v>
      </c>
      <c r="E73" s="68" t="s">
        <v>7517</v>
      </c>
      <c r="F73" s="68" t="s">
        <v>7115</v>
      </c>
      <c r="G73" s="68" t="s">
        <v>7518</v>
      </c>
      <c r="H73" s="68" t="s">
        <v>7519</v>
      </c>
      <c r="I73" s="77" t="s">
        <v>9</v>
      </c>
      <c r="J73" s="68" t="s">
        <v>7520</v>
      </c>
      <c r="K73" s="68" t="s">
        <v>7521</v>
      </c>
    </row>
    <row r="74" spans="1:11">
      <c r="A74" s="73"/>
      <c r="B74" s="73"/>
      <c r="C74" s="73"/>
      <c r="D74" s="68" t="s">
        <v>7522</v>
      </c>
      <c r="E74" s="68" t="s">
        <v>7523</v>
      </c>
      <c r="F74" s="68" t="s">
        <v>7128</v>
      </c>
      <c r="G74" s="68" t="s">
        <v>7524</v>
      </c>
      <c r="H74" s="68" t="s">
        <v>7525</v>
      </c>
      <c r="I74" s="77" t="s">
        <v>9</v>
      </c>
      <c r="J74" s="68" t="s">
        <v>7526</v>
      </c>
      <c r="K74" s="68" t="s">
        <v>7527</v>
      </c>
    </row>
    <row r="75" spans="1:11">
      <c r="A75" s="73"/>
      <c r="B75" s="73"/>
      <c r="C75" s="73"/>
      <c r="D75" s="68" t="s">
        <v>7528</v>
      </c>
      <c r="E75" s="68" t="s">
        <v>7529</v>
      </c>
      <c r="F75" s="68" t="s">
        <v>7115</v>
      </c>
      <c r="G75" s="68" t="s">
        <v>7530</v>
      </c>
      <c r="H75" s="68" t="s">
        <v>7531</v>
      </c>
      <c r="I75" s="78" t="s">
        <v>3103</v>
      </c>
      <c r="J75" s="68" t="s">
        <v>7532</v>
      </c>
      <c r="K75" s="68" t="s">
        <v>7533</v>
      </c>
    </row>
    <row r="76" spans="1:11">
      <c r="A76" s="73"/>
      <c r="B76" s="73"/>
      <c r="C76" s="73"/>
      <c r="D76" s="68" t="s">
        <v>7534</v>
      </c>
      <c r="E76" s="68" t="s">
        <v>7535</v>
      </c>
      <c r="F76" s="68" t="s">
        <v>7115</v>
      </c>
      <c r="G76" s="68" t="s">
        <v>7536</v>
      </c>
      <c r="H76" s="68" t="s">
        <v>7537</v>
      </c>
      <c r="I76" s="78" t="s">
        <v>3103</v>
      </c>
      <c r="J76" s="68" t="s">
        <v>7538</v>
      </c>
      <c r="K76" s="68" t="s">
        <v>7539</v>
      </c>
    </row>
    <row r="77" spans="1:11">
      <c r="A77" s="73"/>
      <c r="B77" s="73" t="s">
        <v>2247</v>
      </c>
      <c r="C77" s="73" t="s">
        <v>2268</v>
      </c>
      <c r="D77" s="68" t="s">
        <v>7540</v>
      </c>
      <c r="E77" s="68" t="s">
        <v>7541</v>
      </c>
      <c r="F77" s="68" t="s">
        <v>7128</v>
      </c>
      <c r="G77" s="68" t="s">
        <v>7542</v>
      </c>
      <c r="H77" s="68" t="s">
        <v>7543</v>
      </c>
      <c r="I77" s="77" t="s">
        <v>9</v>
      </c>
      <c r="J77" s="68" t="s">
        <v>7544</v>
      </c>
      <c r="K77" s="68" t="s">
        <v>7545</v>
      </c>
    </row>
    <row r="78" spans="1:11">
      <c r="A78" s="73"/>
      <c r="B78" s="73"/>
      <c r="C78" s="73"/>
      <c r="D78" s="68" t="s">
        <v>7546</v>
      </c>
      <c r="E78" s="68" t="s">
        <v>7547</v>
      </c>
      <c r="F78" s="68" t="s">
        <v>7115</v>
      </c>
      <c r="G78" s="68" t="s">
        <v>7548</v>
      </c>
      <c r="H78" s="68" t="s">
        <v>7549</v>
      </c>
      <c r="I78" s="77" t="s">
        <v>9</v>
      </c>
      <c r="J78" s="68" t="s">
        <v>7550</v>
      </c>
      <c r="K78" s="68" t="s">
        <v>7551</v>
      </c>
    </row>
    <row r="79" spans="1:11">
      <c r="A79" s="73"/>
      <c r="B79" s="73"/>
      <c r="C79" s="73"/>
      <c r="D79" s="68" t="s">
        <v>7552</v>
      </c>
      <c r="E79" s="68" t="s">
        <v>7553</v>
      </c>
      <c r="F79" s="68" t="s">
        <v>7115</v>
      </c>
      <c r="G79" s="68" t="s">
        <v>7554</v>
      </c>
      <c r="H79" s="68" t="s">
        <v>3108</v>
      </c>
      <c r="I79" s="78" t="s">
        <v>3103</v>
      </c>
      <c r="J79" s="68" t="s">
        <v>7555</v>
      </c>
      <c r="K79" s="68" t="s">
        <v>7556</v>
      </c>
    </row>
    <row r="80" spans="1:11">
      <c r="A80" s="73"/>
      <c r="B80" s="73"/>
      <c r="C80" s="73"/>
      <c r="D80" s="68" t="s">
        <v>7557</v>
      </c>
      <c r="E80" s="68" t="s">
        <v>7558</v>
      </c>
      <c r="F80" s="68" t="s">
        <v>7128</v>
      </c>
      <c r="G80" s="68" t="s">
        <v>7338</v>
      </c>
      <c r="H80" s="68" t="s">
        <v>7559</v>
      </c>
      <c r="I80" s="78" t="s">
        <v>3103</v>
      </c>
      <c r="J80" s="68" t="s">
        <v>7560</v>
      </c>
      <c r="K80" s="68" t="s">
        <v>7561</v>
      </c>
    </row>
    <row r="81" spans="1:11">
      <c r="A81" s="73"/>
      <c r="B81" s="73"/>
      <c r="C81" s="73"/>
      <c r="D81" s="68" t="s">
        <v>7562</v>
      </c>
      <c r="E81" s="68" t="s">
        <v>7563</v>
      </c>
      <c r="F81" s="68" t="s">
        <v>28</v>
      </c>
      <c r="G81" s="68" t="s">
        <v>7524</v>
      </c>
      <c r="H81" s="68" t="s">
        <v>7564</v>
      </c>
      <c r="I81" s="78" t="s">
        <v>3103</v>
      </c>
      <c r="J81" s="68" t="s">
        <v>7565</v>
      </c>
      <c r="K81" s="68" t="s">
        <v>7566</v>
      </c>
    </row>
    <row r="82" spans="1:11">
      <c r="A82" s="73"/>
      <c r="B82" s="73"/>
      <c r="C82" s="73" t="s">
        <v>2269</v>
      </c>
      <c r="D82" s="68" t="s">
        <v>7567</v>
      </c>
      <c r="E82" s="68" t="s">
        <v>7568</v>
      </c>
      <c r="F82" s="68" t="s">
        <v>7115</v>
      </c>
      <c r="G82" s="68" t="s">
        <v>7542</v>
      </c>
      <c r="H82" s="68" t="s">
        <v>7569</v>
      </c>
      <c r="I82" s="77" t="s">
        <v>9</v>
      </c>
      <c r="J82" s="68" t="s">
        <v>7570</v>
      </c>
      <c r="K82" s="68" t="s">
        <v>7571</v>
      </c>
    </row>
    <row r="83" spans="1:11">
      <c r="A83" s="73"/>
      <c r="B83" s="73"/>
      <c r="C83" s="73"/>
      <c r="D83" s="68" t="s">
        <v>7572</v>
      </c>
      <c r="E83" s="68" t="s">
        <v>7573</v>
      </c>
      <c r="F83" s="68" t="s">
        <v>7128</v>
      </c>
      <c r="G83" s="68" t="s">
        <v>7574</v>
      </c>
      <c r="H83" s="68" t="s">
        <v>7575</v>
      </c>
      <c r="I83" s="78" t="s">
        <v>3103</v>
      </c>
      <c r="J83" s="68" t="s">
        <v>7576</v>
      </c>
      <c r="K83" s="68" t="s">
        <v>7577</v>
      </c>
    </row>
    <row r="84" spans="1:11">
      <c r="A84" s="73"/>
      <c r="B84" s="73"/>
      <c r="C84" s="73"/>
      <c r="D84" s="68" t="s">
        <v>7578</v>
      </c>
      <c r="E84" s="68" t="s">
        <v>7579</v>
      </c>
      <c r="F84" s="68" t="s">
        <v>7115</v>
      </c>
      <c r="G84" s="68" t="s">
        <v>7580</v>
      </c>
      <c r="H84" s="68" t="s">
        <v>7581</v>
      </c>
      <c r="I84" s="78" t="s">
        <v>3103</v>
      </c>
      <c r="J84" s="68" t="s">
        <v>7582</v>
      </c>
      <c r="K84" s="68" t="s">
        <v>7583</v>
      </c>
    </row>
    <row r="85" spans="1:11">
      <c r="A85" s="73"/>
      <c r="B85" s="73"/>
      <c r="C85" s="73"/>
      <c r="D85" s="68" t="s">
        <v>7584</v>
      </c>
      <c r="E85" s="68" t="s">
        <v>7585</v>
      </c>
      <c r="F85" s="68" t="s">
        <v>7115</v>
      </c>
      <c r="G85" s="68" t="s">
        <v>7586</v>
      </c>
      <c r="H85" s="68" t="s">
        <v>7587</v>
      </c>
      <c r="I85" s="78" t="s">
        <v>3103</v>
      </c>
      <c r="J85" s="68" t="s">
        <v>7588</v>
      </c>
      <c r="K85" s="68" t="s">
        <v>7589</v>
      </c>
    </row>
    <row r="86" spans="1:11">
      <c r="A86" s="73"/>
      <c r="B86" s="73"/>
      <c r="C86" s="73"/>
      <c r="D86" s="68" t="s">
        <v>7590</v>
      </c>
      <c r="E86" s="68" t="s">
        <v>7591</v>
      </c>
      <c r="F86" s="68" t="s">
        <v>7115</v>
      </c>
      <c r="G86" s="68" t="s">
        <v>7592</v>
      </c>
      <c r="H86" s="68" t="s">
        <v>7593</v>
      </c>
      <c r="I86" s="78" t="s">
        <v>3103</v>
      </c>
      <c r="J86" s="68" t="s">
        <v>7594</v>
      </c>
      <c r="K86" s="68" t="s">
        <v>7595</v>
      </c>
    </row>
    <row r="87" spans="1:11">
      <c r="A87" s="73"/>
      <c r="B87" s="73"/>
      <c r="C87" s="73" t="s">
        <v>2270</v>
      </c>
      <c r="D87" s="68" t="s">
        <v>7596</v>
      </c>
      <c r="E87" s="68" t="s">
        <v>7597</v>
      </c>
      <c r="F87" s="68" t="s">
        <v>28</v>
      </c>
      <c r="G87" s="68" t="s">
        <v>7596</v>
      </c>
      <c r="H87" s="68" t="s">
        <v>7598</v>
      </c>
      <c r="I87" s="77" t="s">
        <v>9</v>
      </c>
      <c r="J87" s="68" t="s">
        <v>7599</v>
      </c>
      <c r="K87" s="68" t="s">
        <v>7600</v>
      </c>
    </row>
    <row r="88" spans="1:11">
      <c r="A88" s="73"/>
      <c r="B88" s="73"/>
      <c r="C88" s="73"/>
      <c r="D88" s="68" t="s">
        <v>7601</v>
      </c>
      <c r="E88" s="68" t="s">
        <v>7602</v>
      </c>
      <c r="F88" s="68" t="s">
        <v>28</v>
      </c>
      <c r="G88" s="68" t="s">
        <v>7603</v>
      </c>
      <c r="H88" s="68" t="s">
        <v>7604</v>
      </c>
      <c r="I88" s="77" t="s">
        <v>9</v>
      </c>
      <c r="J88" s="68" t="s">
        <v>3104</v>
      </c>
      <c r="K88" s="68" t="s">
        <v>7605</v>
      </c>
    </row>
    <row r="89" spans="1:11">
      <c r="A89" s="73"/>
      <c r="B89" s="73"/>
      <c r="C89" s="73"/>
      <c r="D89" s="68" t="s">
        <v>7606</v>
      </c>
      <c r="E89" s="68" t="s">
        <v>7607</v>
      </c>
      <c r="F89" s="68" t="s">
        <v>7128</v>
      </c>
      <c r="G89" s="68" t="s">
        <v>7608</v>
      </c>
      <c r="H89" s="68" t="s">
        <v>7609</v>
      </c>
      <c r="I89" s="78" t="s">
        <v>3103</v>
      </c>
      <c r="J89" s="68" t="s">
        <v>7610</v>
      </c>
      <c r="K89" s="68" t="s">
        <v>7611</v>
      </c>
    </row>
    <row r="90" spans="1:11">
      <c r="A90" s="73"/>
      <c r="B90" s="73"/>
      <c r="C90" s="73"/>
      <c r="D90" s="68" t="s">
        <v>1821</v>
      </c>
      <c r="E90" s="68" t="s">
        <v>7612</v>
      </c>
      <c r="F90" s="68" t="s">
        <v>7115</v>
      </c>
      <c r="G90" s="68" t="s">
        <v>7613</v>
      </c>
      <c r="H90" s="68" t="s">
        <v>7614</v>
      </c>
      <c r="I90" s="78" t="s">
        <v>3103</v>
      </c>
      <c r="J90" s="68" t="s">
        <v>7615</v>
      </c>
      <c r="K90" s="68" t="s">
        <v>7616</v>
      </c>
    </row>
    <row r="91" spans="1:11">
      <c r="A91" s="73"/>
      <c r="B91" s="73"/>
      <c r="C91" s="73"/>
      <c r="D91" s="68" t="s">
        <v>7617</v>
      </c>
      <c r="E91" s="68" t="s">
        <v>7618</v>
      </c>
      <c r="F91" s="68" t="s">
        <v>7115</v>
      </c>
      <c r="G91" s="68" t="s">
        <v>7619</v>
      </c>
      <c r="H91" s="68" t="s">
        <v>7290</v>
      </c>
      <c r="I91" s="78" t="s">
        <v>3103</v>
      </c>
      <c r="J91" s="68" t="s">
        <v>7620</v>
      </c>
      <c r="K91" s="68" t="s">
        <v>7621</v>
      </c>
    </row>
    <row r="92" spans="1:11">
      <c r="A92" s="73"/>
      <c r="B92" s="73"/>
      <c r="C92" s="73" t="s">
        <v>2271</v>
      </c>
      <c r="D92" s="68" t="s">
        <v>7622</v>
      </c>
      <c r="E92" s="68" t="s">
        <v>7623</v>
      </c>
      <c r="F92" s="68" t="s">
        <v>7115</v>
      </c>
      <c r="G92" s="68" t="s">
        <v>7624</v>
      </c>
      <c r="H92" s="68" t="s">
        <v>7625</v>
      </c>
      <c r="I92" s="77" t="s">
        <v>9</v>
      </c>
      <c r="J92" s="68" t="s">
        <v>7626</v>
      </c>
      <c r="K92" s="68" t="s">
        <v>7627</v>
      </c>
    </row>
    <row r="93" spans="1:11">
      <c r="A93" s="73"/>
      <c r="B93" s="73"/>
      <c r="C93" s="73"/>
      <c r="D93" s="68" t="s">
        <v>7628</v>
      </c>
      <c r="E93" s="68" t="s">
        <v>7629</v>
      </c>
      <c r="F93" s="68" t="s">
        <v>7128</v>
      </c>
      <c r="G93" s="68" t="s">
        <v>7630</v>
      </c>
      <c r="H93" s="68" t="s">
        <v>7631</v>
      </c>
      <c r="I93" s="78" t="s">
        <v>3103</v>
      </c>
      <c r="J93" s="68" t="s">
        <v>7632</v>
      </c>
      <c r="K93" s="68" t="s">
        <v>7633</v>
      </c>
    </row>
    <row r="94" spans="1:11">
      <c r="A94" s="73"/>
      <c r="B94" s="73"/>
      <c r="C94" s="73"/>
      <c r="D94" s="68" t="s">
        <v>1888</v>
      </c>
      <c r="E94" s="68" t="s">
        <v>7634</v>
      </c>
      <c r="F94" s="68" t="s">
        <v>7115</v>
      </c>
      <c r="G94" s="68" t="s">
        <v>7635</v>
      </c>
      <c r="H94" s="68" t="s">
        <v>7636</v>
      </c>
      <c r="I94" s="78" t="s">
        <v>3103</v>
      </c>
      <c r="J94" s="68" t="s">
        <v>7637</v>
      </c>
      <c r="K94" s="68" t="s">
        <v>7638</v>
      </c>
    </row>
    <row r="95" spans="1:11">
      <c r="A95" s="73"/>
      <c r="B95" s="73"/>
      <c r="C95" s="73"/>
      <c r="D95" s="68" t="s">
        <v>7639</v>
      </c>
      <c r="E95" s="68" t="s">
        <v>7640</v>
      </c>
      <c r="F95" s="68" t="s">
        <v>7115</v>
      </c>
      <c r="G95" s="68" t="s">
        <v>7641</v>
      </c>
      <c r="H95" s="68" t="s">
        <v>7642</v>
      </c>
      <c r="I95" s="77" t="s">
        <v>3103</v>
      </c>
      <c r="J95" s="68" t="s">
        <v>7643</v>
      </c>
      <c r="K95" s="68" t="s">
        <v>7644</v>
      </c>
    </row>
    <row r="96" spans="1:11">
      <c r="A96" s="73"/>
      <c r="B96" s="73"/>
      <c r="C96" s="73"/>
      <c r="D96" s="68" t="s">
        <v>7645</v>
      </c>
      <c r="E96" s="68" t="s">
        <v>7646</v>
      </c>
      <c r="F96" s="68" t="s">
        <v>7115</v>
      </c>
      <c r="G96" s="68" t="s">
        <v>2954</v>
      </c>
      <c r="H96" s="68" t="s">
        <v>7647</v>
      </c>
      <c r="I96" s="78" t="s">
        <v>3103</v>
      </c>
      <c r="J96" s="68" t="s">
        <v>7648</v>
      </c>
      <c r="K96" s="68" t="s">
        <v>7649</v>
      </c>
    </row>
    <row r="97" spans="1:11">
      <c r="A97" s="73"/>
      <c r="B97" s="73"/>
      <c r="C97" s="74" t="s">
        <v>7105</v>
      </c>
      <c r="D97" s="68" t="s">
        <v>7650</v>
      </c>
      <c r="E97" s="68" t="s">
        <v>7651</v>
      </c>
      <c r="F97" s="68" t="s">
        <v>28</v>
      </c>
      <c r="G97" s="68" t="s">
        <v>7652</v>
      </c>
      <c r="H97" s="68" t="s">
        <v>7653</v>
      </c>
      <c r="I97" s="77" t="s">
        <v>9</v>
      </c>
      <c r="J97" s="68" t="s">
        <v>7654</v>
      </c>
      <c r="K97" s="68" t="s">
        <v>7655</v>
      </c>
    </row>
    <row r="98" spans="1:11">
      <c r="A98" s="73"/>
      <c r="B98" s="73"/>
      <c r="C98" s="74"/>
      <c r="D98" s="68" t="s">
        <v>7656</v>
      </c>
      <c r="E98" s="68" t="s">
        <v>7657</v>
      </c>
      <c r="F98" s="68" t="s">
        <v>7115</v>
      </c>
      <c r="G98" s="68" t="s">
        <v>7658</v>
      </c>
      <c r="H98" s="68" t="s">
        <v>7659</v>
      </c>
      <c r="I98" s="77" t="s">
        <v>9</v>
      </c>
      <c r="J98" s="68" t="s">
        <v>7660</v>
      </c>
      <c r="K98" s="68" t="s">
        <v>7661</v>
      </c>
    </row>
    <row r="99" spans="1:11">
      <c r="A99" s="73"/>
      <c r="B99" s="73"/>
      <c r="C99" s="74"/>
      <c r="D99" s="68" t="s">
        <v>7662</v>
      </c>
      <c r="E99" s="68" t="s">
        <v>7663</v>
      </c>
      <c r="F99" s="68" t="s">
        <v>7115</v>
      </c>
      <c r="G99" s="68" t="s">
        <v>7664</v>
      </c>
      <c r="H99" s="68" t="s">
        <v>7665</v>
      </c>
      <c r="I99" s="78" t="s">
        <v>3103</v>
      </c>
      <c r="J99" s="68" t="s">
        <v>7666</v>
      </c>
      <c r="K99" s="68" t="s">
        <v>7667</v>
      </c>
    </row>
    <row r="100" spans="1:11">
      <c r="A100" s="73"/>
      <c r="B100" s="73"/>
      <c r="C100" s="74"/>
      <c r="D100" s="68" t="s">
        <v>7668</v>
      </c>
      <c r="E100" s="68" t="s">
        <v>7669</v>
      </c>
      <c r="F100" s="68" t="s">
        <v>7115</v>
      </c>
      <c r="G100" s="68" t="s">
        <v>7670</v>
      </c>
      <c r="H100" s="68" t="s">
        <v>7671</v>
      </c>
      <c r="I100" s="77" t="s">
        <v>9</v>
      </c>
      <c r="J100" s="68" t="s">
        <v>7672</v>
      </c>
      <c r="K100" s="68" t="s">
        <v>7673</v>
      </c>
    </row>
    <row r="101" spans="1:11">
      <c r="A101" s="73"/>
      <c r="B101" s="73"/>
      <c r="C101" s="74"/>
      <c r="D101" s="68" t="s">
        <v>7674</v>
      </c>
      <c r="E101" s="68" t="s">
        <v>7675</v>
      </c>
      <c r="F101" s="68" t="s">
        <v>7128</v>
      </c>
      <c r="G101" s="68" t="s">
        <v>7676</v>
      </c>
      <c r="H101" s="68" t="s">
        <v>7677</v>
      </c>
      <c r="I101" s="78" t="s">
        <v>3103</v>
      </c>
      <c r="J101" s="68" t="s">
        <v>7678</v>
      </c>
      <c r="K101" s="68" t="s">
        <v>7679</v>
      </c>
    </row>
    <row r="102" spans="1:11">
      <c r="A102" s="73"/>
      <c r="B102" s="73" t="s">
        <v>2248</v>
      </c>
      <c r="C102" s="73" t="s">
        <v>2272</v>
      </c>
      <c r="D102" s="68" t="s">
        <v>7680</v>
      </c>
      <c r="E102" s="68" t="s">
        <v>7681</v>
      </c>
      <c r="F102" s="68" t="s">
        <v>28</v>
      </c>
      <c r="G102" s="68" t="s">
        <v>7397</v>
      </c>
      <c r="H102" s="68" t="s">
        <v>7682</v>
      </c>
      <c r="I102" s="78" t="s">
        <v>3103</v>
      </c>
      <c r="J102" s="68" t="s">
        <v>7683</v>
      </c>
      <c r="K102" s="68" t="s">
        <v>7684</v>
      </c>
    </row>
    <row r="103" spans="1:11">
      <c r="A103" s="73"/>
      <c r="B103" s="73"/>
      <c r="C103" s="73"/>
      <c r="D103" s="68" t="s">
        <v>7685</v>
      </c>
      <c r="E103" s="68" t="s">
        <v>7686</v>
      </c>
      <c r="F103" s="68" t="s">
        <v>7115</v>
      </c>
      <c r="G103" s="68" t="s">
        <v>7413</v>
      </c>
      <c r="H103" s="68" t="s">
        <v>7687</v>
      </c>
      <c r="I103" s="78" t="s">
        <v>3103</v>
      </c>
      <c r="J103" s="68" t="s">
        <v>7688</v>
      </c>
      <c r="K103" s="68" t="s">
        <v>7689</v>
      </c>
    </row>
    <row r="104" spans="1:11">
      <c r="A104" s="73"/>
      <c r="B104" s="73"/>
      <c r="C104" s="73"/>
      <c r="D104" s="68" t="s">
        <v>7690</v>
      </c>
      <c r="E104" s="68" t="s">
        <v>7691</v>
      </c>
      <c r="F104" s="68" t="s">
        <v>7128</v>
      </c>
      <c r="G104" s="68" t="s">
        <v>7692</v>
      </c>
      <c r="H104" s="68" t="s">
        <v>7311</v>
      </c>
      <c r="I104" s="78" t="s">
        <v>3103</v>
      </c>
      <c r="J104" s="68" t="s">
        <v>7693</v>
      </c>
      <c r="K104" s="68" t="s">
        <v>7694</v>
      </c>
    </row>
    <row r="105" spans="1:11">
      <c r="A105" s="73"/>
      <c r="B105" s="73"/>
      <c r="C105" s="73"/>
      <c r="D105" s="68" t="s">
        <v>7695</v>
      </c>
      <c r="E105" s="68" t="s">
        <v>7696</v>
      </c>
      <c r="F105" s="68" t="s">
        <v>7115</v>
      </c>
      <c r="G105" s="68" t="s">
        <v>7697</v>
      </c>
      <c r="H105" s="68" t="s">
        <v>7698</v>
      </c>
      <c r="I105" s="78" t="s">
        <v>3103</v>
      </c>
      <c r="J105" s="68" t="s">
        <v>7699</v>
      </c>
      <c r="K105" s="68" t="s">
        <v>7700</v>
      </c>
    </row>
    <row r="106" spans="1:11">
      <c r="A106" s="73"/>
      <c r="B106" s="73"/>
      <c r="C106" s="73"/>
      <c r="D106" s="68" t="s">
        <v>7701</v>
      </c>
      <c r="E106" s="68" t="s">
        <v>7702</v>
      </c>
      <c r="F106" s="68" t="s">
        <v>7128</v>
      </c>
      <c r="G106" s="68" t="s">
        <v>7703</v>
      </c>
      <c r="H106" s="68" t="s">
        <v>7704</v>
      </c>
      <c r="I106" s="78" t="s">
        <v>3103</v>
      </c>
      <c r="J106" s="68" t="s">
        <v>7705</v>
      </c>
      <c r="K106" s="68" t="s">
        <v>7706</v>
      </c>
    </row>
    <row r="107" spans="1:11">
      <c r="A107" s="73"/>
      <c r="B107" s="73"/>
      <c r="C107" s="73" t="s">
        <v>2273</v>
      </c>
      <c r="D107" s="68" t="s">
        <v>7707</v>
      </c>
      <c r="E107" s="68" t="s">
        <v>7227</v>
      </c>
      <c r="F107" s="68" t="s">
        <v>28</v>
      </c>
      <c r="G107" s="68" t="s">
        <v>7708</v>
      </c>
      <c r="H107" s="68" t="s">
        <v>7709</v>
      </c>
      <c r="I107" s="78" t="s">
        <v>3103</v>
      </c>
      <c r="J107" s="68" t="s">
        <v>7710</v>
      </c>
      <c r="K107" s="68" t="s">
        <v>7711</v>
      </c>
    </row>
    <row r="108" spans="1:11">
      <c r="A108" s="73"/>
      <c r="B108" s="73"/>
      <c r="C108" s="73"/>
      <c r="D108" s="68" t="s">
        <v>7712</v>
      </c>
      <c r="E108" s="68" t="s">
        <v>7713</v>
      </c>
      <c r="F108" s="68" t="s">
        <v>7115</v>
      </c>
      <c r="G108" s="68" t="s">
        <v>7714</v>
      </c>
      <c r="H108" s="68" t="s">
        <v>7715</v>
      </c>
      <c r="I108" s="77" t="s">
        <v>9</v>
      </c>
      <c r="J108" s="68" t="s">
        <v>7716</v>
      </c>
      <c r="K108" s="68" t="s">
        <v>7717</v>
      </c>
    </row>
    <row r="109" spans="1:11">
      <c r="A109" s="73"/>
      <c r="B109" s="73"/>
      <c r="C109" s="73"/>
      <c r="D109" s="68" t="s">
        <v>1821</v>
      </c>
      <c r="E109" s="68" t="s">
        <v>7718</v>
      </c>
      <c r="F109" s="68" t="s">
        <v>7115</v>
      </c>
      <c r="G109" s="68" t="s">
        <v>7719</v>
      </c>
      <c r="H109" s="68" t="s">
        <v>7720</v>
      </c>
      <c r="I109" s="78" t="s">
        <v>3103</v>
      </c>
      <c r="J109" s="68" t="s">
        <v>7721</v>
      </c>
      <c r="K109" s="68" t="s">
        <v>7722</v>
      </c>
    </row>
    <row r="110" spans="1:11">
      <c r="A110" s="73"/>
      <c r="B110" s="73"/>
      <c r="C110" s="73"/>
      <c r="D110" s="68" t="s">
        <v>7723</v>
      </c>
      <c r="E110" s="68" t="s">
        <v>7724</v>
      </c>
      <c r="F110" s="68" t="s">
        <v>7115</v>
      </c>
      <c r="G110" s="68" t="s">
        <v>7725</v>
      </c>
      <c r="H110" s="68" t="s">
        <v>7726</v>
      </c>
      <c r="I110" s="78" t="s">
        <v>3103</v>
      </c>
      <c r="J110" s="68" t="s">
        <v>7727</v>
      </c>
      <c r="K110" s="68" t="s">
        <v>7728</v>
      </c>
    </row>
    <row r="111" spans="1:11">
      <c r="A111" s="73"/>
      <c r="B111" s="73"/>
      <c r="C111" s="73"/>
      <c r="D111" s="68" t="s">
        <v>7729</v>
      </c>
      <c r="E111" s="68" t="s">
        <v>7730</v>
      </c>
      <c r="F111" s="68" t="s">
        <v>7115</v>
      </c>
      <c r="G111" s="68" t="s">
        <v>7731</v>
      </c>
      <c r="H111" s="68" t="s">
        <v>7732</v>
      </c>
      <c r="I111" s="78" t="s">
        <v>3103</v>
      </c>
      <c r="J111" s="68" t="s">
        <v>7733</v>
      </c>
      <c r="K111" s="68" t="s">
        <v>7734</v>
      </c>
    </row>
    <row r="112" spans="1:11">
      <c r="A112" s="73"/>
      <c r="B112" s="73"/>
      <c r="C112" s="73" t="s">
        <v>2274</v>
      </c>
      <c r="D112" s="68" t="s">
        <v>7735</v>
      </c>
      <c r="E112" s="68" t="s">
        <v>7736</v>
      </c>
      <c r="F112" s="68" t="s">
        <v>7115</v>
      </c>
      <c r="G112" s="68" t="s">
        <v>7283</v>
      </c>
      <c r="H112" s="68" t="s">
        <v>7737</v>
      </c>
      <c r="I112" s="78" t="s">
        <v>3103</v>
      </c>
      <c r="J112" s="68" t="s">
        <v>7229</v>
      </c>
      <c r="K112" s="68" t="s">
        <v>7738</v>
      </c>
    </row>
    <row r="113" spans="1:11">
      <c r="A113" s="73"/>
      <c r="B113" s="73"/>
      <c r="C113" s="73"/>
      <c r="D113" s="68" t="s">
        <v>7739</v>
      </c>
      <c r="E113" s="68" t="s">
        <v>7740</v>
      </c>
      <c r="F113" s="68" t="s">
        <v>7115</v>
      </c>
      <c r="G113" s="68" t="s">
        <v>7741</v>
      </c>
      <c r="H113" s="68" t="s">
        <v>7742</v>
      </c>
      <c r="I113" s="78" t="s">
        <v>3103</v>
      </c>
      <c r="J113" s="68" t="s">
        <v>7743</v>
      </c>
      <c r="K113" s="68" t="s">
        <v>7744</v>
      </c>
    </row>
    <row r="114" spans="1:11">
      <c r="A114" s="73"/>
      <c r="B114" s="73"/>
      <c r="C114" s="73"/>
      <c r="D114" s="68" t="s">
        <v>7745</v>
      </c>
      <c r="E114" s="68" t="s">
        <v>7746</v>
      </c>
      <c r="F114" s="68" t="s">
        <v>7128</v>
      </c>
      <c r="G114" s="68" t="s">
        <v>36</v>
      </c>
      <c r="H114" s="68" t="s">
        <v>7747</v>
      </c>
      <c r="I114" s="78" t="s">
        <v>3103</v>
      </c>
      <c r="J114" s="68" t="s">
        <v>7560</v>
      </c>
      <c r="K114" s="68" t="s">
        <v>7748</v>
      </c>
    </row>
    <row r="115" spans="1:11">
      <c r="A115" s="73"/>
      <c r="B115" s="73"/>
      <c r="C115" s="73"/>
      <c r="D115" s="68" t="s">
        <v>7749</v>
      </c>
      <c r="E115" s="68" t="s">
        <v>7750</v>
      </c>
      <c r="F115" s="68" t="s">
        <v>7115</v>
      </c>
      <c r="G115" s="68" t="s">
        <v>7751</v>
      </c>
      <c r="H115" s="68" t="s">
        <v>7752</v>
      </c>
      <c r="I115" s="79" t="s">
        <v>7753</v>
      </c>
      <c r="J115" s="68" t="s">
        <v>26</v>
      </c>
      <c r="K115" s="68" t="s">
        <v>7754</v>
      </c>
    </row>
    <row r="116" spans="1:11">
      <c r="A116" s="73"/>
      <c r="B116" s="73"/>
      <c r="C116" s="73"/>
      <c r="D116" s="68" t="s">
        <v>7755</v>
      </c>
      <c r="E116" s="68" t="s">
        <v>7756</v>
      </c>
      <c r="F116" s="68" t="s">
        <v>7115</v>
      </c>
      <c r="G116" s="68" t="s">
        <v>7757</v>
      </c>
      <c r="H116" s="68" t="s">
        <v>7758</v>
      </c>
      <c r="I116" s="78" t="s">
        <v>3103</v>
      </c>
      <c r="J116" s="68" t="s">
        <v>7759</v>
      </c>
      <c r="K116" s="68" t="s">
        <v>7760</v>
      </c>
    </row>
    <row r="117" spans="1:11">
      <c r="A117" s="73"/>
      <c r="B117" s="73"/>
      <c r="C117" s="73" t="s">
        <v>2275</v>
      </c>
      <c r="D117" s="68" t="s">
        <v>7761</v>
      </c>
      <c r="E117" s="68" t="s">
        <v>7762</v>
      </c>
      <c r="F117" s="68" t="s">
        <v>7128</v>
      </c>
      <c r="G117" s="68" t="s">
        <v>7763</v>
      </c>
      <c r="H117" s="68" t="s">
        <v>7764</v>
      </c>
      <c r="I117" s="77" t="s">
        <v>9</v>
      </c>
      <c r="J117" s="68" t="s">
        <v>7765</v>
      </c>
      <c r="K117" s="68" t="s">
        <v>7766</v>
      </c>
    </row>
    <row r="118" spans="1:11">
      <c r="A118" s="73"/>
      <c r="B118" s="73"/>
      <c r="C118" s="73"/>
      <c r="D118" s="68" t="s">
        <v>7767</v>
      </c>
      <c r="E118" s="68" t="s">
        <v>7768</v>
      </c>
      <c r="F118" s="68" t="s">
        <v>7115</v>
      </c>
      <c r="G118" s="68" t="s">
        <v>7769</v>
      </c>
      <c r="H118" s="68" t="s">
        <v>7770</v>
      </c>
      <c r="I118" s="78" t="s">
        <v>3103</v>
      </c>
      <c r="J118" s="68" t="s">
        <v>7771</v>
      </c>
      <c r="K118" s="68" t="s">
        <v>7772</v>
      </c>
    </row>
    <row r="119" spans="1:11">
      <c r="A119" s="73"/>
      <c r="B119" s="73"/>
      <c r="C119" s="73"/>
      <c r="D119" s="68" t="s">
        <v>7773</v>
      </c>
      <c r="E119" s="68" t="s">
        <v>7774</v>
      </c>
      <c r="F119" s="68" t="s">
        <v>7115</v>
      </c>
      <c r="G119" s="68" t="s">
        <v>7775</v>
      </c>
      <c r="H119" s="68" t="s">
        <v>7776</v>
      </c>
      <c r="I119" s="78" t="s">
        <v>3103</v>
      </c>
      <c r="J119" s="68" t="s">
        <v>7777</v>
      </c>
      <c r="K119" s="68" t="s">
        <v>7778</v>
      </c>
    </row>
    <row r="120" spans="1:11">
      <c r="A120" s="73"/>
      <c r="B120" s="73"/>
      <c r="C120" s="73"/>
      <c r="D120" s="68" t="s">
        <v>7779</v>
      </c>
      <c r="E120" s="68" t="s">
        <v>7780</v>
      </c>
      <c r="F120" s="68" t="s">
        <v>7115</v>
      </c>
      <c r="G120" s="68" t="s">
        <v>7239</v>
      </c>
      <c r="H120" s="68" t="s">
        <v>7781</v>
      </c>
      <c r="I120" s="77" t="s">
        <v>9</v>
      </c>
      <c r="J120" s="68" t="s">
        <v>7782</v>
      </c>
      <c r="K120" s="68" t="s">
        <v>7783</v>
      </c>
    </row>
    <row r="121" spans="1:11">
      <c r="A121" s="73"/>
      <c r="B121" s="73"/>
      <c r="C121" s="73"/>
      <c r="D121" s="68" t="s">
        <v>7784</v>
      </c>
      <c r="E121" s="68" t="s">
        <v>7785</v>
      </c>
      <c r="F121" s="68" t="s">
        <v>7115</v>
      </c>
      <c r="G121" s="68" t="s">
        <v>7385</v>
      </c>
      <c r="H121" s="68" t="s">
        <v>7786</v>
      </c>
      <c r="I121" s="78" t="s">
        <v>3103</v>
      </c>
      <c r="J121" s="68" t="s">
        <v>7787</v>
      </c>
      <c r="K121" s="68" t="s">
        <v>7788</v>
      </c>
    </row>
    <row r="122" spans="1:11">
      <c r="A122" s="73"/>
      <c r="B122" s="73"/>
      <c r="C122" s="73" t="s">
        <v>2276</v>
      </c>
      <c r="D122" s="68" t="s">
        <v>7789</v>
      </c>
      <c r="E122" s="68" t="s">
        <v>7790</v>
      </c>
      <c r="F122" s="68" t="s">
        <v>7115</v>
      </c>
      <c r="G122" s="68" t="s">
        <v>7791</v>
      </c>
      <c r="H122" s="68" t="s">
        <v>7792</v>
      </c>
      <c r="I122" s="78" t="s">
        <v>3103</v>
      </c>
      <c r="J122" s="68" t="s">
        <v>7793</v>
      </c>
      <c r="K122" s="68" t="s">
        <v>7794</v>
      </c>
    </row>
    <row r="123" spans="1:11">
      <c r="A123" s="73"/>
      <c r="B123" s="73"/>
      <c r="C123" s="73"/>
      <c r="D123" s="68" t="s">
        <v>7795</v>
      </c>
      <c r="E123" s="68" t="s">
        <v>7796</v>
      </c>
      <c r="F123" s="68" t="s">
        <v>7128</v>
      </c>
      <c r="G123" s="68" t="s">
        <v>7797</v>
      </c>
      <c r="H123" s="68" t="s">
        <v>7798</v>
      </c>
      <c r="I123" s="78" t="s">
        <v>3103</v>
      </c>
      <c r="J123" s="68" t="s">
        <v>7799</v>
      </c>
      <c r="K123" s="68" t="s">
        <v>7800</v>
      </c>
    </row>
    <row r="124" spans="1:11">
      <c r="A124" s="73"/>
      <c r="B124" s="73"/>
      <c r="C124" s="73"/>
      <c r="D124" s="68" t="s">
        <v>7801</v>
      </c>
      <c r="E124" s="68" t="s">
        <v>7802</v>
      </c>
      <c r="F124" s="68" t="s">
        <v>7115</v>
      </c>
      <c r="G124" s="68" t="s">
        <v>7803</v>
      </c>
      <c r="H124" s="68" t="s">
        <v>7804</v>
      </c>
      <c r="I124" s="78" t="s">
        <v>3103</v>
      </c>
      <c r="J124" s="68" t="s">
        <v>7805</v>
      </c>
      <c r="K124" s="68" t="s">
        <v>7806</v>
      </c>
    </row>
    <row r="125" spans="1:11">
      <c r="A125" s="73"/>
      <c r="B125" s="73"/>
      <c r="C125" s="73"/>
      <c r="D125" s="68" t="s">
        <v>7807</v>
      </c>
      <c r="E125" s="68" t="s">
        <v>7808</v>
      </c>
      <c r="F125" s="68" t="s">
        <v>7115</v>
      </c>
      <c r="G125" s="68" t="s">
        <v>7731</v>
      </c>
      <c r="H125" s="68" t="s">
        <v>7809</v>
      </c>
      <c r="I125" s="78" t="s">
        <v>3103</v>
      </c>
      <c r="J125" s="68" t="s">
        <v>7810</v>
      </c>
      <c r="K125" s="68" t="s">
        <v>7811</v>
      </c>
    </row>
    <row r="126" spans="1:11">
      <c r="A126" s="73"/>
      <c r="B126" s="73"/>
      <c r="C126" s="73"/>
      <c r="D126" s="68" t="s">
        <v>7812</v>
      </c>
      <c r="E126" s="68" t="s">
        <v>7813</v>
      </c>
      <c r="F126" s="68" t="s">
        <v>7128</v>
      </c>
      <c r="G126" s="68" t="s">
        <v>7814</v>
      </c>
      <c r="H126" s="68" t="s">
        <v>7815</v>
      </c>
      <c r="I126" s="78" t="s">
        <v>3103</v>
      </c>
      <c r="J126" s="68" t="s">
        <v>7816</v>
      </c>
      <c r="K126" s="68" t="s">
        <v>7817</v>
      </c>
    </row>
    <row r="127" spans="1:11">
      <c r="A127" s="73"/>
      <c r="B127" s="73" t="s">
        <v>2249</v>
      </c>
      <c r="C127" s="73" t="s">
        <v>2277</v>
      </c>
      <c r="D127" s="68" t="s">
        <v>7818</v>
      </c>
      <c r="E127" s="68" t="s">
        <v>7819</v>
      </c>
      <c r="F127" s="68" t="s">
        <v>28</v>
      </c>
      <c r="G127" s="68" t="s">
        <v>7820</v>
      </c>
      <c r="H127" s="68" t="s">
        <v>7821</v>
      </c>
      <c r="I127" s="78" t="s">
        <v>3103</v>
      </c>
      <c r="J127" s="68" t="s">
        <v>7822</v>
      </c>
      <c r="K127" s="68" t="s">
        <v>7823</v>
      </c>
    </row>
    <row r="128" spans="1:11">
      <c r="A128" s="73"/>
      <c r="B128" s="73"/>
      <c r="C128" s="73"/>
      <c r="D128" s="68" t="s">
        <v>7824</v>
      </c>
      <c r="E128" s="68" t="s">
        <v>7825</v>
      </c>
      <c r="F128" s="68" t="s">
        <v>7115</v>
      </c>
      <c r="G128" s="68" t="s">
        <v>7826</v>
      </c>
      <c r="H128" s="68" t="s">
        <v>7827</v>
      </c>
      <c r="I128" s="78" t="s">
        <v>3103</v>
      </c>
      <c r="J128" s="68" t="s">
        <v>7828</v>
      </c>
      <c r="K128" s="68" t="s">
        <v>7829</v>
      </c>
    </row>
    <row r="129" spans="1:11">
      <c r="A129" s="73"/>
      <c r="B129" s="73"/>
      <c r="C129" s="73"/>
      <c r="D129" s="68" t="s">
        <v>7830</v>
      </c>
      <c r="E129" s="68" t="s">
        <v>42</v>
      </c>
      <c r="F129" s="68" t="s">
        <v>7128</v>
      </c>
      <c r="G129" s="68" t="s">
        <v>7831</v>
      </c>
      <c r="H129" s="68" t="s">
        <v>7832</v>
      </c>
      <c r="I129" s="78" t="s">
        <v>3103</v>
      </c>
      <c r="J129" s="68" t="s">
        <v>7833</v>
      </c>
      <c r="K129" s="68" t="s">
        <v>7834</v>
      </c>
    </row>
    <row r="130" spans="1:11">
      <c r="A130" s="73"/>
      <c r="B130" s="73"/>
      <c r="C130" s="73"/>
      <c r="D130" s="68" t="s">
        <v>1821</v>
      </c>
      <c r="E130" s="68" t="s">
        <v>7835</v>
      </c>
      <c r="F130" s="68" t="s">
        <v>7115</v>
      </c>
      <c r="G130" s="68" t="s">
        <v>7836</v>
      </c>
      <c r="H130" s="68" t="s">
        <v>7837</v>
      </c>
      <c r="I130" s="78" t="s">
        <v>3103</v>
      </c>
      <c r="J130" s="68" t="s">
        <v>7838</v>
      </c>
      <c r="K130" s="68" t="s">
        <v>7839</v>
      </c>
    </row>
    <row r="131" spans="1:11">
      <c r="A131" s="73"/>
      <c r="B131" s="73"/>
      <c r="C131" s="73"/>
      <c r="D131" s="68" t="s">
        <v>7840</v>
      </c>
      <c r="E131" s="68" t="s">
        <v>7841</v>
      </c>
      <c r="F131" s="68" t="s">
        <v>7128</v>
      </c>
      <c r="G131" s="68" t="s">
        <v>7842</v>
      </c>
      <c r="H131" s="68" t="s">
        <v>363</v>
      </c>
      <c r="I131" s="79" t="s">
        <v>7753</v>
      </c>
      <c r="J131" s="68" t="s">
        <v>7843</v>
      </c>
      <c r="K131" s="68" t="s">
        <v>7844</v>
      </c>
    </row>
    <row r="132" spans="1:11">
      <c r="A132" s="73"/>
      <c r="B132" s="73"/>
      <c r="C132" s="73" t="s">
        <v>2278</v>
      </c>
      <c r="D132" s="68" t="s">
        <v>7845</v>
      </c>
      <c r="E132" s="68" t="s">
        <v>7846</v>
      </c>
      <c r="F132" s="68" t="s">
        <v>7115</v>
      </c>
      <c r="G132" s="68" t="s">
        <v>7847</v>
      </c>
      <c r="H132" s="68" t="s">
        <v>7848</v>
      </c>
      <c r="I132" s="77" t="s">
        <v>9</v>
      </c>
      <c r="J132" s="68" t="s">
        <v>7465</v>
      </c>
      <c r="K132" s="68" t="s">
        <v>7849</v>
      </c>
    </row>
    <row r="133" spans="1:11">
      <c r="A133" s="73"/>
      <c r="B133" s="73"/>
      <c r="C133" s="73"/>
      <c r="D133" s="68" t="s">
        <v>7850</v>
      </c>
      <c r="E133" s="68" t="s">
        <v>7851</v>
      </c>
      <c r="F133" s="68" t="s">
        <v>7115</v>
      </c>
      <c r="G133" s="68" t="s">
        <v>7373</v>
      </c>
      <c r="H133" s="68" t="s">
        <v>7659</v>
      </c>
      <c r="I133" s="77" t="s">
        <v>9</v>
      </c>
      <c r="J133" s="68" t="s">
        <v>7852</v>
      </c>
      <c r="K133" s="68" t="s">
        <v>7853</v>
      </c>
    </row>
    <row r="134" spans="1:11">
      <c r="A134" s="73"/>
      <c r="B134" s="73"/>
      <c r="C134" s="73"/>
      <c r="D134" s="68" t="s">
        <v>7854</v>
      </c>
      <c r="E134" s="68" t="s">
        <v>7855</v>
      </c>
      <c r="F134" s="68" t="s">
        <v>7115</v>
      </c>
      <c r="G134" s="68" t="s">
        <v>7458</v>
      </c>
      <c r="H134" s="68" t="s">
        <v>33</v>
      </c>
      <c r="I134" s="78" t="s">
        <v>3103</v>
      </c>
      <c r="J134" s="68" t="s">
        <v>7856</v>
      </c>
      <c r="K134" s="68" t="s">
        <v>7857</v>
      </c>
    </row>
    <row r="135" spans="1:11">
      <c r="A135" s="73"/>
      <c r="B135" s="73"/>
      <c r="C135" s="73"/>
      <c r="D135" s="68" t="s">
        <v>7606</v>
      </c>
      <c r="E135" s="68" t="s">
        <v>7858</v>
      </c>
      <c r="F135" s="68" t="s">
        <v>7128</v>
      </c>
      <c r="G135" s="68" t="s">
        <v>7859</v>
      </c>
      <c r="H135" s="68" t="s">
        <v>7860</v>
      </c>
      <c r="I135" s="78" t="s">
        <v>3103</v>
      </c>
      <c r="J135" s="68" t="s">
        <v>7861</v>
      </c>
      <c r="K135" s="68" t="s">
        <v>7862</v>
      </c>
    </row>
    <row r="136" spans="1:11">
      <c r="A136" s="73"/>
      <c r="B136" s="73"/>
      <c r="C136" s="73"/>
      <c r="D136" s="68" t="s">
        <v>7863</v>
      </c>
      <c r="E136" s="68" t="s">
        <v>7864</v>
      </c>
      <c r="F136" s="68" t="s">
        <v>7115</v>
      </c>
      <c r="G136" s="68" t="s">
        <v>30</v>
      </c>
      <c r="H136" s="68" t="s">
        <v>7865</v>
      </c>
      <c r="I136" s="78" t="s">
        <v>3103</v>
      </c>
      <c r="J136" s="68" t="s">
        <v>7866</v>
      </c>
      <c r="K136" s="68" t="s">
        <v>7867</v>
      </c>
    </row>
    <row r="137" spans="1:11">
      <c r="A137" s="73"/>
      <c r="B137" s="73"/>
      <c r="C137" s="73" t="s">
        <v>2279</v>
      </c>
      <c r="D137" s="68" t="s">
        <v>7868</v>
      </c>
      <c r="E137" s="68" t="s">
        <v>7869</v>
      </c>
      <c r="F137" s="68" t="s">
        <v>28</v>
      </c>
      <c r="G137" s="68" t="s">
        <v>7870</v>
      </c>
      <c r="H137" s="68" t="s">
        <v>7871</v>
      </c>
      <c r="I137" s="77" t="s">
        <v>9</v>
      </c>
      <c r="J137" s="68" t="s">
        <v>7872</v>
      </c>
      <c r="K137" s="68" t="s">
        <v>7873</v>
      </c>
    </row>
    <row r="138" spans="1:11">
      <c r="A138" s="73"/>
      <c r="B138" s="73"/>
      <c r="C138" s="73"/>
      <c r="D138" s="68" t="s">
        <v>7874</v>
      </c>
      <c r="E138" s="68" t="s">
        <v>7875</v>
      </c>
      <c r="F138" s="68" t="s">
        <v>7115</v>
      </c>
      <c r="G138" s="68" t="s">
        <v>7876</v>
      </c>
      <c r="H138" s="68" t="s">
        <v>7877</v>
      </c>
      <c r="I138" s="78" t="s">
        <v>3103</v>
      </c>
      <c r="J138" s="68" t="s">
        <v>7878</v>
      </c>
      <c r="K138" s="68" t="s">
        <v>7879</v>
      </c>
    </row>
    <row r="139" spans="1:11">
      <c r="A139" s="73"/>
      <c r="B139" s="73"/>
      <c r="C139" s="73"/>
      <c r="D139" s="68" t="s">
        <v>7880</v>
      </c>
      <c r="E139" s="68" t="s">
        <v>7881</v>
      </c>
      <c r="F139" s="68" t="s">
        <v>7128</v>
      </c>
      <c r="G139" s="68" t="s">
        <v>7882</v>
      </c>
      <c r="H139" s="68" t="s">
        <v>7883</v>
      </c>
      <c r="I139" s="78" t="s">
        <v>3103</v>
      </c>
      <c r="J139" s="68" t="s">
        <v>7884</v>
      </c>
      <c r="K139" s="68" t="s">
        <v>7885</v>
      </c>
    </row>
    <row r="140" spans="1:11">
      <c r="A140" s="73"/>
      <c r="B140" s="73"/>
      <c r="C140" s="73"/>
      <c r="D140" s="68" t="s">
        <v>7886</v>
      </c>
      <c r="E140" s="68" t="s">
        <v>7887</v>
      </c>
      <c r="F140" s="68" t="s">
        <v>7115</v>
      </c>
      <c r="G140" s="68" t="s">
        <v>32</v>
      </c>
      <c r="H140" s="68" t="s">
        <v>7888</v>
      </c>
      <c r="I140" s="77" t="s">
        <v>9</v>
      </c>
      <c r="J140" s="68" t="s">
        <v>7889</v>
      </c>
      <c r="K140" s="68" t="s">
        <v>7890</v>
      </c>
    </row>
    <row r="141" spans="1:11">
      <c r="A141" s="73"/>
      <c r="B141" s="73"/>
      <c r="C141" s="73"/>
      <c r="D141" s="68" t="s">
        <v>7891</v>
      </c>
      <c r="E141" s="68" t="s">
        <v>7892</v>
      </c>
      <c r="F141" s="68" t="s">
        <v>7115</v>
      </c>
      <c r="G141" s="68" t="s">
        <v>7893</v>
      </c>
      <c r="H141" s="68" t="s">
        <v>26</v>
      </c>
      <c r="I141" s="78" t="s">
        <v>3103</v>
      </c>
      <c r="J141" s="68" t="s">
        <v>7894</v>
      </c>
      <c r="K141" s="68" t="s">
        <v>7895</v>
      </c>
    </row>
    <row r="142" spans="1:11">
      <c r="A142" s="73"/>
      <c r="B142" s="73"/>
      <c r="C142" s="73" t="s">
        <v>2280</v>
      </c>
      <c r="D142" s="68" t="s">
        <v>7896</v>
      </c>
      <c r="E142" s="68" t="s">
        <v>7897</v>
      </c>
      <c r="F142" s="68" t="s">
        <v>7115</v>
      </c>
      <c r="G142" s="68" t="s">
        <v>7898</v>
      </c>
      <c r="H142" s="68" t="s">
        <v>7899</v>
      </c>
      <c r="I142" s="77" t="s">
        <v>9</v>
      </c>
      <c r="J142" s="68" t="s">
        <v>7900</v>
      </c>
      <c r="K142" s="68" t="s">
        <v>7901</v>
      </c>
    </row>
    <row r="143" spans="1:11">
      <c r="A143" s="73"/>
      <c r="B143" s="73"/>
      <c r="C143" s="73"/>
      <c r="D143" s="68" t="s">
        <v>7902</v>
      </c>
      <c r="E143" s="68" t="s">
        <v>7903</v>
      </c>
      <c r="F143" s="68" t="s">
        <v>7128</v>
      </c>
      <c r="G143" s="68" t="s">
        <v>7904</v>
      </c>
      <c r="H143" s="68" t="s">
        <v>7905</v>
      </c>
      <c r="I143" s="77" t="s">
        <v>9</v>
      </c>
      <c r="J143" s="68" t="s">
        <v>7906</v>
      </c>
      <c r="K143" s="68" t="s">
        <v>7907</v>
      </c>
    </row>
    <row r="144" spans="1:11">
      <c r="A144" s="73"/>
      <c r="B144" s="73"/>
      <c r="C144" s="73"/>
      <c r="D144" s="68" t="s">
        <v>7908</v>
      </c>
      <c r="E144" s="68" t="s">
        <v>7909</v>
      </c>
      <c r="F144" s="68" t="s">
        <v>7115</v>
      </c>
      <c r="G144" s="68" t="s">
        <v>7910</v>
      </c>
      <c r="H144" s="68" t="s">
        <v>7911</v>
      </c>
      <c r="I144" s="78" t="s">
        <v>3103</v>
      </c>
      <c r="J144" s="68" t="s">
        <v>7912</v>
      </c>
      <c r="K144" s="68" t="s">
        <v>7913</v>
      </c>
    </row>
    <row r="145" spans="1:11">
      <c r="A145" s="73"/>
      <c r="B145" s="73"/>
      <c r="C145" s="73"/>
      <c r="D145" s="68" t="s">
        <v>7914</v>
      </c>
      <c r="E145" s="68" t="s">
        <v>7915</v>
      </c>
      <c r="F145" s="68" t="s">
        <v>7128</v>
      </c>
      <c r="G145" s="68" t="s">
        <v>7916</v>
      </c>
      <c r="H145" s="68" t="s">
        <v>7917</v>
      </c>
      <c r="I145" s="77" t="s">
        <v>9</v>
      </c>
      <c r="J145" s="68" t="s">
        <v>7918</v>
      </c>
      <c r="K145" s="68" t="s">
        <v>7919</v>
      </c>
    </row>
    <row r="146" spans="1:11">
      <c r="A146" s="73"/>
      <c r="B146" s="73"/>
      <c r="C146" s="73"/>
      <c r="D146" s="68" t="s">
        <v>7920</v>
      </c>
      <c r="E146" s="68" t="s">
        <v>7921</v>
      </c>
      <c r="F146" s="68" t="s">
        <v>7115</v>
      </c>
      <c r="G146" s="68" t="s">
        <v>7391</v>
      </c>
      <c r="H146" s="68" t="s">
        <v>6364</v>
      </c>
      <c r="I146" s="78" t="s">
        <v>3103</v>
      </c>
      <c r="J146" s="68" t="s">
        <v>7922</v>
      </c>
      <c r="K146" s="68" t="s">
        <v>7923</v>
      </c>
    </row>
    <row r="147" spans="1:11">
      <c r="A147" s="73"/>
      <c r="B147" s="73"/>
      <c r="C147" s="73" t="s">
        <v>2281</v>
      </c>
      <c r="D147" s="68" t="s">
        <v>7924</v>
      </c>
      <c r="E147" s="68" t="s">
        <v>7925</v>
      </c>
      <c r="F147" s="68" t="s">
        <v>7115</v>
      </c>
      <c r="G147" s="68" t="s">
        <v>7926</v>
      </c>
      <c r="H147" s="68" t="s">
        <v>13</v>
      </c>
      <c r="I147" s="77" t="s">
        <v>9</v>
      </c>
      <c r="J147" s="68" t="s">
        <v>7927</v>
      </c>
      <c r="K147" s="68" t="s">
        <v>7928</v>
      </c>
    </row>
    <row r="148" spans="1:11">
      <c r="A148" s="73"/>
      <c r="B148" s="73"/>
      <c r="C148" s="73"/>
      <c r="D148" s="68" t="s">
        <v>7929</v>
      </c>
      <c r="E148" s="68" t="s">
        <v>7930</v>
      </c>
      <c r="F148" s="68" t="s">
        <v>7128</v>
      </c>
      <c r="G148" s="68" t="s">
        <v>7931</v>
      </c>
      <c r="H148" s="68" t="s">
        <v>7932</v>
      </c>
      <c r="I148" s="78" t="s">
        <v>3103</v>
      </c>
      <c r="J148" s="68" t="s">
        <v>7933</v>
      </c>
      <c r="K148" s="68" t="s">
        <v>7934</v>
      </c>
    </row>
    <row r="149" spans="1:11">
      <c r="A149" s="73"/>
      <c r="B149" s="73"/>
      <c r="C149" s="73"/>
      <c r="D149" s="68" t="s">
        <v>7935</v>
      </c>
      <c r="E149" s="68" t="s">
        <v>7936</v>
      </c>
      <c r="F149" s="68" t="s">
        <v>7115</v>
      </c>
      <c r="G149" s="68" t="s">
        <v>7937</v>
      </c>
      <c r="H149" s="68" t="s">
        <v>7938</v>
      </c>
      <c r="I149" s="78" t="s">
        <v>3103</v>
      </c>
      <c r="J149" s="68" t="s">
        <v>7939</v>
      </c>
      <c r="K149" s="68" t="s">
        <v>7940</v>
      </c>
    </row>
    <row r="150" spans="1:11">
      <c r="A150" s="73"/>
      <c r="B150" s="73"/>
      <c r="C150" s="73"/>
      <c r="D150" s="68" t="s">
        <v>7941</v>
      </c>
      <c r="E150" s="68" t="s">
        <v>7942</v>
      </c>
      <c r="F150" s="68" t="s">
        <v>7115</v>
      </c>
      <c r="G150" s="68" t="s">
        <v>7512</v>
      </c>
      <c r="H150" s="68" t="s">
        <v>7943</v>
      </c>
      <c r="I150" s="77" t="s">
        <v>9</v>
      </c>
      <c r="J150" s="68" t="s">
        <v>7944</v>
      </c>
      <c r="K150" s="68" t="s">
        <v>7945</v>
      </c>
    </row>
    <row r="151" spans="1:11">
      <c r="A151" s="73"/>
      <c r="B151" s="73"/>
      <c r="C151" s="73"/>
      <c r="D151" s="68" t="s">
        <v>7645</v>
      </c>
      <c r="E151" s="68" t="s">
        <v>7946</v>
      </c>
      <c r="F151" s="68" t="s">
        <v>7128</v>
      </c>
      <c r="G151" s="68" t="s">
        <v>7947</v>
      </c>
      <c r="H151" s="68" t="s">
        <v>7311</v>
      </c>
      <c r="I151" s="78" t="s">
        <v>3103</v>
      </c>
      <c r="J151" s="68" t="s">
        <v>41</v>
      </c>
      <c r="K151" s="68" t="s">
        <v>7948</v>
      </c>
    </row>
    <row r="152" spans="1:11">
      <c r="A152" s="73"/>
      <c r="B152" s="73" t="s">
        <v>2250</v>
      </c>
      <c r="C152" s="73" t="s">
        <v>2282</v>
      </c>
      <c r="D152" s="68" t="s">
        <v>7949</v>
      </c>
      <c r="E152" s="68" t="s">
        <v>7950</v>
      </c>
      <c r="F152" s="68" t="s">
        <v>28</v>
      </c>
      <c r="G152" s="68" t="s">
        <v>7951</v>
      </c>
      <c r="H152" s="68" t="s">
        <v>7952</v>
      </c>
      <c r="I152" s="78" t="s">
        <v>3103</v>
      </c>
      <c r="J152" s="68" t="s">
        <v>19</v>
      </c>
      <c r="K152" s="68" t="s">
        <v>7953</v>
      </c>
    </row>
    <row r="153" spans="1:11">
      <c r="A153" s="73"/>
      <c r="B153" s="73"/>
      <c r="C153" s="73"/>
      <c r="D153" s="68" t="s">
        <v>1821</v>
      </c>
      <c r="E153" s="68" t="s">
        <v>7954</v>
      </c>
      <c r="F153" s="68" t="s">
        <v>7115</v>
      </c>
      <c r="G153" s="68" t="s">
        <v>7955</v>
      </c>
      <c r="H153" s="68" t="s">
        <v>7956</v>
      </c>
      <c r="I153" s="77" t="s">
        <v>9</v>
      </c>
      <c r="J153" s="68" t="s">
        <v>11</v>
      </c>
      <c r="K153" s="68" t="s">
        <v>7957</v>
      </c>
    </row>
    <row r="154" spans="1:11">
      <c r="A154" s="73"/>
      <c r="B154" s="73"/>
      <c r="C154" s="73"/>
      <c r="D154" s="68" t="s">
        <v>7958</v>
      </c>
      <c r="E154" s="68" t="s">
        <v>7959</v>
      </c>
      <c r="F154" s="68" t="s">
        <v>7128</v>
      </c>
      <c r="G154" s="68" t="s">
        <v>7350</v>
      </c>
      <c r="H154" s="68" t="s">
        <v>7960</v>
      </c>
      <c r="I154" s="78" t="s">
        <v>3103</v>
      </c>
      <c r="J154" s="68" t="s">
        <v>7961</v>
      </c>
      <c r="K154" s="68" t="s">
        <v>7962</v>
      </c>
    </row>
    <row r="155" spans="1:11">
      <c r="A155" s="73"/>
      <c r="B155" s="73"/>
      <c r="C155" s="73"/>
      <c r="D155" s="68" t="s">
        <v>7963</v>
      </c>
      <c r="E155" s="68" t="s">
        <v>7964</v>
      </c>
      <c r="F155" s="68" t="s">
        <v>7115</v>
      </c>
      <c r="G155" s="68" t="s">
        <v>7965</v>
      </c>
      <c r="H155" s="68" t="s">
        <v>7172</v>
      </c>
      <c r="I155" s="79" t="s">
        <v>7753</v>
      </c>
      <c r="J155" s="68" t="s">
        <v>7966</v>
      </c>
      <c r="K155" s="68" t="s">
        <v>7967</v>
      </c>
    </row>
    <row r="156" spans="1:11">
      <c r="A156" s="73"/>
      <c r="B156" s="73"/>
      <c r="C156" s="73"/>
      <c r="D156" s="68" t="s">
        <v>7968</v>
      </c>
      <c r="E156" s="68" t="s">
        <v>7969</v>
      </c>
      <c r="F156" s="68" t="s">
        <v>7128</v>
      </c>
      <c r="G156" s="68" t="s">
        <v>7970</v>
      </c>
      <c r="H156" s="68" t="s">
        <v>7971</v>
      </c>
      <c r="I156" s="78" t="s">
        <v>3103</v>
      </c>
      <c r="J156" s="68" t="s">
        <v>7131</v>
      </c>
      <c r="K156" s="68" t="s">
        <v>7972</v>
      </c>
    </row>
    <row r="157" spans="1:11">
      <c r="A157" s="73"/>
      <c r="B157" s="73"/>
      <c r="C157" s="73" t="s">
        <v>2283</v>
      </c>
      <c r="D157" s="68" t="s">
        <v>7973</v>
      </c>
      <c r="E157" s="68" t="s">
        <v>7974</v>
      </c>
      <c r="F157" s="68" t="s">
        <v>7115</v>
      </c>
      <c r="G157" s="68" t="s">
        <v>7975</v>
      </c>
      <c r="H157" s="68" t="s">
        <v>7976</v>
      </c>
      <c r="I157" s="78" t="s">
        <v>3103</v>
      </c>
      <c r="J157" s="68" t="s">
        <v>7977</v>
      </c>
      <c r="K157" s="68" t="s">
        <v>7978</v>
      </c>
    </row>
    <row r="158" spans="1:11">
      <c r="A158" s="73"/>
      <c r="B158" s="73"/>
      <c r="C158" s="73"/>
      <c r="D158" s="68" t="s">
        <v>7639</v>
      </c>
      <c r="E158" s="68" t="s">
        <v>7979</v>
      </c>
      <c r="F158" s="68" t="s">
        <v>7115</v>
      </c>
      <c r="G158" s="68" t="s">
        <v>7980</v>
      </c>
      <c r="H158" s="68" t="s">
        <v>7981</v>
      </c>
      <c r="I158" s="79" t="s">
        <v>7753</v>
      </c>
      <c r="J158" s="68" t="s">
        <v>7982</v>
      </c>
      <c r="K158" s="68" t="s">
        <v>7983</v>
      </c>
    </row>
    <row r="159" spans="1:11">
      <c r="A159" s="73"/>
      <c r="B159" s="73"/>
      <c r="C159" s="73"/>
      <c r="D159" s="68" t="s">
        <v>2050</v>
      </c>
      <c r="E159" s="68" t="s">
        <v>7984</v>
      </c>
      <c r="F159" s="68" t="s">
        <v>7115</v>
      </c>
      <c r="G159" s="68" t="s">
        <v>7985</v>
      </c>
      <c r="H159" s="68" t="s">
        <v>7986</v>
      </c>
      <c r="I159" s="77" t="s">
        <v>9</v>
      </c>
      <c r="J159" s="68" t="s">
        <v>7987</v>
      </c>
      <c r="K159" s="68" t="s">
        <v>7988</v>
      </c>
    </row>
    <row r="160" spans="1:11">
      <c r="A160" s="73"/>
      <c r="B160" s="73"/>
      <c r="C160" s="73"/>
      <c r="D160" s="68" t="s">
        <v>7989</v>
      </c>
      <c r="E160" s="68" t="s">
        <v>7990</v>
      </c>
      <c r="F160" s="68" t="s">
        <v>7115</v>
      </c>
      <c r="G160" s="68" t="s">
        <v>7991</v>
      </c>
      <c r="H160" s="68" t="s">
        <v>7992</v>
      </c>
      <c r="I160" s="78" t="s">
        <v>3103</v>
      </c>
      <c r="J160" s="68" t="s">
        <v>7993</v>
      </c>
      <c r="K160" s="68" t="s">
        <v>7994</v>
      </c>
    </row>
    <row r="161" spans="1:11">
      <c r="A161" s="73"/>
      <c r="B161" s="73"/>
      <c r="C161" s="73"/>
      <c r="D161" s="68" t="s">
        <v>7995</v>
      </c>
      <c r="E161" s="68" t="s">
        <v>7996</v>
      </c>
      <c r="F161" s="68" t="s">
        <v>7128</v>
      </c>
      <c r="G161" s="68" t="s">
        <v>7997</v>
      </c>
      <c r="H161" s="68" t="s">
        <v>7998</v>
      </c>
      <c r="I161" s="78" t="s">
        <v>3103</v>
      </c>
      <c r="J161" s="68" t="s">
        <v>7999</v>
      </c>
      <c r="K161" s="68" t="s">
        <v>8000</v>
      </c>
    </row>
    <row r="162" spans="1:11">
      <c r="A162" s="73"/>
      <c r="B162" s="73"/>
      <c r="C162" s="73" t="s">
        <v>2284</v>
      </c>
      <c r="D162" s="68" t="s">
        <v>8001</v>
      </c>
      <c r="E162" s="68" t="s">
        <v>8002</v>
      </c>
      <c r="F162" s="68" t="s">
        <v>7115</v>
      </c>
      <c r="G162" s="68" t="s">
        <v>8003</v>
      </c>
      <c r="H162" s="68" t="s">
        <v>8004</v>
      </c>
      <c r="I162" s="77" t="s">
        <v>9</v>
      </c>
      <c r="J162" s="68" t="s">
        <v>8005</v>
      </c>
      <c r="K162" s="68" t="s">
        <v>8006</v>
      </c>
    </row>
    <row r="163" spans="1:11">
      <c r="A163" s="73"/>
      <c r="B163" s="73"/>
      <c r="C163" s="73"/>
      <c r="D163" s="68" t="s">
        <v>1821</v>
      </c>
      <c r="E163" s="68" t="s">
        <v>8007</v>
      </c>
      <c r="F163" s="68" t="s">
        <v>7115</v>
      </c>
      <c r="G163" s="68" t="s">
        <v>8008</v>
      </c>
      <c r="H163" s="68" t="s">
        <v>8009</v>
      </c>
      <c r="I163" s="78" t="s">
        <v>3103</v>
      </c>
      <c r="J163" s="68" t="s">
        <v>8010</v>
      </c>
      <c r="K163" s="68" t="s">
        <v>8011</v>
      </c>
    </row>
    <row r="164" spans="1:11">
      <c r="A164" s="73"/>
      <c r="B164" s="73"/>
      <c r="C164" s="73"/>
      <c r="D164" s="68" t="s">
        <v>8012</v>
      </c>
      <c r="E164" s="68" t="s">
        <v>8013</v>
      </c>
      <c r="F164" s="68" t="s">
        <v>7128</v>
      </c>
      <c r="G164" s="68" t="s">
        <v>8014</v>
      </c>
      <c r="H164" s="68" t="s">
        <v>8015</v>
      </c>
      <c r="I164" s="78" t="s">
        <v>3103</v>
      </c>
      <c r="J164" s="68" t="s">
        <v>8016</v>
      </c>
      <c r="K164" s="68" t="s">
        <v>8017</v>
      </c>
    </row>
    <row r="165" spans="1:11">
      <c r="A165" s="73"/>
      <c r="B165" s="73"/>
      <c r="C165" s="73"/>
      <c r="D165" s="68" t="s">
        <v>7854</v>
      </c>
      <c r="E165" s="68" t="s">
        <v>8018</v>
      </c>
      <c r="F165" s="68" t="s">
        <v>7115</v>
      </c>
      <c r="G165" s="68" t="s">
        <v>12</v>
      </c>
      <c r="H165" s="68" t="s">
        <v>8019</v>
      </c>
      <c r="I165" s="78" t="s">
        <v>3103</v>
      </c>
      <c r="J165" s="68" t="s">
        <v>8020</v>
      </c>
      <c r="K165" s="68" t="s">
        <v>8021</v>
      </c>
    </row>
    <row r="166" spans="1:11">
      <c r="A166" s="73"/>
      <c r="B166" s="73"/>
      <c r="C166" s="73"/>
      <c r="D166" s="68" t="s">
        <v>1886</v>
      </c>
      <c r="E166" s="68" t="s">
        <v>8022</v>
      </c>
      <c r="F166" s="68" t="s">
        <v>7128</v>
      </c>
      <c r="G166" s="68" t="s">
        <v>7826</v>
      </c>
      <c r="H166" s="68" t="s">
        <v>8023</v>
      </c>
      <c r="I166" s="77" t="s">
        <v>7753</v>
      </c>
      <c r="J166" s="68" t="s">
        <v>8024</v>
      </c>
      <c r="K166" s="68" t="s">
        <v>8025</v>
      </c>
    </row>
    <row r="167" spans="1:11">
      <c r="A167" s="73"/>
      <c r="B167" s="73"/>
      <c r="C167" s="73" t="s">
        <v>2285</v>
      </c>
      <c r="D167" s="68" t="s">
        <v>2134</v>
      </c>
      <c r="E167" s="68" t="s">
        <v>8026</v>
      </c>
      <c r="F167" s="68" t="s">
        <v>7115</v>
      </c>
      <c r="G167" s="68" t="s">
        <v>8027</v>
      </c>
      <c r="H167" s="68" t="s">
        <v>8028</v>
      </c>
      <c r="I167" s="78" t="s">
        <v>3103</v>
      </c>
      <c r="J167" s="68" t="s">
        <v>19</v>
      </c>
      <c r="K167" s="68" t="s">
        <v>8029</v>
      </c>
    </row>
    <row r="168" spans="1:11">
      <c r="A168" s="73"/>
      <c r="B168" s="73"/>
      <c r="C168" s="73"/>
      <c r="D168" s="68" t="s">
        <v>8030</v>
      </c>
      <c r="E168" s="68" t="s">
        <v>8031</v>
      </c>
      <c r="F168" s="68" t="s">
        <v>7128</v>
      </c>
      <c r="G168" s="68" t="s">
        <v>8032</v>
      </c>
      <c r="H168" s="68" t="s">
        <v>8033</v>
      </c>
      <c r="I168" s="77" t="s">
        <v>9</v>
      </c>
      <c r="J168" s="68" t="s">
        <v>8034</v>
      </c>
      <c r="K168" s="68" t="s">
        <v>8035</v>
      </c>
    </row>
    <row r="169" spans="1:11">
      <c r="A169" s="73"/>
      <c r="B169" s="73"/>
      <c r="C169" s="73"/>
      <c r="D169" s="68" t="s">
        <v>8036</v>
      </c>
      <c r="E169" s="68" t="s">
        <v>8037</v>
      </c>
      <c r="F169" s="68" t="s">
        <v>7115</v>
      </c>
      <c r="G169" s="68" t="s">
        <v>8038</v>
      </c>
      <c r="H169" s="68" t="s">
        <v>8039</v>
      </c>
      <c r="I169" s="78" t="s">
        <v>3103</v>
      </c>
      <c r="J169" s="68" t="s">
        <v>8040</v>
      </c>
      <c r="K169" s="68" t="s">
        <v>8041</v>
      </c>
    </row>
    <row r="170" spans="1:11">
      <c r="A170" s="73"/>
      <c r="B170" s="73"/>
      <c r="C170" s="73"/>
      <c r="D170" s="68" t="s">
        <v>8042</v>
      </c>
      <c r="E170" s="68" t="s">
        <v>8043</v>
      </c>
      <c r="F170" s="68" t="s">
        <v>7115</v>
      </c>
      <c r="G170" s="68" t="s">
        <v>8044</v>
      </c>
      <c r="H170" s="68" t="s">
        <v>26</v>
      </c>
      <c r="I170" s="78" t="s">
        <v>3103</v>
      </c>
      <c r="J170" s="68" t="s">
        <v>8045</v>
      </c>
      <c r="K170" s="68" t="s">
        <v>8046</v>
      </c>
    </row>
    <row r="171" spans="1:11">
      <c r="A171" s="73"/>
      <c r="B171" s="73"/>
      <c r="C171" s="73"/>
      <c r="D171" s="68" t="s">
        <v>7139</v>
      </c>
      <c r="E171" s="68" t="s">
        <v>8047</v>
      </c>
      <c r="F171" s="68" t="s">
        <v>7115</v>
      </c>
      <c r="G171" s="68" t="s">
        <v>8048</v>
      </c>
      <c r="H171" s="68" t="s">
        <v>7247</v>
      </c>
      <c r="I171" s="79" t="s">
        <v>7753</v>
      </c>
      <c r="J171" s="68" t="s">
        <v>8049</v>
      </c>
      <c r="K171" s="68" t="s">
        <v>8050</v>
      </c>
    </row>
    <row r="172" spans="1:11">
      <c r="A172" s="73"/>
      <c r="B172" s="73"/>
      <c r="C172" s="73" t="s">
        <v>2286</v>
      </c>
      <c r="D172" s="68" t="s">
        <v>8051</v>
      </c>
      <c r="E172" s="68" t="s">
        <v>8052</v>
      </c>
      <c r="F172" s="68" t="s">
        <v>7115</v>
      </c>
      <c r="G172" s="68" t="s">
        <v>32</v>
      </c>
      <c r="H172" s="68" t="s">
        <v>8053</v>
      </c>
      <c r="I172" s="77" t="s">
        <v>9</v>
      </c>
      <c r="J172" s="68" t="s">
        <v>10</v>
      </c>
      <c r="K172" s="68" t="s">
        <v>8054</v>
      </c>
    </row>
    <row r="173" spans="1:11">
      <c r="A173" s="73"/>
      <c r="B173" s="73"/>
      <c r="C173" s="73"/>
      <c r="D173" s="68" t="s">
        <v>8055</v>
      </c>
      <c r="E173" s="68" t="s">
        <v>8056</v>
      </c>
      <c r="F173" s="68" t="s">
        <v>7128</v>
      </c>
      <c r="G173" s="68" t="s">
        <v>8057</v>
      </c>
      <c r="H173" s="68" t="s">
        <v>8058</v>
      </c>
      <c r="I173" s="78" t="s">
        <v>3103</v>
      </c>
      <c r="J173" s="68" t="s">
        <v>8059</v>
      </c>
      <c r="K173" s="68" t="s">
        <v>8060</v>
      </c>
    </row>
    <row r="174" spans="1:11">
      <c r="A174" s="73"/>
      <c r="B174" s="73"/>
      <c r="C174" s="73"/>
      <c r="D174" s="68" t="s">
        <v>8061</v>
      </c>
      <c r="E174" s="68" t="s">
        <v>8062</v>
      </c>
      <c r="F174" s="68" t="s">
        <v>7115</v>
      </c>
      <c r="G174" s="68" t="s">
        <v>8063</v>
      </c>
      <c r="H174" s="68" t="s">
        <v>8064</v>
      </c>
      <c r="I174" s="78" t="s">
        <v>3103</v>
      </c>
      <c r="J174" s="68" t="s">
        <v>8065</v>
      </c>
      <c r="K174" s="68" t="s">
        <v>8066</v>
      </c>
    </row>
    <row r="175" spans="1:11">
      <c r="A175" s="73"/>
      <c r="B175" s="73"/>
      <c r="C175" s="73"/>
      <c r="D175" s="68" t="s">
        <v>8067</v>
      </c>
      <c r="E175" s="68" t="s">
        <v>8068</v>
      </c>
      <c r="F175" s="68" t="s">
        <v>7128</v>
      </c>
      <c r="G175" s="68" t="s">
        <v>8069</v>
      </c>
      <c r="H175" s="68" t="s">
        <v>8070</v>
      </c>
      <c r="I175" s="78" t="s">
        <v>3103</v>
      </c>
      <c r="J175" s="68" t="s">
        <v>8071</v>
      </c>
      <c r="K175" s="68" t="s">
        <v>8072</v>
      </c>
    </row>
    <row r="176" spans="1:11">
      <c r="A176" s="73"/>
      <c r="B176" s="73"/>
      <c r="C176" s="73"/>
      <c r="D176" s="68" t="s">
        <v>8073</v>
      </c>
      <c r="E176" s="68" t="s">
        <v>8074</v>
      </c>
      <c r="F176" s="68" t="s">
        <v>7115</v>
      </c>
      <c r="G176" s="68" t="s">
        <v>8075</v>
      </c>
      <c r="H176" s="68" t="s">
        <v>8076</v>
      </c>
      <c r="I176" s="78" t="s">
        <v>3103</v>
      </c>
      <c r="J176" s="68" t="s">
        <v>8077</v>
      </c>
      <c r="K176" s="68" t="s">
        <v>8078</v>
      </c>
    </row>
    <row r="177" spans="1:11">
      <c r="A177" s="73"/>
      <c r="B177" s="73" t="s">
        <v>2251</v>
      </c>
      <c r="C177" s="73" t="s">
        <v>2287</v>
      </c>
      <c r="D177" s="68" t="s">
        <v>8079</v>
      </c>
      <c r="E177" s="68" t="s">
        <v>8080</v>
      </c>
      <c r="F177" s="68" t="s">
        <v>28</v>
      </c>
      <c r="G177" s="68" t="s">
        <v>8081</v>
      </c>
      <c r="H177" s="68" t="s">
        <v>7471</v>
      </c>
      <c r="I177" s="77" t="s">
        <v>9</v>
      </c>
      <c r="J177" s="68" t="s">
        <v>8082</v>
      </c>
      <c r="K177" s="68" t="s">
        <v>8083</v>
      </c>
    </row>
    <row r="178" spans="1:11">
      <c r="A178" s="73"/>
      <c r="B178" s="73"/>
      <c r="C178" s="73"/>
      <c r="D178" s="68" t="s">
        <v>8084</v>
      </c>
      <c r="E178" s="68" t="s">
        <v>8085</v>
      </c>
      <c r="F178" s="68" t="s">
        <v>7115</v>
      </c>
      <c r="G178" s="68" t="s">
        <v>7391</v>
      </c>
      <c r="H178" s="68" t="s">
        <v>8086</v>
      </c>
      <c r="I178" s="78" t="s">
        <v>3103</v>
      </c>
      <c r="J178" s="68" t="s">
        <v>8087</v>
      </c>
      <c r="K178" s="68" t="s">
        <v>8088</v>
      </c>
    </row>
    <row r="179" spans="1:11">
      <c r="A179" s="73"/>
      <c r="B179" s="73"/>
      <c r="C179" s="73"/>
      <c r="D179" s="68" t="s">
        <v>7255</v>
      </c>
      <c r="E179" s="68" t="s">
        <v>8089</v>
      </c>
      <c r="F179" s="68" t="s">
        <v>7128</v>
      </c>
      <c r="G179" s="68" t="s">
        <v>7916</v>
      </c>
      <c r="H179" s="68" t="s">
        <v>7140</v>
      </c>
      <c r="I179" s="78" t="s">
        <v>3103</v>
      </c>
      <c r="J179" s="68" t="s">
        <v>8090</v>
      </c>
      <c r="K179" s="68" t="s">
        <v>8091</v>
      </c>
    </row>
    <row r="180" spans="1:11">
      <c r="A180" s="73"/>
      <c r="B180" s="73"/>
      <c r="C180" s="73"/>
      <c r="D180" s="68" t="s">
        <v>8092</v>
      </c>
      <c r="E180" s="68" t="s">
        <v>8093</v>
      </c>
      <c r="F180" s="68" t="s">
        <v>7115</v>
      </c>
      <c r="G180" s="68" t="s">
        <v>7970</v>
      </c>
      <c r="H180" s="68" t="s">
        <v>3105</v>
      </c>
      <c r="I180" s="78" t="s">
        <v>3103</v>
      </c>
      <c r="J180" s="68" t="s">
        <v>8094</v>
      </c>
      <c r="K180" s="68" t="s">
        <v>8095</v>
      </c>
    </row>
    <row r="181" spans="1:11">
      <c r="A181" s="73"/>
      <c r="B181" s="73"/>
      <c r="C181" s="73"/>
      <c r="D181" s="68" t="s">
        <v>8096</v>
      </c>
      <c r="E181" s="68" t="s">
        <v>8097</v>
      </c>
      <c r="F181" s="68" t="s">
        <v>7128</v>
      </c>
      <c r="G181" s="68" t="s">
        <v>2954</v>
      </c>
      <c r="H181" s="68" t="s">
        <v>8098</v>
      </c>
      <c r="I181" s="78" t="s">
        <v>3103</v>
      </c>
      <c r="J181" s="68" t="s">
        <v>8099</v>
      </c>
      <c r="K181" s="68" t="s">
        <v>8100</v>
      </c>
    </row>
    <row r="182" spans="1:11">
      <c r="A182" s="73"/>
      <c r="B182" s="73"/>
      <c r="C182" s="73" t="s">
        <v>2288</v>
      </c>
      <c r="D182" s="68" t="s">
        <v>8101</v>
      </c>
      <c r="E182" s="68" t="s">
        <v>8102</v>
      </c>
      <c r="F182" s="68" t="s">
        <v>7115</v>
      </c>
      <c r="G182" s="68" t="s">
        <v>7916</v>
      </c>
      <c r="H182" s="68" t="s">
        <v>8103</v>
      </c>
      <c r="I182" s="77" t="s">
        <v>9</v>
      </c>
      <c r="J182" s="68" t="s">
        <v>8104</v>
      </c>
      <c r="K182" s="68" t="s">
        <v>8105</v>
      </c>
    </row>
    <row r="183" spans="1:11">
      <c r="A183" s="73"/>
      <c r="B183" s="73"/>
      <c r="C183" s="73"/>
      <c r="D183" s="68" t="s">
        <v>8106</v>
      </c>
      <c r="E183" s="68" t="s">
        <v>8107</v>
      </c>
      <c r="F183" s="68" t="s">
        <v>7128</v>
      </c>
      <c r="G183" s="68" t="s">
        <v>8108</v>
      </c>
      <c r="H183" s="68" t="s">
        <v>8109</v>
      </c>
      <c r="I183" s="78" t="s">
        <v>3103</v>
      </c>
      <c r="J183" s="68" t="s">
        <v>8110</v>
      </c>
      <c r="K183" s="68" t="s">
        <v>8111</v>
      </c>
    </row>
    <row r="184" spans="1:11">
      <c r="A184" s="73"/>
      <c r="B184" s="73"/>
      <c r="C184" s="73"/>
      <c r="D184" s="68" t="s">
        <v>8112</v>
      </c>
      <c r="E184" s="68" t="s">
        <v>8113</v>
      </c>
      <c r="F184" s="68" t="s">
        <v>7115</v>
      </c>
      <c r="G184" s="68" t="s">
        <v>8114</v>
      </c>
      <c r="H184" s="68" t="s">
        <v>8115</v>
      </c>
      <c r="I184" s="78" t="s">
        <v>3103</v>
      </c>
      <c r="J184" s="68" t="s">
        <v>8116</v>
      </c>
      <c r="K184" s="68" t="s">
        <v>8117</v>
      </c>
    </row>
    <row r="185" spans="1:11">
      <c r="A185" s="73"/>
      <c r="B185" s="73"/>
      <c r="C185" s="73"/>
      <c r="D185" s="68" t="s">
        <v>8118</v>
      </c>
      <c r="E185" s="68" t="s">
        <v>8119</v>
      </c>
      <c r="F185" s="68" t="s">
        <v>7115</v>
      </c>
      <c r="G185" s="68" t="s">
        <v>8120</v>
      </c>
      <c r="H185" s="68" t="s">
        <v>8121</v>
      </c>
      <c r="I185" s="79" t="s">
        <v>7753</v>
      </c>
      <c r="J185" s="68" t="s">
        <v>8122</v>
      </c>
      <c r="K185" s="68" t="s">
        <v>8123</v>
      </c>
    </row>
    <row r="186" spans="1:11">
      <c r="A186" s="73"/>
      <c r="B186" s="73"/>
      <c r="C186" s="73"/>
      <c r="D186" s="68" t="s">
        <v>7850</v>
      </c>
      <c r="E186" s="68" t="s">
        <v>8124</v>
      </c>
      <c r="F186" s="68" t="s">
        <v>7115</v>
      </c>
      <c r="G186" s="68" t="s">
        <v>8125</v>
      </c>
      <c r="H186" s="68" t="s">
        <v>8126</v>
      </c>
      <c r="I186" s="79" t="s">
        <v>7753</v>
      </c>
      <c r="J186" s="68" t="s">
        <v>8127</v>
      </c>
      <c r="K186" s="68" t="s">
        <v>8128</v>
      </c>
    </row>
    <row r="187" spans="1:11">
      <c r="A187" s="73"/>
      <c r="B187" s="73"/>
      <c r="C187" s="73" t="s">
        <v>2289</v>
      </c>
      <c r="D187" s="68" t="s">
        <v>8129</v>
      </c>
      <c r="E187" s="68" t="s">
        <v>8130</v>
      </c>
      <c r="F187" s="68" t="s">
        <v>7128</v>
      </c>
      <c r="G187" s="68" t="s">
        <v>8131</v>
      </c>
      <c r="H187" s="68" t="s">
        <v>8132</v>
      </c>
      <c r="I187" s="77" t="s">
        <v>9</v>
      </c>
      <c r="J187" s="68" t="s">
        <v>8133</v>
      </c>
      <c r="K187" s="68" t="s">
        <v>8134</v>
      </c>
    </row>
    <row r="188" spans="1:11">
      <c r="A188" s="73"/>
      <c r="B188" s="73"/>
      <c r="C188" s="73"/>
      <c r="D188" s="68" t="s">
        <v>8135</v>
      </c>
      <c r="E188" s="68" t="s">
        <v>8136</v>
      </c>
      <c r="F188" s="68" t="s">
        <v>7115</v>
      </c>
      <c r="G188" s="68" t="s">
        <v>8137</v>
      </c>
      <c r="H188" s="68" t="s">
        <v>8138</v>
      </c>
      <c r="I188" s="77" t="s">
        <v>9</v>
      </c>
      <c r="J188" s="68" t="s">
        <v>8139</v>
      </c>
      <c r="K188" s="68" t="s">
        <v>8140</v>
      </c>
    </row>
    <row r="189" spans="1:11">
      <c r="A189" s="73"/>
      <c r="B189" s="73"/>
      <c r="C189" s="73"/>
      <c r="D189" s="68" t="s">
        <v>1821</v>
      </c>
      <c r="E189" s="68" t="s">
        <v>8141</v>
      </c>
      <c r="F189" s="68" t="s">
        <v>7115</v>
      </c>
      <c r="G189" s="68" t="s">
        <v>8008</v>
      </c>
      <c r="H189" s="68" t="s">
        <v>7311</v>
      </c>
      <c r="I189" s="78" t="s">
        <v>3103</v>
      </c>
      <c r="J189" s="68" t="s">
        <v>8142</v>
      </c>
      <c r="K189" s="68" t="s">
        <v>8143</v>
      </c>
    </row>
    <row r="190" spans="1:11">
      <c r="A190" s="73"/>
      <c r="B190" s="73"/>
      <c r="C190" s="73"/>
      <c r="D190" s="68" t="s">
        <v>8092</v>
      </c>
      <c r="E190" s="68" t="s">
        <v>8144</v>
      </c>
      <c r="F190" s="68" t="s">
        <v>7128</v>
      </c>
      <c r="G190" s="68" t="s">
        <v>8145</v>
      </c>
      <c r="H190" s="68" t="s">
        <v>8146</v>
      </c>
      <c r="I190" s="79" t="s">
        <v>7753</v>
      </c>
      <c r="J190" s="68" t="s">
        <v>8147</v>
      </c>
      <c r="K190" s="68" t="s">
        <v>8148</v>
      </c>
    </row>
    <row r="191" spans="1:11">
      <c r="A191" s="73"/>
      <c r="B191" s="73"/>
      <c r="C191" s="73"/>
      <c r="D191" s="68" t="s">
        <v>2250</v>
      </c>
      <c r="E191" s="68" t="s">
        <v>8149</v>
      </c>
      <c r="F191" s="68" t="s">
        <v>7115</v>
      </c>
      <c r="G191" s="68" t="s">
        <v>8150</v>
      </c>
      <c r="H191" s="68" t="s">
        <v>8151</v>
      </c>
      <c r="I191" s="78" t="s">
        <v>3103</v>
      </c>
      <c r="J191" s="68" t="s">
        <v>8152</v>
      </c>
      <c r="K191" s="55"/>
    </row>
    <row r="192" spans="1:11">
      <c r="A192" s="73"/>
      <c r="B192" s="73"/>
      <c r="C192" s="73" t="s">
        <v>2290</v>
      </c>
      <c r="D192" s="68" t="s">
        <v>8153</v>
      </c>
      <c r="E192" s="68" t="s">
        <v>8154</v>
      </c>
      <c r="F192" s="68" t="s">
        <v>7115</v>
      </c>
      <c r="G192" s="68" t="s">
        <v>8155</v>
      </c>
      <c r="H192" s="68" t="s">
        <v>8156</v>
      </c>
      <c r="I192" s="77" t="s">
        <v>9</v>
      </c>
      <c r="J192" s="68" t="s">
        <v>8133</v>
      </c>
      <c r="K192" s="68" t="s">
        <v>8157</v>
      </c>
    </row>
    <row r="193" spans="1:11">
      <c r="A193" s="73"/>
      <c r="B193" s="73"/>
      <c r="C193" s="73"/>
      <c r="D193" s="68" t="s">
        <v>8158</v>
      </c>
      <c r="E193" s="68" t="s">
        <v>8159</v>
      </c>
      <c r="F193" s="68" t="s">
        <v>7115</v>
      </c>
      <c r="G193" s="68" t="s">
        <v>8160</v>
      </c>
      <c r="H193" s="68" t="s">
        <v>7576</v>
      </c>
      <c r="I193" s="78" t="s">
        <v>3103</v>
      </c>
      <c r="J193" s="68" t="s">
        <v>8161</v>
      </c>
      <c r="K193" s="68" t="s">
        <v>8162</v>
      </c>
    </row>
    <row r="194" spans="1:11">
      <c r="A194" s="73"/>
      <c r="B194" s="73"/>
      <c r="C194" s="73"/>
      <c r="D194" s="68" t="s">
        <v>8163</v>
      </c>
      <c r="E194" s="68" t="s">
        <v>8164</v>
      </c>
      <c r="F194" s="68" t="s">
        <v>7128</v>
      </c>
      <c r="G194" s="68" t="s">
        <v>8165</v>
      </c>
      <c r="H194" s="68" t="s">
        <v>8166</v>
      </c>
      <c r="I194" s="78" t="s">
        <v>3103</v>
      </c>
      <c r="J194" s="68" t="s">
        <v>8167</v>
      </c>
      <c r="K194" s="68" t="s">
        <v>8168</v>
      </c>
    </row>
    <row r="195" spans="1:11">
      <c r="A195" s="73"/>
      <c r="B195" s="73"/>
      <c r="C195" s="73"/>
      <c r="D195" s="68" t="s">
        <v>8169</v>
      </c>
      <c r="E195" s="68" t="s">
        <v>8170</v>
      </c>
      <c r="F195" s="68" t="s">
        <v>7115</v>
      </c>
      <c r="G195" s="68" t="s">
        <v>7574</v>
      </c>
      <c r="H195" s="68" t="s">
        <v>7140</v>
      </c>
      <c r="I195" s="78" t="s">
        <v>3103</v>
      </c>
      <c r="J195" s="68" t="s">
        <v>8171</v>
      </c>
      <c r="K195" s="68" t="s">
        <v>8172</v>
      </c>
    </row>
    <row r="196" spans="1:11">
      <c r="A196" s="73"/>
      <c r="B196" s="73"/>
      <c r="C196" s="73"/>
      <c r="D196" s="68" t="s">
        <v>8173</v>
      </c>
      <c r="E196" s="68" t="s">
        <v>8174</v>
      </c>
      <c r="F196" s="68" t="s">
        <v>7115</v>
      </c>
      <c r="G196" s="68" t="s">
        <v>7592</v>
      </c>
      <c r="H196" s="68" t="s">
        <v>8175</v>
      </c>
      <c r="I196" s="79" t="s">
        <v>7753</v>
      </c>
      <c r="J196" s="68" t="s">
        <v>8176</v>
      </c>
      <c r="K196" s="68" t="s">
        <v>8177</v>
      </c>
    </row>
    <row r="197" spans="1:11">
      <c r="A197" s="73"/>
      <c r="B197" s="73"/>
      <c r="C197" s="73" t="s">
        <v>2291</v>
      </c>
      <c r="D197" s="68" t="s">
        <v>8178</v>
      </c>
      <c r="E197" s="68" t="s">
        <v>7451</v>
      </c>
      <c r="F197" s="68" t="s">
        <v>7115</v>
      </c>
      <c r="G197" s="68" t="s">
        <v>8179</v>
      </c>
      <c r="H197" s="68" t="s">
        <v>8180</v>
      </c>
      <c r="I197" s="78" t="s">
        <v>3103</v>
      </c>
      <c r="J197" s="68" t="s">
        <v>8181</v>
      </c>
      <c r="K197" s="68" t="s">
        <v>8182</v>
      </c>
    </row>
    <row r="198" spans="1:11">
      <c r="A198" s="73"/>
      <c r="B198" s="73"/>
      <c r="C198" s="73"/>
      <c r="D198" s="68" t="s">
        <v>7606</v>
      </c>
      <c r="E198" s="68" t="s">
        <v>8183</v>
      </c>
      <c r="F198" s="68" t="s">
        <v>7128</v>
      </c>
      <c r="G198" s="68" t="s">
        <v>60</v>
      </c>
      <c r="H198" s="68" t="s">
        <v>7284</v>
      </c>
      <c r="I198" s="79" t="s">
        <v>7753</v>
      </c>
      <c r="J198" s="68" t="s">
        <v>8184</v>
      </c>
      <c r="K198" s="68" t="s">
        <v>8185</v>
      </c>
    </row>
    <row r="199" spans="1:11">
      <c r="A199" s="73"/>
      <c r="B199" s="73"/>
      <c r="C199" s="73"/>
      <c r="D199" s="68" t="s">
        <v>1886</v>
      </c>
      <c r="E199" s="68" t="s">
        <v>8186</v>
      </c>
      <c r="F199" s="68" t="s">
        <v>7115</v>
      </c>
      <c r="G199" s="68" t="s">
        <v>8187</v>
      </c>
      <c r="H199" s="68" t="s">
        <v>8188</v>
      </c>
      <c r="I199" s="79" t="s">
        <v>7753</v>
      </c>
      <c r="J199" s="68" t="s">
        <v>8189</v>
      </c>
      <c r="K199" s="68" t="s">
        <v>8190</v>
      </c>
    </row>
    <row r="200" spans="1:11">
      <c r="A200" s="73"/>
      <c r="B200" s="73"/>
      <c r="C200" s="73"/>
      <c r="D200" s="68" t="s">
        <v>1821</v>
      </c>
      <c r="E200" s="68" t="s">
        <v>8191</v>
      </c>
      <c r="F200" s="68" t="s">
        <v>7115</v>
      </c>
      <c r="G200" s="68" t="s">
        <v>7757</v>
      </c>
      <c r="H200" s="68" t="s">
        <v>7311</v>
      </c>
      <c r="I200" s="78" t="s">
        <v>3103</v>
      </c>
      <c r="J200" s="68" t="s">
        <v>8192</v>
      </c>
      <c r="K200" s="68" t="s">
        <v>8193</v>
      </c>
    </row>
    <row r="201" spans="1:11">
      <c r="A201" s="73"/>
      <c r="B201" s="73"/>
      <c r="C201" s="73"/>
      <c r="D201" s="68" t="s">
        <v>8194</v>
      </c>
      <c r="E201" s="68" t="s">
        <v>8195</v>
      </c>
      <c r="F201" s="68" t="s">
        <v>7128</v>
      </c>
      <c r="G201" s="68" t="s">
        <v>8196</v>
      </c>
      <c r="H201" s="68" t="s">
        <v>3109</v>
      </c>
      <c r="I201" s="78" t="s">
        <v>3103</v>
      </c>
      <c r="J201" s="68" t="s">
        <v>8197</v>
      </c>
      <c r="K201" s="68" t="s">
        <v>8198</v>
      </c>
    </row>
    <row r="202" spans="1:11">
      <c r="A202" s="73"/>
      <c r="B202" s="73" t="s">
        <v>2252</v>
      </c>
      <c r="C202" s="73" t="s">
        <v>2292</v>
      </c>
      <c r="D202" s="68" t="s">
        <v>7255</v>
      </c>
      <c r="E202" s="68" t="s">
        <v>8199</v>
      </c>
      <c r="F202" s="68" t="s">
        <v>7115</v>
      </c>
      <c r="G202" s="68" t="s">
        <v>7916</v>
      </c>
      <c r="H202" s="68" t="s">
        <v>8200</v>
      </c>
      <c r="I202" s="77" t="s">
        <v>9</v>
      </c>
      <c r="J202" s="68" t="s">
        <v>8167</v>
      </c>
      <c r="K202" s="68" t="s">
        <v>8201</v>
      </c>
    </row>
    <row r="203" spans="1:11">
      <c r="A203" s="73"/>
      <c r="B203" s="73"/>
      <c r="C203" s="73"/>
      <c r="D203" s="68" t="s">
        <v>8202</v>
      </c>
      <c r="E203" s="68" t="s">
        <v>8203</v>
      </c>
      <c r="F203" s="68" t="s">
        <v>7128</v>
      </c>
      <c r="G203" s="68" t="s">
        <v>8204</v>
      </c>
      <c r="H203" s="68" t="s">
        <v>8205</v>
      </c>
      <c r="I203" s="78" t="s">
        <v>3103</v>
      </c>
      <c r="J203" s="68" t="s">
        <v>8206</v>
      </c>
      <c r="K203" s="68" t="s">
        <v>8207</v>
      </c>
    </row>
    <row r="204" spans="1:11">
      <c r="A204" s="73"/>
      <c r="B204" s="73"/>
      <c r="C204" s="73"/>
      <c r="D204" s="68" t="s">
        <v>8208</v>
      </c>
      <c r="E204" s="68" t="s">
        <v>8209</v>
      </c>
      <c r="F204" s="68" t="s">
        <v>7115</v>
      </c>
      <c r="G204" s="68" t="s">
        <v>8210</v>
      </c>
      <c r="H204" s="68" t="s">
        <v>8211</v>
      </c>
      <c r="I204" s="79" t="s">
        <v>7753</v>
      </c>
      <c r="J204" s="68" t="s">
        <v>8212</v>
      </c>
      <c r="K204" s="68" t="s">
        <v>8213</v>
      </c>
    </row>
    <row r="205" spans="1:11">
      <c r="A205" s="73"/>
      <c r="B205" s="73"/>
      <c r="C205" s="73"/>
      <c r="D205" s="68" t="s">
        <v>8214</v>
      </c>
      <c r="E205" s="68" t="s">
        <v>8215</v>
      </c>
      <c r="F205" s="68" t="s">
        <v>7115</v>
      </c>
      <c r="G205" s="68" t="s">
        <v>8216</v>
      </c>
      <c r="H205" s="68" t="s">
        <v>8217</v>
      </c>
      <c r="I205" s="78" t="s">
        <v>3103</v>
      </c>
      <c r="J205" s="68" t="s">
        <v>8218</v>
      </c>
      <c r="K205" s="68" t="s">
        <v>8219</v>
      </c>
    </row>
    <row r="206" spans="1:11">
      <c r="A206" s="73"/>
      <c r="B206" s="73"/>
      <c r="C206" s="73"/>
      <c r="D206" s="68" t="s">
        <v>8220</v>
      </c>
      <c r="E206" s="68" t="s">
        <v>8221</v>
      </c>
      <c r="F206" s="68" t="s">
        <v>7115</v>
      </c>
      <c r="G206" s="68" t="s">
        <v>8222</v>
      </c>
      <c r="H206" s="68" t="s">
        <v>7311</v>
      </c>
      <c r="I206" s="78" t="s">
        <v>3103</v>
      </c>
      <c r="J206" s="68" t="s">
        <v>8223</v>
      </c>
      <c r="K206" s="68" t="s">
        <v>8224</v>
      </c>
    </row>
    <row r="207" spans="1:11">
      <c r="A207" s="73"/>
      <c r="B207" s="73"/>
      <c r="C207" s="73" t="s">
        <v>2293</v>
      </c>
      <c r="D207" s="68" t="s">
        <v>8225</v>
      </c>
      <c r="E207" s="68" t="s">
        <v>8226</v>
      </c>
      <c r="F207" s="68" t="s">
        <v>28</v>
      </c>
      <c r="G207" s="68" t="s">
        <v>8227</v>
      </c>
      <c r="H207" s="68" t="s">
        <v>8228</v>
      </c>
      <c r="I207" s="77" t="s">
        <v>9</v>
      </c>
      <c r="J207" s="68" t="s">
        <v>8229</v>
      </c>
      <c r="K207" s="68" t="s">
        <v>8230</v>
      </c>
    </row>
    <row r="208" spans="1:11">
      <c r="A208" s="73"/>
      <c r="B208" s="73"/>
      <c r="C208" s="73"/>
      <c r="D208" s="68" t="s">
        <v>8231</v>
      </c>
      <c r="E208" s="68" t="s">
        <v>8232</v>
      </c>
      <c r="F208" s="68" t="s">
        <v>7128</v>
      </c>
      <c r="G208" s="68" t="s">
        <v>8131</v>
      </c>
      <c r="H208" s="68" t="s">
        <v>8233</v>
      </c>
      <c r="I208" s="78" t="s">
        <v>3103</v>
      </c>
      <c r="J208" s="68" t="s">
        <v>8234</v>
      </c>
      <c r="K208" s="68" t="s">
        <v>8235</v>
      </c>
    </row>
    <row r="209" spans="1:11">
      <c r="A209" s="73"/>
      <c r="B209" s="73"/>
      <c r="C209" s="73"/>
      <c r="D209" s="68" t="s">
        <v>8236</v>
      </c>
      <c r="E209" s="68" t="s">
        <v>8237</v>
      </c>
      <c r="F209" s="68" t="s">
        <v>7115</v>
      </c>
      <c r="G209" s="68" t="s">
        <v>8238</v>
      </c>
      <c r="H209" s="68" t="s">
        <v>8239</v>
      </c>
      <c r="I209" s="78" t="s">
        <v>3103</v>
      </c>
      <c r="J209" s="68" t="s">
        <v>8240</v>
      </c>
      <c r="K209" s="68" t="s">
        <v>8241</v>
      </c>
    </row>
    <row r="210" spans="1:11">
      <c r="A210" s="73"/>
      <c r="B210" s="73"/>
      <c r="C210" s="73"/>
      <c r="D210" s="68" t="s">
        <v>8242</v>
      </c>
      <c r="E210" s="68" t="s">
        <v>8243</v>
      </c>
      <c r="F210" s="68" t="s">
        <v>7115</v>
      </c>
      <c r="G210" s="68" t="s">
        <v>8244</v>
      </c>
      <c r="H210" s="68" t="s">
        <v>8245</v>
      </c>
      <c r="I210" s="77" t="s">
        <v>9</v>
      </c>
      <c r="J210" s="68" t="s">
        <v>8246</v>
      </c>
      <c r="K210" s="68" t="s">
        <v>8247</v>
      </c>
    </row>
    <row r="211" spans="1:11">
      <c r="A211" s="73"/>
      <c r="B211" s="73"/>
      <c r="C211" s="73"/>
      <c r="D211" s="68" t="s">
        <v>8248</v>
      </c>
      <c r="E211" s="68" t="s">
        <v>8249</v>
      </c>
      <c r="F211" s="68" t="s">
        <v>7115</v>
      </c>
      <c r="G211" s="68" t="s">
        <v>46</v>
      </c>
      <c r="H211" s="68" t="s">
        <v>8250</v>
      </c>
      <c r="I211" s="78" t="s">
        <v>3103</v>
      </c>
      <c r="J211" s="68" t="s">
        <v>8251</v>
      </c>
      <c r="K211" s="68" t="s">
        <v>8252</v>
      </c>
    </row>
    <row r="212" spans="1:11">
      <c r="A212" s="73"/>
      <c r="B212" s="73"/>
      <c r="C212" s="73" t="s">
        <v>2294</v>
      </c>
      <c r="D212" s="68" t="s">
        <v>8253</v>
      </c>
      <c r="E212" s="68" t="s">
        <v>8254</v>
      </c>
      <c r="F212" s="68" t="s">
        <v>7128</v>
      </c>
      <c r="G212" s="68" t="s">
        <v>8255</v>
      </c>
      <c r="H212" s="68" t="s">
        <v>8133</v>
      </c>
      <c r="I212" s="77" t="s">
        <v>9</v>
      </c>
      <c r="J212" s="68" t="s">
        <v>8256</v>
      </c>
      <c r="K212" s="68" t="s">
        <v>8257</v>
      </c>
    </row>
    <row r="213" spans="1:11">
      <c r="A213" s="73"/>
      <c r="B213" s="73"/>
      <c r="C213" s="73"/>
      <c r="D213" s="68" t="s">
        <v>8258</v>
      </c>
      <c r="E213" s="68" t="s">
        <v>8259</v>
      </c>
      <c r="F213" s="68" t="s">
        <v>7115</v>
      </c>
      <c r="G213" s="68" t="s">
        <v>8260</v>
      </c>
      <c r="H213" s="68" t="s">
        <v>3106</v>
      </c>
      <c r="I213" s="78" t="s">
        <v>3103</v>
      </c>
      <c r="J213" s="68" t="s">
        <v>8261</v>
      </c>
      <c r="K213" s="68" t="s">
        <v>8262</v>
      </c>
    </row>
    <row r="214" spans="1:11">
      <c r="A214" s="73"/>
      <c r="B214" s="73"/>
      <c r="C214" s="73"/>
      <c r="D214" s="68" t="s">
        <v>8263</v>
      </c>
      <c r="E214" s="68" t="s">
        <v>8264</v>
      </c>
      <c r="F214" s="68" t="s">
        <v>7128</v>
      </c>
      <c r="G214" s="68" t="s">
        <v>8265</v>
      </c>
      <c r="H214" s="68" t="s">
        <v>8266</v>
      </c>
      <c r="I214" s="77" t="s">
        <v>9</v>
      </c>
      <c r="J214" s="68" t="s">
        <v>8267</v>
      </c>
      <c r="K214" s="68" t="s">
        <v>8268</v>
      </c>
    </row>
    <row r="215" spans="1:11">
      <c r="A215" s="73"/>
      <c r="B215" s="73"/>
      <c r="C215" s="73"/>
      <c r="D215" s="68" t="s">
        <v>8269</v>
      </c>
      <c r="E215" s="68" t="s">
        <v>8270</v>
      </c>
      <c r="F215" s="68" t="s">
        <v>7115</v>
      </c>
      <c r="G215" s="68" t="s">
        <v>8271</v>
      </c>
      <c r="H215" s="68" t="s">
        <v>8272</v>
      </c>
      <c r="I215" s="77" t="s">
        <v>9</v>
      </c>
      <c r="J215" s="68" t="s">
        <v>8273</v>
      </c>
      <c r="K215" s="68" t="s">
        <v>8274</v>
      </c>
    </row>
    <row r="216" spans="1:11">
      <c r="A216" s="73"/>
      <c r="B216" s="73"/>
      <c r="C216" s="73"/>
      <c r="D216" s="68" t="s">
        <v>8112</v>
      </c>
      <c r="E216" s="68" t="s">
        <v>8275</v>
      </c>
      <c r="F216" s="68" t="s">
        <v>7115</v>
      </c>
      <c r="G216" s="68" t="s">
        <v>8276</v>
      </c>
      <c r="H216" s="68" t="s">
        <v>8277</v>
      </c>
      <c r="I216" s="77" t="s">
        <v>9</v>
      </c>
      <c r="J216" s="68" t="s">
        <v>8278</v>
      </c>
      <c r="K216" s="68" t="s">
        <v>8279</v>
      </c>
    </row>
    <row r="217" spans="1:11">
      <c r="A217" s="73"/>
      <c r="B217" s="73"/>
      <c r="C217" s="75" t="s">
        <v>2295</v>
      </c>
      <c r="D217" s="68" t="s">
        <v>8253</v>
      </c>
      <c r="E217" s="68" t="s">
        <v>8280</v>
      </c>
      <c r="F217" s="68" t="s">
        <v>28</v>
      </c>
      <c r="G217" s="68" t="s">
        <v>8281</v>
      </c>
      <c r="H217" s="68" t="s">
        <v>8282</v>
      </c>
      <c r="I217" s="77" t="s">
        <v>9</v>
      </c>
      <c r="J217" s="68" t="s">
        <v>8246</v>
      </c>
      <c r="K217" s="68" t="s">
        <v>8283</v>
      </c>
    </row>
    <row r="218" spans="1:11">
      <c r="A218" s="73"/>
      <c r="B218" s="73"/>
      <c r="C218" s="75"/>
      <c r="D218" s="68" t="s">
        <v>7850</v>
      </c>
      <c r="E218" s="68" t="s">
        <v>8284</v>
      </c>
      <c r="F218" s="68" t="s">
        <v>7115</v>
      </c>
      <c r="G218" s="68" t="s">
        <v>8285</v>
      </c>
      <c r="H218" s="68" t="s">
        <v>8286</v>
      </c>
      <c r="I218" s="78" t="s">
        <v>3103</v>
      </c>
      <c r="J218" s="68" t="s">
        <v>8287</v>
      </c>
      <c r="K218" s="68" t="s">
        <v>8288</v>
      </c>
    </row>
    <row r="219" spans="1:11">
      <c r="A219" s="73"/>
      <c r="B219" s="73"/>
      <c r="C219" s="75"/>
      <c r="D219" s="68" t="s">
        <v>8289</v>
      </c>
      <c r="E219" s="68" t="s">
        <v>8290</v>
      </c>
      <c r="F219" s="68" t="s">
        <v>7128</v>
      </c>
      <c r="G219" s="68" t="s">
        <v>8291</v>
      </c>
      <c r="H219" s="68" t="s">
        <v>8292</v>
      </c>
      <c r="I219" s="77" t="s">
        <v>9</v>
      </c>
      <c r="J219" s="68" t="s">
        <v>8293</v>
      </c>
      <c r="K219" s="68" t="s">
        <v>8294</v>
      </c>
    </row>
    <row r="220" spans="1:11">
      <c r="A220" s="73"/>
      <c r="B220" s="73"/>
      <c r="C220" s="75"/>
      <c r="D220" s="68" t="s">
        <v>8295</v>
      </c>
      <c r="E220" s="68" t="s">
        <v>8296</v>
      </c>
      <c r="F220" s="68" t="s">
        <v>7115</v>
      </c>
      <c r="G220" s="68" t="s">
        <v>8297</v>
      </c>
      <c r="H220" s="68" t="s">
        <v>8298</v>
      </c>
      <c r="I220" s="78" t="s">
        <v>3103</v>
      </c>
      <c r="J220" s="68" t="s">
        <v>7484</v>
      </c>
      <c r="K220" s="68" t="s">
        <v>8299</v>
      </c>
    </row>
    <row r="221" spans="1:11">
      <c r="A221" s="73"/>
      <c r="B221" s="73"/>
      <c r="C221" s="75"/>
      <c r="D221" s="68" t="s">
        <v>8300</v>
      </c>
      <c r="E221" s="68" t="s">
        <v>8301</v>
      </c>
      <c r="F221" s="68" t="s">
        <v>7115</v>
      </c>
      <c r="G221" s="68" t="s">
        <v>38</v>
      </c>
      <c r="H221" s="68" t="s">
        <v>8302</v>
      </c>
      <c r="I221" s="78" t="s">
        <v>3103</v>
      </c>
      <c r="J221" s="68" t="s">
        <v>8303</v>
      </c>
      <c r="K221" s="68" t="s">
        <v>8304</v>
      </c>
    </row>
    <row r="222" spans="1:11">
      <c r="A222" s="73"/>
      <c r="B222" s="73"/>
      <c r="C222" s="73" t="s">
        <v>2296</v>
      </c>
      <c r="D222" s="68" t="s">
        <v>8305</v>
      </c>
      <c r="E222" s="68" t="s">
        <v>8306</v>
      </c>
      <c r="F222" s="68" t="s">
        <v>7115</v>
      </c>
      <c r="G222" s="68" t="s">
        <v>8307</v>
      </c>
      <c r="H222" s="68" t="s">
        <v>8308</v>
      </c>
      <c r="I222" s="77" t="s">
        <v>9</v>
      </c>
      <c r="J222" s="68" t="s">
        <v>8309</v>
      </c>
      <c r="K222" s="68" t="s">
        <v>8310</v>
      </c>
    </row>
    <row r="223" spans="1:11">
      <c r="A223" s="73"/>
      <c r="B223" s="73"/>
      <c r="C223" s="73"/>
      <c r="D223" s="68" t="s">
        <v>7656</v>
      </c>
      <c r="E223" s="68" t="s">
        <v>8311</v>
      </c>
      <c r="F223" s="68" t="s">
        <v>7115</v>
      </c>
      <c r="G223" s="68" t="s">
        <v>8312</v>
      </c>
      <c r="H223" s="68" t="s">
        <v>8313</v>
      </c>
      <c r="I223" s="78" t="s">
        <v>3103</v>
      </c>
      <c r="J223" s="68" t="s">
        <v>8087</v>
      </c>
      <c r="K223" s="68" t="s">
        <v>8314</v>
      </c>
    </row>
    <row r="224" spans="1:11">
      <c r="A224" s="73"/>
      <c r="B224" s="73"/>
      <c r="C224" s="73"/>
      <c r="D224" s="68" t="s">
        <v>8315</v>
      </c>
      <c r="E224" s="68" t="s">
        <v>8316</v>
      </c>
      <c r="F224" s="68" t="s">
        <v>7128</v>
      </c>
      <c r="G224" s="68" t="s">
        <v>8317</v>
      </c>
      <c r="H224" s="68" t="s">
        <v>8318</v>
      </c>
      <c r="I224" s="77" t="s">
        <v>9</v>
      </c>
      <c r="J224" s="68" t="s">
        <v>8319</v>
      </c>
      <c r="K224" s="68" t="s">
        <v>8320</v>
      </c>
    </row>
    <row r="225" spans="1:11">
      <c r="A225" s="73"/>
      <c r="B225" s="73"/>
      <c r="C225" s="73"/>
      <c r="D225" s="68" t="s">
        <v>8321</v>
      </c>
      <c r="E225" s="68" t="s">
        <v>8322</v>
      </c>
      <c r="F225" s="68" t="s">
        <v>7115</v>
      </c>
      <c r="G225" s="68" t="s">
        <v>7904</v>
      </c>
      <c r="H225" s="68" t="s">
        <v>8292</v>
      </c>
      <c r="I225" s="78" t="s">
        <v>3103</v>
      </c>
      <c r="J225" s="68" t="s">
        <v>8323</v>
      </c>
      <c r="K225" s="68" t="s">
        <v>7497</v>
      </c>
    </row>
    <row r="226" spans="1:11">
      <c r="A226" s="73"/>
      <c r="B226" s="73"/>
      <c r="C226" s="73"/>
      <c r="D226" s="68" t="s">
        <v>8324</v>
      </c>
      <c r="E226" s="68" t="s">
        <v>7851</v>
      </c>
      <c r="F226" s="68" t="s">
        <v>7115</v>
      </c>
      <c r="G226" s="68" t="s">
        <v>8325</v>
      </c>
      <c r="H226" s="68" t="s">
        <v>8326</v>
      </c>
      <c r="I226" s="77" t="s">
        <v>7753</v>
      </c>
      <c r="J226" s="68" t="s">
        <v>8327</v>
      </c>
      <c r="K226" s="68" t="s">
        <v>8328</v>
      </c>
    </row>
    <row r="227" spans="1:11">
      <c r="A227" s="73"/>
      <c r="B227" s="73" t="s">
        <v>2253</v>
      </c>
      <c r="C227" s="73" t="s">
        <v>2301</v>
      </c>
      <c r="D227" s="68" t="s">
        <v>7931</v>
      </c>
      <c r="E227" s="68" t="s">
        <v>8329</v>
      </c>
      <c r="F227" s="68" t="s">
        <v>7115</v>
      </c>
      <c r="G227" s="68" t="s">
        <v>7931</v>
      </c>
      <c r="H227" s="68" t="s">
        <v>8330</v>
      </c>
      <c r="I227" s="77" t="s">
        <v>9</v>
      </c>
      <c r="J227" s="68" t="s">
        <v>8331</v>
      </c>
      <c r="K227" s="68" t="s">
        <v>8332</v>
      </c>
    </row>
    <row r="228" spans="1:11">
      <c r="A228" s="73"/>
      <c r="B228" s="73"/>
      <c r="C228" s="73"/>
      <c r="D228" s="68" t="s">
        <v>7854</v>
      </c>
      <c r="E228" s="68" t="s">
        <v>8333</v>
      </c>
      <c r="F228" s="68" t="s">
        <v>7115</v>
      </c>
      <c r="G228" s="68" t="s">
        <v>7261</v>
      </c>
      <c r="H228" s="68" t="s">
        <v>8334</v>
      </c>
      <c r="I228" s="78" t="s">
        <v>3103</v>
      </c>
      <c r="J228" s="68" t="s">
        <v>19</v>
      </c>
      <c r="K228" s="68" t="s">
        <v>8335</v>
      </c>
    </row>
    <row r="229" spans="1:11">
      <c r="A229" s="73"/>
      <c r="B229" s="73"/>
      <c r="C229" s="73"/>
      <c r="D229" s="68" t="s">
        <v>7645</v>
      </c>
      <c r="E229" s="68" t="s">
        <v>8336</v>
      </c>
      <c r="F229" s="68" t="s">
        <v>7115</v>
      </c>
      <c r="G229" s="68" t="s">
        <v>8337</v>
      </c>
      <c r="H229" s="68" t="s">
        <v>7311</v>
      </c>
      <c r="I229" s="78" t="s">
        <v>3103</v>
      </c>
      <c r="J229" s="68" t="s">
        <v>8338</v>
      </c>
      <c r="K229" s="68" t="s">
        <v>8339</v>
      </c>
    </row>
    <row r="230" spans="1:11">
      <c r="A230" s="73"/>
      <c r="B230" s="73"/>
      <c r="C230" s="73"/>
      <c r="D230" s="68" t="s">
        <v>8340</v>
      </c>
      <c r="E230" s="68" t="s">
        <v>8341</v>
      </c>
      <c r="F230" s="68" t="s">
        <v>7128</v>
      </c>
      <c r="G230" s="68" t="s">
        <v>8342</v>
      </c>
      <c r="H230" s="68" t="s">
        <v>8343</v>
      </c>
      <c r="I230" s="78" t="s">
        <v>3103</v>
      </c>
      <c r="J230" s="68" t="s">
        <v>8344</v>
      </c>
      <c r="K230" s="68" t="s">
        <v>8345</v>
      </c>
    </row>
    <row r="231" spans="1:11">
      <c r="A231" s="73"/>
      <c r="B231" s="73"/>
      <c r="C231" s="73"/>
      <c r="D231" s="68" t="s">
        <v>8346</v>
      </c>
      <c r="E231" s="68" t="s">
        <v>8347</v>
      </c>
      <c r="F231" s="68" t="s">
        <v>7115</v>
      </c>
      <c r="G231" s="68" t="s">
        <v>8348</v>
      </c>
      <c r="H231" s="68" t="s">
        <v>6031</v>
      </c>
      <c r="I231" s="78" t="s">
        <v>3103</v>
      </c>
      <c r="J231" s="68" t="s">
        <v>8349</v>
      </c>
      <c r="K231" s="68" t="s">
        <v>8350</v>
      </c>
    </row>
    <row r="232" spans="1:11">
      <c r="A232" s="73"/>
      <c r="B232" s="73"/>
      <c r="C232" s="73" t="s">
        <v>2297</v>
      </c>
      <c r="D232" s="68" t="s">
        <v>7200</v>
      </c>
      <c r="E232" s="68" t="s">
        <v>8351</v>
      </c>
      <c r="F232" s="68" t="s">
        <v>7115</v>
      </c>
      <c r="G232" s="68" t="s">
        <v>7803</v>
      </c>
      <c r="H232" s="68" t="s">
        <v>8352</v>
      </c>
      <c r="I232" s="77" t="s">
        <v>9</v>
      </c>
      <c r="J232" s="68" t="s">
        <v>8167</v>
      </c>
      <c r="K232" s="68" t="s">
        <v>8353</v>
      </c>
    </row>
    <row r="233" spans="1:11">
      <c r="A233" s="73"/>
      <c r="B233" s="73"/>
      <c r="C233" s="73"/>
      <c r="D233" s="68" t="s">
        <v>1821</v>
      </c>
      <c r="E233" s="68" t="s">
        <v>8354</v>
      </c>
      <c r="F233" s="68" t="s">
        <v>7128</v>
      </c>
      <c r="G233" s="68" t="s">
        <v>8355</v>
      </c>
      <c r="H233" s="68" t="s">
        <v>8356</v>
      </c>
      <c r="I233" s="77" t="s">
        <v>9</v>
      </c>
      <c r="J233" s="68" t="s">
        <v>8357</v>
      </c>
      <c r="K233" s="68" t="s">
        <v>8358</v>
      </c>
    </row>
    <row r="234" spans="1:11">
      <c r="A234" s="73"/>
      <c r="B234" s="73"/>
      <c r="C234" s="73"/>
      <c r="D234" s="68" t="s">
        <v>8359</v>
      </c>
      <c r="E234" s="68" t="s">
        <v>8360</v>
      </c>
      <c r="F234" s="68" t="s">
        <v>7115</v>
      </c>
      <c r="G234" s="68" t="s">
        <v>8361</v>
      </c>
      <c r="H234" s="68" t="s">
        <v>8362</v>
      </c>
      <c r="I234" s="78" t="s">
        <v>3103</v>
      </c>
      <c r="J234" s="68" t="s">
        <v>8363</v>
      </c>
      <c r="K234" s="68" t="s">
        <v>8364</v>
      </c>
    </row>
    <row r="235" spans="1:11">
      <c r="A235" s="73"/>
      <c r="B235" s="73"/>
      <c r="C235" s="73"/>
      <c r="D235" s="68" t="s">
        <v>8365</v>
      </c>
      <c r="E235" s="68" t="s">
        <v>8366</v>
      </c>
      <c r="F235" s="68" t="s">
        <v>7115</v>
      </c>
      <c r="G235" s="68" t="s">
        <v>8348</v>
      </c>
      <c r="H235" s="68" t="s">
        <v>8367</v>
      </c>
      <c r="I235" s="78" t="s">
        <v>3103</v>
      </c>
      <c r="J235" s="68" t="s">
        <v>8246</v>
      </c>
      <c r="K235" s="68" t="s">
        <v>8368</v>
      </c>
    </row>
    <row r="236" spans="1:11">
      <c r="A236" s="73"/>
      <c r="B236" s="73"/>
      <c r="C236" s="73"/>
      <c r="D236" s="68" t="s">
        <v>7850</v>
      </c>
      <c r="E236" s="68" t="s">
        <v>8369</v>
      </c>
      <c r="F236" s="68" t="s">
        <v>7115</v>
      </c>
      <c r="G236" s="68" t="s">
        <v>8370</v>
      </c>
      <c r="H236" s="68" t="s">
        <v>8371</v>
      </c>
      <c r="I236" s="78" t="s">
        <v>3103</v>
      </c>
      <c r="J236" s="68" t="s">
        <v>8372</v>
      </c>
      <c r="K236" s="68" t="s">
        <v>8373</v>
      </c>
    </row>
    <row r="237" spans="1:11">
      <c r="A237" s="73"/>
      <c r="B237" s="73"/>
      <c r="C237" s="73" t="s">
        <v>2298</v>
      </c>
      <c r="D237" s="68" t="s">
        <v>1861</v>
      </c>
      <c r="E237" s="68" t="s">
        <v>8374</v>
      </c>
      <c r="F237" s="68" t="s">
        <v>7115</v>
      </c>
      <c r="G237" s="68" t="s">
        <v>8375</v>
      </c>
      <c r="H237" s="68" t="s">
        <v>8376</v>
      </c>
      <c r="I237" s="77" t="s">
        <v>9</v>
      </c>
      <c r="J237" s="68" t="s">
        <v>8377</v>
      </c>
      <c r="K237" s="68" t="s">
        <v>8378</v>
      </c>
    </row>
    <row r="238" spans="1:11">
      <c r="A238" s="73"/>
      <c r="B238" s="73"/>
      <c r="C238" s="73"/>
      <c r="D238" s="68" t="s">
        <v>8379</v>
      </c>
      <c r="E238" s="68" t="s">
        <v>8380</v>
      </c>
      <c r="F238" s="68" t="s">
        <v>7128</v>
      </c>
      <c r="G238" s="68" t="s">
        <v>2965</v>
      </c>
      <c r="H238" s="68" t="s">
        <v>8381</v>
      </c>
      <c r="I238" s="78" t="s">
        <v>3103</v>
      </c>
      <c r="J238" s="68" t="s">
        <v>8382</v>
      </c>
      <c r="K238" s="68" t="s">
        <v>8383</v>
      </c>
    </row>
    <row r="239" spans="1:11">
      <c r="A239" s="73"/>
      <c r="B239" s="73"/>
      <c r="C239" s="73"/>
      <c r="D239" s="68" t="s">
        <v>8214</v>
      </c>
      <c r="E239" s="68" t="s">
        <v>8384</v>
      </c>
      <c r="F239" s="68" t="s">
        <v>7115</v>
      </c>
      <c r="G239" s="68" t="s">
        <v>8385</v>
      </c>
      <c r="H239" s="68" t="s">
        <v>8386</v>
      </c>
      <c r="I239" s="78" t="s">
        <v>3103</v>
      </c>
      <c r="J239" s="68" t="s">
        <v>8387</v>
      </c>
      <c r="K239" s="68" t="s">
        <v>8388</v>
      </c>
    </row>
    <row r="240" spans="1:11">
      <c r="A240" s="73"/>
      <c r="B240" s="73"/>
      <c r="C240" s="73"/>
      <c r="D240" s="68" t="s">
        <v>7854</v>
      </c>
      <c r="E240" s="68" t="s">
        <v>8389</v>
      </c>
      <c r="F240" s="68" t="s">
        <v>7115</v>
      </c>
      <c r="G240" s="68" t="s">
        <v>8390</v>
      </c>
      <c r="H240" s="68" t="s">
        <v>8391</v>
      </c>
      <c r="I240" s="77" t="s">
        <v>9</v>
      </c>
      <c r="J240" s="68" t="s">
        <v>8392</v>
      </c>
      <c r="K240" s="68" t="s">
        <v>8393</v>
      </c>
    </row>
    <row r="241" spans="1:11">
      <c r="A241" s="73"/>
      <c r="B241" s="73"/>
      <c r="C241" s="73"/>
      <c r="D241" s="68" t="s">
        <v>7840</v>
      </c>
      <c r="E241" s="68" t="s">
        <v>8394</v>
      </c>
      <c r="F241" s="68" t="s">
        <v>7115</v>
      </c>
      <c r="G241" s="68" t="s">
        <v>8395</v>
      </c>
      <c r="H241" s="68" t="s">
        <v>7489</v>
      </c>
      <c r="I241" s="78" t="s">
        <v>3103</v>
      </c>
      <c r="J241" s="68" t="s">
        <v>8396</v>
      </c>
      <c r="K241" s="68" t="s">
        <v>8397</v>
      </c>
    </row>
    <row r="242" spans="1:11">
      <c r="A242" s="73"/>
      <c r="B242" s="73"/>
      <c r="C242" s="73" t="s">
        <v>2299</v>
      </c>
      <c r="D242" s="68" t="s">
        <v>8398</v>
      </c>
      <c r="E242" s="68" t="s">
        <v>8399</v>
      </c>
      <c r="F242" s="68" t="s">
        <v>7115</v>
      </c>
      <c r="G242" s="68" t="s">
        <v>8348</v>
      </c>
      <c r="H242" s="68" t="s">
        <v>8367</v>
      </c>
      <c r="I242" s="77" t="s">
        <v>9</v>
      </c>
      <c r="J242" s="68" t="s">
        <v>8400</v>
      </c>
      <c r="K242" s="68" t="s">
        <v>8401</v>
      </c>
    </row>
    <row r="243" spans="1:11">
      <c r="A243" s="73"/>
      <c r="B243" s="73"/>
      <c r="C243" s="73"/>
      <c r="D243" s="68" t="s">
        <v>8402</v>
      </c>
      <c r="E243" s="68" t="s">
        <v>8403</v>
      </c>
      <c r="F243" s="68" t="s">
        <v>7128</v>
      </c>
      <c r="G243" s="68" t="s">
        <v>8404</v>
      </c>
      <c r="H243" s="68" t="s">
        <v>8405</v>
      </c>
      <c r="I243" s="77" t="s">
        <v>9</v>
      </c>
      <c r="J243" s="68" t="s">
        <v>8406</v>
      </c>
      <c r="K243" s="68" t="s">
        <v>8407</v>
      </c>
    </row>
    <row r="244" spans="1:11">
      <c r="A244" s="73"/>
      <c r="B244" s="73"/>
      <c r="C244" s="73"/>
      <c r="D244" s="68" t="s">
        <v>8408</v>
      </c>
      <c r="E244" s="68" t="s">
        <v>8409</v>
      </c>
      <c r="F244" s="68" t="s">
        <v>7115</v>
      </c>
      <c r="G244" s="68" t="s">
        <v>8410</v>
      </c>
      <c r="H244" s="68" t="s">
        <v>8411</v>
      </c>
      <c r="I244" s="78" t="s">
        <v>3103</v>
      </c>
      <c r="J244" s="68" t="s">
        <v>8412</v>
      </c>
      <c r="K244" s="68" t="s">
        <v>8413</v>
      </c>
    </row>
    <row r="245" spans="1:11">
      <c r="A245" s="73"/>
      <c r="B245" s="73"/>
      <c r="C245" s="73"/>
      <c r="D245" s="68" t="s">
        <v>8414</v>
      </c>
      <c r="E245" s="68" t="s">
        <v>8415</v>
      </c>
      <c r="F245" s="68" t="s">
        <v>7115</v>
      </c>
      <c r="G245" s="68" t="s">
        <v>8416</v>
      </c>
      <c r="H245" s="68" t="s">
        <v>8417</v>
      </c>
      <c r="I245" s="77" t="s">
        <v>9</v>
      </c>
      <c r="J245" s="68" t="s">
        <v>34</v>
      </c>
      <c r="K245" s="68" t="s">
        <v>8418</v>
      </c>
    </row>
    <row r="246" spans="1:11">
      <c r="A246" s="73"/>
      <c r="B246" s="73"/>
      <c r="C246" s="73"/>
      <c r="D246" s="68" t="s">
        <v>8419</v>
      </c>
      <c r="E246" s="68" t="s">
        <v>8420</v>
      </c>
      <c r="F246" s="68" t="s">
        <v>7115</v>
      </c>
      <c r="G246" s="68" t="s">
        <v>8421</v>
      </c>
      <c r="H246" s="68" t="s">
        <v>8422</v>
      </c>
      <c r="I246" s="78" t="s">
        <v>3103</v>
      </c>
      <c r="J246" s="68" t="s">
        <v>8423</v>
      </c>
      <c r="K246" s="68" t="s">
        <v>8424</v>
      </c>
    </row>
    <row r="247" spans="1:11">
      <c r="A247" s="73"/>
      <c r="B247" s="73"/>
      <c r="C247" s="73" t="s">
        <v>2300</v>
      </c>
      <c r="D247" s="68" t="s">
        <v>8425</v>
      </c>
      <c r="E247" s="68" t="s">
        <v>8426</v>
      </c>
      <c r="F247" s="68" t="s">
        <v>7128</v>
      </c>
      <c r="G247" s="68" t="s">
        <v>38</v>
      </c>
      <c r="H247" s="68" t="s">
        <v>8427</v>
      </c>
      <c r="I247" s="77" t="s">
        <v>9</v>
      </c>
      <c r="J247" s="68" t="s">
        <v>8428</v>
      </c>
      <c r="K247" s="68" t="s">
        <v>8429</v>
      </c>
    </row>
    <row r="248" spans="1:11">
      <c r="A248" s="73"/>
      <c r="B248" s="73"/>
      <c r="C248" s="73"/>
      <c r="D248" s="68" t="s">
        <v>8430</v>
      </c>
      <c r="E248" s="68" t="s">
        <v>8431</v>
      </c>
      <c r="F248" s="68" t="s">
        <v>7115</v>
      </c>
      <c r="G248" s="68" t="s">
        <v>8432</v>
      </c>
      <c r="H248" s="68" t="s">
        <v>8133</v>
      </c>
      <c r="I248" s="77" t="s">
        <v>9</v>
      </c>
      <c r="J248" s="68" t="s">
        <v>8273</v>
      </c>
      <c r="K248" s="68" t="s">
        <v>8433</v>
      </c>
    </row>
    <row r="249" spans="1:11">
      <c r="A249" s="73"/>
      <c r="B249" s="73"/>
      <c r="C249" s="73"/>
      <c r="D249" s="68" t="s">
        <v>8434</v>
      </c>
      <c r="E249" s="68" t="s">
        <v>8435</v>
      </c>
      <c r="F249" s="68" t="s">
        <v>7115</v>
      </c>
      <c r="G249" s="68" t="s">
        <v>46</v>
      </c>
      <c r="H249" s="68" t="s">
        <v>8436</v>
      </c>
      <c r="I249" s="77" t="s">
        <v>9</v>
      </c>
      <c r="J249" s="68" t="s">
        <v>8437</v>
      </c>
      <c r="K249" s="68" t="s">
        <v>8438</v>
      </c>
    </row>
    <row r="250" spans="1:11">
      <c r="A250" s="73"/>
      <c r="B250" s="73"/>
      <c r="C250" s="73"/>
      <c r="D250" s="68" t="s">
        <v>8439</v>
      </c>
      <c r="E250" s="68" t="s">
        <v>8440</v>
      </c>
      <c r="F250" s="68" t="s">
        <v>7128</v>
      </c>
      <c r="G250" s="68" t="s">
        <v>8441</v>
      </c>
      <c r="H250" s="68" t="s">
        <v>7520</v>
      </c>
      <c r="I250" s="78" t="s">
        <v>3103</v>
      </c>
      <c r="J250" s="68" t="s">
        <v>8442</v>
      </c>
      <c r="K250" s="68" t="s">
        <v>8443</v>
      </c>
    </row>
    <row r="251" spans="1:11">
      <c r="A251" s="73"/>
      <c r="B251" s="73"/>
      <c r="C251" s="73"/>
      <c r="D251" s="68" t="s">
        <v>8112</v>
      </c>
      <c r="E251" s="68" t="s">
        <v>8444</v>
      </c>
      <c r="F251" s="68" t="s">
        <v>7115</v>
      </c>
      <c r="G251" s="68" t="s">
        <v>8114</v>
      </c>
      <c r="H251" s="68" t="s">
        <v>8445</v>
      </c>
      <c r="I251" s="78" t="s">
        <v>3103</v>
      </c>
      <c r="J251" s="68" t="s">
        <v>8446</v>
      </c>
      <c r="K251" s="68" t="s">
        <v>8447</v>
      </c>
    </row>
    <row r="252" spans="1:11">
      <c r="I252" s="66"/>
    </row>
    <row r="253" spans="1:11">
      <c r="I253" s="66"/>
    </row>
    <row r="254" spans="1:11">
      <c r="I254" s="66"/>
    </row>
    <row r="255" spans="1:11">
      <c r="I255" s="66"/>
    </row>
    <row r="256" spans="1:11">
      <c r="I256" s="66"/>
    </row>
    <row r="257" spans="9:9">
      <c r="I257" s="66"/>
    </row>
    <row r="258" spans="9:9">
      <c r="I258" s="66"/>
    </row>
    <row r="259" spans="9:9">
      <c r="I259" s="66"/>
    </row>
    <row r="260" spans="9:9">
      <c r="I260" s="66"/>
    </row>
    <row r="261" spans="9:9">
      <c r="I261" s="66"/>
    </row>
    <row r="262" spans="9:9">
      <c r="I262" s="66"/>
    </row>
    <row r="263" spans="9:9">
      <c r="I263" s="66"/>
    </row>
    <row r="264" spans="9:9">
      <c r="I264" s="66"/>
    </row>
    <row r="265" spans="9:9">
      <c r="I265" s="66"/>
    </row>
    <row r="266" spans="9:9">
      <c r="I266" s="66"/>
    </row>
    <row r="267" spans="9:9">
      <c r="I267" s="66"/>
    </row>
    <row r="268" spans="9:9">
      <c r="I268" s="66"/>
    </row>
    <row r="269" spans="9:9">
      <c r="I269" s="66"/>
    </row>
    <row r="270" spans="9:9">
      <c r="I270" s="66"/>
    </row>
    <row r="271" spans="9:9">
      <c r="I271" s="66"/>
    </row>
    <row r="272" spans="9:9">
      <c r="I272" s="66"/>
    </row>
    <row r="273" spans="9:9">
      <c r="I273" s="66"/>
    </row>
    <row r="274" spans="9:9">
      <c r="I274" s="66"/>
    </row>
    <row r="275" spans="9:9">
      <c r="I275" s="66"/>
    </row>
    <row r="276" spans="9:9">
      <c r="I276" s="66"/>
    </row>
    <row r="277" spans="9:9">
      <c r="I277" s="66"/>
    </row>
    <row r="278" spans="9:9">
      <c r="I278" s="66"/>
    </row>
    <row r="279" spans="9:9">
      <c r="I279" s="66"/>
    </row>
    <row r="280" spans="9:9">
      <c r="I280" s="66"/>
    </row>
    <row r="281" spans="9:9">
      <c r="I281" s="66"/>
    </row>
    <row r="282" spans="9:9">
      <c r="I282" s="66"/>
    </row>
    <row r="283" spans="9:9">
      <c r="I283" s="66"/>
    </row>
    <row r="284" spans="9:9">
      <c r="I284" s="66"/>
    </row>
    <row r="285" spans="9:9">
      <c r="I285" s="66"/>
    </row>
    <row r="286" spans="9:9">
      <c r="I286" s="66"/>
    </row>
    <row r="287" spans="9:9">
      <c r="I287" s="66"/>
    </row>
    <row r="288" spans="9:9">
      <c r="I288" s="66"/>
    </row>
    <row r="289" spans="9:9">
      <c r="I289" s="66"/>
    </row>
    <row r="290" spans="9:9">
      <c r="I290" s="66"/>
    </row>
    <row r="291" spans="9:9">
      <c r="I291" s="66"/>
    </row>
    <row r="292" spans="9:9">
      <c r="I292" s="66"/>
    </row>
    <row r="293" spans="9:9">
      <c r="I293" s="66"/>
    </row>
    <row r="294" spans="9:9">
      <c r="I294" s="66"/>
    </row>
    <row r="295" spans="9:9">
      <c r="I295" s="66"/>
    </row>
    <row r="296" spans="9:9">
      <c r="I296" s="66"/>
    </row>
    <row r="297" spans="9:9">
      <c r="I297" s="66"/>
    </row>
    <row r="298" spans="9:9">
      <c r="I298" s="66"/>
    </row>
    <row r="299" spans="9:9">
      <c r="I299" s="66"/>
    </row>
    <row r="300" spans="9:9">
      <c r="I300" s="66"/>
    </row>
    <row r="301" spans="9:9">
      <c r="I301" s="66"/>
    </row>
    <row r="302" spans="9:9">
      <c r="I302" s="66"/>
    </row>
    <row r="303" spans="9:9">
      <c r="I303" s="66"/>
    </row>
    <row r="304" spans="9:9">
      <c r="I304" s="66"/>
    </row>
    <row r="305" spans="9:9">
      <c r="I305" s="66"/>
    </row>
    <row r="306" spans="9:9">
      <c r="I306" s="66"/>
    </row>
    <row r="307" spans="9:9">
      <c r="I307" s="66"/>
    </row>
    <row r="308" spans="9:9">
      <c r="I308" s="66"/>
    </row>
    <row r="309" spans="9:9">
      <c r="I309" s="66"/>
    </row>
    <row r="310" spans="9:9">
      <c r="I310" s="66"/>
    </row>
    <row r="311" spans="9:9">
      <c r="I311" s="66"/>
    </row>
    <row r="312" spans="9:9">
      <c r="I312" s="66"/>
    </row>
    <row r="313" spans="9:9">
      <c r="I313" s="66"/>
    </row>
    <row r="314" spans="9:9">
      <c r="I314" s="66"/>
    </row>
    <row r="315" spans="9:9">
      <c r="I315" s="66"/>
    </row>
    <row r="316" spans="9:9">
      <c r="I316" s="66"/>
    </row>
    <row r="317" spans="9:9">
      <c r="I317" s="66"/>
    </row>
    <row r="318" spans="9:9">
      <c r="I318" s="66"/>
    </row>
    <row r="319" spans="9:9">
      <c r="I319" s="66"/>
    </row>
    <row r="320" spans="9:9">
      <c r="I320" s="66"/>
    </row>
    <row r="321" spans="9:9">
      <c r="I321" s="66"/>
    </row>
    <row r="322" spans="9:9">
      <c r="I322" s="66"/>
    </row>
    <row r="323" spans="9:9">
      <c r="I323" s="66"/>
    </row>
    <row r="324" spans="9:9">
      <c r="I324" s="66"/>
    </row>
    <row r="325" spans="9:9">
      <c r="I325" s="66"/>
    </row>
    <row r="326" spans="9:9">
      <c r="I326" s="66"/>
    </row>
    <row r="327" spans="9:9">
      <c r="I327" s="66"/>
    </row>
    <row r="328" spans="9:9">
      <c r="I328" s="66"/>
    </row>
    <row r="329" spans="9:9">
      <c r="I329" s="66"/>
    </row>
    <row r="330" spans="9:9">
      <c r="I330" s="66"/>
    </row>
    <row r="331" spans="9:9">
      <c r="I331" s="66"/>
    </row>
    <row r="332" spans="9:9">
      <c r="I332" s="66"/>
    </row>
    <row r="333" spans="9:9">
      <c r="I333" s="66"/>
    </row>
    <row r="334" spans="9:9">
      <c r="I334" s="66"/>
    </row>
    <row r="335" spans="9:9">
      <c r="I335" s="66"/>
    </row>
    <row r="336" spans="9:9">
      <c r="I336" s="66"/>
    </row>
    <row r="337" spans="9:9">
      <c r="I337" s="66"/>
    </row>
    <row r="338" spans="9:9">
      <c r="I338" s="66"/>
    </row>
    <row r="339" spans="9:9">
      <c r="I339" s="66"/>
    </row>
    <row r="340" spans="9:9">
      <c r="I340" s="66"/>
    </row>
    <row r="341" spans="9:9">
      <c r="I341" s="66"/>
    </row>
    <row r="342" spans="9:9">
      <c r="I342" s="66"/>
    </row>
    <row r="343" spans="9:9">
      <c r="I343" s="66"/>
    </row>
    <row r="344" spans="9:9">
      <c r="I344" s="66"/>
    </row>
    <row r="345" spans="9:9">
      <c r="I345" s="66"/>
    </row>
    <row r="346" spans="9:9">
      <c r="I346" s="66"/>
    </row>
    <row r="347" spans="9:9">
      <c r="I347" s="66"/>
    </row>
    <row r="348" spans="9:9">
      <c r="I348" s="66"/>
    </row>
    <row r="349" spans="9:9">
      <c r="I349" s="66"/>
    </row>
    <row r="350" spans="9:9">
      <c r="I350" s="66"/>
    </row>
    <row r="351" spans="9:9">
      <c r="I351" s="66"/>
    </row>
    <row r="352" spans="9:9">
      <c r="I352" s="66"/>
    </row>
    <row r="353" spans="9:9">
      <c r="I353" s="66"/>
    </row>
    <row r="354" spans="9:9">
      <c r="I354" s="66"/>
    </row>
    <row r="355" spans="9:9">
      <c r="I355" s="66"/>
    </row>
    <row r="356" spans="9:9">
      <c r="I356" s="66"/>
    </row>
    <row r="357" spans="9:9">
      <c r="I357" s="66"/>
    </row>
    <row r="358" spans="9:9">
      <c r="I358" s="66"/>
    </row>
    <row r="359" spans="9:9">
      <c r="I359" s="66"/>
    </row>
    <row r="360" spans="9:9">
      <c r="I360" s="66"/>
    </row>
    <row r="361" spans="9:9">
      <c r="I361" s="66"/>
    </row>
    <row r="362" spans="9:9">
      <c r="I362" s="66"/>
    </row>
    <row r="363" spans="9:9">
      <c r="I363" s="66"/>
    </row>
    <row r="364" spans="9:9">
      <c r="I364" s="66"/>
    </row>
    <row r="365" spans="9:9">
      <c r="I365" s="66"/>
    </row>
    <row r="366" spans="9:9">
      <c r="I366" s="66"/>
    </row>
    <row r="367" spans="9:9">
      <c r="I367" s="66"/>
    </row>
    <row r="368" spans="9:9">
      <c r="I368" s="66"/>
    </row>
    <row r="369" spans="9:9">
      <c r="I369" s="66"/>
    </row>
    <row r="370" spans="9:9">
      <c r="I370" s="66"/>
    </row>
    <row r="371" spans="9:9">
      <c r="I371" s="66"/>
    </row>
    <row r="372" spans="9:9">
      <c r="I372" s="66"/>
    </row>
    <row r="373" spans="9:9">
      <c r="I373" s="66"/>
    </row>
    <row r="374" spans="9:9">
      <c r="I374" s="66"/>
    </row>
    <row r="375" spans="9:9">
      <c r="I375" s="66"/>
    </row>
    <row r="376" spans="9:9">
      <c r="I376" s="66"/>
    </row>
    <row r="377" spans="9:9">
      <c r="I377" s="66"/>
    </row>
    <row r="378" spans="9:9">
      <c r="I378" s="66"/>
    </row>
    <row r="379" spans="9:9">
      <c r="I379" s="66"/>
    </row>
    <row r="380" spans="9:9">
      <c r="I380" s="66"/>
    </row>
    <row r="381" spans="9:9">
      <c r="I381" s="66"/>
    </row>
    <row r="382" spans="9:9">
      <c r="I382" s="66"/>
    </row>
    <row r="383" spans="9:9">
      <c r="I383" s="66"/>
    </row>
    <row r="384" spans="9:9">
      <c r="I384" s="66"/>
    </row>
    <row r="385" spans="9:9">
      <c r="I385" s="66"/>
    </row>
    <row r="386" spans="9:9">
      <c r="I386" s="66"/>
    </row>
    <row r="387" spans="9:9">
      <c r="I387" s="66"/>
    </row>
    <row r="388" spans="9:9">
      <c r="I388" s="66"/>
    </row>
    <row r="389" spans="9:9">
      <c r="I389" s="66"/>
    </row>
    <row r="390" spans="9:9">
      <c r="I390" s="66"/>
    </row>
    <row r="391" spans="9:9">
      <c r="I391" s="66"/>
    </row>
    <row r="392" spans="9:9">
      <c r="I392" s="66"/>
    </row>
    <row r="393" spans="9:9">
      <c r="I393" s="66"/>
    </row>
    <row r="394" spans="9:9">
      <c r="I394" s="66"/>
    </row>
    <row r="395" spans="9:9">
      <c r="I395" s="66"/>
    </row>
    <row r="396" spans="9:9">
      <c r="I396" s="66"/>
    </row>
    <row r="397" spans="9:9">
      <c r="I397" s="66"/>
    </row>
    <row r="398" spans="9:9">
      <c r="I398" s="66"/>
    </row>
    <row r="399" spans="9:9">
      <c r="I399" s="66"/>
    </row>
    <row r="400" spans="9:9">
      <c r="I400" s="66"/>
    </row>
    <row r="401" spans="9:9">
      <c r="I401" s="66"/>
    </row>
    <row r="402" spans="9:9">
      <c r="I402" s="66"/>
    </row>
    <row r="403" spans="9:9">
      <c r="I403" s="66"/>
    </row>
    <row r="404" spans="9:9">
      <c r="I404" s="66"/>
    </row>
    <row r="405" spans="9:9">
      <c r="I405" s="66"/>
    </row>
    <row r="406" spans="9:9">
      <c r="I406" s="66"/>
    </row>
    <row r="407" spans="9:9">
      <c r="I407" s="66"/>
    </row>
    <row r="408" spans="9:9">
      <c r="I408" s="66"/>
    </row>
    <row r="409" spans="9:9">
      <c r="I409" s="66"/>
    </row>
    <row r="410" spans="9:9">
      <c r="I410" s="66"/>
    </row>
    <row r="411" spans="9:9">
      <c r="I411" s="66"/>
    </row>
    <row r="412" spans="9:9">
      <c r="I412" s="66"/>
    </row>
    <row r="413" spans="9:9">
      <c r="I413" s="66"/>
    </row>
    <row r="414" spans="9:9">
      <c r="I414" s="66"/>
    </row>
    <row r="415" spans="9:9">
      <c r="I415" s="66"/>
    </row>
    <row r="416" spans="9:9">
      <c r="I416" s="66"/>
    </row>
    <row r="417" spans="9:9">
      <c r="I417" s="66"/>
    </row>
    <row r="418" spans="9:9">
      <c r="I418" s="66"/>
    </row>
    <row r="419" spans="9:9">
      <c r="I419" s="66"/>
    </row>
    <row r="420" spans="9:9">
      <c r="I420" s="66"/>
    </row>
    <row r="421" spans="9:9">
      <c r="I421" s="66"/>
    </row>
    <row r="422" spans="9:9">
      <c r="I422" s="66"/>
    </row>
    <row r="423" spans="9:9">
      <c r="I423" s="66"/>
    </row>
    <row r="424" spans="9:9">
      <c r="I424" s="66"/>
    </row>
    <row r="425" spans="9:9">
      <c r="I425" s="66"/>
    </row>
    <row r="426" spans="9:9">
      <c r="I426" s="66"/>
    </row>
    <row r="427" spans="9:9">
      <c r="I427" s="66"/>
    </row>
    <row r="428" spans="9:9">
      <c r="I428" s="66"/>
    </row>
    <row r="429" spans="9:9">
      <c r="I429" s="66"/>
    </row>
    <row r="430" spans="9:9">
      <c r="I430" s="66"/>
    </row>
    <row r="431" spans="9:9">
      <c r="I431" s="66"/>
    </row>
    <row r="432" spans="9:9">
      <c r="I432" s="66"/>
    </row>
    <row r="433" spans="9:9">
      <c r="I433" s="66"/>
    </row>
    <row r="434" spans="9:9">
      <c r="I434" s="66"/>
    </row>
    <row r="435" spans="9:9">
      <c r="I435" s="66"/>
    </row>
    <row r="436" spans="9:9">
      <c r="I436" s="66"/>
    </row>
    <row r="437" spans="9:9">
      <c r="I437" s="66"/>
    </row>
    <row r="438" spans="9:9">
      <c r="I438" s="66"/>
    </row>
    <row r="439" spans="9:9">
      <c r="I439" s="66"/>
    </row>
    <row r="440" spans="9:9">
      <c r="I440" s="66"/>
    </row>
    <row r="441" spans="9:9">
      <c r="I441" s="66"/>
    </row>
    <row r="442" spans="9:9">
      <c r="I442" s="66"/>
    </row>
    <row r="443" spans="9:9">
      <c r="I443" s="66"/>
    </row>
    <row r="444" spans="9:9">
      <c r="I444" s="66"/>
    </row>
    <row r="445" spans="9:9">
      <c r="I445" s="66"/>
    </row>
    <row r="446" spans="9:9">
      <c r="I446" s="66"/>
    </row>
    <row r="447" spans="9:9">
      <c r="I447" s="66"/>
    </row>
    <row r="448" spans="9:9">
      <c r="I448" s="66"/>
    </row>
    <row r="449" spans="9:9">
      <c r="I449" s="66"/>
    </row>
    <row r="450" spans="9:9">
      <c r="I450" s="66"/>
    </row>
    <row r="451" spans="9:9">
      <c r="I451" s="66"/>
    </row>
    <row r="452" spans="9:9">
      <c r="I452" s="66"/>
    </row>
    <row r="453" spans="9:9">
      <c r="I453" s="66"/>
    </row>
    <row r="454" spans="9:9">
      <c r="I454" s="66"/>
    </row>
    <row r="455" spans="9:9">
      <c r="I455" s="66"/>
    </row>
    <row r="456" spans="9:9">
      <c r="I456" s="66"/>
    </row>
    <row r="457" spans="9:9">
      <c r="I457" s="66"/>
    </row>
    <row r="458" spans="9:9">
      <c r="I458" s="66"/>
    </row>
    <row r="459" spans="9:9">
      <c r="I459" s="66"/>
    </row>
    <row r="460" spans="9:9">
      <c r="I460" s="66"/>
    </row>
    <row r="461" spans="9:9">
      <c r="I461" s="66"/>
    </row>
    <row r="462" spans="9:9">
      <c r="I462" s="66"/>
    </row>
    <row r="463" spans="9:9">
      <c r="I463" s="66"/>
    </row>
    <row r="464" spans="9:9">
      <c r="I464" s="66"/>
    </row>
    <row r="465" spans="9:9">
      <c r="I465" s="66"/>
    </row>
    <row r="466" spans="9:9">
      <c r="I466" s="66"/>
    </row>
    <row r="467" spans="9:9">
      <c r="I467" s="66"/>
    </row>
    <row r="468" spans="9:9">
      <c r="I468" s="66"/>
    </row>
    <row r="469" spans="9:9">
      <c r="I469" s="66"/>
    </row>
    <row r="470" spans="9:9">
      <c r="I470" s="66"/>
    </row>
    <row r="471" spans="9:9">
      <c r="I471" s="66"/>
    </row>
    <row r="472" spans="9:9">
      <c r="I472" s="66"/>
    </row>
    <row r="473" spans="9:9">
      <c r="I473" s="66"/>
    </row>
    <row r="474" spans="9:9">
      <c r="I474" s="66"/>
    </row>
    <row r="475" spans="9:9">
      <c r="I475" s="66"/>
    </row>
    <row r="476" spans="9:9">
      <c r="I476" s="66"/>
    </row>
    <row r="477" spans="9:9">
      <c r="I477" s="66"/>
    </row>
    <row r="478" spans="9:9">
      <c r="I478" s="66"/>
    </row>
    <row r="479" spans="9:9">
      <c r="I479" s="66"/>
    </row>
    <row r="480" spans="9:9">
      <c r="I480" s="66"/>
    </row>
    <row r="481" spans="9:9">
      <c r="I481" s="66"/>
    </row>
    <row r="482" spans="9:9">
      <c r="I482" s="66"/>
    </row>
    <row r="483" spans="9:9">
      <c r="I483" s="66"/>
    </row>
    <row r="484" spans="9:9">
      <c r="I484" s="66"/>
    </row>
    <row r="485" spans="9:9">
      <c r="I485" s="66"/>
    </row>
    <row r="486" spans="9:9">
      <c r="I486" s="66"/>
    </row>
    <row r="487" spans="9:9">
      <c r="I487" s="66"/>
    </row>
    <row r="488" spans="9:9">
      <c r="I488" s="66"/>
    </row>
    <row r="489" spans="9:9">
      <c r="I489" s="66"/>
    </row>
    <row r="490" spans="9:9">
      <c r="I490" s="66"/>
    </row>
    <row r="491" spans="9:9">
      <c r="I491" s="66"/>
    </row>
    <row r="492" spans="9:9">
      <c r="I492" s="66"/>
    </row>
    <row r="493" spans="9:9">
      <c r="I493" s="66"/>
    </row>
    <row r="494" spans="9:9">
      <c r="I494" s="66"/>
    </row>
    <row r="495" spans="9:9">
      <c r="I495" s="66"/>
    </row>
    <row r="496" spans="9:9">
      <c r="I496" s="66"/>
    </row>
    <row r="497" spans="9:9">
      <c r="I497" s="66"/>
    </row>
    <row r="498" spans="9:9">
      <c r="I498" s="66"/>
    </row>
    <row r="499" spans="9:9">
      <c r="I499" s="66"/>
    </row>
    <row r="500" spans="9:9">
      <c r="I500" s="66"/>
    </row>
    <row r="501" spans="9:9">
      <c r="I501" s="66"/>
    </row>
    <row r="502" spans="9:9">
      <c r="I502" s="66"/>
    </row>
    <row r="503" spans="9:9">
      <c r="I503" s="66"/>
    </row>
    <row r="504" spans="9:9">
      <c r="I504" s="66"/>
    </row>
    <row r="505" spans="9:9">
      <c r="I505" s="66"/>
    </row>
    <row r="506" spans="9:9">
      <c r="I506" s="66"/>
    </row>
    <row r="507" spans="9:9">
      <c r="I507" s="66"/>
    </row>
    <row r="508" spans="9:9">
      <c r="I508" s="66"/>
    </row>
    <row r="509" spans="9:9">
      <c r="I509" s="66"/>
    </row>
    <row r="510" spans="9:9">
      <c r="I510" s="66"/>
    </row>
    <row r="511" spans="9:9">
      <c r="I511" s="66"/>
    </row>
    <row r="512" spans="9:9">
      <c r="I512" s="66"/>
    </row>
    <row r="513" spans="9:9">
      <c r="I513" s="66"/>
    </row>
    <row r="514" spans="9:9">
      <c r="I514" s="66"/>
    </row>
    <row r="515" spans="9:9">
      <c r="I515" s="66"/>
    </row>
    <row r="516" spans="9:9">
      <c r="I516" s="66"/>
    </row>
    <row r="517" spans="9:9">
      <c r="I517" s="66"/>
    </row>
    <row r="518" spans="9:9">
      <c r="I518" s="66"/>
    </row>
    <row r="519" spans="9:9">
      <c r="I519" s="66"/>
    </row>
    <row r="520" spans="9:9">
      <c r="I520" s="66"/>
    </row>
    <row r="521" spans="9:9">
      <c r="I521" s="66"/>
    </row>
    <row r="522" spans="9:9">
      <c r="I522" s="66"/>
    </row>
    <row r="523" spans="9:9">
      <c r="I523" s="66"/>
    </row>
    <row r="524" spans="9:9">
      <c r="I524" s="66"/>
    </row>
    <row r="525" spans="9:9">
      <c r="I525" s="66"/>
    </row>
    <row r="526" spans="9:9">
      <c r="I526" s="66"/>
    </row>
    <row r="527" spans="9:9">
      <c r="I527" s="66"/>
    </row>
    <row r="528" spans="9:9">
      <c r="I528" s="66"/>
    </row>
    <row r="529" spans="9:9">
      <c r="I529" s="66"/>
    </row>
    <row r="530" spans="9:9">
      <c r="I530" s="66"/>
    </row>
    <row r="531" spans="9:9">
      <c r="I531" s="66"/>
    </row>
    <row r="532" spans="9:9">
      <c r="I532" s="66"/>
    </row>
    <row r="533" spans="9:9">
      <c r="I533" s="66"/>
    </row>
    <row r="534" spans="9:9">
      <c r="I534" s="66"/>
    </row>
    <row r="535" spans="9:9">
      <c r="I535" s="66"/>
    </row>
    <row r="536" spans="9:9">
      <c r="I536" s="66"/>
    </row>
    <row r="537" spans="9:9">
      <c r="I537" s="66"/>
    </row>
    <row r="538" spans="9:9">
      <c r="I538" s="66"/>
    </row>
    <row r="539" spans="9:9">
      <c r="I539" s="66"/>
    </row>
    <row r="540" spans="9:9">
      <c r="I540" s="66"/>
    </row>
    <row r="541" spans="9:9">
      <c r="I541" s="66"/>
    </row>
    <row r="542" spans="9:9">
      <c r="I542" s="66"/>
    </row>
    <row r="543" spans="9:9">
      <c r="I543" s="66"/>
    </row>
    <row r="544" spans="9:9">
      <c r="I544" s="66"/>
    </row>
    <row r="545" spans="9:9">
      <c r="I545" s="66"/>
    </row>
    <row r="546" spans="9:9">
      <c r="I546" s="66"/>
    </row>
    <row r="547" spans="9:9">
      <c r="I547" s="66"/>
    </row>
    <row r="548" spans="9:9">
      <c r="I548" s="66"/>
    </row>
    <row r="549" spans="9:9">
      <c r="I549" s="66"/>
    </row>
    <row r="550" spans="9:9">
      <c r="I550" s="66"/>
    </row>
    <row r="551" spans="9:9">
      <c r="I551" s="66"/>
    </row>
    <row r="552" spans="9:9">
      <c r="I552" s="66"/>
    </row>
    <row r="553" spans="9:9">
      <c r="I553" s="66"/>
    </row>
    <row r="554" spans="9:9">
      <c r="I554" s="66"/>
    </row>
    <row r="555" spans="9:9">
      <c r="I555" s="66"/>
    </row>
    <row r="556" spans="9:9">
      <c r="I556" s="66"/>
    </row>
    <row r="557" spans="9:9">
      <c r="I557" s="66"/>
    </row>
    <row r="558" spans="9:9">
      <c r="I558" s="66"/>
    </row>
    <row r="559" spans="9:9">
      <c r="I559" s="66"/>
    </row>
    <row r="560" spans="9:9">
      <c r="I560" s="66"/>
    </row>
    <row r="561" spans="9:9">
      <c r="I561" s="66"/>
    </row>
    <row r="562" spans="9:9">
      <c r="I562" s="66"/>
    </row>
    <row r="563" spans="9:9">
      <c r="I563" s="66"/>
    </row>
    <row r="564" spans="9:9">
      <c r="I564" s="66"/>
    </row>
    <row r="565" spans="9:9">
      <c r="I565" s="66"/>
    </row>
    <row r="566" spans="9:9">
      <c r="I566" s="66"/>
    </row>
    <row r="567" spans="9:9">
      <c r="I567" s="66"/>
    </row>
    <row r="568" spans="9:9">
      <c r="I568" s="66"/>
    </row>
    <row r="569" spans="9:9">
      <c r="I569" s="66"/>
    </row>
    <row r="570" spans="9:9">
      <c r="I570" s="66"/>
    </row>
    <row r="571" spans="9:9">
      <c r="I571" s="66"/>
    </row>
    <row r="572" spans="9:9">
      <c r="I572" s="66"/>
    </row>
    <row r="573" spans="9:9">
      <c r="I573" s="66"/>
    </row>
    <row r="574" spans="9:9">
      <c r="I574" s="66"/>
    </row>
    <row r="575" spans="9:9">
      <c r="I575" s="66"/>
    </row>
    <row r="576" spans="9:9">
      <c r="I576" s="66"/>
    </row>
    <row r="577" spans="9:9">
      <c r="I577" s="66"/>
    </row>
    <row r="578" spans="9:9">
      <c r="I578" s="66"/>
    </row>
    <row r="579" spans="9:9">
      <c r="I579" s="66"/>
    </row>
    <row r="580" spans="9:9">
      <c r="I580" s="66"/>
    </row>
    <row r="581" spans="9:9">
      <c r="I581" s="66"/>
    </row>
    <row r="582" spans="9:9">
      <c r="I582" s="66"/>
    </row>
    <row r="583" spans="9:9">
      <c r="I583" s="66"/>
    </row>
    <row r="584" spans="9:9">
      <c r="I584" s="66"/>
    </row>
    <row r="585" spans="9:9">
      <c r="I585" s="66"/>
    </row>
    <row r="586" spans="9:9">
      <c r="I586" s="66"/>
    </row>
    <row r="587" spans="9:9">
      <c r="I587" s="66"/>
    </row>
    <row r="588" spans="9:9">
      <c r="I588" s="66"/>
    </row>
    <row r="589" spans="9:9">
      <c r="I589" s="66"/>
    </row>
    <row r="590" spans="9:9">
      <c r="I590" s="66"/>
    </row>
    <row r="591" spans="9:9">
      <c r="I591" s="66"/>
    </row>
    <row r="592" spans="9:9">
      <c r="I592" s="66"/>
    </row>
    <row r="593" spans="9:9">
      <c r="I593" s="66"/>
    </row>
    <row r="594" spans="9:9">
      <c r="I594" s="66"/>
    </row>
    <row r="595" spans="9:9">
      <c r="I595" s="66"/>
    </row>
    <row r="596" spans="9:9">
      <c r="I596" s="66"/>
    </row>
    <row r="597" spans="9:9">
      <c r="I597" s="66"/>
    </row>
    <row r="598" spans="9:9">
      <c r="I598" s="66"/>
    </row>
    <row r="599" spans="9:9">
      <c r="I599" s="66"/>
    </row>
    <row r="600" spans="9:9">
      <c r="I600" s="66"/>
    </row>
    <row r="601" spans="9:9">
      <c r="I601" s="66"/>
    </row>
    <row r="602" spans="9:9">
      <c r="I602" s="66"/>
    </row>
    <row r="603" spans="9:9">
      <c r="I603" s="66"/>
    </row>
    <row r="604" spans="9:9">
      <c r="I604" s="66"/>
    </row>
    <row r="605" spans="9:9">
      <c r="I605" s="66"/>
    </row>
    <row r="606" spans="9:9">
      <c r="I606" s="66"/>
    </row>
    <row r="607" spans="9:9">
      <c r="I607" s="66"/>
    </row>
    <row r="608" spans="9:9">
      <c r="I608" s="66"/>
    </row>
    <row r="609" spans="9:9">
      <c r="I609" s="66"/>
    </row>
    <row r="610" spans="9:9">
      <c r="I610" s="66"/>
    </row>
    <row r="611" spans="9:9">
      <c r="I611" s="66"/>
    </row>
    <row r="612" spans="9:9">
      <c r="I612" s="66"/>
    </row>
    <row r="613" spans="9:9">
      <c r="I613" s="66"/>
    </row>
    <row r="614" spans="9:9">
      <c r="I614" s="66"/>
    </row>
    <row r="615" spans="9:9">
      <c r="I615" s="66"/>
    </row>
    <row r="616" spans="9:9">
      <c r="I616" s="66"/>
    </row>
    <row r="617" spans="9:9">
      <c r="I617" s="66"/>
    </row>
    <row r="618" spans="9:9">
      <c r="I618" s="66"/>
    </row>
    <row r="619" spans="9:9">
      <c r="I619" s="66"/>
    </row>
    <row r="620" spans="9:9">
      <c r="I620" s="66"/>
    </row>
    <row r="621" spans="9:9">
      <c r="I621" s="66"/>
    </row>
    <row r="622" spans="9:9">
      <c r="I622" s="66"/>
    </row>
    <row r="623" spans="9:9">
      <c r="I623" s="66"/>
    </row>
    <row r="624" spans="9:9">
      <c r="I624" s="66"/>
    </row>
    <row r="625" spans="9:9">
      <c r="I625" s="66"/>
    </row>
    <row r="626" spans="9:9">
      <c r="I626" s="66"/>
    </row>
    <row r="627" spans="9:9">
      <c r="I627" s="66"/>
    </row>
    <row r="628" spans="9:9">
      <c r="I628" s="66"/>
    </row>
    <row r="629" spans="9:9">
      <c r="I629" s="66"/>
    </row>
    <row r="630" spans="9:9">
      <c r="I630" s="66"/>
    </row>
    <row r="631" spans="9:9">
      <c r="I631" s="66"/>
    </row>
    <row r="632" spans="9:9">
      <c r="I632" s="66"/>
    </row>
    <row r="633" spans="9:9">
      <c r="I633" s="66"/>
    </row>
    <row r="634" spans="9:9">
      <c r="I634" s="66"/>
    </row>
    <row r="635" spans="9:9">
      <c r="I635" s="66"/>
    </row>
    <row r="636" spans="9:9">
      <c r="I636" s="66"/>
    </row>
    <row r="637" spans="9:9">
      <c r="I637" s="66"/>
    </row>
    <row r="638" spans="9:9">
      <c r="I638" s="66"/>
    </row>
    <row r="639" spans="9:9">
      <c r="I639" s="66"/>
    </row>
    <row r="640" spans="9:9">
      <c r="I640" s="66"/>
    </row>
    <row r="641" spans="9:9">
      <c r="I641" s="66"/>
    </row>
    <row r="642" spans="9:9">
      <c r="I642" s="66"/>
    </row>
    <row r="643" spans="9:9">
      <c r="I643" s="66"/>
    </row>
    <row r="644" spans="9:9">
      <c r="I644" s="66"/>
    </row>
    <row r="645" spans="9:9">
      <c r="I645" s="66"/>
    </row>
    <row r="646" spans="9:9">
      <c r="I646" s="66"/>
    </row>
    <row r="647" spans="9:9">
      <c r="I647" s="66"/>
    </row>
    <row r="648" spans="9:9">
      <c r="I648" s="66"/>
    </row>
    <row r="649" spans="9:9">
      <c r="I649" s="66"/>
    </row>
    <row r="650" spans="9:9">
      <c r="I650" s="66"/>
    </row>
    <row r="651" spans="9:9">
      <c r="I651" s="66"/>
    </row>
    <row r="652" spans="9:9">
      <c r="I652" s="66"/>
    </row>
    <row r="653" spans="9:9">
      <c r="I653" s="66"/>
    </row>
    <row r="654" spans="9:9">
      <c r="I654" s="66"/>
    </row>
    <row r="655" spans="9:9">
      <c r="I655" s="66"/>
    </row>
    <row r="656" spans="9:9">
      <c r="I656" s="66"/>
    </row>
    <row r="657" spans="9:9">
      <c r="I657" s="66"/>
    </row>
    <row r="658" spans="9:9">
      <c r="I658" s="66"/>
    </row>
    <row r="659" spans="9:9">
      <c r="I659" s="66"/>
    </row>
    <row r="660" spans="9:9">
      <c r="I660" s="66"/>
    </row>
    <row r="661" spans="9:9">
      <c r="I661" s="66"/>
    </row>
    <row r="662" spans="9:9">
      <c r="I662" s="66"/>
    </row>
    <row r="663" spans="9:9">
      <c r="I663" s="66"/>
    </row>
    <row r="664" spans="9:9">
      <c r="I664" s="66"/>
    </row>
    <row r="665" spans="9:9">
      <c r="I665" s="66"/>
    </row>
    <row r="666" spans="9:9">
      <c r="I666" s="66"/>
    </row>
    <row r="667" spans="9:9">
      <c r="I667" s="66"/>
    </row>
    <row r="668" spans="9:9">
      <c r="I668" s="66"/>
    </row>
    <row r="669" spans="9:9">
      <c r="I669" s="66"/>
    </row>
    <row r="670" spans="9:9">
      <c r="I670" s="66"/>
    </row>
    <row r="671" spans="9:9">
      <c r="I671" s="66"/>
    </row>
    <row r="672" spans="9:9">
      <c r="I672" s="66"/>
    </row>
    <row r="673" spans="9:9">
      <c r="I673" s="66"/>
    </row>
    <row r="674" spans="9:9">
      <c r="I674" s="66"/>
    </row>
    <row r="675" spans="9:9">
      <c r="I675" s="66"/>
    </row>
    <row r="676" spans="9:9">
      <c r="I676" s="66"/>
    </row>
    <row r="677" spans="9:9">
      <c r="I677" s="66"/>
    </row>
    <row r="678" spans="9:9">
      <c r="I678" s="66"/>
    </row>
    <row r="679" spans="9:9">
      <c r="I679" s="66"/>
    </row>
    <row r="680" spans="9:9">
      <c r="I680" s="66"/>
    </row>
    <row r="681" spans="9:9">
      <c r="I681" s="66"/>
    </row>
    <row r="682" spans="9:9">
      <c r="I682" s="66"/>
    </row>
    <row r="683" spans="9:9">
      <c r="I683" s="66"/>
    </row>
    <row r="684" spans="9:9">
      <c r="I684" s="66"/>
    </row>
    <row r="685" spans="9:9">
      <c r="I685" s="66"/>
    </row>
    <row r="686" spans="9:9">
      <c r="I686" s="66"/>
    </row>
    <row r="687" spans="9:9">
      <c r="I687" s="66"/>
    </row>
    <row r="688" spans="9:9">
      <c r="I688" s="66"/>
    </row>
    <row r="689" spans="9:9">
      <c r="I689" s="66"/>
    </row>
    <row r="690" spans="9:9">
      <c r="I690" s="66"/>
    </row>
    <row r="691" spans="9:9">
      <c r="I691" s="66"/>
    </row>
    <row r="692" spans="9:9">
      <c r="I692" s="66"/>
    </row>
    <row r="693" spans="9:9">
      <c r="I693" s="66"/>
    </row>
    <row r="694" spans="9:9">
      <c r="I694" s="66"/>
    </row>
    <row r="695" spans="9:9">
      <c r="I695" s="66"/>
    </row>
    <row r="696" spans="9:9">
      <c r="I696" s="66"/>
    </row>
    <row r="697" spans="9:9">
      <c r="I697" s="66"/>
    </row>
    <row r="698" spans="9:9">
      <c r="I698" s="66"/>
    </row>
    <row r="699" spans="9:9">
      <c r="I699" s="66"/>
    </row>
    <row r="700" spans="9:9">
      <c r="I700" s="66"/>
    </row>
    <row r="701" spans="9:9">
      <c r="I701" s="66"/>
    </row>
    <row r="702" spans="9:9">
      <c r="I702" s="66"/>
    </row>
    <row r="703" spans="9:9">
      <c r="I703" s="66"/>
    </row>
    <row r="704" spans="9:9">
      <c r="I704" s="66"/>
    </row>
    <row r="705" spans="9:9">
      <c r="I705" s="66"/>
    </row>
    <row r="706" spans="9:9">
      <c r="I706" s="66"/>
    </row>
    <row r="707" spans="9:9">
      <c r="I707" s="66"/>
    </row>
    <row r="708" spans="9:9">
      <c r="I708" s="66"/>
    </row>
    <row r="709" spans="9:9">
      <c r="I709" s="66"/>
    </row>
    <row r="710" spans="9:9">
      <c r="I710" s="66"/>
    </row>
    <row r="711" spans="9:9">
      <c r="I711" s="66"/>
    </row>
    <row r="712" spans="9:9">
      <c r="I712" s="66"/>
    </row>
    <row r="713" spans="9:9">
      <c r="I713" s="66"/>
    </row>
    <row r="714" spans="9:9">
      <c r="I714" s="66"/>
    </row>
    <row r="715" spans="9:9">
      <c r="I715" s="66"/>
    </row>
    <row r="716" spans="9:9">
      <c r="I716" s="66"/>
    </row>
    <row r="717" spans="9:9">
      <c r="I717" s="66"/>
    </row>
    <row r="718" spans="9:9">
      <c r="I718" s="66"/>
    </row>
    <row r="719" spans="9:9">
      <c r="I719" s="66"/>
    </row>
    <row r="720" spans="9:9">
      <c r="I720" s="66"/>
    </row>
    <row r="721" spans="9:9">
      <c r="I721" s="66"/>
    </row>
    <row r="722" spans="9:9">
      <c r="I722" s="66"/>
    </row>
    <row r="723" spans="9:9">
      <c r="I723" s="66"/>
    </row>
    <row r="724" spans="9:9">
      <c r="I724" s="66"/>
    </row>
    <row r="725" spans="9:9">
      <c r="I725" s="66"/>
    </row>
    <row r="726" spans="9:9">
      <c r="I726" s="66"/>
    </row>
    <row r="727" spans="9:9">
      <c r="I727" s="66"/>
    </row>
    <row r="728" spans="9:9">
      <c r="I728" s="66"/>
    </row>
    <row r="729" spans="9:9">
      <c r="I729" s="66"/>
    </row>
    <row r="730" spans="9:9">
      <c r="I730" s="66"/>
    </row>
    <row r="731" spans="9:9">
      <c r="I731" s="66"/>
    </row>
    <row r="732" spans="9:9">
      <c r="I732" s="66"/>
    </row>
    <row r="733" spans="9:9">
      <c r="I733" s="66"/>
    </row>
    <row r="734" spans="9:9">
      <c r="I734" s="66"/>
    </row>
    <row r="735" spans="9:9">
      <c r="I735" s="66"/>
    </row>
    <row r="736" spans="9:9">
      <c r="I736" s="66"/>
    </row>
    <row r="737" spans="9:9">
      <c r="I737" s="66"/>
    </row>
    <row r="738" spans="9:9">
      <c r="I738" s="66"/>
    </row>
    <row r="739" spans="9:9">
      <c r="I739" s="66"/>
    </row>
    <row r="740" spans="9:9">
      <c r="I740" s="66"/>
    </row>
    <row r="741" spans="9:9">
      <c r="I741" s="66"/>
    </row>
    <row r="742" spans="9:9">
      <c r="I742" s="66"/>
    </row>
    <row r="743" spans="9:9">
      <c r="I743" s="66"/>
    </row>
    <row r="744" spans="9:9">
      <c r="I744" s="66"/>
    </row>
    <row r="745" spans="9:9">
      <c r="I745" s="66"/>
    </row>
    <row r="746" spans="9:9">
      <c r="I746" s="66"/>
    </row>
    <row r="747" spans="9:9">
      <c r="I747" s="66"/>
    </row>
    <row r="748" spans="9:9">
      <c r="I748" s="66"/>
    </row>
    <row r="749" spans="9:9">
      <c r="I749" s="66"/>
    </row>
    <row r="750" spans="9:9">
      <c r="I750" s="66"/>
    </row>
    <row r="751" spans="9:9">
      <c r="I751" s="66"/>
    </row>
    <row r="752" spans="9:9">
      <c r="I752" s="66"/>
    </row>
    <row r="753" spans="9:9">
      <c r="I753" s="66"/>
    </row>
    <row r="754" spans="9:9">
      <c r="I754" s="66"/>
    </row>
    <row r="755" spans="9:9">
      <c r="I755" s="66"/>
    </row>
    <row r="756" spans="9:9">
      <c r="I756" s="66"/>
    </row>
    <row r="757" spans="9:9">
      <c r="I757" s="66"/>
    </row>
    <row r="758" spans="9:9">
      <c r="I758" s="66"/>
    </row>
    <row r="759" spans="9:9">
      <c r="I759" s="66"/>
    </row>
    <row r="760" spans="9:9">
      <c r="I760" s="66"/>
    </row>
    <row r="761" spans="9:9">
      <c r="I761" s="66"/>
    </row>
    <row r="762" spans="9:9">
      <c r="I762" s="66"/>
    </row>
    <row r="763" spans="9:9">
      <c r="I763" s="66"/>
    </row>
    <row r="764" spans="9:9">
      <c r="I764" s="66"/>
    </row>
    <row r="765" spans="9:9">
      <c r="I765" s="66"/>
    </row>
    <row r="766" spans="9:9">
      <c r="I766" s="66"/>
    </row>
    <row r="767" spans="9:9">
      <c r="I767" s="66"/>
    </row>
    <row r="768" spans="9:9">
      <c r="I768" s="66"/>
    </row>
    <row r="769" spans="9:9">
      <c r="I769" s="66"/>
    </row>
    <row r="770" spans="9:9">
      <c r="I770" s="66"/>
    </row>
    <row r="771" spans="9:9">
      <c r="I771" s="66"/>
    </row>
    <row r="772" spans="9:9">
      <c r="I772" s="66"/>
    </row>
    <row r="773" spans="9:9">
      <c r="I773" s="66"/>
    </row>
    <row r="774" spans="9:9">
      <c r="I774" s="66"/>
    </row>
    <row r="775" spans="9:9">
      <c r="I775" s="66"/>
    </row>
    <row r="776" spans="9:9">
      <c r="I776" s="66"/>
    </row>
    <row r="777" spans="9:9">
      <c r="I777" s="66"/>
    </row>
    <row r="778" spans="9:9">
      <c r="I778" s="66"/>
    </row>
    <row r="779" spans="9:9">
      <c r="I779" s="66"/>
    </row>
    <row r="780" spans="9:9">
      <c r="I780" s="66"/>
    </row>
    <row r="781" spans="9:9">
      <c r="I781" s="66"/>
    </row>
    <row r="782" spans="9:9">
      <c r="I782" s="66"/>
    </row>
    <row r="783" spans="9:9">
      <c r="I783" s="66"/>
    </row>
    <row r="784" spans="9:9">
      <c r="I784" s="66"/>
    </row>
    <row r="785" spans="9:9">
      <c r="I785" s="66"/>
    </row>
    <row r="786" spans="9:9">
      <c r="I786" s="66"/>
    </row>
    <row r="787" spans="9:9">
      <c r="I787" s="66"/>
    </row>
    <row r="788" spans="9:9">
      <c r="I788" s="66"/>
    </row>
    <row r="789" spans="9:9">
      <c r="I789" s="66"/>
    </row>
    <row r="790" spans="9:9">
      <c r="I790" s="66"/>
    </row>
    <row r="791" spans="9:9">
      <c r="I791" s="66"/>
    </row>
    <row r="792" spans="9:9">
      <c r="I792" s="66"/>
    </row>
    <row r="793" spans="9:9">
      <c r="I793" s="66"/>
    </row>
    <row r="794" spans="9:9">
      <c r="I794" s="66"/>
    </row>
    <row r="795" spans="9:9">
      <c r="I795" s="66"/>
    </row>
    <row r="796" spans="9:9">
      <c r="I796" s="66"/>
    </row>
    <row r="797" spans="9:9">
      <c r="I797" s="66"/>
    </row>
    <row r="798" spans="9:9">
      <c r="I798" s="66"/>
    </row>
    <row r="799" spans="9:9">
      <c r="I799" s="66"/>
    </row>
    <row r="800" spans="9:9">
      <c r="I800" s="66"/>
    </row>
    <row r="801" spans="9:9">
      <c r="I801" s="66"/>
    </row>
    <row r="802" spans="9:9">
      <c r="I802" s="66"/>
    </row>
    <row r="803" spans="9:9">
      <c r="I803" s="66"/>
    </row>
    <row r="804" spans="9:9">
      <c r="I804" s="66"/>
    </row>
    <row r="805" spans="9:9">
      <c r="I805" s="66"/>
    </row>
    <row r="806" spans="9:9">
      <c r="I806" s="66"/>
    </row>
    <row r="807" spans="9:9">
      <c r="I807" s="66"/>
    </row>
    <row r="808" spans="9:9">
      <c r="I808" s="66"/>
    </row>
    <row r="809" spans="9:9">
      <c r="I809" s="66"/>
    </row>
    <row r="810" spans="9:9">
      <c r="I810" s="66"/>
    </row>
    <row r="811" spans="9:9">
      <c r="I811" s="66"/>
    </row>
    <row r="812" spans="9:9">
      <c r="I812" s="66"/>
    </row>
    <row r="813" spans="9:9">
      <c r="I813" s="66"/>
    </row>
    <row r="814" spans="9:9">
      <c r="I814" s="66"/>
    </row>
    <row r="815" spans="9:9">
      <c r="I815" s="66"/>
    </row>
    <row r="816" spans="9:9">
      <c r="I816" s="66"/>
    </row>
    <row r="817" spans="9:9">
      <c r="I817" s="66"/>
    </row>
    <row r="818" spans="9:9">
      <c r="I818" s="66"/>
    </row>
    <row r="819" spans="9:9">
      <c r="I819" s="66"/>
    </row>
    <row r="820" spans="9:9">
      <c r="I820" s="66"/>
    </row>
    <row r="821" spans="9:9">
      <c r="I821" s="66"/>
    </row>
    <row r="822" spans="9:9">
      <c r="I822" s="66"/>
    </row>
    <row r="823" spans="9:9">
      <c r="I823" s="66"/>
    </row>
    <row r="824" spans="9:9">
      <c r="I824" s="66"/>
    </row>
    <row r="825" spans="9:9">
      <c r="I825" s="66"/>
    </row>
    <row r="826" spans="9:9">
      <c r="I826" s="66"/>
    </row>
    <row r="827" spans="9:9">
      <c r="I827" s="66"/>
    </row>
    <row r="828" spans="9:9">
      <c r="I828" s="66"/>
    </row>
    <row r="829" spans="9:9">
      <c r="I829" s="66"/>
    </row>
    <row r="830" spans="9:9">
      <c r="I830" s="66"/>
    </row>
    <row r="831" spans="9:9">
      <c r="I831" s="66"/>
    </row>
    <row r="832" spans="9:9">
      <c r="I832" s="66"/>
    </row>
    <row r="833" spans="9:9">
      <c r="I833" s="66"/>
    </row>
    <row r="834" spans="9:9">
      <c r="I834" s="66"/>
    </row>
    <row r="835" spans="9:9">
      <c r="I835" s="66"/>
    </row>
    <row r="836" spans="9:9">
      <c r="I836" s="66"/>
    </row>
    <row r="837" spans="9:9">
      <c r="I837" s="66"/>
    </row>
    <row r="838" spans="9:9">
      <c r="I838" s="66"/>
    </row>
    <row r="839" spans="9:9">
      <c r="I839" s="66"/>
    </row>
    <row r="840" spans="9:9">
      <c r="I840" s="66"/>
    </row>
    <row r="841" spans="9:9">
      <c r="I841" s="66"/>
    </row>
    <row r="842" spans="9:9">
      <c r="I842" s="66"/>
    </row>
    <row r="843" spans="9:9">
      <c r="I843" s="66"/>
    </row>
    <row r="844" spans="9:9">
      <c r="I844" s="66"/>
    </row>
    <row r="845" spans="9:9">
      <c r="I845" s="66"/>
    </row>
    <row r="846" spans="9:9">
      <c r="I846" s="66"/>
    </row>
    <row r="847" spans="9:9">
      <c r="I847" s="66"/>
    </row>
    <row r="848" spans="9:9">
      <c r="I848" s="66"/>
    </row>
    <row r="849" spans="9:9">
      <c r="I849" s="66"/>
    </row>
    <row r="850" spans="9:9">
      <c r="I850" s="66"/>
    </row>
    <row r="851" spans="9:9">
      <c r="I851" s="66"/>
    </row>
    <row r="852" spans="9:9">
      <c r="I852" s="66"/>
    </row>
    <row r="853" spans="9:9">
      <c r="I853" s="66"/>
    </row>
    <row r="854" spans="9:9">
      <c r="I854" s="66"/>
    </row>
    <row r="855" spans="9:9">
      <c r="I855" s="66"/>
    </row>
    <row r="856" spans="9:9">
      <c r="I856" s="66"/>
    </row>
    <row r="857" spans="9:9">
      <c r="I857" s="66"/>
    </row>
    <row r="858" spans="9:9">
      <c r="I858" s="66"/>
    </row>
    <row r="859" spans="9:9">
      <c r="I859" s="66"/>
    </row>
    <row r="860" spans="9:9">
      <c r="I860" s="66"/>
    </row>
    <row r="861" spans="9:9">
      <c r="I861" s="66"/>
    </row>
    <row r="862" spans="9:9">
      <c r="I862" s="66"/>
    </row>
    <row r="863" spans="9:9">
      <c r="I863" s="66"/>
    </row>
    <row r="864" spans="9:9">
      <c r="I864" s="66"/>
    </row>
    <row r="865" spans="9:9">
      <c r="I865" s="66"/>
    </row>
    <row r="866" spans="9:9">
      <c r="I866" s="66"/>
    </row>
    <row r="867" spans="9:9">
      <c r="I867" s="66"/>
    </row>
    <row r="868" spans="9:9">
      <c r="I868" s="66"/>
    </row>
    <row r="869" spans="9:9">
      <c r="I869" s="66"/>
    </row>
    <row r="870" spans="9:9">
      <c r="I870" s="66"/>
    </row>
    <row r="871" spans="9:9">
      <c r="I871" s="66"/>
    </row>
    <row r="872" spans="9:9">
      <c r="I872" s="66"/>
    </row>
    <row r="873" spans="9:9">
      <c r="I873" s="66"/>
    </row>
    <row r="874" spans="9:9">
      <c r="I874" s="66"/>
    </row>
    <row r="875" spans="9:9">
      <c r="I875" s="66"/>
    </row>
    <row r="876" spans="9:9">
      <c r="I876" s="66"/>
    </row>
    <row r="877" spans="9:9">
      <c r="I877" s="66"/>
    </row>
    <row r="878" spans="9:9">
      <c r="I878" s="66"/>
    </row>
    <row r="879" spans="9:9">
      <c r="I879" s="66"/>
    </row>
    <row r="880" spans="9:9">
      <c r="I880" s="66"/>
    </row>
    <row r="881" spans="9:9">
      <c r="I881" s="66"/>
    </row>
    <row r="882" spans="9:9">
      <c r="I882" s="66"/>
    </row>
    <row r="883" spans="9:9">
      <c r="I883" s="66"/>
    </row>
    <row r="884" spans="9:9">
      <c r="I884" s="66"/>
    </row>
    <row r="885" spans="9:9">
      <c r="I885" s="66"/>
    </row>
    <row r="886" spans="9:9">
      <c r="I886" s="66"/>
    </row>
    <row r="887" spans="9:9">
      <c r="I887" s="66"/>
    </row>
    <row r="888" spans="9:9">
      <c r="I888" s="66"/>
    </row>
    <row r="889" spans="9:9">
      <c r="I889" s="66"/>
    </row>
    <row r="890" spans="9:9">
      <c r="I890" s="66"/>
    </row>
    <row r="891" spans="9:9">
      <c r="I891" s="66"/>
    </row>
    <row r="892" spans="9:9">
      <c r="I892" s="66"/>
    </row>
    <row r="893" spans="9:9">
      <c r="I893" s="66"/>
    </row>
    <row r="894" spans="9:9">
      <c r="I894" s="66"/>
    </row>
    <row r="895" spans="9:9">
      <c r="I895" s="66"/>
    </row>
    <row r="896" spans="9:9">
      <c r="I896" s="66"/>
    </row>
    <row r="897" spans="9:9">
      <c r="I897" s="66"/>
    </row>
    <row r="898" spans="9:9">
      <c r="I898" s="66"/>
    </row>
    <row r="899" spans="9:9">
      <c r="I899" s="66"/>
    </row>
    <row r="900" spans="9:9">
      <c r="I900" s="66"/>
    </row>
    <row r="901" spans="9:9">
      <c r="I901" s="66"/>
    </row>
    <row r="902" spans="9:9">
      <c r="I902" s="66"/>
    </row>
    <row r="903" spans="9:9">
      <c r="I903" s="66"/>
    </row>
    <row r="904" spans="9:9">
      <c r="I904" s="66"/>
    </row>
    <row r="905" spans="9:9">
      <c r="I905" s="66"/>
    </row>
    <row r="906" spans="9:9">
      <c r="I906" s="66"/>
    </row>
    <row r="907" spans="9:9">
      <c r="I907" s="66"/>
    </row>
    <row r="908" spans="9:9">
      <c r="I908" s="66"/>
    </row>
    <row r="909" spans="9:9">
      <c r="I909" s="66"/>
    </row>
    <row r="910" spans="9:9">
      <c r="I910" s="66"/>
    </row>
    <row r="911" spans="9:9">
      <c r="I911" s="66"/>
    </row>
    <row r="912" spans="9:9">
      <c r="I912" s="66"/>
    </row>
    <row r="913" spans="9:9">
      <c r="I913" s="66"/>
    </row>
    <row r="914" spans="9:9">
      <c r="I914" s="66"/>
    </row>
    <row r="915" spans="9:9">
      <c r="I915" s="66"/>
    </row>
    <row r="916" spans="9:9">
      <c r="I916" s="66"/>
    </row>
    <row r="917" spans="9:9">
      <c r="I917" s="66"/>
    </row>
    <row r="918" spans="9:9">
      <c r="I918" s="66"/>
    </row>
    <row r="919" spans="9:9">
      <c r="I919" s="66"/>
    </row>
    <row r="920" spans="9:9">
      <c r="I920" s="66"/>
    </row>
    <row r="921" spans="9:9">
      <c r="I921" s="66"/>
    </row>
    <row r="922" spans="9:9">
      <c r="I922" s="66"/>
    </row>
    <row r="923" spans="9:9">
      <c r="I923" s="66"/>
    </row>
    <row r="924" spans="9:9">
      <c r="I924" s="66"/>
    </row>
    <row r="925" spans="9:9">
      <c r="I925" s="66"/>
    </row>
    <row r="926" spans="9:9">
      <c r="I926" s="66"/>
    </row>
    <row r="927" spans="9:9">
      <c r="I927" s="66"/>
    </row>
    <row r="928" spans="9:9">
      <c r="I928" s="66"/>
    </row>
    <row r="929" spans="9:9">
      <c r="I929" s="66"/>
    </row>
    <row r="930" spans="9:9">
      <c r="I930" s="66"/>
    </row>
    <row r="931" spans="9:9">
      <c r="I931" s="66"/>
    </row>
    <row r="932" spans="9:9">
      <c r="I932" s="66"/>
    </row>
    <row r="933" spans="9:9">
      <c r="I933" s="66"/>
    </row>
    <row r="934" spans="9:9">
      <c r="I934" s="66"/>
    </row>
    <row r="935" spans="9:9">
      <c r="I935" s="66"/>
    </row>
    <row r="936" spans="9:9">
      <c r="I936" s="66"/>
    </row>
    <row r="937" spans="9:9">
      <c r="I937" s="66"/>
    </row>
    <row r="938" spans="9:9">
      <c r="I938" s="66"/>
    </row>
    <row r="939" spans="9:9">
      <c r="I939" s="66"/>
    </row>
    <row r="940" spans="9:9">
      <c r="I940" s="66"/>
    </row>
    <row r="941" spans="9:9">
      <c r="I941" s="66"/>
    </row>
    <row r="942" spans="9:9">
      <c r="I942" s="66"/>
    </row>
    <row r="943" spans="9:9">
      <c r="I943" s="66"/>
    </row>
    <row r="944" spans="9:9">
      <c r="I944" s="66"/>
    </row>
    <row r="945" spans="9:9">
      <c r="I945" s="66"/>
    </row>
    <row r="946" spans="9:9">
      <c r="I946" s="66"/>
    </row>
    <row r="947" spans="9:9">
      <c r="I947" s="66"/>
    </row>
    <row r="948" spans="9:9">
      <c r="I948" s="66"/>
    </row>
    <row r="949" spans="9:9">
      <c r="I949" s="66"/>
    </row>
    <row r="950" spans="9:9">
      <c r="I950" s="66"/>
    </row>
    <row r="951" spans="9:9">
      <c r="I951" s="66"/>
    </row>
    <row r="952" spans="9:9">
      <c r="I952" s="66"/>
    </row>
    <row r="953" spans="9:9">
      <c r="I953" s="66"/>
    </row>
    <row r="954" spans="9:9">
      <c r="I954" s="66"/>
    </row>
    <row r="955" spans="9:9">
      <c r="I955" s="66"/>
    </row>
    <row r="956" spans="9:9">
      <c r="I956" s="66"/>
    </row>
    <row r="957" spans="9:9">
      <c r="I957" s="66"/>
    </row>
    <row r="958" spans="9:9">
      <c r="I958" s="66"/>
    </row>
    <row r="959" spans="9:9">
      <c r="I959" s="66"/>
    </row>
    <row r="960" spans="9:9">
      <c r="I960" s="66"/>
    </row>
    <row r="961" spans="9:9">
      <c r="I961" s="66"/>
    </row>
    <row r="962" spans="9:9">
      <c r="I962" s="66"/>
    </row>
    <row r="963" spans="9:9">
      <c r="I963" s="66"/>
    </row>
    <row r="964" spans="9:9">
      <c r="I964" s="66"/>
    </row>
    <row r="965" spans="9:9">
      <c r="I965" s="66"/>
    </row>
    <row r="966" spans="9:9">
      <c r="I966" s="66"/>
    </row>
    <row r="967" spans="9:9">
      <c r="I967" s="66"/>
    </row>
    <row r="968" spans="9:9">
      <c r="I968" s="66"/>
    </row>
    <row r="969" spans="9:9">
      <c r="I969" s="66"/>
    </row>
    <row r="970" spans="9:9">
      <c r="I970" s="66"/>
    </row>
    <row r="971" spans="9:9">
      <c r="I971" s="66"/>
    </row>
    <row r="972" spans="9:9">
      <c r="I972" s="66"/>
    </row>
    <row r="973" spans="9:9">
      <c r="I973" s="66"/>
    </row>
    <row r="974" spans="9:9">
      <c r="I974" s="66"/>
    </row>
    <row r="975" spans="9:9">
      <c r="I975" s="66"/>
    </row>
    <row r="976" spans="9:9">
      <c r="I976" s="66"/>
    </row>
    <row r="977" spans="9:9">
      <c r="I977" s="66"/>
    </row>
    <row r="978" spans="9:9">
      <c r="I978" s="66"/>
    </row>
    <row r="979" spans="9:9">
      <c r="I979" s="66"/>
    </row>
    <row r="980" spans="9:9">
      <c r="I980" s="66"/>
    </row>
    <row r="981" spans="9:9">
      <c r="I981" s="66"/>
    </row>
    <row r="982" spans="9:9">
      <c r="I982" s="66"/>
    </row>
    <row r="983" spans="9:9">
      <c r="I983" s="66"/>
    </row>
    <row r="984" spans="9:9">
      <c r="I984" s="66"/>
    </row>
    <row r="985" spans="9:9">
      <c r="I985" s="66"/>
    </row>
    <row r="986" spans="9:9">
      <c r="I986" s="66"/>
    </row>
    <row r="987" spans="9:9">
      <c r="I987" s="66"/>
    </row>
    <row r="988" spans="9:9">
      <c r="I988" s="66"/>
    </row>
    <row r="989" spans="9:9">
      <c r="I989" s="66"/>
    </row>
    <row r="990" spans="9:9">
      <c r="I990" s="66"/>
    </row>
    <row r="991" spans="9:9">
      <c r="I991" s="66"/>
    </row>
    <row r="992" spans="9:9">
      <c r="I992" s="66"/>
    </row>
    <row r="993" spans="9:9">
      <c r="I993" s="66"/>
    </row>
    <row r="994" spans="9:9">
      <c r="I994" s="66"/>
    </row>
    <row r="995" spans="9:9">
      <c r="I995" s="66"/>
    </row>
    <row r="996" spans="9:9">
      <c r="I996" s="66"/>
    </row>
    <row r="997" spans="9:9">
      <c r="I997" s="66"/>
    </row>
    <row r="998" spans="9:9">
      <c r="I998" s="66"/>
    </row>
    <row r="999" spans="9:9">
      <c r="I999" s="66"/>
    </row>
    <row r="1000" spans="9:9">
      <c r="I1000" s="66"/>
    </row>
    <row r="1001" spans="9:9">
      <c r="I1001" s="66"/>
    </row>
    <row r="1002" spans="9:9">
      <c r="I1002" s="66"/>
    </row>
    <row r="1003" spans="9:9">
      <c r="I1003" s="66"/>
    </row>
    <row r="1004" spans="9:9">
      <c r="I1004" s="66"/>
    </row>
    <row r="1005" spans="9:9">
      <c r="I1005" s="66"/>
    </row>
    <row r="1006" spans="9:9">
      <c r="I1006" s="66"/>
    </row>
    <row r="1007" spans="9:9">
      <c r="I1007" s="66"/>
    </row>
    <row r="1008" spans="9:9">
      <c r="I1008" s="66"/>
    </row>
    <row r="1009" spans="9:9">
      <c r="I1009" s="66"/>
    </row>
    <row r="1010" spans="9:9">
      <c r="I1010" s="66"/>
    </row>
    <row r="1011" spans="9:9">
      <c r="I1011" s="66"/>
    </row>
    <row r="1012" spans="9:9">
      <c r="I1012" s="66"/>
    </row>
    <row r="1013" spans="9:9">
      <c r="I1013" s="66"/>
    </row>
    <row r="1014" spans="9:9">
      <c r="I1014" s="66"/>
    </row>
    <row r="1015" spans="9:9">
      <c r="I1015" s="66"/>
    </row>
    <row r="1016" spans="9:9">
      <c r="I1016" s="66"/>
    </row>
    <row r="1017" spans="9:9">
      <c r="I1017" s="66"/>
    </row>
    <row r="1018" spans="9:9">
      <c r="I1018" s="66"/>
    </row>
    <row r="1019" spans="9:9">
      <c r="I1019" s="66"/>
    </row>
    <row r="1020" spans="9:9">
      <c r="I1020" s="66"/>
    </row>
    <row r="1021" spans="9:9">
      <c r="I1021" s="66"/>
    </row>
    <row r="1022" spans="9:9">
      <c r="I1022" s="66"/>
    </row>
    <row r="1023" spans="9:9">
      <c r="I1023" s="66"/>
    </row>
    <row r="1024" spans="9:9">
      <c r="I1024" s="66"/>
    </row>
    <row r="1025" spans="9:9">
      <c r="I1025" s="66"/>
    </row>
    <row r="1026" spans="9:9">
      <c r="I1026" s="66"/>
    </row>
    <row r="1027" spans="9:9">
      <c r="I1027" s="66"/>
    </row>
    <row r="1028" spans="9:9">
      <c r="I1028" s="66"/>
    </row>
    <row r="1029" spans="9:9">
      <c r="I1029" s="66"/>
    </row>
    <row r="1030" spans="9:9">
      <c r="I1030" s="66"/>
    </row>
    <row r="1031" spans="9:9">
      <c r="I1031" s="66"/>
    </row>
    <row r="1032" spans="9:9">
      <c r="I1032" s="66"/>
    </row>
    <row r="1033" spans="9:9">
      <c r="I1033" s="66"/>
    </row>
    <row r="1034" spans="9:9">
      <c r="I1034" s="66"/>
    </row>
    <row r="1035" spans="9:9">
      <c r="I1035" s="66"/>
    </row>
    <row r="1036" spans="9:9">
      <c r="I1036" s="66"/>
    </row>
    <row r="1037" spans="9:9">
      <c r="I1037" s="66"/>
    </row>
    <row r="1038" spans="9:9">
      <c r="I1038" s="66"/>
    </row>
    <row r="1039" spans="9:9">
      <c r="I1039" s="66"/>
    </row>
    <row r="1040" spans="9:9">
      <c r="I1040" s="66"/>
    </row>
    <row r="1041" spans="9:9">
      <c r="I1041" s="66"/>
    </row>
    <row r="1042" spans="9:9">
      <c r="I1042" s="66"/>
    </row>
    <row r="1043" spans="9:9">
      <c r="I1043" s="66"/>
    </row>
    <row r="1044" spans="9:9">
      <c r="I1044" s="66"/>
    </row>
    <row r="1045" spans="9:9">
      <c r="I1045" s="66"/>
    </row>
    <row r="1046" spans="9:9">
      <c r="I1046" s="66"/>
    </row>
    <row r="1047" spans="9:9">
      <c r="I1047" s="66"/>
    </row>
    <row r="1048" spans="9:9">
      <c r="I1048" s="66"/>
    </row>
    <row r="1049" spans="9:9">
      <c r="I1049" s="66"/>
    </row>
    <row r="1050" spans="9:9">
      <c r="I1050" s="66"/>
    </row>
    <row r="1051" spans="9:9">
      <c r="I1051" s="66"/>
    </row>
    <row r="1052" spans="9:9">
      <c r="I1052" s="66"/>
    </row>
    <row r="1053" spans="9:9">
      <c r="I1053" s="66"/>
    </row>
    <row r="1054" spans="9:9">
      <c r="I1054" s="66"/>
    </row>
    <row r="1055" spans="9:9">
      <c r="I1055" s="66"/>
    </row>
    <row r="1056" spans="9:9">
      <c r="I1056" s="66"/>
    </row>
    <row r="1057" spans="9:9">
      <c r="I1057" s="66"/>
    </row>
    <row r="1058" spans="9:9">
      <c r="I1058" s="66"/>
    </row>
    <row r="1059" spans="9:9">
      <c r="I1059" s="66"/>
    </row>
    <row r="1060" spans="9:9">
      <c r="I1060" s="66"/>
    </row>
    <row r="1061" spans="9:9">
      <c r="I1061" s="66"/>
    </row>
    <row r="1062" spans="9:9">
      <c r="I1062" s="66"/>
    </row>
    <row r="1063" spans="9:9">
      <c r="I1063" s="66"/>
    </row>
    <row r="1064" spans="9:9">
      <c r="I1064" s="66"/>
    </row>
    <row r="1065" spans="9:9">
      <c r="I1065" s="66"/>
    </row>
    <row r="1066" spans="9:9">
      <c r="I1066" s="66"/>
    </row>
    <row r="1067" spans="9:9">
      <c r="I1067" s="66"/>
    </row>
    <row r="1068" spans="9:9">
      <c r="I1068" s="66"/>
    </row>
    <row r="1069" spans="9:9">
      <c r="I1069" s="66"/>
    </row>
    <row r="1070" spans="9:9">
      <c r="I1070" s="66"/>
    </row>
    <row r="1071" spans="9:9">
      <c r="I1071" s="66"/>
    </row>
    <row r="1072" spans="9:9">
      <c r="I1072" s="66"/>
    </row>
    <row r="1073" spans="9:9">
      <c r="I1073" s="66"/>
    </row>
    <row r="1074" spans="9:9">
      <c r="I1074" s="66"/>
    </row>
    <row r="1075" spans="9:9">
      <c r="I1075" s="66"/>
    </row>
    <row r="1076" spans="9:9">
      <c r="I1076" s="66"/>
    </row>
    <row r="1077" spans="9:9">
      <c r="I1077" s="66"/>
    </row>
    <row r="1078" spans="9:9">
      <c r="I1078" s="66"/>
    </row>
    <row r="1079" spans="9:9">
      <c r="I1079" s="66"/>
    </row>
    <row r="1080" spans="9:9">
      <c r="I1080" s="66"/>
    </row>
    <row r="1081" spans="9:9">
      <c r="I1081" s="66"/>
    </row>
    <row r="1082" spans="9:9">
      <c r="I1082" s="66"/>
    </row>
    <row r="1083" spans="9:9">
      <c r="I1083" s="66"/>
    </row>
    <row r="1084" spans="9:9">
      <c r="I1084" s="66"/>
    </row>
    <row r="1085" spans="9:9">
      <c r="I1085" s="66"/>
    </row>
    <row r="1086" spans="9:9">
      <c r="I1086" s="66"/>
    </row>
    <row r="1087" spans="9:9">
      <c r="I1087" s="66"/>
    </row>
    <row r="1088" spans="9:9">
      <c r="I1088" s="66"/>
    </row>
    <row r="1089" spans="9:9">
      <c r="I1089" s="66"/>
    </row>
    <row r="1090" spans="9:9">
      <c r="I1090" s="66"/>
    </row>
    <row r="1091" spans="9:9">
      <c r="I1091" s="66"/>
    </row>
    <row r="1092" spans="9:9">
      <c r="I1092" s="66"/>
    </row>
    <row r="1093" spans="9:9">
      <c r="I1093" s="66"/>
    </row>
    <row r="1094" spans="9:9">
      <c r="I1094" s="66"/>
    </row>
    <row r="1095" spans="9:9">
      <c r="I1095" s="66"/>
    </row>
    <row r="1096" spans="9:9">
      <c r="I1096" s="66"/>
    </row>
    <row r="1097" spans="9:9">
      <c r="I1097" s="66"/>
    </row>
    <row r="1098" spans="9:9">
      <c r="I1098" s="66"/>
    </row>
    <row r="1099" spans="9:9">
      <c r="I1099" s="66"/>
    </row>
    <row r="1100" spans="9:9">
      <c r="I1100" s="66"/>
    </row>
    <row r="1101" spans="9:9">
      <c r="I1101" s="66"/>
    </row>
    <row r="1102" spans="9:9">
      <c r="I1102" s="66"/>
    </row>
    <row r="1103" spans="9:9">
      <c r="I1103" s="66"/>
    </row>
    <row r="1104" spans="9:9">
      <c r="I1104" s="66"/>
    </row>
    <row r="1105" spans="9:9">
      <c r="I1105" s="66"/>
    </row>
    <row r="1106" spans="9:9">
      <c r="I1106" s="66"/>
    </row>
    <row r="1107" spans="9:9">
      <c r="I1107" s="66"/>
    </row>
    <row r="1108" spans="9:9">
      <c r="I1108" s="66"/>
    </row>
    <row r="1109" spans="9:9">
      <c r="I1109" s="66"/>
    </row>
    <row r="1110" spans="9:9">
      <c r="I1110" s="66"/>
    </row>
    <row r="1111" spans="9:9">
      <c r="I1111" s="66"/>
    </row>
    <row r="1112" spans="9:9">
      <c r="I1112" s="66"/>
    </row>
    <row r="1113" spans="9:9">
      <c r="I1113" s="66"/>
    </row>
    <row r="1114" spans="9:9">
      <c r="I1114" s="66"/>
    </row>
    <row r="1115" spans="9:9">
      <c r="I1115" s="66"/>
    </row>
    <row r="1116" spans="9:9">
      <c r="I1116" s="66"/>
    </row>
    <row r="1117" spans="9:9">
      <c r="I1117" s="66"/>
    </row>
    <row r="1118" spans="9:9">
      <c r="I1118" s="66"/>
    </row>
    <row r="1119" spans="9:9">
      <c r="I1119" s="66"/>
    </row>
    <row r="1120" spans="9:9">
      <c r="I1120" s="66"/>
    </row>
    <row r="1121" spans="9:9">
      <c r="I1121" s="66"/>
    </row>
    <row r="1122" spans="9:9">
      <c r="I1122" s="66"/>
    </row>
    <row r="1123" spans="9:9">
      <c r="I1123" s="66"/>
    </row>
    <row r="1124" spans="9:9">
      <c r="I1124" s="66"/>
    </row>
    <row r="1125" spans="9:9">
      <c r="I1125" s="66"/>
    </row>
    <row r="1126" spans="9:9">
      <c r="I1126" s="66"/>
    </row>
    <row r="1127" spans="9:9">
      <c r="I1127" s="66"/>
    </row>
    <row r="1128" spans="9:9">
      <c r="I1128" s="66"/>
    </row>
    <row r="1129" spans="9:9">
      <c r="I1129" s="66"/>
    </row>
    <row r="1130" spans="9:9">
      <c r="I1130" s="66"/>
    </row>
    <row r="1131" spans="9:9">
      <c r="I1131" s="66"/>
    </row>
    <row r="1132" spans="9:9">
      <c r="I1132" s="66"/>
    </row>
    <row r="1133" spans="9:9">
      <c r="I1133" s="66"/>
    </row>
    <row r="1134" spans="9:9">
      <c r="I1134" s="66"/>
    </row>
    <row r="1135" spans="9:9">
      <c r="I1135" s="66"/>
    </row>
    <row r="1136" spans="9:9">
      <c r="I1136" s="66"/>
    </row>
    <row r="1137" spans="9:9">
      <c r="I1137" s="66"/>
    </row>
    <row r="1138" spans="9:9">
      <c r="I1138" s="66"/>
    </row>
    <row r="1139" spans="9:9">
      <c r="I1139" s="66"/>
    </row>
    <row r="1140" spans="9:9">
      <c r="I1140" s="66"/>
    </row>
    <row r="1141" spans="9:9">
      <c r="I1141" s="66"/>
    </row>
    <row r="1142" spans="9:9">
      <c r="I1142" s="66"/>
    </row>
    <row r="1143" spans="9:9">
      <c r="I1143" s="66"/>
    </row>
    <row r="1144" spans="9:9">
      <c r="I1144" s="66"/>
    </row>
    <row r="1145" spans="9:9">
      <c r="I1145" s="66"/>
    </row>
    <row r="1146" spans="9:9">
      <c r="I1146" s="66"/>
    </row>
    <row r="1147" spans="9:9">
      <c r="I1147" s="66"/>
    </row>
    <row r="1148" spans="9:9">
      <c r="I1148" s="66"/>
    </row>
    <row r="1149" spans="9:9">
      <c r="I1149" s="66"/>
    </row>
    <row r="1150" spans="9:9">
      <c r="I1150" s="66"/>
    </row>
    <row r="1151" spans="9:9">
      <c r="I1151" s="66"/>
    </row>
    <row r="1152" spans="9:9">
      <c r="I1152" s="66"/>
    </row>
    <row r="1153" spans="9:9">
      <c r="I1153" s="66"/>
    </row>
    <row r="1154" spans="9:9">
      <c r="I1154" s="66"/>
    </row>
    <row r="1155" spans="9:9">
      <c r="I1155" s="66"/>
    </row>
    <row r="1156" spans="9:9">
      <c r="I1156" s="66"/>
    </row>
    <row r="1157" spans="9:9">
      <c r="I1157" s="66"/>
    </row>
    <row r="1158" spans="9:9">
      <c r="I1158" s="66"/>
    </row>
    <row r="1159" spans="9:9">
      <c r="I1159" s="66"/>
    </row>
    <row r="1160" spans="9:9">
      <c r="I1160" s="66"/>
    </row>
    <row r="1161" spans="9:9">
      <c r="I1161" s="66"/>
    </row>
    <row r="1162" spans="9:9">
      <c r="I1162" s="66"/>
    </row>
    <row r="1163" spans="9:9">
      <c r="I1163" s="66"/>
    </row>
    <row r="1164" spans="9:9">
      <c r="I1164" s="66"/>
    </row>
    <row r="1165" spans="9:9">
      <c r="I1165" s="66"/>
    </row>
    <row r="1166" spans="9:9">
      <c r="I1166" s="66"/>
    </row>
    <row r="1167" spans="9:9">
      <c r="I1167" s="66"/>
    </row>
    <row r="1168" spans="9:9">
      <c r="I1168" s="66"/>
    </row>
    <row r="1169" spans="9:9">
      <c r="I1169" s="66"/>
    </row>
    <row r="1170" spans="9:9">
      <c r="I1170" s="66"/>
    </row>
    <row r="1171" spans="9:9">
      <c r="I1171" s="66"/>
    </row>
    <row r="1172" spans="9:9">
      <c r="I1172" s="66"/>
    </row>
    <row r="1173" spans="9:9">
      <c r="I1173" s="66"/>
    </row>
    <row r="1174" spans="9:9">
      <c r="I1174" s="66"/>
    </row>
    <row r="1175" spans="9:9">
      <c r="I1175" s="66"/>
    </row>
    <row r="1176" spans="9:9">
      <c r="I1176" s="66"/>
    </row>
    <row r="1177" spans="9:9">
      <c r="I1177" s="66"/>
    </row>
    <row r="1178" spans="9:9">
      <c r="I1178" s="66"/>
    </row>
    <row r="1179" spans="9:9">
      <c r="I1179" s="66"/>
    </row>
    <row r="1180" spans="9:9">
      <c r="I1180" s="66"/>
    </row>
    <row r="1181" spans="9:9">
      <c r="I1181" s="66"/>
    </row>
    <row r="1182" spans="9:9">
      <c r="I1182" s="66"/>
    </row>
    <row r="1183" spans="9:9">
      <c r="I1183" s="66"/>
    </row>
    <row r="1184" spans="9:9">
      <c r="I1184" s="66"/>
    </row>
    <row r="1185" spans="9:9">
      <c r="I1185" s="66"/>
    </row>
    <row r="1186" spans="9:9">
      <c r="I1186" s="66"/>
    </row>
    <row r="1187" spans="9:9">
      <c r="I1187" s="66"/>
    </row>
    <row r="1188" spans="9:9">
      <c r="I1188" s="66"/>
    </row>
    <row r="1189" spans="9:9">
      <c r="I1189" s="66"/>
    </row>
    <row r="1190" spans="9:9">
      <c r="I1190" s="66"/>
    </row>
    <row r="1191" spans="9:9">
      <c r="I1191" s="66"/>
    </row>
    <row r="1192" spans="9:9">
      <c r="I1192" s="66"/>
    </row>
    <row r="1193" spans="9:9">
      <c r="I1193" s="66"/>
    </row>
    <row r="1194" spans="9:9">
      <c r="I1194" s="66"/>
    </row>
    <row r="1195" spans="9:9">
      <c r="I1195" s="66"/>
    </row>
    <row r="1196" spans="9:9">
      <c r="I1196" s="66"/>
    </row>
    <row r="1197" spans="9:9">
      <c r="I1197" s="66"/>
    </row>
    <row r="1198" spans="9:9">
      <c r="I1198" s="66"/>
    </row>
    <row r="1199" spans="9:9">
      <c r="I1199" s="66"/>
    </row>
    <row r="1200" spans="9:9">
      <c r="I1200" s="66"/>
    </row>
    <row r="1201" spans="9:9">
      <c r="I1201" s="66"/>
    </row>
    <row r="1202" spans="9:9">
      <c r="I1202" s="66"/>
    </row>
    <row r="1203" spans="9:9">
      <c r="I1203" s="66"/>
    </row>
    <row r="1204" spans="9:9">
      <c r="I1204" s="66"/>
    </row>
    <row r="1205" spans="9:9">
      <c r="I1205" s="66"/>
    </row>
    <row r="1206" spans="9:9">
      <c r="I1206" s="66"/>
    </row>
    <row r="1207" spans="9:9">
      <c r="I1207" s="66"/>
    </row>
    <row r="1208" spans="9:9">
      <c r="I1208" s="66"/>
    </row>
    <row r="1209" spans="9:9">
      <c r="I1209" s="66"/>
    </row>
    <row r="1210" spans="9:9">
      <c r="I1210" s="66"/>
    </row>
    <row r="1211" spans="9:9">
      <c r="I1211" s="66"/>
    </row>
    <row r="1212" spans="9:9">
      <c r="I1212" s="66"/>
    </row>
    <row r="1213" spans="9:9">
      <c r="I1213" s="66"/>
    </row>
    <row r="1214" spans="9:9">
      <c r="I1214" s="66"/>
    </row>
    <row r="1215" spans="9:9">
      <c r="I1215" s="66"/>
    </row>
    <row r="1216" spans="9:9">
      <c r="I1216" s="66"/>
    </row>
    <row r="1217" spans="9:9">
      <c r="I1217" s="66"/>
    </row>
    <row r="1218" spans="9:9">
      <c r="I1218" s="66"/>
    </row>
    <row r="1219" spans="9:9">
      <c r="I1219" s="66"/>
    </row>
    <row r="1220" spans="9:9">
      <c r="I1220" s="66"/>
    </row>
    <row r="1221" spans="9:9">
      <c r="I1221" s="66"/>
    </row>
    <row r="1222" spans="9:9">
      <c r="I1222" s="66"/>
    </row>
    <row r="1223" spans="9:9">
      <c r="I1223" s="66"/>
    </row>
    <row r="1224" spans="9:9">
      <c r="I1224" s="66"/>
    </row>
    <row r="1225" spans="9:9">
      <c r="I1225" s="66"/>
    </row>
    <row r="1226" spans="9:9">
      <c r="I1226" s="66"/>
    </row>
    <row r="1227" spans="9:9">
      <c r="I1227" s="66"/>
    </row>
    <row r="1228" spans="9:9">
      <c r="I1228" s="66"/>
    </row>
    <row r="1229" spans="9:9">
      <c r="I1229" s="66"/>
    </row>
    <row r="1230" spans="9:9">
      <c r="I1230" s="66"/>
    </row>
    <row r="1231" spans="9:9">
      <c r="I1231" s="66"/>
    </row>
    <row r="1232" spans="9:9">
      <c r="I1232" s="66"/>
    </row>
    <row r="1233" spans="9:9">
      <c r="I1233" s="66"/>
    </row>
    <row r="1234" spans="9:9">
      <c r="I1234" s="66"/>
    </row>
    <row r="1235" spans="9:9">
      <c r="I1235" s="66"/>
    </row>
    <row r="1236" spans="9:9">
      <c r="I1236" s="66"/>
    </row>
    <row r="1237" spans="9:9">
      <c r="I1237" s="66"/>
    </row>
    <row r="1238" spans="9:9">
      <c r="I1238" s="66"/>
    </row>
    <row r="1239" spans="9:9">
      <c r="I1239" s="66"/>
    </row>
    <row r="1240" spans="9:9">
      <c r="I1240" s="66"/>
    </row>
    <row r="1241" spans="9:9">
      <c r="I1241" s="66"/>
    </row>
    <row r="1242" spans="9:9">
      <c r="I1242" s="66"/>
    </row>
    <row r="1243" spans="9:9">
      <c r="I1243" s="66"/>
    </row>
    <row r="1244" spans="9:9">
      <c r="I1244" s="66"/>
    </row>
    <row r="1245" spans="9:9">
      <c r="I1245" s="66"/>
    </row>
    <row r="1246" spans="9:9">
      <c r="I1246" s="66"/>
    </row>
    <row r="1247" spans="9:9">
      <c r="I1247" s="66"/>
    </row>
    <row r="1248" spans="9:9">
      <c r="I1248" s="66"/>
    </row>
    <row r="1249" spans="9:9">
      <c r="I1249" s="66"/>
    </row>
    <row r="1250" spans="9:9">
      <c r="I1250" s="66"/>
    </row>
    <row r="1251" spans="9:9">
      <c r="I1251" s="66"/>
    </row>
    <row r="1252" spans="9:9">
      <c r="I1252" s="66"/>
    </row>
    <row r="1253" spans="9:9">
      <c r="I1253" s="66"/>
    </row>
    <row r="1254" spans="9:9">
      <c r="I1254" s="66"/>
    </row>
    <row r="1255" spans="9:9">
      <c r="I1255" s="66"/>
    </row>
    <row r="1256" spans="9:9">
      <c r="I1256" s="66"/>
    </row>
    <row r="1257" spans="9:9">
      <c r="I1257" s="66"/>
    </row>
    <row r="1258" spans="9:9">
      <c r="I1258" s="66"/>
    </row>
    <row r="1259" spans="9:9">
      <c r="I1259" s="66"/>
    </row>
    <row r="1260" spans="9:9">
      <c r="I1260" s="66"/>
    </row>
    <row r="1261" spans="9:9">
      <c r="I1261" s="66"/>
    </row>
    <row r="1262" spans="9:9">
      <c r="I1262" s="66"/>
    </row>
    <row r="1263" spans="9:9">
      <c r="I1263" s="66"/>
    </row>
    <row r="1264" spans="9:9">
      <c r="I1264" s="66"/>
    </row>
    <row r="1265" spans="9:9">
      <c r="I1265" s="66"/>
    </row>
    <row r="1266" spans="9:9">
      <c r="I1266" s="66"/>
    </row>
    <row r="1267" spans="9:9">
      <c r="I1267" s="66"/>
    </row>
    <row r="1268" spans="9:9">
      <c r="I1268" s="66"/>
    </row>
    <row r="1269" spans="9:9">
      <c r="I1269" s="66"/>
    </row>
    <row r="1270" spans="9:9">
      <c r="I1270" s="66"/>
    </row>
    <row r="1271" spans="9:9">
      <c r="I1271" s="66"/>
    </row>
    <row r="1272" spans="9:9">
      <c r="I1272" s="66"/>
    </row>
    <row r="1273" spans="9:9">
      <c r="I1273" s="66"/>
    </row>
    <row r="1274" spans="9:9">
      <c r="I1274" s="66"/>
    </row>
    <row r="1275" spans="9:9">
      <c r="I1275" s="66"/>
    </row>
    <row r="1276" spans="9:9">
      <c r="I1276" s="66"/>
    </row>
    <row r="1277" spans="9:9">
      <c r="I1277" s="66"/>
    </row>
    <row r="1278" spans="9:9">
      <c r="I1278" s="66"/>
    </row>
    <row r="1279" spans="9:9">
      <c r="I1279" s="66"/>
    </row>
    <row r="1280" spans="9:9">
      <c r="I1280" s="66"/>
    </row>
    <row r="1281" spans="9:9">
      <c r="I1281" s="66"/>
    </row>
    <row r="1282" spans="9:9">
      <c r="I1282" s="66"/>
    </row>
    <row r="1283" spans="9:9">
      <c r="I1283" s="66"/>
    </row>
    <row r="1284" spans="9:9">
      <c r="I1284" s="66"/>
    </row>
    <row r="1285" spans="9:9">
      <c r="I1285" s="66"/>
    </row>
    <row r="1286" spans="9:9">
      <c r="I1286" s="66"/>
    </row>
    <row r="1287" spans="9:9">
      <c r="I1287" s="66"/>
    </row>
    <row r="1288" spans="9:9">
      <c r="I1288" s="66"/>
    </row>
    <row r="1289" spans="9:9">
      <c r="I1289" s="66"/>
    </row>
    <row r="1290" spans="9:9">
      <c r="I1290" s="66"/>
    </row>
    <row r="1291" spans="9:9">
      <c r="I1291" s="66"/>
    </row>
    <row r="1292" spans="9:9">
      <c r="I1292" s="66"/>
    </row>
    <row r="1293" spans="9:9">
      <c r="I1293" s="66"/>
    </row>
    <row r="1294" spans="9:9">
      <c r="I1294" s="66"/>
    </row>
    <row r="1295" spans="9:9">
      <c r="I1295" s="66"/>
    </row>
    <row r="1296" spans="9:9">
      <c r="I1296" s="66"/>
    </row>
    <row r="1297" spans="9:9">
      <c r="I1297" s="66"/>
    </row>
    <row r="1298" spans="9:9">
      <c r="I1298" s="66"/>
    </row>
    <row r="1299" spans="9:9">
      <c r="I1299" s="66"/>
    </row>
    <row r="1300" spans="9:9">
      <c r="I1300" s="66"/>
    </row>
    <row r="1301" spans="9:9">
      <c r="I1301" s="66"/>
    </row>
    <row r="1302" spans="9:9">
      <c r="I1302" s="66"/>
    </row>
    <row r="1303" spans="9:9">
      <c r="I1303" s="66"/>
    </row>
    <row r="1304" spans="9:9">
      <c r="I1304" s="66"/>
    </row>
    <row r="1305" spans="9:9">
      <c r="I1305" s="66"/>
    </row>
    <row r="1306" spans="9:9">
      <c r="I1306" s="66"/>
    </row>
    <row r="1307" spans="9:9">
      <c r="I1307" s="66"/>
    </row>
    <row r="1308" spans="9:9">
      <c r="I1308" s="66"/>
    </row>
    <row r="1309" spans="9:9">
      <c r="I1309" s="66"/>
    </row>
    <row r="1310" spans="9:9">
      <c r="I1310" s="66"/>
    </row>
    <row r="1311" spans="9:9">
      <c r="I1311" s="66"/>
    </row>
    <row r="1312" spans="9:9">
      <c r="I1312" s="66"/>
    </row>
    <row r="1313" spans="9:9">
      <c r="I1313" s="66"/>
    </row>
    <row r="1314" spans="9:9">
      <c r="I1314" s="66"/>
    </row>
    <row r="1315" spans="9:9">
      <c r="I1315" s="66"/>
    </row>
    <row r="1316" spans="9:9">
      <c r="I1316" s="66"/>
    </row>
    <row r="1317" spans="9:9">
      <c r="I1317" s="66"/>
    </row>
    <row r="1318" spans="9:9">
      <c r="I1318" s="66"/>
    </row>
    <row r="1319" spans="9:9">
      <c r="I1319" s="66"/>
    </row>
    <row r="1320" spans="9:9">
      <c r="I1320" s="66"/>
    </row>
    <row r="1321" spans="9:9">
      <c r="I1321" s="66"/>
    </row>
    <row r="1322" spans="9:9">
      <c r="I1322" s="66"/>
    </row>
    <row r="1323" spans="9:9">
      <c r="I1323" s="66"/>
    </row>
    <row r="1324" spans="9:9">
      <c r="I1324" s="66"/>
    </row>
    <row r="1325" spans="9:9">
      <c r="I1325" s="66"/>
    </row>
    <row r="1326" spans="9:9">
      <c r="I1326" s="66"/>
    </row>
    <row r="1327" spans="9:9">
      <c r="I1327" s="66"/>
    </row>
    <row r="1328" spans="9:9">
      <c r="I1328" s="66"/>
    </row>
    <row r="1329" spans="9:9">
      <c r="I1329" s="66"/>
    </row>
    <row r="1330" spans="9:9">
      <c r="I1330" s="66"/>
    </row>
    <row r="1331" spans="9:9">
      <c r="I1331" s="66"/>
    </row>
    <row r="1332" spans="9:9">
      <c r="I1332" s="66"/>
    </row>
    <row r="1333" spans="9:9">
      <c r="I1333" s="66"/>
    </row>
    <row r="1334" spans="9:9">
      <c r="I1334" s="66"/>
    </row>
    <row r="1335" spans="9:9">
      <c r="I1335" s="66"/>
    </row>
    <row r="1336" spans="9:9">
      <c r="I1336" s="66"/>
    </row>
    <row r="1337" spans="9:9">
      <c r="I1337" s="66"/>
    </row>
    <row r="1338" spans="9:9">
      <c r="I1338" s="66"/>
    </row>
    <row r="1339" spans="9:9">
      <c r="I1339" s="66"/>
    </row>
    <row r="1340" spans="9:9">
      <c r="I1340" s="66"/>
    </row>
    <row r="1341" spans="9:9">
      <c r="I1341" s="66"/>
    </row>
    <row r="1342" spans="9:9">
      <c r="I1342" s="66"/>
    </row>
    <row r="1343" spans="9:9">
      <c r="I1343" s="66"/>
    </row>
    <row r="1344" spans="9:9">
      <c r="I1344" s="66"/>
    </row>
    <row r="1345" spans="9:9">
      <c r="I1345" s="66"/>
    </row>
    <row r="1346" spans="9:9">
      <c r="I1346" s="66"/>
    </row>
    <row r="1347" spans="9:9">
      <c r="I1347" s="66"/>
    </row>
    <row r="1348" spans="9:9">
      <c r="I1348" s="66"/>
    </row>
    <row r="1349" spans="9:9">
      <c r="I1349" s="66"/>
    </row>
    <row r="1350" spans="9:9">
      <c r="I1350" s="66"/>
    </row>
    <row r="1351" spans="9:9">
      <c r="I1351" s="66"/>
    </row>
    <row r="1352" spans="9:9">
      <c r="I1352" s="66"/>
    </row>
    <row r="1353" spans="9:9">
      <c r="I1353" s="66"/>
    </row>
    <row r="1354" spans="9:9">
      <c r="I1354" s="66"/>
    </row>
    <row r="1355" spans="9:9">
      <c r="I1355" s="66"/>
    </row>
    <row r="1356" spans="9:9">
      <c r="I1356" s="66"/>
    </row>
    <row r="1357" spans="9:9">
      <c r="I1357" s="66"/>
    </row>
    <row r="1358" spans="9:9">
      <c r="I1358" s="66"/>
    </row>
    <row r="1359" spans="9:9">
      <c r="I1359" s="66"/>
    </row>
    <row r="1360" spans="9:9">
      <c r="I1360" s="66"/>
    </row>
    <row r="1361" spans="9:9">
      <c r="I1361" s="66"/>
    </row>
    <row r="1362" spans="9:9">
      <c r="I1362" s="66"/>
    </row>
    <row r="1363" spans="9:9">
      <c r="I1363" s="66"/>
    </row>
    <row r="1364" spans="9:9">
      <c r="I1364" s="66"/>
    </row>
    <row r="1365" spans="9:9">
      <c r="I1365" s="66"/>
    </row>
    <row r="1366" spans="9:9">
      <c r="I1366" s="66"/>
    </row>
    <row r="1367" spans="9:9">
      <c r="I1367" s="66"/>
    </row>
    <row r="1368" spans="9:9">
      <c r="I1368" s="66"/>
    </row>
    <row r="1369" spans="9:9">
      <c r="I1369" s="66"/>
    </row>
    <row r="1370" spans="9:9">
      <c r="I1370" s="66"/>
    </row>
    <row r="1371" spans="9:9">
      <c r="I1371" s="66"/>
    </row>
    <row r="1372" spans="9:9">
      <c r="I1372" s="66"/>
    </row>
    <row r="1373" spans="9:9">
      <c r="I1373" s="66"/>
    </row>
    <row r="1374" spans="9:9">
      <c r="I1374" s="66"/>
    </row>
    <row r="1375" spans="9:9">
      <c r="I1375" s="66"/>
    </row>
    <row r="1376" spans="9:9">
      <c r="I1376" s="66"/>
    </row>
    <row r="1377" spans="9:9">
      <c r="I1377" s="66"/>
    </row>
    <row r="1378" spans="9:9">
      <c r="I1378" s="66"/>
    </row>
    <row r="1379" spans="9:9">
      <c r="I1379" s="66"/>
    </row>
    <row r="1380" spans="9:9">
      <c r="I1380" s="66"/>
    </row>
    <row r="1381" spans="9:9">
      <c r="I1381" s="66"/>
    </row>
    <row r="1382" spans="9:9">
      <c r="I1382" s="66"/>
    </row>
    <row r="1383" spans="9:9">
      <c r="I1383" s="66"/>
    </row>
    <row r="1384" spans="9:9">
      <c r="I1384" s="66"/>
    </row>
    <row r="1385" spans="9:9">
      <c r="I1385" s="66"/>
    </row>
    <row r="1386" spans="9:9">
      <c r="I1386" s="66"/>
    </row>
    <row r="1387" spans="9:9">
      <c r="I1387" s="66"/>
    </row>
    <row r="1388" spans="9:9">
      <c r="I1388" s="66"/>
    </row>
    <row r="1389" spans="9:9">
      <c r="I1389" s="66"/>
    </row>
    <row r="1390" spans="9:9">
      <c r="I1390" s="66"/>
    </row>
    <row r="1391" spans="9:9">
      <c r="I1391" s="66"/>
    </row>
    <row r="1392" spans="9:9">
      <c r="I1392" s="66"/>
    </row>
    <row r="1393" spans="9:9">
      <c r="I1393" s="66"/>
    </row>
    <row r="1394" spans="9:9">
      <c r="I1394" s="66"/>
    </row>
    <row r="1395" spans="9:9">
      <c r="I1395" s="66"/>
    </row>
    <row r="1396" spans="9:9">
      <c r="I1396" s="66"/>
    </row>
    <row r="1397" spans="9:9">
      <c r="I1397" s="66"/>
    </row>
    <row r="1398" spans="9:9">
      <c r="I1398" s="66"/>
    </row>
    <row r="1399" spans="9:9">
      <c r="I1399" s="66"/>
    </row>
    <row r="1400" spans="9:9">
      <c r="I1400" s="66"/>
    </row>
    <row r="1401" spans="9:9">
      <c r="I1401" s="66"/>
    </row>
    <row r="1402" spans="9:9">
      <c r="I1402" s="66"/>
    </row>
    <row r="1403" spans="9:9">
      <c r="I1403" s="66"/>
    </row>
    <row r="1404" spans="9:9">
      <c r="I1404" s="66"/>
    </row>
    <row r="1405" spans="9:9">
      <c r="I1405" s="66"/>
    </row>
    <row r="1406" spans="9:9">
      <c r="I1406" s="66"/>
    </row>
    <row r="1407" spans="9:9">
      <c r="I1407" s="66"/>
    </row>
    <row r="1408" spans="9:9">
      <c r="I1408" s="66"/>
    </row>
    <row r="1409" spans="9:9">
      <c r="I1409" s="66"/>
    </row>
    <row r="1410" spans="9:9">
      <c r="I1410" s="66"/>
    </row>
    <row r="1411" spans="9:9">
      <c r="I1411" s="66"/>
    </row>
    <row r="1412" spans="9:9">
      <c r="I1412" s="66"/>
    </row>
    <row r="1413" spans="9:9">
      <c r="I1413" s="66"/>
    </row>
    <row r="1414" spans="9:9">
      <c r="I1414" s="66"/>
    </row>
    <row r="1415" spans="9:9">
      <c r="I1415" s="66"/>
    </row>
    <row r="1416" spans="9:9">
      <c r="I1416" s="66"/>
    </row>
    <row r="1417" spans="9:9">
      <c r="I1417" s="66"/>
    </row>
    <row r="1418" spans="9:9">
      <c r="I1418" s="66"/>
    </row>
    <row r="1419" spans="9:9">
      <c r="I1419" s="66"/>
    </row>
    <row r="1420" spans="9:9">
      <c r="I1420" s="66"/>
    </row>
    <row r="1421" spans="9:9">
      <c r="I1421" s="66"/>
    </row>
    <row r="1422" spans="9:9">
      <c r="I1422" s="66"/>
    </row>
    <row r="1423" spans="9:9">
      <c r="I1423" s="66"/>
    </row>
    <row r="1424" spans="9:9">
      <c r="I1424" s="66"/>
    </row>
    <row r="1425" spans="9:9">
      <c r="I1425" s="66"/>
    </row>
    <row r="1426" spans="9:9">
      <c r="I1426" s="66"/>
    </row>
    <row r="1427" spans="9:9">
      <c r="I1427" s="66"/>
    </row>
    <row r="1428" spans="9:9">
      <c r="I1428" s="66"/>
    </row>
    <row r="1429" spans="9:9">
      <c r="I1429" s="66"/>
    </row>
    <row r="1430" spans="9:9">
      <c r="I1430" s="66"/>
    </row>
    <row r="1431" spans="9:9">
      <c r="I1431" s="66"/>
    </row>
    <row r="1432" spans="9:9">
      <c r="I1432" s="66"/>
    </row>
    <row r="1433" spans="9:9">
      <c r="I1433" s="66"/>
    </row>
    <row r="1434" spans="9:9">
      <c r="I1434" s="66"/>
    </row>
    <row r="1435" spans="9:9">
      <c r="I1435" s="66"/>
    </row>
    <row r="1436" spans="9:9">
      <c r="I1436" s="66"/>
    </row>
    <row r="1437" spans="9:9">
      <c r="I1437" s="66"/>
    </row>
    <row r="1438" spans="9:9">
      <c r="I1438" s="66"/>
    </row>
    <row r="1439" spans="9:9">
      <c r="I1439" s="66"/>
    </row>
    <row r="1440" spans="9:9">
      <c r="I1440" s="66"/>
    </row>
    <row r="1441" spans="9:9">
      <c r="I1441" s="66"/>
    </row>
    <row r="1442" spans="9:9">
      <c r="I1442" s="66"/>
    </row>
    <row r="1443" spans="9:9">
      <c r="I1443" s="66"/>
    </row>
    <row r="1444" spans="9:9">
      <c r="I1444" s="66"/>
    </row>
    <row r="1445" spans="9:9">
      <c r="I1445" s="66"/>
    </row>
    <row r="1446" spans="9:9">
      <c r="I1446" s="66"/>
    </row>
    <row r="1447" spans="9:9">
      <c r="I1447" s="66"/>
    </row>
    <row r="1448" spans="9:9">
      <c r="I1448" s="66"/>
    </row>
    <row r="1449" spans="9:9">
      <c r="I1449" s="66"/>
    </row>
    <row r="1450" spans="9:9">
      <c r="I1450" s="66"/>
    </row>
    <row r="1451" spans="9:9">
      <c r="I1451" s="66"/>
    </row>
    <row r="1452" spans="9:9">
      <c r="I1452" s="66"/>
    </row>
    <row r="1453" spans="9:9">
      <c r="I1453" s="66"/>
    </row>
    <row r="1454" spans="9:9">
      <c r="I1454" s="66"/>
    </row>
    <row r="1455" spans="9:9">
      <c r="I1455" s="66"/>
    </row>
    <row r="1456" spans="9:9">
      <c r="I1456" s="66"/>
    </row>
    <row r="1457" spans="9:9">
      <c r="I1457" s="66"/>
    </row>
    <row r="1458" spans="9:9">
      <c r="I1458" s="66"/>
    </row>
    <row r="1459" spans="9:9">
      <c r="I1459" s="66"/>
    </row>
    <row r="1460" spans="9:9">
      <c r="I1460" s="66"/>
    </row>
    <row r="1461" spans="9:9">
      <c r="I1461" s="66"/>
    </row>
    <row r="1462" spans="9:9">
      <c r="I1462" s="66"/>
    </row>
    <row r="1463" spans="9:9">
      <c r="I1463" s="66"/>
    </row>
    <row r="1464" spans="9:9">
      <c r="I1464" s="66"/>
    </row>
    <row r="1465" spans="9:9">
      <c r="I1465" s="66"/>
    </row>
    <row r="1466" spans="9:9">
      <c r="I1466" s="66"/>
    </row>
    <row r="1467" spans="9:9">
      <c r="I1467" s="66"/>
    </row>
    <row r="1468" spans="9:9">
      <c r="I1468" s="66"/>
    </row>
    <row r="1469" spans="9:9">
      <c r="I1469" s="66"/>
    </row>
    <row r="1470" spans="9:9">
      <c r="I1470" s="66"/>
    </row>
    <row r="1471" spans="9:9">
      <c r="I1471" s="66"/>
    </row>
    <row r="1472" spans="9:9">
      <c r="I1472" s="66"/>
    </row>
    <row r="1473" spans="9:9">
      <c r="I1473" s="66"/>
    </row>
    <row r="1474" spans="9:9">
      <c r="I1474" s="66"/>
    </row>
    <row r="1475" spans="9:9">
      <c r="I1475" s="66"/>
    </row>
    <row r="1476" spans="9:9">
      <c r="I1476" s="66"/>
    </row>
    <row r="1477" spans="9:9">
      <c r="I1477" s="66"/>
    </row>
    <row r="1478" spans="9:9">
      <c r="I1478" s="66"/>
    </row>
    <row r="1479" spans="9:9">
      <c r="I1479" s="66"/>
    </row>
    <row r="1480" spans="9:9">
      <c r="I1480" s="66"/>
    </row>
    <row r="1481" spans="9:9">
      <c r="I1481" s="66"/>
    </row>
    <row r="1482" spans="9:9">
      <c r="I1482" s="66"/>
    </row>
    <row r="1483" spans="9:9">
      <c r="I1483" s="66"/>
    </row>
    <row r="1484" spans="9:9">
      <c r="I1484" s="66"/>
    </row>
    <row r="1485" spans="9:9">
      <c r="I1485" s="66"/>
    </row>
    <row r="1486" spans="9:9">
      <c r="I1486" s="66"/>
    </row>
    <row r="1487" spans="9:9">
      <c r="I1487" s="66"/>
    </row>
    <row r="1488" spans="9:9">
      <c r="I1488" s="66"/>
    </row>
    <row r="1489" spans="9:9">
      <c r="I1489" s="66"/>
    </row>
    <row r="1490" spans="9:9">
      <c r="I1490" s="66"/>
    </row>
    <row r="1491" spans="9:9">
      <c r="I1491" s="66"/>
    </row>
    <row r="1492" spans="9:9">
      <c r="I1492" s="66"/>
    </row>
    <row r="1493" spans="9:9">
      <c r="I1493" s="66"/>
    </row>
    <row r="1494" spans="9:9">
      <c r="I1494" s="66"/>
    </row>
    <row r="1495" spans="9:9">
      <c r="I1495" s="66"/>
    </row>
    <row r="1496" spans="9:9">
      <c r="I1496" s="66"/>
    </row>
    <row r="1497" spans="9:9">
      <c r="I1497" s="66"/>
    </row>
    <row r="1498" spans="9:9">
      <c r="I1498" s="66"/>
    </row>
    <row r="1499" spans="9:9">
      <c r="I1499" s="66"/>
    </row>
    <row r="1500" spans="9:9">
      <c r="I1500" s="66"/>
    </row>
    <row r="1501" spans="9:9">
      <c r="I1501" s="66"/>
    </row>
    <row r="1502" spans="9:9">
      <c r="I1502" s="66"/>
    </row>
    <row r="1503" spans="9:9">
      <c r="I1503" s="66"/>
    </row>
    <row r="1504" spans="9:9">
      <c r="I1504" s="66"/>
    </row>
    <row r="1505" spans="9:9">
      <c r="I1505" s="66"/>
    </row>
    <row r="1506" spans="9:9">
      <c r="I1506" s="66"/>
    </row>
    <row r="1507" spans="9:9">
      <c r="I1507" s="66"/>
    </row>
    <row r="1508" spans="9:9">
      <c r="I1508" s="66"/>
    </row>
    <row r="1509" spans="9:9">
      <c r="I1509" s="66"/>
    </row>
    <row r="1510" spans="9:9">
      <c r="I1510" s="66"/>
    </row>
    <row r="1511" spans="9:9">
      <c r="I1511" s="66"/>
    </row>
    <row r="1512" spans="9:9">
      <c r="I1512" s="66"/>
    </row>
    <row r="1513" spans="9:9">
      <c r="I1513" s="66"/>
    </row>
    <row r="1514" spans="9:9">
      <c r="I1514" s="66"/>
    </row>
    <row r="1515" spans="9:9">
      <c r="I1515" s="66"/>
    </row>
    <row r="1516" spans="9:9">
      <c r="I1516" s="66"/>
    </row>
    <row r="1517" spans="9:9">
      <c r="I1517" s="66"/>
    </row>
    <row r="1518" spans="9:9">
      <c r="I1518" s="66"/>
    </row>
    <row r="1519" spans="9:9">
      <c r="I1519" s="66"/>
    </row>
    <row r="1520" spans="9:9">
      <c r="I1520" s="66"/>
    </row>
    <row r="1521" spans="9:9">
      <c r="I1521" s="66"/>
    </row>
    <row r="1522" spans="9:9">
      <c r="I1522" s="66"/>
    </row>
    <row r="1523" spans="9:9">
      <c r="I1523" s="66"/>
    </row>
    <row r="1524" spans="9:9">
      <c r="I1524" s="66"/>
    </row>
    <row r="1525" spans="9:9">
      <c r="I1525" s="66"/>
    </row>
    <row r="1526" spans="9:9">
      <c r="I1526" s="66"/>
    </row>
    <row r="1527" spans="9:9">
      <c r="I1527" s="66"/>
    </row>
    <row r="1528" spans="9:9">
      <c r="I1528" s="66"/>
    </row>
    <row r="1529" spans="9:9">
      <c r="I1529" s="66"/>
    </row>
    <row r="1530" spans="9:9">
      <c r="I1530" s="66"/>
    </row>
    <row r="1531" spans="9:9">
      <c r="I1531" s="66"/>
    </row>
    <row r="1532" spans="9:9">
      <c r="I1532" s="66"/>
    </row>
    <row r="1533" spans="9:9">
      <c r="I1533" s="66"/>
    </row>
    <row r="1534" spans="9:9">
      <c r="I1534" s="66"/>
    </row>
    <row r="1535" spans="9:9">
      <c r="I1535" s="66"/>
    </row>
    <row r="1536" spans="9:9">
      <c r="I1536" s="66"/>
    </row>
    <row r="1537" spans="9:9">
      <c r="I1537" s="66"/>
    </row>
    <row r="1538" spans="9:9">
      <c r="I1538" s="66"/>
    </row>
    <row r="1539" spans="9:9">
      <c r="I1539" s="66"/>
    </row>
    <row r="1540" spans="9:9">
      <c r="I1540" s="66"/>
    </row>
    <row r="1541" spans="9:9">
      <c r="I1541" s="66"/>
    </row>
    <row r="1542" spans="9:9">
      <c r="I1542" s="66"/>
    </row>
    <row r="1543" spans="9:9">
      <c r="I1543" s="66"/>
    </row>
    <row r="1544" spans="9:9">
      <c r="I1544" s="66"/>
    </row>
    <row r="1545" spans="9:9">
      <c r="I1545" s="66"/>
    </row>
    <row r="1546" spans="9:9">
      <c r="I1546" s="66"/>
    </row>
    <row r="1547" spans="9:9">
      <c r="I1547" s="66"/>
    </row>
    <row r="1548" spans="9:9">
      <c r="I1548" s="66"/>
    </row>
    <row r="1549" spans="9:9">
      <c r="I1549" s="66"/>
    </row>
    <row r="1550" spans="9:9">
      <c r="I1550" s="66"/>
    </row>
    <row r="1551" spans="9:9">
      <c r="I1551" s="66"/>
    </row>
    <row r="1552" spans="9:9">
      <c r="I1552" s="66"/>
    </row>
    <row r="1553" spans="9:9">
      <c r="I1553" s="66"/>
    </row>
    <row r="1554" spans="9:9">
      <c r="I1554" s="66"/>
    </row>
    <row r="1555" spans="9:9">
      <c r="I1555" s="66"/>
    </row>
    <row r="1556" spans="9:9">
      <c r="I1556" s="66"/>
    </row>
    <row r="1557" spans="9:9">
      <c r="I1557" s="66"/>
    </row>
    <row r="1558" spans="9:9">
      <c r="I1558" s="66"/>
    </row>
    <row r="1559" spans="9:9">
      <c r="I1559" s="66"/>
    </row>
    <row r="1560" spans="9:9">
      <c r="I1560" s="66"/>
    </row>
    <row r="1561" spans="9:9">
      <c r="I1561" s="66"/>
    </row>
    <row r="1562" spans="9:9">
      <c r="I1562" s="66"/>
    </row>
    <row r="1563" spans="9:9">
      <c r="I1563" s="66"/>
    </row>
    <row r="1564" spans="9:9">
      <c r="I1564" s="66"/>
    </row>
    <row r="1565" spans="9:9">
      <c r="I1565" s="66"/>
    </row>
    <row r="1566" spans="9:9">
      <c r="I1566" s="66"/>
    </row>
    <row r="1567" spans="9:9">
      <c r="I1567" s="66"/>
    </row>
    <row r="1568" spans="9:9">
      <c r="I1568" s="66"/>
    </row>
    <row r="1569" spans="9:9">
      <c r="I1569" s="66"/>
    </row>
    <row r="1570" spans="9:9">
      <c r="I1570" s="66"/>
    </row>
    <row r="1571" spans="9:9">
      <c r="I1571" s="66"/>
    </row>
    <row r="1572" spans="9:9">
      <c r="I1572" s="66"/>
    </row>
    <row r="1573" spans="9:9">
      <c r="I1573" s="66"/>
    </row>
    <row r="1574" spans="9:9">
      <c r="I1574" s="66"/>
    </row>
    <row r="1575" spans="9:9">
      <c r="I1575" s="66"/>
    </row>
    <row r="1576" spans="9:9">
      <c r="I1576" s="66"/>
    </row>
    <row r="1577" spans="9:9">
      <c r="I1577" s="66"/>
    </row>
    <row r="1578" spans="9:9">
      <c r="I1578" s="66"/>
    </row>
    <row r="1579" spans="9:9">
      <c r="I1579" s="66"/>
    </row>
    <row r="1580" spans="9:9">
      <c r="I1580" s="66"/>
    </row>
    <row r="1581" spans="9:9">
      <c r="I1581" s="66"/>
    </row>
    <row r="1582" spans="9:9">
      <c r="I1582" s="66"/>
    </row>
    <row r="1583" spans="9:9">
      <c r="I1583" s="66"/>
    </row>
    <row r="1584" spans="9:9">
      <c r="I1584" s="66"/>
    </row>
    <row r="1585" spans="9:9">
      <c r="I1585" s="66"/>
    </row>
    <row r="1586" spans="9:9">
      <c r="I1586" s="66"/>
    </row>
    <row r="1587" spans="9:9">
      <c r="I1587" s="66"/>
    </row>
    <row r="1588" spans="9:9">
      <c r="I1588" s="66"/>
    </row>
    <row r="1589" spans="9:9">
      <c r="I1589" s="66"/>
    </row>
    <row r="1590" spans="9:9">
      <c r="I1590" s="66"/>
    </row>
    <row r="1591" spans="9:9">
      <c r="I1591" s="66"/>
    </row>
    <row r="1592" spans="9:9">
      <c r="I1592" s="66"/>
    </row>
    <row r="1593" spans="9:9">
      <c r="I1593" s="66"/>
    </row>
    <row r="1594" spans="9:9">
      <c r="I1594" s="66"/>
    </row>
    <row r="1595" spans="9:9">
      <c r="I1595" s="66"/>
    </row>
    <row r="1596" spans="9:9">
      <c r="I1596" s="66"/>
    </row>
    <row r="1597" spans="9:9">
      <c r="I1597" s="66"/>
    </row>
    <row r="1598" spans="9:9">
      <c r="I1598" s="66"/>
    </row>
    <row r="1599" spans="9:9">
      <c r="I1599" s="66"/>
    </row>
    <row r="1600" spans="9:9">
      <c r="I1600" s="66"/>
    </row>
    <row r="1601" spans="9:9">
      <c r="I1601" s="66"/>
    </row>
    <row r="1602" spans="9:9">
      <c r="I1602" s="66"/>
    </row>
    <row r="1603" spans="9:9">
      <c r="I1603" s="66"/>
    </row>
    <row r="1604" spans="9:9">
      <c r="I1604" s="66"/>
    </row>
    <row r="1605" spans="9:9">
      <c r="I1605" s="66"/>
    </row>
    <row r="1606" spans="9:9">
      <c r="I1606" s="66"/>
    </row>
    <row r="1607" spans="9:9">
      <c r="I1607" s="66"/>
    </row>
    <row r="1608" spans="9:9">
      <c r="I1608" s="66"/>
    </row>
    <row r="1609" spans="9:9">
      <c r="I1609" s="66"/>
    </row>
    <row r="1610" spans="9:9">
      <c r="I1610" s="66"/>
    </row>
    <row r="1611" spans="9:9">
      <c r="I1611" s="66"/>
    </row>
    <row r="1612" spans="9:9">
      <c r="I1612" s="66"/>
    </row>
    <row r="1613" spans="9:9">
      <c r="I1613" s="66"/>
    </row>
    <row r="1614" spans="9:9">
      <c r="I1614" s="66"/>
    </row>
    <row r="1615" spans="9:9">
      <c r="I1615" s="66"/>
    </row>
    <row r="1616" spans="9:9">
      <c r="I1616" s="66"/>
    </row>
    <row r="1617" spans="9:9">
      <c r="I1617" s="66"/>
    </row>
    <row r="1618" spans="9:9">
      <c r="I1618" s="66"/>
    </row>
    <row r="1619" spans="9:9">
      <c r="I1619" s="66"/>
    </row>
    <row r="1620" spans="9:9">
      <c r="I1620" s="66"/>
    </row>
    <row r="1621" spans="9:9">
      <c r="I1621" s="66"/>
    </row>
    <row r="1622" spans="9:9">
      <c r="I1622" s="66"/>
    </row>
    <row r="1623" spans="9:9">
      <c r="I1623" s="66"/>
    </row>
    <row r="1624" spans="9:9">
      <c r="I1624" s="66"/>
    </row>
    <row r="1625" spans="9:9">
      <c r="I1625" s="66"/>
    </row>
    <row r="1626" spans="9:9">
      <c r="I1626" s="66"/>
    </row>
    <row r="1627" spans="9:9">
      <c r="I1627" s="66"/>
    </row>
    <row r="1628" spans="9:9">
      <c r="I1628" s="66"/>
    </row>
    <row r="1629" spans="9:9">
      <c r="I1629" s="66"/>
    </row>
    <row r="1630" spans="9:9">
      <c r="I1630" s="66"/>
    </row>
    <row r="1631" spans="9:9">
      <c r="I1631" s="66"/>
    </row>
    <row r="1632" spans="9:9">
      <c r="I1632" s="66"/>
    </row>
    <row r="1633" spans="9:9">
      <c r="I1633" s="66"/>
    </row>
    <row r="1634" spans="9:9">
      <c r="I1634" s="66"/>
    </row>
    <row r="1635" spans="9:9">
      <c r="I1635" s="66"/>
    </row>
    <row r="1636" spans="9:9">
      <c r="I1636" s="66"/>
    </row>
    <row r="1637" spans="9:9">
      <c r="I1637" s="66"/>
    </row>
    <row r="1638" spans="9:9">
      <c r="I1638" s="66"/>
    </row>
    <row r="1639" spans="9:9">
      <c r="I1639" s="66"/>
    </row>
    <row r="1640" spans="9:9">
      <c r="I1640" s="66"/>
    </row>
    <row r="1641" spans="9:9">
      <c r="I1641" s="66"/>
    </row>
    <row r="1642" spans="9:9">
      <c r="I1642" s="66"/>
    </row>
    <row r="1643" spans="9:9">
      <c r="I1643" s="66"/>
    </row>
    <row r="1644" spans="9:9">
      <c r="I1644" s="66"/>
    </row>
    <row r="1645" spans="9:9">
      <c r="I1645" s="66"/>
    </row>
    <row r="1646" spans="9:9">
      <c r="I1646" s="66"/>
    </row>
    <row r="1647" spans="9:9">
      <c r="I1647" s="66"/>
    </row>
    <row r="1648" spans="9:9">
      <c r="I1648" s="66"/>
    </row>
    <row r="1649" spans="9:9">
      <c r="I1649" s="66"/>
    </row>
    <row r="1650" spans="9:9">
      <c r="I1650" s="66"/>
    </row>
    <row r="1651" spans="9:9">
      <c r="I1651" s="66"/>
    </row>
    <row r="1652" spans="9:9">
      <c r="I1652" s="66"/>
    </row>
    <row r="1653" spans="9:9">
      <c r="I1653" s="66"/>
    </row>
    <row r="1654" spans="9:9">
      <c r="I1654" s="66"/>
    </row>
    <row r="1655" spans="9:9">
      <c r="I1655" s="66"/>
    </row>
    <row r="1656" spans="9:9">
      <c r="I1656" s="66"/>
    </row>
    <row r="1657" spans="9:9">
      <c r="I1657" s="66"/>
    </row>
    <row r="1658" spans="9:9">
      <c r="I1658" s="66"/>
    </row>
    <row r="1659" spans="9:9">
      <c r="I1659" s="66"/>
    </row>
    <row r="1660" spans="9:9">
      <c r="I1660" s="66"/>
    </row>
    <row r="1661" spans="9:9">
      <c r="I1661" s="66"/>
    </row>
    <row r="1662" spans="9:9">
      <c r="I1662" s="66"/>
    </row>
    <row r="1663" spans="9:9">
      <c r="I1663" s="66"/>
    </row>
    <row r="1664" spans="9:9">
      <c r="I1664" s="66"/>
    </row>
    <row r="1665" spans="9:9">
      <c r="I1665" s="66"/>
    </row>
    <row r="1666" spans="9:9">
      <c r="I1666" s="66"/>
    </row>
    <row r="1667" spans="9:9">
      <c r="I1667" s="66"/>
    </row>
    <row r="1668" spans="9:9">
      <c r="I1668" s="66"/>
    </row>
    <row r="1669" spans="9:9">
      <c r="I1669" s="66"/>
    </row>
    <row r="1670" spans="9:9">
      <c r="I1670" s="66"/>
    </row>
    <row r="1671" spans="9:9">
      <c r="I1671" s="66"/>
    </row>
    <row r="1672" spans="9:9">
      <c r="I1672" s="66"/>
    </row>
    <row r="1673" spans="9:9">
      <c r="I1673" s="66"/>
    </row>
    <row r="1674" spans="9:9">
      <c r="I1674" s="66"/>
    </row>
    <row r="1675" spans="9:9">
      <c r="I1675" s="66"/>
    </row>
    <row r="1676" spans="9:9">
      <c r="I1676" s="66"/>
    </row>
    <row r="1677" spans="9:9">
      <c r="I1677" s="66"/>
    </row>
    <row r="1678" spans="9:9">
      <c r="I1678" s="66"/>
    </row>
    <row r="1679" spans="9:9">
      <c r="I1679" s="66"/>
    </row>
    <row r="1680" spans="9:9">
      <c r="I1680" s="66"/>
    </row>
    <row r="1681" spans="9:9">
      <c r="I1681" s="66"/>
    </row>
    <row r="1682" spans="9:9">
      <c r="I1682" s="66"/>
    </row>
    <row r="1683" spans="9:9">
      <c r="I1683" s="66"/>
    </row>
    <row r="1684" spans="9:9">
      <c r="I1684" s="66"/>
    </row>
    <row r="1685" spans="9:9">
      <c r="I1685" s="66"/>
    </row>
    <row r="1686" spans="9:9">
      <c r="I1686" s="66"/>
    </row>
    <row r="1687" spans="9:9">
      <c r="I1687" s="66"/>
    </row>
    <row r="1688" spans="9:9">
      <c r="I1688" s="66"/>
    </row>
    <row r="1689" spans="9:9">
      <c r="I1689" s="66"/>
    </row>
    <row r="1690" spans="9:9">
      <c r="I1690" s="66"/>
    </row>
    <row r="1691" spans="9:9">
      <c r="I1691" s="66"/>
    </row>
    <row r="1692" spans="9:9">
      <c r="I1692" s="66"/>
    </row>
    <row r="1693" spans="9:9">
      <c r="I1693" s="66"/>
    </row>
    <row r="1694" spans="9:9">
      <c r="I1694" s="66"/>
    </row>
    <row r="1695" spans="9:9">
      <c r="I1695" s="66"/>
    </row>
    <row r="1696" spans="9:9">
      <c r="I1696" s="66"/>
    </row>
    <row r="1697" spans="9:9">
      <c r="I1697" s="66"/>
    </row>
    <row r="1698" spans="9:9">
      <c r="I1698" s="66"/>
    </row>
    <row r="1699" spans="9:9">
      <c r="I1699" s="66"/>
    </row>
    <row r="1700" spans="9:9">
      <c r="I1700" s="66"/>
    </row>
    <row r="1701" spans="9:9">
      <c r="I1701" s="66"/>
    </row>
    <row r="1702" spans="9:9">
      <c r="I1702" s="66"/>
    </row>
    <row r="1703" spans="9:9">
      <c r="I1703" s="66"/>
    </row>
    <row r="1704" spans="9:9">
      <c r="I1704" s="66"/>
    </row>
    <row r="1705" spans="9:9">
      <c r="I1705" s="66"/>
    </row>
    <row r="1706" spans="9:9">
      <c r="I1706" s="66"/>
    </row>
    <row r="1707" spans="9:9">
      <c r="I1707" s="66"/>
    </row>
    <row r="1708" spans="9:9">
      <c r="I1708" s="66"/>
    </row>
    <row r="1709" spans="9:9">
      <c r="I1709" s="66"/>
    </row>
    <row r="1710" spans="9:9">
      <c r="I1710" s="66"/>
    </row>
    <row r="1711" spans="9:9">
      <c r="I1711" s="66"/>
    </row>
    <row r="1712" spans="9:9">
      <c r="I1712" s="66"/>
    </row>
    <row r="1713" spans="9:9">
      <c r="I1713" s="66"/>
    </row>
    <row r="1714" spans="9:9">
      <c r="I1714" s="66"/>
    </row>
    <row r="1715" spans="9:9">
      <c r="I1715" s="66"/>
    </row>
    <row r="1716" spans="9:9">
      <c r="I1716" s="66"/>
    </row>
    <row r="1717" spans="9:9">
      <c r="I1717" s="66"/>
    </row>
    <row r="1718" spans="9:9">
      <c r="I1718" s="66"/>
    </row>
    <row r="1719" spans="9:9">
      <c r="I1719" s="66"/>
    </row>
    <row r="1720" spans="9:9">
      <c r="I1720" s="66"/>
    </row>
    <row r="1721" spans="9:9">
      <c r="I1721" s="66"/>
    </row>
    <row r="1722" spans="9:9">
      <c r="I1722" s="66"/>
    </row>
    <row r="1723" spans="9:9">
      <c r="I1723" s="66"/>
    </row>
    <row r="1724" spans="9:9">
      <c r="I1724" s="66"/>
    </row>
    <row r="1725" spans="9:9">
      <c r="I1725" s="66"/>
    </row>
    <row r="1726" spans="9:9">
      <c r="I1726" s="66"/>
    </row>
    <row r="1727" spans="9:9">
      <c r="I1727" s="66"/>
    </row>
    <row r="1728" spans="9:9">
      <c r="I1728" s="66"/>
    </row>
    <row r="1729" spans="9:9">
      <c r="I1729" s="66"/>
    </row>
    <row r="1730" spans="9:9">
      <c r="I1730" s="66"/>
    </row>
    <row r="1731" spans="9:9">
      <c r="I1731" s="66"/>
    </row>
    <row r="1732" spans="9:9">
      <c r="I1732" s="66"/>
    </row>
    <row r="1733" spans="9:9">
      <c r="I1733" s="66"/>
    </row>
    <row r="1734" spans="9:9">
      <c r="I1734" s="66"/>
    </row>
    <row r="1735" spans="9:9">
      <c r="I1735" s="66"/>
    </row>
    <row r="1736" spans="9:9">
      <c r="I1736" s="66"/>
    </row>
    <row r="1737" spans="9:9">
      <c r="I1737" s="66"/>
    </row>
    <row r="1738" spans="9:9">
      <c r="I1738" s="66"/>
    </row>
    <row r="1739" spans="9:9">
      <c r="I1739" s="66"/>
    </row>
    <row r="1740" spans="9:9">
      <c r="I1740" s="66"/>
    </row>
    <row r="1741" spans="9:9">
      <c r="I1741" s="66"/>
    </row>
    <row r="1742" spans="9:9">
      <c r="I1742" s="66"/>
    </row>
    <row r="1743" spans="9:9">
      <c r="I1743" s="66"/>
    </row>
    <row r="1744" spans="9:9">
      <c r="I1744" s="66"/>
    </row>
    <row r="1745" spans="9:9">
      <c r="I1745" s="66"/>
    </row>
    <row r="1746" spans="9:9">
      <c r="I1746" s="66"/>
    </row>
    <row r="1747" spans="9:9">
      <c r="I1747" s="66"/>
    </row>
    <row r="1748" spans="9:9">
      <c r="I1748" s="66"/>
    </row>
    <row r="1749" spans="9:9">
      <c r="I1749" s="66"/>
    </row>
    <row r="1750" spans="9:9">
      <c r="I1750" s="66"/>
    </row>
    <row r="1751" spans="9:9">
      <c r="I1751" s="66"/>
    </row>
    <row r="1752" spans="9:9">
      <c r="I1752" s="66"/>
    </row>
    <row r="1753" spans="9:9">
      <c r="I1753" s="66"/>
    </row>
    <row r="1754" spans="9:9">
      <c r="I1754" s="66"/>
    </row>
    <row r="1755" spans="9:9">
      <c r="I1755" s="66"/>
    </row>
    <row r="1756" spans="9:9">
      <c r="I1756" s="66"/>
    </row>
    <row r="1757" spans="9:9">
      <c r="I1757" s="66"/>
    </row>
    <row r="1758" spans="9:9">
      <c r="I1758" s="66"/>
    </row>
    <row r="1759" spans="9:9">
      <c r="I1759" s="66"/>
    </row>
    <row r="1760" spans="9:9">
      <c r="I1760" s="66"/>
    </row>
    <row r="1761" spans="9:9">
      <c r="I1761" s="66"/>
    </row>
    <row r="1762" spans="9:9">
      <c r="I1762" s="66"/>
    </row>
    <row r="1763" spans="9:9">
      <c r="I1763" s="66"/>
    </row>
    <row r="1764" spans="9:9">
      <c r="I1764" s="66"/>
    </row>
    <row r="1765" spans="9:9">
      <c r="I1765" s="66"/>
    </row>
    <row r="1766" spans="9:9">
      <c r="I1766" s="66"/>
    </row>
    <row r="1767" spans="9:9">
      <c r="I1767" s="66"/>
    </row>
    <row r="1768" spans="9:9">
      <c r="I1768" s="66"/>
    </row>
    <row r="1769" spans="9:9">
      <c r="I1769" s="66"/>
    </row>
    <row r="1770" spans="9:9">
      <c r="I1770" s="66"/>
    </row>
    <row r="1771" spans="9:9">
      <c r="I1771" s="66"/>
    </row>
    <row r="1772" spans="9:9">
      <c r="I1772" s="66"/>
    </row>
    <row r="1773" spans="9:9">
      <c r="I1773" s="66"/>
    </row>
    <row r="1774" spans="9:9">
      <c r="I1774" s="66"/>
    </row>
    <row r="1775" spans="9:9">
      <c r="I1775" s="66"/>
    </row>
    <row r="1776" spans="9:9">
      <c r="I1776" s="66"/>
    </row>
    <row r="1777" spans="9:9">
      <c r="I1777" s="66"/>
    </row>
    <row r="1778" spans="9:9">
      <c r="I1778" s="66"/>
    </row>
    <row r="1779" spans="9:9">
      <c r="I1779" s="66"/>
    </row>
    <row r="1780" spans="9:9">
      <c r="I1780" s="66"/>
    </row>
    <row r="1781" spans="9:9">
      <c r="I1781" s="66"/>
    </row>
    <row r="1782" spans="9:9">
      <c r="I1782" s="66"/>
    </row>
    <row r="1783" spans="9:9">
      <c r="I1783" s="66"/>
    </row>
    <row r="1784" spans="9:9">
      <c r="I1784" s="66"/>
    </row>
    <row r="1785" spans="9:9">
      <c r="I1785" s="66"/>
    </row>
    <row r="1786" spans="9:9">
      <c r="I1786" s="66"/>
    </row>
    <row r="1787" spans="9:9">
      <c r="I1787" s="66"/>
    </row>
    <row r="1788" spans="9:9">
      <c r="I1788" s="66"/>
    </row>
    <row r="1789" spans="9:9">
      <c r="I1789" s="66"/>
    </row>
    <row r="1790" spans="9:9">
      <c r="I1790" s="66"/>
    </row>
    <row r="1791" spans="9:9">
      <c r="I1791" s="66"/>
    </row>
    <row r="1792" spans="9:9">
      <c r="I1792" s="66"/>
    </row>
    <row r="1793" spans="9:9">
      <c r="I1793" s="66"/>
    </row>
    <row r="1794" spans="9:9">
      <c r="I1794" s="66"/>
    </row>
    <row r="1795" spans="9:9">
      <c r="I1795" s="66"/>
    </row>
    <row r="1796" spans="9:9">
      <c r="I1796" s="66"/>
    </row>
    <row r="1797" spans="9:9">
      <c r="I1797" s="66"/>
    </row>
    <row r="1798" spans="9:9">
      <c r="I1798" s="66"/>
    </row>
    <row r="1799" spans="9:9">
      <c r="I1799" s="66"/>
    </row>
    <row r="1800" spans="9:9">
      <c r="I1800" s="66"/>
    </row>
    <row r="1801" spans="9:9">
      <c r="I1801" s="66"/>
    </row>
    <row r="1802" spans="9:9">
      <c r="I1802" s="66"/>
    </row>
    <row r="1803" spans="9:9">
      <c r="I1803" s="66"/>
    </row>
    <row r="1804" spans="9:9">
      <c r="I1804" s="66"/>
    </row>
    <row r="1805" spans="9:9">
      <c r="I1805" s="66"/>
    </row>
    <row r="1806" spans="9:9">
      <c r="I1806" s="66"/>
    </row>
    <row r="1807" spans="9:9">
      <c r="I1807" s="66"/>
    </row>
    <row r="1808" spans="9:9">
      <c r="I1808" s="66"/>
    </row>
    <row r="1809" spans="9:9">
      <c r="I1809" s="66"/>
    </row>
    <row r="1810" spans="9:9">
      <c r="I1810" s="66"/>
    </row>
    <row r="1811" spans="9:9">
      <c r="I1811" s="66"/>
    </row>
    <row r="1812" spans="9:9">
      <c r="I1812" s="66"/>
    </row>
    <row r="1813" spans="9:9">
      <c r="I1813" s="66"/>
    </row>
    <row r="1814" spans="9:9">
      <c r="I1814" s="66"/>
    </row>
    <row r="1815" spans="9:9">
      <c r="I1815" s="66"/>
    </row>
    <row r="1816" spans="9:9">
      <c r="I1816" s="66"/>
    </row>
    <row r="1817" spans="9:9">
      <c r="I1817" s="66"/>
    </row>
    <row r="1818" spans="9:9">
      <c r="I1818" s="66"/>
    </row>
    <row r="1819" spans="9:9">
      <c r="I1819" s="66"/>
    </row>
    <row r="1820" spans="9:9">
      <c r="I1820" s="66"/>
    </row>
    <row r="1821" spans="9:9">
      <c r="I1821" s="66"/>
    </row>
    <row r="1822" spans="9:9">
      <c r="I1822" s="66"/>
    </row>
    <row r="1823" spans="9:9">
      <c r="I1823" s="66"/>
    </row>
    <row r="1824" spans="9:9">
      <c r="I1824" s="66"/>
    </row>
    <row r="1825" spans="9:9">
      <c r="I1825" s="66"/>
    </row>
    <row r="1826" spans="9:9">
      <c r="I1826" s="66"/>
    </row>
    <row r="1827" spans="9:9">
      <c r="I1827" s="66"/>
    </row>
    <row r="1828" spans="9:9">
      <c r="I1828" s="66"/>
    </row>
    <row r="1829" spans="9:9">
      <c r="I1829" s="66"/>
    </row>
    <row r="1830" spans="9:9">
      <c r="I1830" s="66"/>
    </row>
    <row r="1831" spans="9:9">
      <c r="I1831" s="66"/>
    </row>
    <row r="1832" spans="9:9">
      <c r="I1832" s="66"/>
    </row>
    <row r="1833" spans="9:9">
      <c r="I1833" s="66"/>
    </row>
    <row r="1834" spans="9:9">
      <c r="I1834" s="66"/>
    </row>
    <row r="1835" spans="9:9">
      <c r="I1835" s="66"/>
    </row>
    <row r="1836" spans="9:9">
      <c r="I1836" s="66"/>
    </row>
    <row r="1837" spans="9:9">
      <c r="I1837" s="66"/>
    </row>
    <row r="1838" spans="9:9">
      <c r="I1838" s="66"/>
    </row>
    <row r="1839" spans="9:9">
      <c r="I1839" s="66"/>
    </row>
    <row r="1840" spans="9:9">
      <c r="I1840" s="66"/>
    </row>
    <row r="1841" spans="9:9">
      <c r="I1841" s="66"/>
    </row>
    <row r="1842" spans="9:9">
      <c r="I1842" s="66"/>
    </row>
    <row r="1843" spans="9:9">
      <c r="I1843" s="66"/>
    </row>
    <row r="1844" spans="9:9">
      <c r="I1844" s="66"/>
    </row>
    <row r="1845" spans="9:9">
      <c r="I1845" s="66"/>
    </row>
    <row r="1846" spans="9:9">
      <c r="I1846" s="66"/>
    </row>
    <row r="1847" spans="9:9">
      <c r="I1847" s="66"/>
    </row>
    <row r="1848" spans="9:9">
      <c r="I1848" s="66"/>
    </row>
    <row r="1849" spans="9:9">
      <c r="I1849" s="66"/>
    </row>
    <row r="1850" spans="9:9">
      <c r="I1850" s="66"/>
    </row>
    <row r="1851" spans="9:9">
      <c r="I1851" s="66"/>
    </row>
    <row r="1852" spans="9:9">
      <c r="I1852" s="66"/>
    </row>
    <row r="1853" spans="9:9">
      <c r="I1853" s="66"/>
    </row>
    <row r="1854" spans="9:9">
      <c r="I1854" s="66"/>
    </row>
    <row r="1855" spans="9:9">
      <c r="I1855" s="66"/>
    </row>
    <row r="1856" spans="9:9">
      <c r="I1856" s="66"/>
    </row>
    <row r="1857" spans="9:9">
      <c r="I1857" s="66"/>
    </row>
    <row r="1858" spans="9:9">
      <c r="I1858" s="66"/>
    </row>
    <row r="1859" spans="9:9">
      <c r="I1859" s="66"/>
    </row>
    <row r="1860" spans="9:9">
      <c r="I1860" s="66"/>
    </row>
    <row r="1861" spans="9:9">
      <c r="I1861" s="66"/>
    </row>
    <row r="1862" spans="9:9">
      <c r="I1862" s="66"/>
    </row>
    <row r="1863" spans="9:9">
      <c r="I1863" s="66"/>
    </row>
    <row r="1864" spans="9:9">
      <c r="I1864" s="66"/>
    </row>
    <row r="1865" spans="9:9">
      <c r="I1865" s="66"/>
    </row>
    <row r="1866" spans="9:9">
      <c r="I1866" s="66"/>
    </row>
    <row r="1867" spans="9:9">
      <c r="I1867" s="66"/>
    </row>
    <row r="1868" spans="9:9">
      <c r="I1868" s="66"/>
    </row>
    <row r="1869" spans="9:9">
      <c r="I1869" s="66"/>
    </row>
    <row r="1870" spans="9:9">
      <c r="I1870" s="66"/>
    </row>
    <row r="1871" spans="9:9">
      <c r="I1871" s="66"/>
    </row>
    <row r="1872" spans="9:9">
      <c r="I1872" s="66"/>
    </row>
    <row r="1873" spans="9:9">
      <c r="I1873" s="66"/>
    </row>
    <row r="1874" spans="9:9">
      <c r="I1874" s="66"/>
    </row>
    <row r="1875" spans="9:9">
      <c r="I1875" s="66"/>
    </row>
    <row r="1876" spans="9:9">
      <c r="I1876" s="66"/>
    </row>
    <row r="1877" spans="9:9">
      <c r="I1877" s="66"/>
    </row>
    <row r="1878" spans="9:9">
      <c r="I1878" s="66"/>
    </row>
    <row r="1879" spans="9:9">
      <c r="I1879" s="66"/>
    </row>
    <row r="1880" spans="9:9">
      <c r="I1880" s="66"/>
    </row>
    <row r="1881" spans="9:9">
      <c r="I1881" s="66"/>
    </row>
    <row r="1882" spans="9:9">
      <c r="I1882" s="66"/>
    </row>
    <row r="1883" spans="9:9">
      <c r="I1883" s="66"/>
    </row>
    <row r="1884" spans="9:9">
      <c r="I1884" s="66"/>
    </row>
    <row r="1885" spans="9:9">
      <c r="I1885" s="66"/>
    </row>
    <row r="1886" spans="9:9">
      <c r="I1886" s="66"/>
    </row>
    <row r="1887" spans="9:9">
      <c r="I1887" s="66"/>
    </row>
    <row r="1888" spans="9:9">
      <c r="I1888" s="66"/>
    </row>
    <row r="1889" spans="9:9">
      <c r="I1889" s="66"/>
    </row>
    <row r="1890" spans="9:9">
      <c r="I1890" s="66"/>
    </row>
    <row r="1891" spans="9:9">
      <c r="I1891" s="66"/>
    </row>
    <row r="1892" spans="9:9">
      <c r="I1892" s="66"/>
    </row>
    <row r="1893" spans="9:9">
      <c r="I1893" s="66"/>
    </row>
    <row r="1894" spans="9:9">
      <c r="I1894" s="66"/>
    </row>
    <row r="1895" spans="9:9">
      <c r="I1895" s="66"/>
    </row>
    <row r="1896" spans="9:9">
      <c r="I1896" s="66"/>
    </row>
    <row r="1897" spans="9:9">
      <c r="I1897" s="66"/>
    </row>
    <row r="1898" spans="9:9">
      <c r="I1898" s="66"/>
    </row>
    <row r="1899" spans="9:9">
      <c r="I1899" s="66"/>
    </row>
    <row r="1900" spans="9:9">
      <c r="I1900" s="66"/>
    </row>
    <row r="1901" spans="9:9">
      <c r="I1901" s="66"/>
    </row>
    <row r="1902" spans="9:9">
      <c r="I1902" s="66"/>
    </row>
    <row r="1903" spans="9:9">
      <c r="I1903" s="66"/>
    </row>
    <row r="1904" spans="9:9">
      <c r="I1904" s="66"/>
    </row>
    <row r="1905" spans="9:9">
      <c r="I1905" s="66"/>
    </row>
    <row r="1906" spans="9:9">
      <c r="I1906" s="66"/>
    </row>
    <row r="1907" spans="9:9">
      <c r="I1907" s="66"/>
    </row>
    <row r="1908" spans="9:9">
      <c r="I1908" s="66"/>
    </row>
    <row r="1909" spans="9:9">
      <c r="I1909" s="66"/>
    </row>
    <row r="1910" spans="9:9">
      <c r="I1910" s="66"/>
    </row>
    <row r="1911" spans="9:9">
      <c r="I1911" s="66"/>
    </row>
    <row r="1912" spans="9:9">
      <c r="I1912" s="66"/>
    </row>
    <row r="1913" spans="9:9">
      <c r="I1913" s="66"/>
    </row>
    <row r="1914" spans="9:9">
      <c r="I1914" s="66"/>
    </row>
    <row r="1915" spans="9:9">
      <c r="I1915" s="66"/>
    </row>
    <row r="1916" spans="9:9">
      <c r="I1916" s="66"/>
    </row>
    <row r="1917" spans="9:9">
      <c r="I1917" s="66"/>
    </row>
    <row r="1918" spans="9:9">
      <c r="I1918" s="66"/>
    </row>
    <row r="1919" spans="9:9">
      <c r="I1919" s="66"/>
    </row>
    <row r="1920" spans="9:9">
      <c r="I1920" s="66"/>
    </row>
    <row r="1921" spans="9:9">
      <c r="I1921" s="66"/>
    </row>
    <row r="1922" spans="9:9">
      <c r="I1922" s="66"/>
    </row>
    <row r="1923" spans="9:9">
      <c r="I1923" s="66"/>
    </row>
    <row r="1924" spans="9:9">
      <c r="I1924" s="66"/>
    </row>
    <row r="1925" spans="9:9">
      <c r="I1925" s="66"/>
    </row>
    <row r="1926" spans="9:9">
      <c r="I1926" s="66"/>
    </row>
    <row r="1927" spans="9:9">
      <c r="I1927" s="66"/>
    </row>
    <row r="1928" spans="9:9">
      <c r="I1928" s="66"/>
    </row>
    <row r="1929" spans="9:9">
      <c r="I1929" s="66"/>
    </row>
    <row r="1930" spans="9:9">
      <c r="I1930" s="66"/>
    </row>
    <row r="1931" spans="9:9">
      <c r="I1931" s="66"/>
    </row>
    <row r="1932" spans="9:9">
      <c r="I1932" s="66"/>
    </row>
    <row r="1933" spans="9:9">
      <c r="I1933" s="66"/>
    </row>
    <row r="1934" spans="9:9">
      <c r="I1934" s="66"/>
    </row>
    <row r="1935" spans="9:9">
      <c r="I1935" s="66"/>
    </row>
    <row r="1936" spans="9:9">
      <c r="I1936" s="66"/>
    </row>
    <row r="1937" spans="9:9">
      <c r="I1937" s="66"/>
    </row>
    <row r="1938" spans="9:9">
      <c r="I1938" s="66"/>
    </row>
    <row r="1939" spans="9:9">
      <c r="I1939" s="66"/>
    </row>
    <row r="1940" spans="9:9">
      <c r="I1940" s="66"/>
    </row>
    <row r="1941" spans="9:9">
      <c r="I1941" s="66"/>
    </row>
    <row r="1942" spans="9:9">
      <c r="I1942" s="66"/>
    </row>
    <row r="1943" spans="9:9">
      <c r="I1943" s="66"/>
    </row>
    <row r="1944" spans="9:9">
      <c r="I1944" s="66"/>
    </row>
    <row r="1945" spans="9:9">
      <c r="I1945" s="66"/>
    </row>
    <row r="1946" spans="9:9">
      <c r="I1946" s="66"/>
    </row>
    <row r="1947" spans="9:9">
      <c r="I1947" s="66"/>
    </row>
    <row r="1948" spans="9:9">
      <c r="I1948" s="66"/>
    </row>
    <row r="1949" spans="9:9">
      <c r="I1949" s="66"/>
    </row>
    <row r="1950" spans="9:9">
      <c r="I1950" s="66"/>
    </row>
    <row r="1951" spans="9:9">
      <c r="I1951" s="66"/>
    </row>
    <row r="1952" spans="9:9">
      <c r="I1952" s="66"/>
    </row>
    <row r="1953" spans="9:9">
      <c r="I1953" s="66"/>
    </row>
    <row r="1954" spans="9:9">
      <c r="I1954" s="66"/>
    </row>
    <row r="1955" spans="9:9">
      <c r="I1955" s="66"/>
    </row>
    <row r="1956" spans="9:9">
      <c r="I1956" s="66"/>
    </row>
    <row r="1957" spans="9:9">
      <c r="I1957" s="66"/>
    </row>
    <row r="1958" spans="9:9">
      <c r="I1958" s="66"/>
    </row>
    <row r="1959" spans="9:9">
      <c r="I1959" s="66"/>
    </row>
    <row r="1960" spans="9:9">
      <c r="I1960" s="66"/>
    </row>
    <row r="1961" spans="9:9">
      <c r="I1961" s="66"/>
    </row>
    <row r="1962" spans="9:9">
      <c r="I1962" s="66"/>
    </row>
    <row r="1963" spans="9:9">
      <c r="I1963" s="66"/>
    </row>
    <row r="1964" spans="9:9">
      <c r="I1964" s="66"/>
    </row>
    <row r="1965" spans="9:9">
      <c r="I1965" s="66"/>
    </row>
    <row r="1966" spans="9:9">
      <c r="I1966" s="66"/>
    </row>
    <row r="1967" spans="9:9">
      <c r="I1967" s="66"/>
    </row>
    <row r="1968" spans="9:9">
      <c r="I1968" s="66"/>
    </row>
    <row r="1969" spans="9:9">
      <c r="I1969" s="66"/>
    </row>
    <row r="1970" spans="9:9">
      <c r="I1970" s="66"/>
    </row>
    <row r="1971" spans="9:9">
      <c r="I1971" s="66"/>
    </row>
    <row r="1972" spans="9:9">
      <c r="I1972" s="66"/>
    </row>
    <row r="1973" spans="9:9">
      <c r="I1973" s="66"/>
    </row>
    <row r="1974" spans="9:9">
      <c r="I1974" s="66"/>
    </row>
    <row r="1975" spans="9:9">
      <c r="I1975" s="66"/>
    </row>
    <row r="1976" spans="9:9">
      <c r="I1976" s="66"/>
    </row>
    <row r="1977" spans="9:9">
      <c r="I1977" s="66"/>
    </row>
    <row r="1978" spans="9:9">
      <c r="I1978" s="66"/>
    </row>
    <row r="1979" spans="9:9">
      <c r="I1979" s="66"/>
    </row>
    <row r="1980" spans="9:9">
      <c r="I1980" s="66"/>
    </row>
    <row r="1981" spans="9:9">
      <c r="I1981" s="66"/>
    </row>
    <row r="1982" spans="9:9">
      <c r="I1982" s="66"/>
    </row>
    <row r="1983" spans="9:9">
      <c r="I1983" s="66"/>
    </row>
    <row r="1984" spans="9:9">
      <c r="I1984" s="66"/>
    </row>
    <row r="1985" spans="9:9">
      <c r="I1985" s="66"/>
    </row>
    <row r="1986" spans="9:9">
      <c r="I1986" s="66"/>
    </row>
    <row r="1987" spans="9:9">
      <c r="I1987" s="66"/>
    </row>
    <row r="1988" spans="9:9">
      <c r="I1988" s="66"/>
    </row>
    <row r="1989" spans="9:9">
      <c r="I1989" s="66"/>
    </row>
    <row r="1990" spans="9:9">
      <c r="I1990" s="66"/>
    </row>
    <row r="1991" spans="9:9">
      <c r="I1991" s="66"/>
    </row>
    <row r="1992" spans="9:9">
      <c r="I1992" s="66"/>
    </row>
    <row r="1993" spans="9:9">
      <c r="I1993" s="66"/>
    </row>
    <row r="1994" spans="9:9">
      <c r="I1994" s="66"/>
    </row>
    <row r="1995" spans="9:9">
      <c r="I1995" s="66"/>
    </row>
    <row r="1996" spans="9:9">
      <c r="I1996" s="66"/>
    </row>
    <row r="1997" spans="9:9">
      <c r="I1997" s="66"/>
    </row>
    <row r="1998" spans="9:9">
      <c r="I1998" s="66"/>
    </row>
    <row r="1999" spans="9:9">
      <c r="I1999" s="66"/>
    </row>
    <row r="2000" spans="9:9">
      <c r="I2000" s="66"/>
    </row>
    <row r="2001" spans="9:9">
      <c r="I2001" s="66"/>
    </row>
    <row r="2002" spans="9:9">
      <c r="I2002" s="66"/>
    </row>
    <row r="2003" spans="9:9">
      <c r="I2003" s="66"/>
    </row>
    <row r="2004" spans="9:9">
      <c r="I2004" s="66"/>
    </row>
    <row r="2005" spans="9:9">
      <c r="I2005" s="66"/>
    </row>
    <row r="2006" spans="9:9">
      <c r="I2006" s="66"/>
    </row>
    <row r="2007" spans="9:9">
      <c r="I2007" s="66"/>
    </row>
    <row r="2008" spans="9:9">
      <c r="I2008" s="66"/>
    </row>
    <row r="2009" spans="9:9">
      <c r="I2009" s="66"/>
    </row>
    <row r="2010" spans="9:9">
      <c r="I2010" s="66"/>
    </row>
    <row r="2011" spans="9:9">
      <c r="I2011" s="66"/>
    </row>
    <row r="2012" spans="9:9">
      <c r="I2012" s="66"/>
    </row>
    <row r="2013" spans="9:9">
      <c r="I2013" s="66"/>
    </row>
    <row r="2014" spans="9:9">
      <c r="I2014" s="66"/>
    </row>
    <row r="2015" spans="9:9">
      <c r="I2015" s="66"/>
    </row>
    <row r="2016" spans="9:9">
      <c r="I2016" s="66"/>
    </row>
    <row r="2017" spans="9:9">
      <c r="I2017" s="66"/>
    </row>
    <row r="2018" spans="9:9">
      <c r="I2018" s="66"/>
    </row>
    <row r="2019" spans="9:9">
      <c r="I2019" s="66"/>
    </row>
    <row r="2020" spans="9:9">
      <c r="I2020" s="66"/>
    </row>
    <row r="2021" spans="9:9">
      <c r="I2021" s="66"/>
    </row>
    <row r="2022" spans="9:9">
      <c r="I2022" s="66"/>
    </row>
    <row r="2023" spans="9:9">
      <c r="I2023" s="66"/>
    </row>
    <row r="2024" spans="9:9">
      <c r="I2024" s="66"/>
    </row>
    <row r="2025" spans="9:9">
      <c r="I2025" s="66"/>
    </row>
    <row r="2026" spans="9:9">
      <c r="I2026" s="66"/>
    </row>
    <row r="2027" spans="9:9">
      <c r="I2027" s="66"/>
    </row>
    <row r="2028" spans="9:9">
      <c r="I2028" s="66"/>
    </row>
    <row r="2029" spans="9:9">
      <c r="I2029" s="66"/>
    </row>
    <row r="2030" spans="9:9">
      <c r="I2030" s="66"/>
    </row>
    <row r="2031" spans="9:9">
      <c r="I2031" s="66"/>
    </row>
    <row r="2032" spans="9:9">
      <c r="I2032" s="66"/>
    </row>
    <row r="2033" spans="9:9">
      <c r="I2033" s="66"/>
    </row>
    <row r="2034" spans="9:9">
      <c r="I2034" s="66"/>
    </row>
    <row r="2035" spans="9:9">
      <c r="I2035" s="66"/>
    </row>
    <row r="2036" spans="9:9">
      <c r="I2036" s="66"/>
    </row>
    <row r="2037" spans="9:9">
      <c r="I2037" s="66"/>
    </row>
    <row r="2038" spans="9:9">
      <c r="I2038" s="66"/>
    </row>
    <row r="2039" spans="9:9">
      <c r="I2039" s="66"/>
    </row>
    <row r="2040" spans="9:9">
      <c r="I2040" s="66"/>
    </row>
    <row r="2041" spans="9:9">
      <c r="I2041" s="66"/>
    </row>
    <row r="2042" spans="9:9">
      <c r="I2042" s="66"/>
    </row>
    <row r="2043" spans="9:9">
      <c r="I2043" s="66"/>
    </row>
    <row r="2044" spans="9:9">
      <c r="I2044" s="66"/>
    </row>
    <row r="2045" spans="9:9">
      <c r="I2045" s="66"/>
    </row>
    <row r="2046" spans="9:9">
      <c r="I2046" s="66"/>
    </row>
    <row r="2047" spans="9:9">
      <c r="I2047" s="66"/>
    </row>
    <row r="2048" spans="9:9">
      <c r="I2048" s="66"/>
    </row>
    <row r="2049" spans="9:9">
      <c r="I2049" s="66"/>
    </row>
    <row r="2050" spans="9:9">
      <c r="I2050" s="66"/>
    </row>
    <row r="2051" spans="9:9">
      <c r="I2051" s="66"/>
    </row>
    <row r="2052" spans="9:9">
      <c r="I2052" s="66"/>
    </row>
    <row r="2053" spans="9:9">
      <c r="I2053" s="66"/>
    </row>
    <row r="2054" spans="9:9">
      <c r="I2054" s="66"/>
    </row>
    <row r="2055" spans="9:9">
      <c r="I2055" s="66"/>
    </row>
    <row r="2056" spans="9:9">
      <c r="I2056" s="66"/>
    </row>
    <row r="2057" spans="9:9">
      <c r="I2057" s="66"/>
    </row>
    <row r="2058" spans="9:9">
      <c r="I2058" s="66"/>
    </row>
    <row r="2059" spans="9:9">
      <c r="I2059" s="66"/>
    </row>
    <row r="2060" spans="9:9">
      <c r="I2060" s="66"/>
    </row>
    <row r="2061" spans="9:9">
      <c r="I2061" s="66"/>
    </row>
    <row r="2062" spans="9:9">
      <c r="I2062" s="66"/>
    </row>
    <row r="2063" spans="9:9">
      <c r="I2063" s="66"/>
    </row>
    <row r="2064" spans="9:9">
      <c r="I2064" s="66"/>
    </row>
    <row r="2065" spans="9:9">
      <c r="I2065" s="66"/>
    </row>
    <row r="2066" spans="9:9">
      <c r="I2066" s="66"/>
    </row>
    <row r="2067" spans="9:9">
      <c r="I2067" s="66"/>
    </row>
    <row r="2068" spans="9:9">
      <c r="I2068" s="66"/>
    </row>
    <row r="2069" spans="9:9">
      <c r="I2069" s="66"/>
    </row>
    <row r="2070" spans="9:9">
      <c r="I2070" s="66"/>
    </row>
    <row r="2071" spans="9:9">
      <c r="I2071" s="66"/>
    </row>
    <row r="2072" spans="9:9">
      <c r="I2072" s="66"/>
    </row>
    <row r="2073" spans="9:9">
      <c r="I2073" s="66"/>
    </row>
    <row r="2074" spans="9:9">
      <c r="I2074" s="66"/>
    </row>
    <row r="2075" spans="9:9">
      <c r="I2075" s="66"/>
    </row>
    <row r="2076" spans="9:9">
      <c r="I2076" s="66"/>
    </row>
    <row r="2077" spans="9:9">
      <c r="I2077" s="66"/>
    </row>
    <row r="2078" spans="9:9">
      <c r="I2078" s="66"/>
    </row>
    <row r="2079" spans="9:9">
      <c r="I2079" s="66"/>
    </row>
    <row r="2080" spans="9:9">
      <c r="I2080" s="66"/>
    </row>
    <row r="2081" spans="9:9">
      <c r="I2081" s="66"/>
    </row>
    <row r="2082" spans="9:9">
      <c r="I2082" s="66"/>
    </row>
    <row r="2083" spans="9:9">
      <c r="I2083" s="66"/>
    </row>
    <row r="2084" spans="9:9">
      <c r="I2084" s="66"/>
    </row>
    <row r="2085" spans="9:9">
      <c r="I2085" s="66"/>
    </row>
    <row r="2086" spans="9:9">
      <c r="I2086" s="66"/>
    </row>
    <row r="2087" spans="9:9">
      <c r="I2087" s="66"/>
    </row>
    <row r="2088" spans="9:9">
      <c r="I2088" s="66"/>
    </row>
    <row r="2089" spans="9:9">
      <c r="I2089" s="66"/>
    </row>
    <row r="2090" spans="9:9">
      <c r="I2090" s="66"/>
    </row>
    <row r="2091" spans="9:9">
      <c r="I2091" s="66"/>
    </row>
    <row r="2092" spans="9:9">
      <c r="I2092" s="66"/>
    </row>
    <row r="2093" spans="9:9">
      <c r="I2093" s="66"/>
    </row>
    <row r="2094" spans="9:9">
      <c r="I2094" s="66"/>
    </row>
    <row r="2095" spans="9:9">
      <c r="I2095" s="66"/>
    </row>
    <row r="2096" spans="9:9">
      <c r="I2096" s="66"/>
    </row>
    <row r="2097" spans="9:9">
      <c r="I2097" s="66"/>
    </row>
    <row r="2098" spans="9:9">
      <c r="I2098" s="66"/>
    </row>
    <row r="2099" spans="9:9">
      <c r="I2099" s="66"/>
    </row>
    <row r="2100" spans="9:9">
      <c r="I2100" s="66"/>
    </row>
    <row r="2101" spans="9:9">
      <c r="I2101" s="66"/>
    </row>
    <row r="2102" spans="9:9">
      <c r="I2102" s="66"/>
    </row>
    <row r="2103" spans="9:9">
      <c r="I2103" s="66"/>
    </row>
    <row r="2104" spans="9:9">
      <c r="I2104" s="66"/>
    </row>
    <row r="2105" spans="9:9">
      <c r="I2105" s="66"/>
    </row>
    <row r="2106" spans="9:9">
      <c r="I2106" s="66"/>
    </row>
    <row r="2107" spans="9:9">
      <c r="I2107" s="66"/>
    </row>
    <row r="2108" spans="9:9">
      <c r="I2108" s="66"/>
    </row>
    <row r="2109" spans="9:9">
      <c r="I2109" s="66"/>
    </row>
    <row r="2110" spans="9:9">
      <c r="I2110" s="66"/>
    </row>
    <row r="2111" spans="9:9">
      <c r="I2111" s="66"/>
    </row>
    <row r="2112" spans="9:9">
      <c r="I2112" s="66"/>
    </row>
    <row r="2113" spans="9:9">
      <c r="I2113" s="66"/>
    </row>
    <row r="2114" spans="9:9">
      <c r="I2114" s="66"/>
    </row>
    <row r="2115" spans="9:9">
      <c r="I2115" s="66"/>
    </row>
    <row r="2116" spans="9:9">
      <c r="I2116" s="66"/>
    </row>
    <row r="2117" spans="9:9">
      <c r="I2117" s="66"/>
    </row>
    <row r="2118" spans="9:9">
      <c r="I2118" s="66"/>
    </row>
    <row r="2119" spans="9:9">
      <c r="I2119" s="66"/>
    </row>
    <row r="2120" spans="9:9">
      <c r="I2120" s="66"/>
    </row>
    <row r="2121" spans="9:9">
      <c r="I2121" s="66"/>
    </row>
    <row r="2122" spans="9:9">
      <c r="I2122" s="66"/>
    </row>
    <row r="2123" spans="9:9">
      <c r="I2123" s="66"/>
    </row>
    <row r="2124" spans="9:9">
      <c r="I2124" s="66"/>
    </row>
    <row r="2125" spans="9:9">
      <c r="I2125" s="66"/>
    </row>
  </sheetData>
  <mergeCells count="61">
    <mergeCell ref="C187:C191"/>
    <mergeCell ref="C132:C136"/>
    <mergeCell ref="C137:C141"/>
    <mergeCell ref="C142:C146"/>
    <mergeCell ref="C147:C151"/>
    <mergeCell ref="C152:C156"/>
    <mergeCell ref="C17:C21"/>
    <mergeCell ref="C222:C226"/>
    <mergeCell ref="C227:C231"/>
    <mergeCell ref="C232:C236"/>
    <mergeCell ref="C237:C241"/>
    <mergeCell ref="C162:C166"/>
    <mergeCell ref="C167:C171"/>
    <mergeCell ref="C172:C176"/>
    <mergeCell ref="C177:C181"/>
    <mergeCell ref="C182:C186"/>
    <mergeCell ref="C242:C246"/>
    <mergeCell ref="C247:C251"/>
    <mergeCell ref="C192:C196"/>
    <mergeCell ref="C197:C201"/>
    <mergeCell ref="C202:C206"/>
    <mergeCell ref="C207:C211"/>
    <mergeCell ref="C212:C216"/>
    <mergeCell ref="C217:C221"/>
    <mergeCell ref="C157:C161"/>
    <mergeCell ref="C102:C106"/>
    <mergeCell ref="C107:C111"/>
    <mergeCell ref="C112:C116"/>
    <mergeCell ref="C117:C121"/>
    <mergeCell ref="C122:C126"/>
    <mergeCell ref="C127:C131"/>
    <mergeCell ref="B102:B126"/>
    <mergeCell ref="B127:B151"/>
    <mergeCell ref="C92:C96"/>
    <mergeCell ref="C37:C41"/>
    <mergeCell ref="C32:C36"/>
    <mergeCell ref="C27:C31"/>
    <mergeCell ref="C52:C56"/>
    <mergeCell ref="C57:C61"/>
    <mergeCell ref="C62:C66"/>
    <mergeCell ref="C67:C71"/>
    <mergeCell ref="C12:C16"/>
    <mergeCell ref="C22:C26"/>
    <mergeCell ref="B27:B51"/>
    <mergeCell ref="B2:B26"/>
    <mergeCell ref="B52:B76"/>
    <mergeCell ref="B77:B101"/>
    <mergeCell ref="C72:C76"/>
    <mergeCell ref="C77:C81"/>
    <mergeCell ref="C82:C86"/>
    <mergeCell ref="C87:C91"/>
    <mergeCell ref="A2:A251"/>
    <mergeCell ref="C97:C101"/>
    <mergeCell ref="C42:C46"/>
    <mergeCell ref="C47:C51"/>
    <mergeCell ref="B152:B176"/>
    <mergeCell ref="B177:B201"/>
    <mergeCell ref="B202:B226"/>
    <mergeCell ref="B227:B251"/>
    <mergeCell ref="C2:C6"/>
    <mergeCell ref="C7:C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1"/>
  <sheetViews>
    <sheetView topLeftCell="A515" zoomScale="41" workbookViewId="0">
      <selection activeCell="K515" sqref="A1:K1021"/>
    </sheetView>
  </sheetViews>
  <sheetFormatPr baseColWidth="10" defaultRowHeight="14.5"/>
  <cols>
    <col min="1" max="1" width="44.7265625" customWidth="1"/>
    <col min="2" max="2" width="54.08984375" customWidth="1"/>
    <col min="3" max="3" width="63.36328125" customWidth="1"/>
    <col min="4" max="4" width="135.7265625" customWidth="1"/>
    <col min="5" max="5" width="113.1796875" customWidth="1"/>
    <col min="6" max="6" width="11.36328125" customWidth="1"/>
    <col min="7" max="7" width="90.26953125" customWidth="1"/>
    <col min="8" max="8" width="70.1796875" customWidth="1"/>
    <col min="9" max="9" width="16.6328125" customWidth="1"/>
    <col min="10" max="10" width="60.81640625" customWidth="1"/>
    <col min="11" max="11" width="90.6328125" customWidth="1"/>
  </cols>
  <sheetData>
    <row r="1" spans="1:11" ht="20">
      <c r="A1" s="96" t="s">
        <v>920</v>
      </c>
      <c r="B1" s="96" t="s">
        <v>8455</v>
      </c>
      <c r="C1" s="96" t="s">
        <v>8456</v>
      </c>
      <c r="D1" s="96" t="s">
        <v>8457</v>
      </c>
      <c r="E1" s="96" t="s">
        <v>8458</v>
      </c>
      <c r="F1" s="96" t="s">
        <v>2</v>
      </c>
      <c r="G1" s="96" t="s">
        <v>2631</v>
      </c>
      <c r="H1" s="96" t="s">
        <v>4</v>
      </c>
      <c r="I1" s="107" t="s">
        <v>3102</v>
      </c>
      <c r="J1" s="96" t="s">
        <v>6</v>
      </c>
      <c r="K1" s="96" t="s">
        <v>73</v>
      </c>
    </row>
    <row r="2" spans="1:11" ht="16" customHeight="1">
      <c r="A2" s="97" t="s">
        <v>7</v>
      </c>
      <c r="B2" s="97" t="s">
        <v>922</v>
      </c>
      <c r="C2" s="98" t="s">
        <v>8459</v>
      </c>
      <c r="D2" s="99" t="s">
        <v>8460</v>
      </c>
      <c r="E2" s="100" t="s">
        <v>8461</v>
      </c>
      <c r="F2" s="101" t="s">
        <v>7115</v>
      </c>
      <c r="G2" s="102" t="s">
        <v>8462</v>
      </c>
      <c r="H2" s="103" t="s">
        <v>8463</v>
      </c>
      <c r="I2" s="94" t="s">
        <v>3637</v>
      </c>
      <c r="J2" s="104" t="s">
        <v>8464</v>
      </c>
      <c r="K2" s="104" t="s">
        <v>8465</v>
      </c>
    </row>
    <row r="3" spans="1:11" ht="35">
      <c r="A3" s="97"/>
      <c r="B3" s="97"/>
      <c r="C3" s="105"/>
      <c r="D3" s="99"/>
      <c r="E3" s="100"/>
      <c r="F3" s="101" t="s">
        <v>7115</v>
      </c>
      <c r="G3" s="102" t="s">
        <v>8466</v>
      </c>
      <c r="H3" s="103" t="s">
        <v>8467</v>
      </c>
      <c r="I3" s="94" t="s">
        <v>3637</v>
      </c>
      <c r="J3" s="104" t="s">
        <v>8468</v>
      </c>
      <c r="K3" s="104" t="s">
        <v>8469</v>
      </c>
    </row>
    <row r="4" spans="1:11" ht="35">
      <c r="A4" s="97"/>
      <c r="B4" s="97"/>
      <c r="C4" s="105"/>
      <c r="D4" s="99" t="s">
        <v>8470</v>
      </c>
      <c r="E4" s="100" t="s">
        <v>8471</v>
      </c>
      <c r="F4" s="101" t="s">
        <v>7115</v>
      </c>
      <c r="G4" s="102" t="s">
        <v>8472</v>
      </c>
      <c r="H4" s="103" t="s">
        <v>8473</v>
      </c>
      <c r="I4" s="94" t="s">
        <v>3637</v>
      </c>
      <c r="J4" s="104" t="s">
        <v>8474</v>
      </c>
      <c r="K4" s="104" t="s">
        <v>8475</v>
      </c>
    </row>
    <row r="5" spans="1:11" ht="35">
      <c r="A5" s="97"/>
      <c r="B5" s="97"/>
      <c r="C5" s="105"/>
      <c r="D5" s="99"/>
      <c r="E5" s="100"/>
      <c r="F5" s="101" t="s">
        <v>7115</v>
      </c>
      <c r="G5" s="102" t="s">
        <v>8476</v>
      </c>
      <c r="H5" s="103" t="s">
        <v>8477</v>
      </c>
      <c r="I5" s="94" t="s">
        <v>3637</v>
      </c>
      <c r="J5" s="104" t="s">
        <v>8478</v>
      </c>
      <c r="K5" s="104" t="s">
        <v>8479</v>
      </c>
    </row>
    <row r="6" spans="1:11" ht="17.5">
      <c r="A6" s="97"/>
      <c r="B6" s="97"/>
      <c r="C6" s="105"/>
      <c r="D6" s="99" t="s">
        <v>8480</v>
      </c>
      <c r="E6" s="100" t="s">
        <v>8481</v>
      </c>
      <c r="F6" s="101" t="s">
        <v>7115</v>
      </c>
      <c r="G6" s="102" t="s">
        <v>8482</v>
      </c>
      <c r="H6" s="103" t="s">
        <v>8483</v>
      </c>
      <c r="I6" s="94" t="s">
        <v>3637</v>
      </c>
      <c r="J6" s="104" t="s">
        <v>8484</v>
      </c>
      <c r="K6" s="104" t="s">
        <v>8485</v>
      </c>
    </row>
    <row r="7" spans="1:11" ht="16" customHeight="1">
      <c r="A7" s="97"/>
      <c r="B7" s="97"/>
      <c r="C7" s="105"/>
      <c r="D7" s="99"/>
      <c r="E7" s="100"/>
      <c r="F7" s="101" t="s">
        <v>7115</v>
      </c>
      <c r="G7" s="102" t="s">
        <v>8486</v>
      </c>
      <c r="H7" s="103" t="s">
        <v>8487</v>
      </c>
      <c r="I7" s="94" t="s">
        <v>3637</v>
      </c>
      <c r="J7" s="104" t="s">
        <v>8488</v>
      </c>
      <c r="K7" s="104" t="s">
        <v>8489</v>
      </c>
    </row>
    <row r="8" spans="1:11" ht="35">
      <c r="A8" s="97"/>
      <c r="B8" s="97"/>
      <c r="C8" s="105"/>
      <c r="D8" s="99" t="s">
        <v>8490</v>
      </c>
      <c r="E8" s="100" t="s">
        <v>8491</v>
      </c>
      <c r="F8" s="101" t="s">
        <v>7115</v>
      </c>
      <c r="G8" s="102" t="s">
        <v>18</v>
      </c>
      <c r="H8" s="103" t="s">
        <v>8492</v>
      </c>
      <c r="I8" s="94" t="s">
        <v>3637</v>
      </c>
      <c r="J8" s="104" t="s">
        <v>8493</v>
      </c>
      <c r="K8" s="104" t="s">
        <v>8494</v>
      </c>
    </row>
    <row r="9" spans="1:11" ht="17.5">
      <c r="A9" s="97"/>
      <c r="B9" s="97"/>
      <c r="C9" s="105"/>
      <c r="D9" s="99"/>
      <c r="E9" s="100"/>
      <c r="F9" s="101" t="s">
        <v>7115</v>
      </c>
      <c r="G9" s="102" t="s">
        <v>7327</v>
      </c>
      <c r="H9" s="103" t="s">
        <v>8495</v>
      </c>
      <c r="I9" s="94" t="s">
        <v>3637</v>
      </c>
      <c r="J9" s="104" t="s">
        <v>8496</v>
      </c>
      <c r="K9" s="104" t="s">
        <v>8497</v>
      </c>
    </row>
    <row r="10" spans="1:11" ht="35">
      <c r="A10" s="97"/>
      <c r="B10" s="97"/>
      <c r="C10" s="105"/>
      <c r="D10" s="99" t="s">
        <v>8498</v>
      </c>
      <c r="E10" s="100" t="s">
        <v>8499</v>
      </c>
      <c r="F10" s="101" t="s">
        <v>7115</v>
      </c>
      <c r="G10" s="102" t="s">
        <v>8500</v>
      </c>
      <c r="H10" s="103" t="s">
        <v>8501</v>
      </c>
      <c r="I10" s="94" t="s">
        <v>3637</v>
      </c>
      <c r="J10" s="104" t="s">
        <v>8502</v>
      </c>
      <c r="K10" s="104" t="s">
        <v>8503</v>
      </c>
    </row>
    <row r="11" spans="1:11" ht="35">
      <c r="A11" s="97"/>
      <c r="B11" s="97"/>
      <c r="C11" s="106"/>
      <c r="D11" s="99"/>
      <c r="E11" s="100"/>
      <c r="F11" s="101" t="s">
        <v>7115</v>
      </c>
      <c r="G11" s="102" t="s">
        <v>8504</v>
      </c>
      <c r="H11" s="103" t="s">
        <v>8505</v>
      </c>
      <c r="I11" s="94" t="s">
        <v>3637</v>
      </c>
      <c r="J11" s="104" t="s">
        <v>8506</v>
      </c>
      <c r="K11" s="104" t="s">
        <v>8507</v>
      </c>
    </row>
    <row r="12" spans="1:11" ht="16" customHeight="1">
      <c r="A12" s="97"/>
      <c r="B12" s="97"/>
      <c r="C12" s="98" t="s">
        <v>8508</v>
      </c>
      <c r="D12" s="99" t="s">
        <v>8509</v>
      </c>
      <c r="E12" s="100" t="s">
        <v>8510</v>
      </c>
      <c r="F12" s="101" t="s">
        <v>7115</v>
      </c>
      <c r="G12" s="102" t="s">
        <v>8511</v>
      </c>
      <c r="H12" s="103" t="s">
        <v>8512</v>
      </c>
      <c r="I12" s="94" t="s">
        <v>3637</v>
      </c>
      <c r="J12" s="104" t="s">
        <v>8513</v>
      </c>
      <c r="K12" s="104" t="s">
        <v>8514</v>
      </c>
    </row>
    <row r="13" spans="1:11" ht="35">
      <c r="A13" s="97"/>
      <c r="B13" s="97"/>
      <c r="C13" s="105"/>
      <c r="D13" s="99"/>
      <c r="E13" s="100"/>
      <c r="F13" s="101" t="s">
        <v>7115</v>
      </c>
      <c r="G13" s="102" t="s">
        <v>8515</v>
      </c>
      <c r="H13" s="103" t="s">
        <v>8516</v>
      </c>
      <c r="I13" s="94" t="s">
        <v>3637</v>
      </c>
      <c r="J13" s="104" t="s">
        <v>8517</v>
      </c>
      <c r="K13" s="104" t="s">
        <v>8518</v>
      </c>
    </row>
    <row r="14" spans="1:11" ht="17.5">
      <c r="A14" s="97"/>
      <c r="B14" s="97"/>
      <c r="C14" s="105"/>
      <c r="D14" s="99" t="s">
        <v>8519</v>
      </c>
      <c r="E14" s="100" t="s">
        <v>8520</v>
      </c>
      <c r="F14" s="101" t="s">
        <v>7115</v>
      </c>
      <c r="G14" s="102" t="s">
        <v>8521</v>
      </c>
      <c r="H14" s="103" t="s">
        <v>8522</v>
      </c>
      <c r="I14" s="94" t="s">
        <v>3637</v>
      </c>
      <c r="J14" s="104" t="s">
        <v>8523</v>
      </c>
      <c r="K14" s="104" t="s">
        <v>8524</v>
      </c>
    </row>
    <row r="15" spans="1:11" ht="35">
      <c r="A15" s="97"/>
      <c r="B15" s="97"/>
      <c r="C15" s="105"/>
      <c r="D15" s="99"/>
      <c r="E15" s="100"/>
      <c r="F15" s="101" t="s">
        <v>7115</v>
      </c>
      <c r="G15" s="102" t="s">
        <v>8525</v>
      </c>
      <c r="H15" s="103" t="s">
        <v>8526</v>
      </c>
      <c r="I15" s="94" t="s">
        <v>3637</v>
      </c>
      <c r="J15" s="104" t="s">
        <v>8527</v>
      </c>
      <c r="K15" s="104" t="s">
        <v>8528</v>
      </c>
    </row>
    <row r="16" spans="1:11" ht="35">
      <c r="A16" s="97"/>
      <c r="B16" s="97"/>
      <c r="C16" s="105"/>
      <c r="D16" s="99" t="s">
        <v>8529</v>
      </c>
      <c r="E16" s="100" t="s">
        <v>8530</v>
      </c>
      <c r="F16" s="101" t="s">
        <v>7115</v>
      </c>
      <c r="G16" s="102" t="s">
        <v>20</v>
      </c>
      <c r="H16" s="103" t="s">
        <v>8531</v>
      </c>
      <c r="I16" s="94" t="s">
        <v>3637</v>
      </c>
      <c r="J16" s="104" t="s">
        <v>8532</v>
      </c>
      <c r="K16" s="104" t="s">
        <v>8533</v>
      </c>
    </row>
    <row r="17" spans="1:11" ht="16" customHeight="1">
      <c r="A17" s="97"/>
      <c r="B17" s="97"/>
      <c r="C17" s="105"/>
      <c r="D17" s="99"/>
      <c r="E17" s="100"/>
      <c r="F17" s="101" t="s">
        <v>7115</v>
      </c>
      <c r="G17" s="102" t="s">
        <v>8534</v>
      </c>
      <c r="H17" s="103" t="s">
        <v>8535</v>
      </c>
      <c r="I17" s="94" t="s">
        <v>3637</v>
      </c>
      <c r="J17" s="104" t="s">
        <v>8536</v>
      </c>
      <c r="K17" s="104" t="s">
        <v>8537</v>
      </c>
    </row>
    <row r="18" spans="1:11" ht="17.5">
      <c r="A18" s="97"/>
      <c r="B18" s="97"/>
      <c r="C18" s="105"/>
      <c r="D18" s="99" t="s">
        <v>8538</v>
      </c>
      <c r="E18" s="100" t="s">
        <v>8539</v>
      </c>
      <c r="F18" s="101" t="s">
        <v>7115</v>
      </c>
      <c r="G18" s="102" t="s">
        <v>8540</v>
      </c>
      <c r="H18" s="103" t="s">
        <v>8541</v>
      </c>
      <c r="I18" s="94" t="s">
        <v>3637</v>
      </c>
      <c r="J18" s="104" t="s">
        <v>8542</v>
      </c>
      <c r="K18" s="104" t="s">
        <v>8543</v>
      </c>
    </row>
    <row r="19" spans="1:11" ht="35">
      <c r="A19" s="97"/>
      <c r="B19" s="97"/>
      <c r="C19" s="105"/>
      <c r="D19" s="99"/>
      <c r="E19" s="100"/>
      <c r="F19" s="101" t="s">
        <v>7115</v>
      </c>
      <c r="G19" s="102" t="s">
        <v>8544</v>
      </c>
      <c r="H19" s="103" t="s">
        <v>8545</v>
      </c>
      <c r="I19" s="94" t="s">
        <v>3637</v>
      </c>
      <c r="J19" s="104" t="s">
        <v>8546</v>
      </c>
      <c r="K19" s="104" t="s">
        <v>8547</v>
      </c>
    </row>
    <row r="20" spans="1:11" ht="35">
      <c r="A20" s="97"/>
      <c r="B20" s="97"/>
      <c r="C20" s="105"/>
      <c r="D20" s="99" t="s">
        <v>8548</v>
      </c>
      <c r="E20" s="100" t="s">
        <v>8549</v>
      </c>
      <c r="F20" s="101" t="s">
        <v>7115</v>
      </c>
      <c r="G20" s="102" t="s">
        <v>8550</v>
      </c>
      <c r="H20" s="103" t="s">
        <v>8551</v>
      </c>
      <c r="I20" s="94" t="s">
        <v>3637</v>
      </c>
      <c r="J20" s="104" t="s">
        <v>8552</v>
      </c>
      <c r="K20" s="104" t="s">
        <v>8553</v>
      </c>
    </row>
    <row r="21" spans="1:11" ht="35">
      <c r="A21" s="97"/>
      <c r="B21" s="97"/>
      <c r="C21" s="106"/>
      <c r="D21" s="99"/>
      <c r="E21" s="100"/>
      <c r="F21" s="101" t="s">
        <v>7115</v>
      </c>
      <c r="G21" s="102" t="s">
        <v>8554</v>
      </c>
      <c r="H21" s="103" t="s">
        <v>8555</v>
      </c>
      <c r="I21" s="94" t="s">
        <v>3637</v>
      </c>
      <c r="J21" s="104" t="s">
        <v>8556</v>
      </c>
      <c r="K21" s="104" t="s">
        <v>8557</v>
      </c>
    </row>
    <row r="22" spans="1:11" ht="16" customHeight="1">
      <c r="A22" s="97"/>
      <c r="B22" s="97"/>
      <c r="C22" s="98" t="s">
        <v>8558</v>
      </c>
      <c r="D22" s="99" t="s">
        <v>8559</v>
      </c>
      <c r="E22" s="100" t="s">
        <v>8560</v>
      </c>
      <c r="F22" s="101" t="s">
        <v>7115</v>
      </c>
      <c r="G22" s="102" t="s">
        <v>8561</v>
      </c>
      <c r="H22" s="103" t="s">
        <v>8562</v>
      </c>
      <c r="I22" s="94" t="s">
        <v>3637</v>
      </c>
      <c r="J22" s="104" t="s">
        <v>8563</v>
      </c>
      <c r="K22" s="104" t="s">
        <v>8564</v>
      </c>
    </row>
    <row r="23" spans="1:11" ht="35">
      <c r="A23" s="97"/>
      <c r="B23" s="97"/>
      <c r="C23" s="105"/>
      <c r="D23" s="99"/>
      <c r="E23" s="100"/>
      <c r="F23" s="101" t="s">
        <v>7115</v>
      </c>
      <c r="G23" s="102" t="s">
        <v>8565</v>
      </c>
      <c r="H23" s="103" t="s">
        <v>8566</v>
      </c>
      <c r="I23" s="94" t="s">
        <v>3637</v>
      </c>
      <c r="J23" s="104" t="s">
        <v>8567</v>
      </c>
      <c r="K23" s="104" t="s">
        <v>8568</v>
      </c>
    </row>
    <row r="24" spans="1:11" ht="17.5">
      <c r="A24" s="97"/>
      <c r="B24" s="97"/>
      <c r="C24" s="105"/>
      <c r="D24" s="99" t="s">
        <v>8569</v>
      </c>
      <c r="E24" s="100" t="s">
        <v>8570</v>
      </c>
      <c r="F24" s="101" t="s">
        <v>7115</v>
      </c>
      <c r="G24" s="102" t="s">
        <v>8571</v>
      </c>
      <c r="H24" s="103" t="s">
        <v>8572</v>
      </c>
      <c r="I24" s="94" t="s">
        <v>3637</v>
      </c>
      <c r="J24" s="104" t="s">
        <v>8573</v>
      </c>
      <c r="K24" s="104" t="s">
        <v>8574</v>
      </c>
    </row>
    <row r="25" spans="1:11" ht="35">
      <c r="A25" s="97"/>
      <c r="B25" s="97"/>
      <c r="C25" s="105"/>
      <c r="D25" s="99"/>
      <c r="E25" s="100"/>
      <c r="F25" s="101" t="s">
        <v>7115</v>
      </c>
      <c r="G25" s="102" t="s">
        <v>8575</v>
      </c>
      <c r="H25" s="103" t="s">
        <v>8576</v>
      </c>
      <c r="I25" s="94" t="s">
        <v>3637</v>
      </c>
      <c r="J25" s="104" t="s">
        <v>8577</v>
      </c>
      <c r="K25" s="104" t="s">
        <v>8578</v>
      </c>
    </row>
    <row r="26" spans="1:11" ht="17.5">
      <c r="A26" s="97"/>
      <c r="B26" s="97"/>
      <c r="C26" s="105"/>
      <c r="D26" s="99" t="s">
        <v>8579</v>
      </c>
      <c r="E26" s="100" t="s">
        <v>8580</v>
      </c>
      <c r="F26" s="101" t="s">
        <v>7115</v>
      </c>
      <c r="G26" s="102" t="s">
        <v>8581</v>
      </c>
      <c r="H26" s="103" t="s">
        <v>8582</v>
      </c>
      <c r="I26" s="94" t="s">
        <v>3637</v>
      </c>
      <c r="J26" s="104" t="s">
        <v>8583</v>
      </c>
      <c r="K26" s="104" t="s">
        <v>8584</v>
      </c>
    </row>
    <row r="27" spans="1:11" ht="16" customHeight="1">
      <c r="A27" s="97"/>
      <c r="B27" s="97"/>
      <c r="C27" s="105"/>
      <c r="D27" s="99"/>
      <c r="E27" s="100"/>
      <c r="F27" s="101" t="s">
        <v>7115</v>
      </c>
      <c r="G27" s="102" t="s">
        <v>8585</v>
      </c>
      <c r="H27" s="103" t="s">
        <v>8586</v>
      </c>
      <c r="I27" s="94" t="s">
        <v>3637</v>
      </c>
      <c r="J27" s="104" t="s">
        <v>8587</v>
      </c>
      <c r="K27" s="104" t="s">
        <v>8588</v>
      </c>
    </row>
    <row r="28" spans="1:11" ht="35">
      <c r="A28" s="97"/>
      <c r="B28" s="97"/>
      <c r="C28" s="105"/>
      <c r="D28" s="99" t="s">
        <v>8589</v>
      </c>
      <c r="E28" s="100" t="s">
        <v>8590</v>
      </c>
      <c r="F28" s="101" t="s">
        <v>7115</v>
      </c>
      <c r="G28" s="102" t="s">
        <v>8591</v>
      </c>
      <c r="H28" s="103" t="s">
        <v>8592</v>
      </c>
      <c r="I28" s="94" t="s">
        <v>3637</v>
      </c>
      <c r="J28" s="104" t="s">
        <v>8593</v>
      </c>
      <c r="K28" s="104" t="s">
        <v>8594</v>
      </c>
    </row>
    <row r="29" spans="1:11" ht="35">
      <c r="A29" s="97"/>
      <c r="B29" s="97"/>
      <c r="C29" s="105"/>
      <c r="D29" s="99"/>
      <c r="E29" s="100"/>
      <c r="F29" s="101" t="s">
        <v>7115</v>
      </c>
      <c r="G29" s="102" t="s">
        <v>8595</v>
      </c>
      <c r="H29" s="103" t="s">
        <v>8596</v>
      </c>
      <c r="I29" s="94" t="s">
        <v>3637</v>
      </c>
      <c r="J29" s="104" t="s">
        <v>8597</v>
      </c>
      <c r="K29" s="104" t="s">
        <v>8598</v>
      </c>
    </row>
    <row r="30" spans="1:11" ht="35">
      <c r="A30" s="97"/>
      <c r="B30" s="97"/>
      <c r="C30" s="105"/>
      <c r="D30" s="99" t="s">
        <v>8599</v>
      </c>
      <c r="E30" s="100" t="s">
        <v>8600</v>
      </c>
      <c r="F30" s="101" t="s">
        <v>7115</v>
      </c>
      <c r="G30" s="102" t="s">
        <v>8601</v>
      </c>
      <c r="H30" s="103" t="s">
        <v>8602</v>
      </c>
      <c r="I30" s="94" t="s">
        <v>3637</v>
      </c>
      <c r="J30" s="104" t="s">
        <v>8603</v>
      </c>
      <c r="K30" s="104" t="s">
        <v>8604</v>
      </c>
    </row>
    <row r="31" spans="1:11" ht="35">
      <c r="A31" s="97"/>
      <c r="B31" s="97"/>
      <c r="C31" s="106"/>
      <c r="D31" s="99"/>
      <c r="E31" s="100"/>
      <c r="F31" s="101" t="s">
        <v>7115</v>
      </c>
      <c r="G31" s="102" t="s">
        <v>8605</v>
      </c>
      <c r="H31" s="103" t="s">
        <v>8606</v>
      </c>
      <c r="I31" s="94" t="s">
        <v>3637</v>
      </c>
      <c r="J31" s="104" t="s">
        <v>8607</v>
      </c>
      <c r="K31" s="104" t="s">
        <v>8608</v>
      </c>
    </row>
    <row r="32" spans="1:11" ht="16" customHeight="1">
      <c r="A32" s="97"/>
      <c r="B32" s="97"/>
      <c r="C32" s="98" t="s">
        <v>8609</v>
      </c>
      <c r="D32" s="99" t="s">
        <v>8610</v>
      </c>
      <c r="E32" s="100" t="s">
        <v>8611</v>
      </c>
      <c r="F32" s="101" t="s">
        <v>7115</v>
      </c>
      <c r="G32" s="102" t="s">
        <v>8612</v>
      </c>
      <c r="H32" s="103" t="s">
        <v>8613</v>
      </c>
      <c r="I32" s="94" t="s">
        <v>3637</v>
      </c>
      <c r="J32" s="104" t="s">
        <v>8614</v>
      </c>
      <c r="K32" s="104" t="s">
        <v>8615</v>
      </c>
    </row>
    <row r="33" spans="1:11" ht="35">
      <c r="A33" s="97"/>
      <c r="B33" s="97"/>
      <c r="C33" s="105"/>
      <c r="D33" s="99"/>
      <c r="E33" s="100"/>
      <c r="F33" s="101" t="s">
        <v>7115</v>
      </c>
      <c r="G33" s="102" t="s">
        <v>8534</v>
      </c>
      <c r="H33" s="103" t="s">
        <v>8616</v>
      </c>
      <c r="I33" s="94" t="s">
        <v>3637</v>
      </c>
      <c r="J33" s="104" t="s">
        <v>8617</v>
      </c>
      <c r="K33" s="104" t="s">
        <v>8618</v>
      </c>
    </row>
    <row r="34" spans="1:11" ht="35">
      <c r="A34" s="97"/>
      <c r="B34" s="97"/>
      <c r="C34" s="105"/>
      <c r="D34" s="99" t="s">
        <v>8619</v>
      </c>
      <c r="E34" s="100" t="s">
        <v>8620</v>
      </c>
      <c r="F34" s="101" t="s">
        <v>28</v>
      </c>
      <c r="G34" s="102" t="s">
        <v>8621</v>
      </c>
      <c r="H34" s="103" t="s">
        <v>8622</v>
      </c>
      <c r="I34" s="94" t="s">
        <v>3637</v>
      </c>
      <c r="J34" s="104" t="s">
        <v>8623</v>
      </c>
      <c r="K34" s="104" t="s">
        <v>8624</v>
      </c>
    </row>
    <row r="35" spans="1:11" ht="35">
      <c r="A35" s="97"/>
      <c r="B35" s="97"/>
      <c r="C35" s="105"/>
      <c r="D35" s="99"/>
      <c r="E35" s="100"/>
      <c r="F35" s="101" t="s">
        <v>28</v>
      </c>
      <c r="G35" s="102" t="s">
        <v>8625</v>
      </c>
      <c r="H35" s="103" t="s">
        <v>8626</v>
      </c>
      <c r="I35" s="94" t="s">
        <v>3637</v>
      </c>
      <c r="J35" s="104" t="s">
        <v>8627</v>
      </c>
      <c r="K35" s="104" t="s">
        <v>8628</v>
      </c>
    </row>
    <row r="36" spans="1:11" ht="35">
      <c r="A36" s="97"/>
      <c r="B36" s="97"/>
      <c r="C36" s="105"/>
      <c r="D36" s="99" t="s">
        <v>8629</v>
      </c>
      <c r="E36" s="100" t="s">
        <v>8630</v>
      </c>
      <c r="F36" s="101" t="s">
        <v>28</v>
      </c>
      <c r="G36" s="102" t="s">
        <v>8631</v>
      </c>
      <c r="H36" s="103" t="s">
        <v>8632</v>
      </c>
      <c r="I36" s="94" t="s">
        <v>3637</v>
      </c>
      <c r="J36" s="104" t="s">
        <v>8633</v>
      </c>
      <c r="K36" s="104" t="s">
        <v>8634</v>
      </c>
    </row>
    <row r="37" spans="1:11" ht="16" customHeight="1">
      <c r="A37" s="97"/>
      <c r="B37" s="97"/>
      <c r="C37" s="105"/>
      <c r="D37" s="99"/>
      <c r="E37" s="100"/>
      <c r="F37" s="101" t="s">
        <v>28</v>
      </c>
      <c r="G37" s="102" t="s">
        <v>8635</v>
      </c>
      <c r="H37" s="103" t="s">
        <v>8636</v>
      </c>
      <c r="I37" s="94" t="s">
        <v>3637</v>
      </c>
      <c r="J37" s="104" t="s">
        <v>8637</v>
      </c>
      <c r="K37" s="104" t="s">
        <v>8638</v>
      </c>
    </row>
    <row r="38" spans="1:11" ht="35">
      <c r="A38" s="97"/>
      <c r="B38" s="97"/>
      <c r="C38" s="105"/>
      <c r="D38" s="99" t="s">
        <v>8639</v>
      </c>
      <c r="E38" s="100" t="s">
        <v>8640</v>
      </c>
      <c r="F38" s="101" t="s">
        <v>28</v>
      </c>
      <c r="G38" s="102" t="s">
        <v>8641</v>
      </c>
      <c r="H38" s="103" t="s">
        <v>8642</v>
      </c>
      <c r="I38" s="94" t="s">
        <v>3637</v>
      </c>
      <c r="J38" s="104" t="s">
        <v>8643</v>
      </c>
      <c r="K38" s="104" t="s">
        <v>8644</v>
      </c>
    </row>
    <row r="39" spans="1:11" ht="35">
      <c r="A39" s="97"/>
      <c r="B39" s="97"/>
      <c r="C39" s="105"/>
      <c r="D39" s="99"/>
      <c r="E39" s="100"/>
      <c r="F39" s="101" t="s">
        <v>28</v>
      </c>
      <c r="G39" s="102" t="s">
        <v>8645</v>
      </c>
      <c r="H39" s="103" t="s">
        <v>8646</v>
      </c>
      <c r="I39" s="94" t="s">
        <v>3637</v>
      </c>
      <c r="J39" s="104" t="s">
        <v>8647</v>
      </c>
      <c r="K39" s="104" t="s">
        <v>8648</v>
      </c>
    </row>
    <row r="40" spans="1:11" ht="35">
      <c r="A40" s="97"/>
      <c r="B40" s="97"/>
      <c r="C40" s="105"/>
      <c r="D40" s="99" t="s">
        <v>8649</v>
      </c>
      <c r="E40" s="100" t="s">
        <v>8650</v>
      </c>
      <c r="F40" s="101" t="s">
        <v>28</v>
      </c>
      <c r="G40" s="102" t="s">
        <v>8651</v>
      </c>
      <c r="H40" s="103" t="s">
        <v>8652</v>
      </c>
      <c r="I40" s="94" t="s">
        <v>3637</v>
      </c>
      <c r="J40" s="104" t="s">
        <v>8653</v>
      </c>
      <c r="K40" s="104" t="s">
        <v>8654</v>
      </c>
    </row>
    <row r="41" spans="1:11" ht="35">
      <c r="A41" s="97"/>
      <c r="B41" s="97"/>
      <c r="C41" s="106"/>
      <c r="D41" s="99"/>
      <c r="E41" s="100"/>
      <c r="F41" s="101" t="s">
        <v>28</v>
      </c>
      <c r="G41" s="102" t="s">
        <v>8655</v>
      </c>
      <c r="H41" s="103" t="s">
        <v>8656</v>
      </c>
      <c r="I41" s="94" t="s">
        <v>3637</v>
      </c>
      <c r="J41" s="104" t="s">
        <v>8657</v>
      </c>
      <c r="K41" s="104" t="s">
        <v>8658</v>
      </c>
    </row>
    <row r="42" spans="1:11" ht="16" customHeight="1">
      <c r="A42" s="97"/>
      <c r="B42" s="97"/>
      <c r="C42" s="98" t="s">
        <v>8659</v>
      </c>
      <c r="D42" s="99" t="s">
        <v>8660</v>
      </c>
      <c r="E42" s="100" t="s">
        <v>8661</v>
      </c>
      <c r="F42" s="101" t="s">
        <v>28</v>
      </c>
      <c r="G42" s="102" t="s">
        <v>8662</v>
      </c>
      <c r="H42" s="103" t="s">
        <v>8663</v>
      </c>
      <c r="I42" s="94" t="s">
        <v>3637</v>
      </c>
      <c r="J42" s="104" t="s">
        <v>8664</v>
      </c>
      <c r="K42" s="104" t="s">
        <v>8665</v>
      </c>
    </row>
    <row r="43" spans="1:11" ht="35">
      <c r="A43" s="97"/>
      <c r="B43" s="97"/>
      <c r="C43" s="105"/>
      <c r="D43" s="99"/>
      <c r="E43" s="100"/>
      <c r="F43" s="101" t="s">
        <v>28</v>
      </c>
      <c r="G43" s="102" t="s">
        <v>8666</v>
      </c>
      <c r="H43" s="103" t="s">
        <v>8667</v>
      </c>
      <c r="I43" s="94" t="s">
        <v>3637</v>
      </c>
      <c r="J43" s="104" t="s">
        <v>8668</v>
      </c>
      <c r="K43" s="104" t="s">
        <v>8669</v>
      </c>
    </row>
    <row r="44" spans="1:11" ht="35">
      <c r="A44" s="97"/>
      <c r="B44" s="97"/>
      <c r="C44" s="105"/>
      <c r="D44" s="99" t="s">
        <v>8670</v>
      </c>
      <c r="E44" s="100" t="s">
        <v>8671</v>
      </c>
      <c r="F44" s="101" t="s">
        <v>28</v>
      </c>
      <c r="G44" s="102" t="s">
        <v>8672</v>
      </c>
      <c r="H44" s="103" t="s">
        <v>8673</v>
      </c>
      <c r="I44" s="94" t="s">
        <v>3637</v>
      </c>
      <c r="J44" s="104" t="s">
        <v>8674</v>
      </c>
      <c r="K44" s="104" t="s">
        <v>8675</v>
      </c>
    </row>
    <row r="45" spans="1:11" ht="35">
      <c r="A45" s="97"/>
      <c r="B45" s="97"/>
      <c r="C45" s="105"/>
      <c r="D45" s="99"/>
      <c r="E45" s="100"/>
      <c r="F45" s="101" t="s">
        <v>28</v>
      </c>
      <c r="G45" s="102" t="s">
        <v>8676</v>
      </c>
      <c r="H45" s="103" t="s">
        <v>8677</v>
      </c>
      <c r="I45" s="94" t="s">
        <v>3637</v>
      </c>
      <c r="J45" s="104" t="s">
        <v>8678</v>
      </c>
      <c r="K45" s="104" t="s">
        <v>8679</v>
      </c>
    </row>
    <row r="46" spans="1:11" ht="31">
      <c r="A46" s="97"/>
      <c r="B46" s="97"/>
      <c r="C46" s="105"/>
      <c r="D46" s="99" t="s">
        <v>8680</v>
      </c>
      <c r="E46" s="100" t="s">
        <v>8681</v>
      </c>
      <c r="F46" s="101" t="s">
        <v>28</v>
      </c>
      <c r="G46" s="102" t="s">
        <v>8682</v>
      </c>
      <c r="H46" s="103" t="s">
        <v>8683</v>
      </c>
      <c r="I46" s="94" t="s">
        <v>3637</v>
      </c>
      <c r="J46" s="104" t="s">
        <v>8684</v>
      </c>
      <c r="K46" s="104" t="s">
        <v>8685</v>
      </c>
    </row>
    <row r="47" spans="1:11" ht="16" customHeight="1">
      <c r="A47" s="97"/>
      <c r="B47" s="97"/>
      <c r="C47" s="105"/>
      <c r="D47" s="99"/>
      <c r="E47" s="100"/>
      <c r="F47" s="101" t="s">
        <v>28</v>
      </c>
      <c r="G47" s="102" t="s">
        <v>8686</v>
      </c>
      <c r="H47" s="103" t="s">
        <v>8687</v>
      </c>
      <c r="I47" s="94" t="s">
        <v>3637</v>
      </c>
      <c r="J47" s="104" t="s">
        <v>8688</v>
      </c>
      <c r="K47" s="104" t="s">
        <v>8689</v>
      </c>
    </row>
    <row r="48" spans="1:11" ht="35">
      <c r="A48" s="97"/>
      <c r="B48" s="97"/>
      <c r="C48" s="105"/>
      <c r="D48" s="99" t="s">
        <v>8690</v>
      </c>
      <c r="E48" s="100" t="s">
        <v>8691</v>
      </c>
      <c r="F48" s="101" t="s">
        <v>28</v>
      </c>
      <c r="G48" s="102" t="s">
        <v>8692</v>
      </c>
      <c r="H48" s="103" t="s">
        <v>8693</v>
      </c>
      <c r="I48" s="94" t="s">
        <v>3637</v>
      </c>
      <c r="J48" s="104" t="s">
        <v>8694</v>
      </c>
      <c r="K48" s="104" t="s">
        <v>8695</v>
      </c>
    </row>
    <row r="49" spans="1:11" ht="35">
      <c r="A49" s="97"/>
      <c r="B49" s="97"/>
      <c r="C49" s="105"/>
      <c r="D49" s="99"/>
      <c r="E49" s="100"/>
      <c r="F49" s="101" t="s">
        <v>28</v>
      </c>
      <c r="G49" s="102" t="s">
        <v>8696</v>
      </c>
      <c r="H49" s="103" t="s">
        <v>8697</v>
      </c>
      <c r="I49" s="94" t="s">
        <v>3637</v>
      </c>
      <c r="J49" s="104" t="s">
        <v>8698</v>
      </c>
      <c r="K49" s="104" t="s">
        <v>8699</v>
      </c>
    </row>
    <row r="50" spans="1:11" ht="17.5">
      <c r="A50" s="97"/>
      <c r="B50" s="97"/>
      <c r="C50" s="105"/>
      <c r="D50" s="99" t="s">
        <v>8700</v>
      </c>
      <c r="E50" s="100" t="s">
        <v>8701</v>
      </c>
      <c r="F50" s="101" t="s">
        <v>28</v>
      </c>
      <c r="G50" s="102" t="s">
        <v>8702</v>
      </c>
      <c r="H50" s="103" t="s">
        <v>8703</v>
      </c>
      <c r="I50" s="94" t="s">
        <v>3637</v>
      </c>
      <c r="J50" s="104" t="s">
        <v>8704</v>
      </c>
      <c r="K50" s="104" t="s">
        <v>8705</v>
      </c>
    </row>
    <row r="51" spans="1:11" ht="35">
      <c r="A51" s="97"/>
      <c r="B51" s="97"/>
      <c r="C51" s="106"/>
      <c r="D51" s="99"/>
      <c r="E51" s="100"/>
      <c r="F51" s="101" t="s">
        <v>28</v>
      </c>
      <c r="G51" s="102" t="s">
        <v>8706</v>
      </c>
      <c r="H51" s="103" t="s">
        <v>8707</v>
      </c>
      <c r="I51" s="94" t="s">
        <v>3637</v>
      </c>
      <c r="J51" s="104" t="s">
        <v>8708</v>
      </c>
      <c r="K51" s="104" t="s">
        <v>8709</v>
      </c>
    </row>
    <row r="52" spans="1:11" ht="16" customHeight="1">
      <c r="A52" s="97"/>
      <c r="B52" s="97" t="s">
        <v>22</v>
      </c>
      <c r="C52" s="98" t="s">
        <v>8710</v>
      </c>
      <c r="D52" s="99" t="s">
        <v>8711</v>
      </c>
      <c r="E52" s="100" t="s">
        <v>8712</v>
      </c>
      <c r="F52" s="101" t="s">
        <v>28</v>
      </c>
      <c r="G52" s="102" t="s">
        <v>8713</v>
      </c>
      <c r="H52" s="103" t="s">
        <v>8714</v>
      </c>
      <c r="I52" s="94" t="s">
        <v>3637</v>
      </c>
      <c r="J52" s="104" t="s">
        <v>8715</v>
      </c>
      <c r="K52" s="104" t="s">
        <v>8716</v>
      </c>
    </row>
    <row r="53" spans="1:11" ht="17.5">
      <c r="A53" s="97"/>
      <c r="B53" s="97"/>
      <c r="C53" s="105"/>
      <c r="D53" s="99"/>
      <c r="E53" s="100"/>
      <c r="F53" s="101" t="s">
        <v>28</v>
      </c>
      <c r="G53" s="102" t="s">
        <v>8717</v>
      </c>
      <c r="H53" s="103" t="s">
        <v>8718</v>
      </c>
      <c r="I53" s="94" t="s">
        <v>3637</v>
      </c>
      <c r="J53" s="104" t="s">
        <v>8719</v>
      </c>
      <c r="K53" s="104" t="s">
        <v>8720</v>
      </c>
    </row>
    <row r="54" spans="1:11" ht="17.5">
      <c r="A54" s="97"/>
      <c r="B54" s="97"/>
      <c r="C54" s="105"/>
      <c r="D54" s="99" t="s">
        <v>8721</v>
      </c>
      <c r="E54" s="100" t="s">
        <v>8722</v>
      </c>
      <c r="F54" s="101" t="s">
        <v>28</v>
      </c>
      <c r="G54" s="102" t="s">
        <v>8723</v>
      </c>
      <c r="H54" s="103" t="s">
        <v>8724</v>
      </c>
      <c r="I54" s="94" t="s">
        <v>3637</v>
      </c>
      <c r="J54" s="104" t="s">
        <v>8725</v>
      </c>
      <c r="K54" s="104" t="s">
        <v>8726</v>
      </c>
    </row>
    <row r="55" spans="1:11" ht="17.5">
      <c r="A55" s="97"/>
      <c r="B55" s="97"/>
      <c r="C55" s="105"/>
      <c r="D55" s="99"/>
      <c r="E55" s="100"/>
      <c r="F55" s="101" t="s">
        <v>28</v>
      </c>
      <c r="G55" s="102" t="s">
        <v>8727</v>
      </c>
      <c r="H55" s="103" t="s">
        <v>8728</v>
      </c>
      <c r="I55" s="94" t="s">
        <v>3637</v>
      </c>
      <c r="J55" s="104" t="s">
        <v>8729</v>
      </c>
      <c r="K55" s="104" t="s">
        <v>8730</v>
      </c>
    </row>
    <row r="56" spans="1:11" ht="17.5">
      <c r="A56" s="97"/>
      <c r="B56" s="97"/>
      <c r="C56" s="105"/>
      <c r="D56" s="99" t="s">
        <v>8731</v>
      </c>
      <c r="E56" s="100" t="s">
        <v>8732</v>
      </c>
      <c r="F56" s="101" t="s">
        <v>28</v>
      </c>
      <c r="G56" s="102" t="s">
        <v>8733</v>
      </c>
      <c r="H56" s="103" t="s">
        <v>8734</v>
      </c>
      <c r="I56" s="94" t="s">
        <v>3637</v>
      </c>
      <c r="J56" s="104" t="s">
        <v>8735</v>
      </c>
      <c r="K56" s="104" t="s">
        <v>8736</v>
      </c>
    </row>
    <row r="57" spans="1:11" ht="16" customHeight="1">
      <c r="A57" s="97"/>
      <c r="B57" s="97"/>
      <c r="C57" s="105"/>
      <c r="D57" s="99"/>
      <c r="E57" s="100"/>
      <c r="F57" s="101" t="s">
        <v>28</v>
      </c>
      <c r="G57" s="102" t="s">
        <v>8737</v>
      </c>
      <c r="H57" s="103" t="s">
        <v>8738</v>
      </c>
      <c r="I57" s="94" t="s">
        <v>3637</v>
      </c>
      <c r="J57" s="104" t="s">
        <v>8739</v>
      </c>
      <c r="K57" s="104" t="s">
        <v>8740</v>
      </c>
    </row>
    <row r="58" spans="1:11" ht="17.5">
      <c r="A58" s="97"/>
      <c r="B58" s="97"/>
      <c r="C58" s="105"/>
      <c r="D58" s="99" t="s">
        <v>8741</v>
      </c>
      <c r="E58" s="100" t="s">
        <v>8742</v>
      </c>
      <c r="F58" s="101" t="s">
        <v>28</v>
      </c>
      <c r="G58" s="102" t="s">
        <v>8743</v>
      </c>
      <c r="H58" s="103" t="s">
        <v>8744</v>
      </c>
      <c r="I58" s="94" t="s">
        <v>3637</v>
      </c>
      <c r="J58" s="104" t="s">
        <v>8745</v>
      </c>
      <c r="K58" s="104" t="s">
        <v>8746</v>
      </c>
    </row>
    <row r="59" spans="1:11" ht="35">
      <c r="A59" s="97"/>
      <c r="B59" s="97"/>
      <c r="C59" s="105"/>
      <c r="D59" s="99"/>
      <c r="E59" s="100"/>
      <c r="F59" s="101" t="s">
        <v>28</v>
      </c>
      <c r="G59" s="102" t="s">
        <v>8747</v>
      </c>
      <c r="H59" s="103" t="s">
        <v>8748</v>
      </c>
      <c r="I59" s="94" t="s">
        <v>3637</v>
      </c>
      <c r="J59" s="104" t="s">
        <v>8749</v>
      </c>
      <c r="K59" s="104" t="s">
        <v>8750</v>
      </c>
    </row>
    <row r="60" spans="1:11" ht="35">
      <c r="A60" s="97"/>
      <c r="B60" s="97"/>
      <c r="C60" s="105"/>
      <c r="D60" s="99" t="s">
        <v>8751</v>
      </c>
      <c r="E60" s="100" t="s">
        <v>8752</v>
      </c>
      <c r="F60" s="101" t="s">
        <v>28</v>
      </c>
      <c r="G60" s="102" t="s">
        <v>8753</v>
      </c>
      <c r="H60" s="103" t="s">
        <v>8754</v>
      </c>
      <c r="I60" s="94" t="s">
        <v>3637</v>
      </c>
      <c r="J60" s="104" t="s">
        <v>8755</v>
      </c>
      <c r="K60" s="104" t="s">
        <v>8756</v>
      </c>
    </row>
    <row r="61" spans="1:11" ht="17.5">
      <c r="A61" s="97"/>
      <c r="B61" s="97"/>
      <c r="C61" s="106"/>
      <c r="D61" s="99"/>
      <c r="E61" s="100"/>
      <c r="F61" s="101" t="s">
        <v>28</v>
      </c>
      <c r="G61" s="102" t="s">
        <v>8757</v>
      </c>
      <c r="H61" s="103" t="s">
        <v>8758</v>
      </c>
      <c r="I61" s="94" t="s">
        <v>3637</v>
      </c>
      <c r="J61" s="104" t="s">
        <v>8759</v>
      </c>
      <c r="K61" s="104" t="s">
        <v>8760</v>
      </c>
    </row>
    <row r="62" spans="1:11" ht="16" customHeight="1">
      <c r="A62" s="97"/>
      <c r="B62" s="97"/>
      <c r="C62" s="98" t="s">
        <v>8761</v>
      </c>
      <c r="D62" s="99" t="s">
        <v>8762</v>
      </c>
      <c r="E62" s="100" t="s">
        <v>8763</v>
      </c>
      <c r="F62" s="101" t="s">
        <v>28</v>
      </c>
      <c r="G62" s="102" t="s">
        <v>8764</v>
      </c>
      <c r="H62" s="103" t="s">
        <v>8765</v>
      </c>
      <c r="I62" s="94" t="s">
        <v>3637</v>
      </c>
      <c r="J62" s="104" t="s">
        <v>8766</v>
      </c>
      <c r="K62" s="104" t="s">
        <v>8767</v>
      </c>
    </row>
    <row r="63" spans="1:11" ht="17.5">
      <c r="A63" s="97"/>
      <c r="B63" s="97"/>
      <c r="C63" s="105"/>
      <c r="D63" s="99"/>
      <c r="E63" s="100"/>
      <c r="F63" s="101" t="s">
        <v>28</v>
      </c>
      <c r="G63" s="102" t="s">
        <v>8768</v>
      </c>
      <c r="H63" s="103" t="s">
        <v>8769</v>
      </c>
      <c r="I63" s="94" t="s">
        <v>3637</v>
      </c>
      <c r="J63" s="104" t="s">
        <v>8770</v>
      </c>
      <c r="K63" s="104" t="s">
        <v>8771</v>
      </c>
    </row>
    <row r="64" spans="1:11" ht="17.5">
      <c r="A64" s="97"/>
      <c r="B64" s="97"/>
      <c r="C64" s="105"/>
      <c r="D64" s="99" t="s">
        <v>8772</v>
      </c>
      <c r="E64" s="100" t="s">
        <v>8773</v>
      </c>
      <c r="F64" s="101" t="s">
        <v>28</v>
      </c>
      <c r="G64" s="102" t="s">
        <v>8774</v>
      </c>
      <c r="H64" s="103" t="s">
        <v>8775</v>
      </c>
      <c r="I64" s="94" t="s">
        <v>3637</v>
      </c>
      <c r="J64" s="104" t="s">
        <v>8776</v>
      </c>
      <c r="K64" s="104" t="s">
        <v>8777</v>
      </c>
    </row>
    <row r="65" spans="1:11" ht="35">
      <c r="A65" s="97"/>
      <c r="B65" s="97"/>
      <c r="C65" s="105"/>
      <c r="D65" s="99"/>
      <c r="E65" s="100"/>
      <c r="F65" s="101" t="s">
        <v>28</v>
      </c>
      <c r="G65" s="102" t="s">
        <v>8778</v>
      </c>
      <c r="H65" s="103" t="s">
        <v>8779</v>
      </c>
      <c r="I65" s="94" t="s">
        <v>3637</v>
      </c>
      <c r="J65" s="104" t="s">
        <v>8780</v>
      </c>
      <c r="K65" s="104" t="s">
        <v>8781</v>
      </c>
    </row>
    <row r="66" spans="1:11" ht="35">
      <c r="A66" s="97"/>
      <c r="B66" s="97"/>
      <c r="C66" s="105"/>
      <c r="D66" s="99" t="s">
        <v>8782</v>
      </c>
      <c r="E66" s="100" t="s">
        <v>8783</v>
      </c>
      <c r="F66" s="101" t="s">
        <v>28</v>
      </c>
      <c r="G66" s="102" t="s">
        <v>8784</v>
      </c>
      <c r="H66" s="103" t="s">
        <v>8785</v>
      </c>
      <c r="I66" s="94" t="s">
        <v>3637</v>
      </c>
      <c r="J66" s="104" t="s">
        <v>8786</v>
      </c>
      <c r="K66" s="104" t="s">
        <v>8787</v>
      </c>
    </row>
    <row r="67" spans="1:11" ht="16" customHeight="1">
      <c r="A67" s="97"/>
      <c r="B67" s="97"/>
      <c r="C67" s="105"/>
      <c r="D67" s="99"/>
      <c r="E67" s="100"/>
      <c r="F67" s="101" t="s">
        <v>28</v>
      </c>
      <c r="G67" s="102" t="s">
        <v>8788</v>
      </c>
      <c r="H67" s="103" t="s">
        <v>8789</v>
      </c>
      <c r="I67" s="94" t="s">
        <v>3637</v>
      </c>
      <c r="J67" s="104" t="s">
        <v>8790</v>
      </c>
      <c r="K67" s="104" t="s">
        <v>8791</v>
      </c>
    </row>
    <row r="68" spans="1:11" ht="35">
      <c r="A68" s="97"/>
      <c r="B68" s="97"/>
      <c r="C68" s="105"/>
      <c r="D68" s="99" t="s">
        <v>8792</v>
      </c>
      <c r="E68" s="100" t="s">
        <v>8793</v>
      </c>
      <c r="F68" s="101" t="s">
        <v>28</v>
      </c>
      <c r="G68" s="102" t="s">
        <v>8794</v>
      </c>
      <c r="H68" s="103" t="s">
        <v>8795</v>
      </c>
      <c r="I68" s="94" t="s">
        <v>3637</v>
      </c>
      <c r="J68" s="104" t="s">
        <v>8796</v>
      </c>
      <c r="K68" s="104" t="s">
        <v>8797</v>
      </c>
    </row>
    <row r="69" spans="1:11" ht="35">
      <c r="A69" s="97"/>
      <c r="B69" s="97"/>
      <c r="C69" s="105"/>
      <c r="D69" s="99"/>
      <c r="E69" s="100"/>
      <c r="F69" s="101" t="s">
        <v>28</v>
      </c>
      <c r="G69" s="102" t="s">
        <v>8798</v>
      </c>
      <c r="H69" s="103" t="s">
        <v>8799</v>
      </c>
      <c r="I69" s="94" t="s">
        <v>3637</v>
      </c>
      <c r="J69" s="104" t="s">
        <v>8800</v>
      </c>
      <c r="K69" s="104" t="s">
        <v>8801</v>
      </c>
    </row>
    <row r="70" spans="1:11" ht="35">
      <c r="A70" s="97"/>
      <c r="B70" s="97"/>
      <c r="C70" s="105"/>
      <c r="D70" s="99" t="s">
        <v>8802</v>
      </c>
      <c r="E70" s="100" t="s">
        <v>8803</v>
      </c>
      <c r="F70" s="101" t="s">
        <v>28</v>
      </c>
      <c r="G70" s="102" t="s">
        <v>8804</v>
      </c>
      <c r="H70" s="103" t="s">
        <v>8805</v>
      </c>
      <c r="I70" s="94" t="s">
        <v>3637</v>
      </c>
      <c r="J70" s="104" t="s">
        <v>8806</v>
      </c>
      <c r="K70" s="104" t="s">
        <v>8807</v>
      </c>
    </row>
    <row r="71" spans="1:11" ht="35">
      <c r="A71" s="97"/>
      <c r="B71" s="97"/>
      <c r="C71" s="106"/>
      <c r="D71" s="99"/>
      <c r="E71" s="100"/>
      <c r="F71" s="101" t="s">
        <v>28</v>
      </c>
      <c r="G71" s="102" t="s">
        <v>8808</v>
      </c>
      <c r="H71" s="103" t="s">
        <v>8809</v>
      </c>
      <c r="I71" s="94" t="s">
        <v>3637</v>
      </c>
      <c r="J71" s="104" t="s">
        <v>8810</v>
      </c>
      <c r="K71" s="104" t="s">
        <v>8811</v>
      </c>
    </row>
    <row r="72" spans="1:11" ht="16" customHeight="1">
      <c r="A72" s="97"/>
      <c r="B72" s="97"/>
      <c r="C72" s="98" t="s">
        <v>8812</v>
      </c>
      <c r="D72" s="99" t="s">
        <v>8813</v>
      </c>
      <c r="E72" s="100" t="s">
        <v>8814</v>
      </c>
      <c r="F72" s="101" t="s">
        <v>28</v>
      </c>
      <c r="G72" s="102" t="s">
        <v>8815</v>
      </c>
      <c r="H72" s="103" t="s">
        <v>8816</v>
      </c>
      <c r="I72" s="94" t="s">
        <v>3637</v>
      </c>
      <c r="J72" s="104" t="s">
        <v>8647</v>
      </c>
      <c r="K72" s="104" t="s">
        <v>8817</v>
      </c>
    </row>
    <row r="73" spans="1:11" ht="17.5">
      <c r="A73" s="97"/>
      <c r="B73" s="97"/>
      <c r="C73" s="105"/>
      <c r="D73" s="99"/>
      <c r="E73" s="100"/>
      <c r="F73" s="101" t="s">
        <v>28</v>
      </c>
      <c r="G73" s="102" t="s">
        <v>8818</v>
      </c>
      <c r="H73" s="103" t="s">
        <v>8819</v>
      </c>
      <c r="I73" s="94" t="s">
        <v>3637</v>
      </c>
      <c r="J73" s="104" t="s">
        <v>8820</v>
      </c>
      <c r="K73" s="104" t="s">
        <v>8821</v>
      </c>
    </row>
    <row r="74" spans="1:11" ht="17.5">
      <c r="A74" s="97"/>
      <c r="B74" s="97"/>
      <c r="C74" s="105"/>
      <c r="D74" s="99" t="s">
        <v>8822</v>
      </c>
      <c r="E74" s="100" t="s">
        <v>8823</v>
      </c>
      <c r="F74" s="101" t="s">
        <v>28</v>
      </c>
      <c r="G74" s="102" t="s">
        <v>8824</v>
      </c>
      <c r="H74" s="103" t="s">
        <v>8825</v>
      </c>
      <c r="I74" s="94" t="s">
        <v>3637</v>
      </c>
      <c r="J74" s="104" t="s">
        <v>8826</v>
      </c>
      <c r="K74" s="104" t="s">
        <v>8827</v>
      </c>
    </row>
    <row r="75" spans="1:11" ht="35">
      <c r="A75" s="97"/>
      <c r="B75" s="97"/>
      <c r="C75" s="105"/>
      <c r="D75" s="99"/>
      <c r="E75" s="100"/>
      <c r="F75" s="101" t="s">
        <v>28</v>
      </c>
      <c r="G75" s="102" t="s">
        <v>8828</v>
      </c>
      <c r="H75" s="103" t="s">
        <v>8829</v>
      </c>
      <c r="I75" s="94" t="s">
        <v>3637</v>
      </c>
      <c r="J75" s="104" t="s">
        <v>8830</v>
      </c>
      <c r="K75" s="104" t="s">
        <v>8831</v>
      </c>
    </row>
    <row r="76" spans="1:11" ht="17.5">
      <c r="A76" s="97"/>
      <c r="B76" s="97"/>
      <c r="C76" s="105"/>
      <c r="D76" s="99" t="s">
        <v>8832</v>
      </c>
      <c r="E76" s="100" t="s">
        <v>8833</v>
      </c>
      <c r="F76" s="101" t="s">
        <v>28</v>
      </c>
      <c r="G76" s="102" t="s">
        <v>8834</v>
      </c>
      <c r="H76" s="103" t="s">
        <v>8835</v>
      </c>
      <c r="I76" s="94" t="s">
        <v>3637</v>
      </c>
      <c r="J76" s="104" t="s">
        <v>8836</v>
      </c>
      <c r="K76" s="104" t="s">
        <v>8837</v>
      </c>
    </row>
    <row r="77" spans="1:11" ht="16" customHeight="1">
      <c r="A77" s="97"/>
      <c r="B77" s="97"/>
      <c r="C77" s="105"/>
      <c r="D77" s="99"/>
      <c r="E77" s="100"/>
      <c r="F77" s="101" t="s">
        <v>28</v>
      </c>
      <c r="G77" s="102" t="s">
        <v>8838</v>
      </c>
      <c r="H77" s="103" t="s">
        <v>8839</v>
      </c>
      <c r="I77" s="94" t="s">
        <v>3637</v>
      </c>
      <c r="J77" s="104" t="s">
        <v>8840</v>
      </c>
      <c r="K77" s="104" t="s">
        <v>8841</v>
      </c>
    </row>
    <row r="78" spans="1:11" ht="17.5">
      <c r="A78" s="97"/>
      <c r="B78" s="97"/>
      <c r="C78" s="105"/>
      <c r="D78" s="99" t="s">
        <v>8842</v>
      </c>
      <c r="E78" s="100" t="s">
        <v>8843</v>
      </c>
      <c r="F78" s="101" t="s">
        <v>28</v>
      </c>
      <c r="G78" s="102" t="s">
        <v>8844</v>
      </c>
      <c r="H78" s="103" t="s">
        <v>8845</v>
      </c>
      <c r="I78" s="94" t="s">
        <v>3637</v>
      </c>
      <c r="J78" s="104" t="s">
        <v>8846</v>
      </c>
      <c r="K78" s="104" t="s">
        <v>8847</v>
      </c>
    </row>
    <row r="79" spans="1:11" ht="35">
      <c r="A79" s="97"/>
      <c r="B79" s="97"/>
      <c r="C79" s="105"/>
      <c r="D79" s="99"/>
      <c r="E79" s="100"/>
      <c r="F79" s="101" t="s">
        <v>28</v>
      </c>
      <c r="G79" s="102" t="s">
        <v>8848</v>
      </c>
      <c r="H79" s="103" t="s">
        <v>8849</v>
      </c>
      <c r="I79" s="94" t="s">
        <v>3637</v>
      </c>
      <c r="J79" s="104" t="s">
        <v>8850</v>
      </c>
      <c r="K79" s="104" t="s">
        <v>8851</v>
      </c>
    </row>
    <row r="80" spans="1:11" ht="17.5">
      <c r="A80" s="97"/>
      <c r="B80" s="97"/>
      <c r="C80" s="105"/>
      <c r="D80" s="99" t="s">
        <v>8852</v>
      </c>
      <c r="E80" s="100" t="s">
        <v>8853</v>
      </c>
      <c r="F80" s="101" t="s">
        <v>28</v>
      </c>
      <c r="G80" s="102" t="s">
        <v>8854</v>
      </c>
      <c r="H80" s="103" t="s">
        <v>8855</v>
      </c>
      <c r="I80" s="94" t="s">
        <v>3637</v>
      </c>
      <c r="J80" s="104" t="s">
        <v>8856</v>
      </c>
      <c r="K80" s="104" t="s">
        <v>8857</v>
      </c>
    </row>
    <row r="81" spans="1:11" ht="35">
      <c r="A81" s="97"/>
      <c r="B81" s="97"/>
      <c r="C81" s="106"/>
      <c r="D81" s="99"/>
      <c r="E81" s="100"/>
      <c r="F81" s="101" t="s">
        <v>28</v>
      </c>
      <c r="G81" s="102" t="s">
        <v>8858</v>
      </c>
      <c r="H81" s="103" t="s">
        <v>8859</v>
      </c>
      <c r="I81" s="94" t="s">
        <v>3637</v>
      </c>
      <c r="J81" s="104" t="s">
        <v>8860</v>
      </c>
      <c r="K81" s="104" t="s">
        <v>8861</v>
      </c>
    </row>
    <row r="82" spans="1:11" ht="16" customHeight="1">
      <c r="A82" s="97"/>
      <c r="B82" s="97"/>
      <c r="C82" s="98" t="s">
        <v>8862</v>
      </c>
      <c r="D82" s="99" t="s">
        <v>8863</v>
      </c>
      <c r="E82" s="100" t="s">
        <v>8864</v>
      </c>
      <c r="F82" s="101" t="s">
        <v>28</v>
      </c>
      <c r="G82" s="102" t="s">
        <v>8865</v>
      </c>
      <c r="H82" s="103" t="s">
        <v>8866</v>
      </c>
      <c r="I82" s="94" t="s">
        <v>3637</v>
      </c>
      <c r="J82" s="104" t="s">
        <v>8867</v>
      </c>
      <c r="K82" s="104" t="s">
        <v>8868</v>
      </c>
    </row>
    <row r="83" spans="1:11" ht="35">
      <c r="A83" s="97"/>
      <c r="B83" s="97"/>
      <c r="C83" s="105"/>
      <c r="D83" s="99"/>
      <c r="E83" s="100"/>
      <c r="F83" s="101" t="s">
        <v>28</v>
      </c>
      <c r="G83" s="102" t="s">
        <v>8869</v>
      </c>
      <c r="H83" s="103" t="s">
        <v>8870</v>
      </c>
      <c r="I83" s="94" t="s">
        <v>3637</v>
      </c>
      <c r="J83" s="104" t="s">
        <v>8871</v>
      </c>
      <c r="K83" s="104" t="s">
        <v>8872</v>
      </c>
    </row>
    <row r="84" spans="1:11" ht="17.5">
      <c r="A84" s="97"/>
      <c r="B84" s="97"/>
      <c r="C84" s="105"/>
      <c r="D84" s="99" t="s">
        <v>8873</v>
      </c>
      <c r="E84" s="100" t="s">
        <v>8874</v>
      </c>
      <c r="F84" s="101" t="s">
        <v>28</v>
      </c>
      <c r="G84" s="102" t="s">
        <v>8875</v>
      </c>
      <c r="H84" s="103" t="s">
        <v>8876</v>
      </c>
      <c r="I84" s="94" t="s">
        <v>3637</v>
      </c>
      <c r="J84" s="104" t="s">
        <v>8877</v>
      </c>
      <c r="K84" s="104" t="s">
        <v>8878</v>
      </c>
    </row>
    <row r="85" spans="1:11" ht="35">
      <c r="A85" s="97"/>
      <c r="B85" s="97"/>
      <c r="C85" s="105"/>
      <c r="D85" s="99"/>
      <c r="E85" s="100"/>
      <c r="F85" s="101" t="s">
        <v>28</v>
      </c>
      <c r="G85" s="102" t="s">
        <v>8879</v>
      </c>
      <c r="H85" s="103" t="s">
        <v>8880</v>
      </c>
      <c r="I85" s="94" t="s">
        <v>3637</v>
      </c>
      <c r="J85" s="104" t="s">
        <v>8881</v>
      </c>
      <c r="K85" s="104" t="s">
        <v>8882</v>
      </c>
    </row>
    <row r="86" spans="1:11" ht="35">
      <c r="A86" s="97"/>
      <c r="B86" s="97"/>
      <c r="C86" s="105"/>
      <c r="D86" s="99" t="s">
        <v>8883</v>
      </c>
      <c r="E86" s="100" t="s">
        <v>8884</v>
      </c>
      <c r="F86" s="101" t="s">
        <v>28</v>
      </c>
      <c r="G86" s="102" t="s">
        <v>8885</v>
      </c>
      <c r="H86" s="103" t="s">
        <v>8886</v>
      </c>
      <c r="I86" s="94" t="s">
        <v>3637</v>
      </c>
      <c r="J86" s="104" t="s">
        <v>8887</v>
      </c>
      <c r="K86" s="104" t="s">
        <v>8888</v>
      </c>
    </row>
    <row r="87" spans="1:11" ht="16" customHeight="1">
      <c r="A87" s="97"/>
      <c r="B87" s="97"/>
      <c r="C87" s="105"/>
      <c r="D87" s="99"/>
      <c r="E87" s="100"/>
      <c r="F87" s="101" t="s">
        <v>28</v>
      </c>
      <c r="G87" s="102" t="s">
        <v>8889</v>
      </c>
      <c r="H87" s="103" t="s">
        <v>8890</v>
      </c>
      <c r="I87" s="94" t="s">
        <v>3637</v>
      </c>
      <c r="J87" s="104" t="s">
        <v>8891</v>
      </c>
      <c r="K87" s="104" t="s">
        <v>8892</v>
      </c>
    </row>
    <row r="88" spans="1:11" ht="35">
      <c r="A88" s="97"/>
      <c r="B88" s="97"/>
      <c r="C88" s="105"/>
      <c r="D88" s="99" t="s">
        <v>8893</v>
      </c>
      <c r="E88" s="100" t="s">
        <v>8894</v>
      </c>
      <c r="F88" s="101" t="s">
        <v>28</v>
      </c>
      <c r="G88" s="102" t="s">
        <v>8895</v>
      </c>
      <c r="H88" s="103" t="s">
        <v>8896</v>
      </c>
      <c r="I88" s="95" t="s">
        <v>3103</v>
      </c>
      <c r="J88" s="104" t="s">
        <v>8897</v>
      </c>
      <c r="K88" s="104" t="s">
        <v>8898</v>
      </c>
    </row>
    <row r="89" spans="1:11" ht="35">
      <c r="A89" s="97"/>
      <c r="B89" s="97"/>
      <c r="C89" s="105"/>
      <c r="D89" s="99"/>
      <c r="E89" s="100"/>
      <c r="F89" s="101" t="s">
        <v>28</v>
      </c>
      <c r="G89" s="102" t="s">
        <v>8899</v>
      </c>
      <c r="H89" s="103" t="s">
        <v>8900</v>
      </c>
      <c r="I89" s="95" t="s">
        <v>3103</v>
      </c>
      <c r="J89" s="104" t="s">
        <v>8901</v>
      </c>
      <c r="K89" s="104" t="s">
        <v>8902</v>
      </c>
    </row>
    <row r="90" spans="1:11" ht="17.5">
      <c r="A90" s="97"/>
      <c r="B90" s="97"/>
      <c r="C90" s="105"/>
      <c r="D90" s="99" t="s">
        <v>8903</v>
      </c>
      <c r="E90" s="100" t="s">
        <v>8904</v>
      </c>
      <c r="F90" s="101" t="s">
        <v>28</v>
      </c>
      <c r="G90" s="102" t="s">
        <v>8905</v>
      </c>
      <c r="H90" s="103" t="s">
        <v>8906</v>
      </c>
      <c r="I90" s="95" t="s">
        <v>3103</v>
      </c>
      <c r="J90" s="104" t="s">
        <v>8907</v>
      </c>
      <c r="K90" s="104" t="s">
        <v>8908</v>
      </c>
    </row>
    <row r="91" spans="1:11" ht="17.5">
      <c r="A91" s="97"/>
      <c r="B91" s="97"/>
      <c r="C91" s="106"/>
      <c r="D91" s="99"/>
      <c r="E91" s="100"/>
      <c r="F91" s="101" t="s">
        <v>28</v>
      </c>
      <c r="G91" s="102" t="s">
        <v>8909</v>
      </c>
      <c r="H91" s="103" t="s">
        <v>8910</v>
      </c>
      <c r="I91" s="95" t="s">
        <v>3103</v>
      </c>
      <c r="J91" s="104" t="s">
        <v>8911</v>
      </c>
      <c r="K91" s="104" t="s">
        <v>8912</v>
      </c>
    </row>
    <row r="92" spans="1:11" ht="16" customHeight="1">
      <c r="A92" s="97"/>
      <c r="B92" s="97"/>
      <c r="C92" s="98" t="s">
        <v>8913</v>
      </c>
      <c r="D92" s="99" t="s">
        <v>8914</v>
      </c>
      <c r="E92" s="100" t="s">
        <v>8915</v>
      </c>
      <c r="F92" s="101" t="s">
        <v>28</v>
      </c>
      <c r="G92" s="102" t="s">
        <v>8916</v>
      </c>
      <c r="H92" s="103" t="s">
        <v>8917</v>
      </c>
      <c r="I92" s="95" t="s">
        <v>3103</v>
      </c>
      <c r="J92" s="104" t="s">
        <v>8918</v>
      </c>
      <c r="K92" s="104" t="s">
        <v>8919</v>
      </c>
    </row>
    <row r="93" spans="1:11" ht="17.5">
      <c r="A93" s="97"/>
      <c r="B93" s="97"/>
      <c r="C93" s="105"/>
      <c r="D93" s="99"/>
      <c r="E93" s="100"/>
      <c r="F93" s="101" t="s">
        <v>28</v>
      </c>
      <c r="G93" s="102" t="s">
        <v>8920</v>
      </c>
      <c r="H93" s="103" t="s">
        <v>8921</v>
      </c>
      <c r="I93" s="95" t="s">
        <v>3103</v>
      </c>
      <c r="J93" s="104" t="s">
        <v>8922</v>
      </c>
      <c r="K93" s="104" t="s">
        <v>8923</v>
      </c>
    </row>
    <row r="94" spans="1:11" ht="35">
      <c r="A94" s="97"/>
      <c r="B94" s="97"/>
      <c r="C94" s="105"/>
      <c r="D94" s="99" t="s">
        <v>8924</v>
      </c>
      <c r="E94" s="100" t="s">
        <v>8925</v>
      </c>
      <c r="F94" s="101" t="s">
        <v>28</v>
      </c>
      <c r="G94" s="102" t="s">
        <v>8926</v>
      </c>
      <c r="H94" s="103" t="s">
        <v>8927</v>
      </c>
      <c r="I94" s="95" t="s">
        <v>3103</v>
      </c>
      <c r="J94" s="104" t="s">
        <v>8928</v>
      </c>
      <c r="K94" s="104" t="s">
        <v>8929</v>
      </c>
    </row>
    <row r="95" spans="1:11" ht="35">
      <c r="A95" s="97"/>
      <c r="B95" s="97"/>
      <c r="C95" s="105"/>
      <c r="D95" s="99"/>
      <c r="E95" s="100"/>
      <c r="F95" s="101" t="s">
        <v>28</v>
      </c>
      <c r="G95" s="102" t="s">
        <v>8930</v>
      </c>
      <c r="H95" s="103" t="s">
        <v>8931</v>
      </c>
      <c r="I95" s="95" t="s">
        <v>3103</v>
      </c>
      <c r="J95" s="104" t="s">
        <v>8932</v>
      </c>
      <c r="K95" s="104" t="s">
        <v>8933</v>
      </c>
    </row>
    <row r="96" spans="1:11" ht="17.5">
      <c r="A96" s="97"/>
      <c r="B96" s="97"/>
      <c r="C96" s="105"/>
      <c r="D96" s="99" t="s">
        <v>8934</v>
      </c>
      <c r="E96" s="100" t="s">
        <v>8935</v>
      </c>
      <c r="F96" s="101" t="s">
        <v>28</v>
      </c>
      <c r="G96" s="102" t="s">
        <v>2926</v>
      </c>
      <c r="H96" s="103" t="s">
        <v>8936</v>
      </c>
      <c r="I96" s="95" t="s">
        <v>3103</v>
      </c>
      <c r="J96" s="104" t="s">
        <v>8937</v>
      </c>
      <c r="K96" s="104" t="s">
        <v>8938</v>
      </c>
    </row>
    <row r="97" spans="1:11" ht="16" customHeight="1">
      <c r="A97" s="97"/>
      <c r="B97" s="97"/>
      <c r="C97" s="105"/>
      <c r="D97" s="99"/>
      <c r="E97" s="100"/>
      <c r="F97" s="101" t="s">
        <v>28</v>
      </c>
      <c r="G97" s="102" t="s">
        <v>8939</v>
      </c>
      <c r="H97" s="103" t="s">
        <v>8940</v>
      </c>
      <c r="I97" s="95" t="s">
        <v>3103</v>
      </c>
      <c r="J97" s="104" t="s">
        <v>8941</v>
      </c>
      <c r="K97" s="104" t="s">
        <v>8942</v>
      </c>
    </row>
    <row r="98" spans="1:11" ht="17.5">
      <c r="A98" s="97"/>
      <c r="B98" s="97"/>
      <c r="C98" s="105"/>
      <c r="D98" s="99" t="s">
        <v>8943</v>
      </c>
      <c r="E98" s="100" t="s">
        <v>8944</v>
      </c>
      <c r="F98" s="101" t="s">
        <v>28</v>
      </c>
      <c r="G98" s="102" t="s">
        <v>8945</v>
      </c>
      <c r="H98" s="103" t="s">
        <v>8946</v>
      </c>
      <c r="I98" s="95" t="s">
        <v>3103</v>
      </c>
      <c r="J98" s="104" t="s">
        <v>8947</v>
      </c>
      <c r="K98" s="104" t="s">
        <v>8948</v>
      </c>
    </row>
    <row r="99" spans="1:11" ht="17.5">
      <c r="A99" s="97"/>
      <c r="B99" s="97"/>
      <c r="C99" s="105"/>
      <c r="D99" s="99"/>
      <c r="E99" s="100"/>
      <c r="F99" s="101" t="s">
        <v>28</v>
      </c>
      <c r="G99" s="102" t="s">
        <v>8949</v>
      </c>
      <c r="H99" s="103" t="s">
        <v>8950</v>
      </c>
      <c r="I99" s="95" t="s">
        <v>3103</v>
      </c>
      <c r="J99" s="104" t="s">
        <v>8951</v>
      </c>
      <c r="K99" s="104" t="s">
        <v>8952</v>
      </c>
    </row>
    <row r="100" spans="1:11" ht="17.5">
      <c r="A100" s="97"/>
      <c r="B100" s="97"/>
      <c r="C100" s="105"/>
      <c r="D100" s="99" t="s">
        <v>8953</v>
      </c>
      <c r="E100" s="100" t="s">
        <v>8954</v>
      </c>
      <c r="F100" s="101" t="s">
        <v>28</v>
      </c>
      <c r="G100" s="102" t="s">
        <v>8955</v>
      </c>
      <c r="H100" s="103" t="s">
        <v>8956</v>
      </c>
      <c r="I100" s="95" t="s">
        <v>3103</v>
      </c>
      <c r="J100" s="104" t="s">
        <v>8957</v>
      </c>
      <c r="K100" s="104" t="s">
        <v>8958</v>
      </c>
    </row>
    <row r="101" spans="1:11" ht="35">
      <c r="A101" s="97"/>
      <c r="B101" s="97"/>
      <c r="C101" s="106"/>
      <c r="D101" s="99"/>
      <c r="E101" s="100"/>
      <c r="F101" s="101" t="s">
        <v>28</v>
      </c>
      <c r="G101" s="102" t="s">
        <v>8959</v>
      </c>
      <c r="H101" s="103" t="s">
        <v>8960</v>
      </c>
      <c r="I101" s="95" t="s">
        <v>3103</v>
      </c>
      <c r="J101" s="104" t="s">
        <v>8961</v>
      </c>
      <c r="K101" s="104" t="s">
        <v>8962</v>
      </c>
    </row>
    <row r="102" spans="1:11" ht="16" customHeight="1">
      <c r="A102" s="97"/>
      <c r="B102" s="97"/>
      <c r="C102" s="98" t="s">
        <v>8963</v>
      </c>
      <c r="D102" s="99" t="s">
        <v>8964</v>
      </c>
      <c r="E102" s="100" t="s">
        <v>8965</v>
      </c>
      <c r="F102" s="101" t="s">
        <v>28</v>
      </c>
      <c r="G102" s="102" t="s">
        <v>8966</v>
      </c>
      <c r="H102" s="103" t="s">
        <v>8967</v>
      </c>
      <c r="I102" s="95" t="s">
        <v>3103</v>
      </c>
      <c r="J102" s="104" t="s">
        <v>8968</v>
      </c>
      <c r="K102" s="104" t="s">
        <v>8969</v>
      </c>
    </row>
    <row r="103" spans="1:11" ht="35">
      <c r="A103" s="97"/>
      <c r="B103" s="97"/>
      <c r="C103" s="105"/>
      <c r="D103" s="99"/>
      <c r="E103" s="100"/>
      <c r="F103" s="101" t="s">
        <v>28</v>
      </c>
      <c r="G103" s="102" t="s">
        <v>8970</v>
      </c>
      <c r="H103" s="103" t="s">
        <v>8971</v>
      </c>
      <c r="I103" s="95" t="s">
        <v>3103</v>
      </c>
      <c r="J103" s="104" t="s">
        <v>8972</v>
      </c>
      <c r="K103" s="104" t="s">
        <v>8973</v>
      </c>
    </row>
    <row r="104" spans="1:11" ht="35">
      <c r="A104" s="97"/>
      <c r="B104" s="97"/>
      <c r="C104" s="105"/>
      <c r="D104" s="99" t="s">
        <v>8974</v>
      </c>
      <c r="E104" s="100" t="s">
        <v>8975</v>
      </c>
      <c r="F104" s="101" t="s">
        <v>28</v>
      </c>
      <c r="G104" s="102" t="s">
        <v>8976</v>
      </c>
      <c r="H104" s="103" t="s">
        <v>8977</v>
      </c>
      <c r="I104" s="95" t="s">
        <v>3103</v>
      </c>
      <c r="J104" s="104" t="s">
        <v>8978</v>
      </c>
      <c r="K104" s="104" t="s">
        <v>8979</v>
      </c>
    </row>
    <row r="105" spans="1:11" ht="35">
      <c r="A105" s="97"/>
      <c r="B105" s="97"/>
      <c r="C105" s="105"/>
      <c r="D105" s="99"/>
      <c r="E105" s="100"/>
      <c r="F105" s="101" t="s">
        <v>28</v>
      </c>
      <c r="G105" s="102" t="s">
        <v>8980</v>
      </c>
      <c r="H105" s="103" t="s">
        <v>8981</v>
      </c>
      <c r="I105" s="95" t="s">
        <v>3103</v>
      </c>
      <c r="J105" s="104" t="s">
        <v>8982</v>
      </c>
      <c r="K105" s="104" t="s">
        <v>8983</v>
      </c>
    </row>
    <row r="106" spans="1:11" ht="35">
      <c r="A106" s="97"/>
      <c r="B106" s="97"/>
      <c r="C106" s="105"/>
      <c r="D106" s="99" t="s">
        <v>8984</v>
      </c>
      <c r="E106" s="100" t="s">
        <v>8985</v>
      </c>
      <c r="F106" s="101" t="s">
        <v>28</v>
      </c>
      <c r="G106" s="102" t="s">
        <v>8986</v>
      </c>
      <c r="H106" s="103" t="s">
        <v>8987</v>
      </c>
      <c r="I106" s="95" t="s">
        <v>3103</v>
      </c>
      <c r="J106" s="104" t="s">
        <v>8988</v>
      </c>
      <c r="K106" s="104" t="s">
        <v>8989</v>
      </c>
    </row>
    <row r="107" spans="1:11" ht="16" customHeight="1">
      <c r="A107" s="97"/>
      <c r="B107" s="97"/>
      <c r="C107" s="105"/>
      <c r="D107" s="99"/>
      <c r="E107" s="100"/>
      <c r="F107" s="101" t="s">
        <v>28</v>
      </c>
      <c r="G107" s="102" t="s">
        <v>8990</v>
      </c>
      <c r="H107" s="103" t="s">
        <v>8991</v>
      </c>
      <c r="I107" s="95" t="s">
        <v>3103</v>
      </c>
      <c r="J107" s="104" t="s">
        <v>8992</v>
      </c>
      <c r="K107" s="104" t="s">
        <v>8993</v>
      </c>
    </row>
    <row r="108" spans="1:11" ht="31">
      <c r="A108" s="97"/>
      <c r="B108" s="97"/>
      <c r="C108" s="105"/>
      <c r="D108" s="99" t="s">
        <v>8994</v>
      </c>
      <c r="E108" s="100" t="s">
        <v>8995</v>
      </c>
      <c r="F108" s="101" t="s">
        <v>28</v>
      </c>
      <c r="G108" s="102" t="s">
        <v>8996</v>
      </c>
      <c r="H108" s="103" t="s">
        <v>8997</v>
      </c>
      <c r="I108" s="95" t="s">
        <v>3103</v>
      </c>
      <c r="J108" s="104" t="s">
        <v>8998</v>
      </c>
      <c r="K108" s="104" t="s">
        <v>8999</v>
      </c>
    </row>
    <row r="109" spans="1:11" ht="35">
      <c r="A109" s="97"/>
      <c r="B109" s="97"/>
      <c r="C109" s="105"/>
      <c r="D109" s="99"/>
      <c r="E109" s="100"/>
      <c r="F109" s="101" t="s">
        <v>28</v>
      </c>
      <c r="G109" s="102" t="s">
        <v>9000</v>
      </c>
      <c r="H109" s="103" t="s">
        <v>9001</v>
      </c>
      <c r="I109" s="95" t="s">
        <v>3103</v>
      </c>
      <c r="J109" s="104" t="s">
        <v>9002</v>
      </c>
      <c r="K109" s="104" t="s">
        <v>9003</v>
      </c>
    </row>
    <row r="110" spans="1:11" ht="17.5">
      <c r="A110" s="97"/>
      <c r="B110" s="97"/>
      <c r="C110" s="105"/>
      <c r="D110" s="99" t="s">
        <v>9004</v>
      </c>
      <c r="E110" s="100" t="s">
        <v>9005</v>
      </c>
      <c r="F110" s="101" t="s">
        <v>28</v>
      </c>
      <c r="G110" s="102" t="s">
        <v>5720</v>
      </c>
      <c r="H110" s="103" t="s">
        <v>9006</v>
      </c>
      <c r="I110" s="95" t="s">
        <v>3103</v>
      </c>
      <c r="J110" s="104" t="s">
        <v>9007</v>
      </c>
      <c r="K110" s="104" t="s">
        <v>9008</v>
      </c>
    </row>
    <row r="111" spans="1:11" ht="17.5">
      <c r="A111" s="97"/>
      <c r="B111" s="97"/>
      <c r="C111" s="106"/>
      <c r="D111" s="99"/>
      <c r="E111" s="100"/>
      <c r="F111" s="101" t="s">
        <v>28</v>
      </c>
      <c r="G111" s="102" t="s">
        <v>9009</v>
      </c>
      <c r="H111" s="103" t="s">
        <v>9010</v>
      </c>
      <c r="I111" s="95" t="s">
        <v>3103</v>
      </c>
      <c r="J111" s="104" t="s">
        <v>9011</v>
      </c>
      <c r="K111" s="104" t="s">
        <v>9012</v>
      </c>
    </row>
    <row r="112" spans="1:11" ht="16" customHeight="1">
      <c r="A112" s="97"/>
      <c r="B112" s="97" t="s">
        <v>31</v>
      </c>
      <c r="C112" s="98" t="s">
        <v>9013</v>
      </c>
      <c r="D112" s="99" t="s">
        <v>9014</v>
      </c>
      <c r="E112" s="100" t="s">
        <v>9015</v>
      </c>
      <c r="F112" s="101" t="s">
        <v>28</v>
      </c>
      <c r="G112" s="102" t="s">
        <v>9016</v>
      </c>
      <c r="H112" s="103" t="s">
        <v>9017</v>
      </c>
      <c r="I112" s="95" t="s">
        <v>3103</v>
      </c>
      <c r="J112" s="104" t="s">
        <v>9018</v>
      </c>
      <c r="K112" s="104" t="s">
        <v>9019</v>
      </c>
    </row>
    <row r="113" spans="1:11" ht="35">
      <c r="A113" s="97"/>
      <c r="B113" s="97"/>
      <c r="C113" s="105"/>
      <c r="D113" s="99"/>
      <c r="E113" s="100"/>
      <c r="F113" s="101" t="s">
        <v>28</v>
      </c>
      <c r="G113" s="102" t="s">
        <v>9020</v>
      </c>
      <c r="H113" s="103" t="s">
        <v>9021</v>
      </c>
      <c r="I113" s="95" t="s">
        <v>3103</v>
      </c>
      <c r="J113" s="104" t="s">
        <v>9022</v>
      </c>
      <c r="K113" s="104" t="s">
        <v>9023</v>
      </c>
    </row>
    <row r="114" spans="1:11" ht="35">
      <c r="A114" s="97"/>
      <c r="B114" s="97"/>
      <c r="C114" s="105"/>
      <c r="D114" s="99" t="s">
        <v>9024</v>
      </c>
      <c r="E114" s="100" t="s">
        <v>9025</v>
      </c>
      <c r="F114" s="101" t="s">
        <v>28</v>
      </c>
      <c r="G114" s="102" t="s">
        <v>9026</v>
      </c>
      <c r="H114" s="103" t="s">
        <v>9027</v>
      </c>
      <c r="I114" s="95" t="s">
        <v>3103</v>
      </c>
      <c r="J114" s="104" t="s">
        <v>9028</v>
      </c>
      <c r="K114" s="104" t="s">
        <v>9029</v>
      </c>
    </row>
    <row r="115" spans="1:11" ht="35">
      <c r="A115" s="97"/>
      <c r="B115" s="97"/>
      <c r="C115" s="105"/>
      <c r="D115" s="99"/>
      <c r="E115" s="100"/>
      <c r="F115" s="101" t="s">
        <v>28</v>
      </c>
      <c r="G115" s="102" t="s">
        <v>9030</v>
      </c>
      <c r="H115" s="103" t="s">
        <v>9031</v>
      </c>
      <c r="I115" s="95" t="s">
        <v>3103</v>
      </c>
      <c r="J115" s="104" t="s">
        <v>9032</v>
      </c>
      <c r="K115" s="104" t="s">
        <v>9033</v>
      </c>
    </row>
    <row r="116" spans="1:11" ht="35">
      <c r="A116" s="97"/>
      <c r="B116" s="97"/>
      <c r="C116" s="105"/>
      <c r="D116" s="99" t="s">
        <v>9034</v>
      </c>
      <c r="E116" s="100" t="s">
        <v>9035</v>
      </c>
      <c r="F116" s="101" t="s">
        <v>28</v>
      </c>
      <c r="G116" s="102" t="s">
        <v>2835</v>
      </c>
      <c r="H116" s="103" t="s">
        <v>9036</v>
      </c>
      <c r="I116" s="95" t="s">
        <v>3103</v>
      </c>
      <c r="J116" s="104" t="s">
        <v>9037</v>
      </c>
      <c r="K116" s="104" t="s">
        <v>9038</v>
      </c>
    </row>
    <row r="117" spans="1:11" ht="16" customHeight="1">
      <c r="A117" s="97"/>
      <c r="B117" s="97"/>
      <c r="C117" s="105"/>
      <c r="D117" s="99"/>
      <c r="E117" s="100"/>
      <c r="F117" s="101" t="s">
        <v>28</v>
      </c>
      <c r="G117" s="102" t="s">
        <v>9039</v>
      </c>
      <c r="H117" s="103" t="s">
        <v>9040</v>
      </c>
      <c r="I117" s="95" t="s">
        <v>3103</v>
      </c>
      <c r="J117" s="104" t="s">
        <v>9041</v>
      </c>
      <c r="K117" s="104" t="s">
        <v>9042</v>
      </c>
    </row>
    <row r="118" spans="1:11" ht="35">
      <c r="A118" s="97"/>
      <c r="B118" s="97"/>
      <c r="C118" s="105"/>
      <c r="D118" s="99" t="s">
        <v>9043</v>
      </c>
      <c r="E118" s="100" t="s">
        <v>9044</v>
      </c>
      <c r="F118" s="101" t="s">
        <v>28</v>
      </c>
      <c r="G118" s="102" t="s">
        <v>9045</v>
      </c>
      <c r="H118" s="103" t="s">
        <v>9046</v>
      </c>
      <c r="I118" s="95" t="s">
        <v>3103</v>
      </c>
      <c r="J118" s="104" t="s">
        <v>9047</v>
      </c>
      <c r="K118" s="104" t="s">
        <v>9048</v>
      </c>
    </row>
    <row r="119" spans="1:11" ht="35">
      <c r="A119" s="97"/>
      <c r="B119" s="97"/>
      <c r="C119" s="105"/>
      <c r="D119" s="99"/>
      <c r="E119" s="100"/>
      <c r="F119" s="101" t="s">
        <v>28</v>
      </c>
      <c r="G119" s="102" t="s">
        <v>9049</v>
      </c>
      <c r="H119" s="103" t="s">
        <v>9050</v>
      </c>
      <c r="I119" s="95" t="s">
        <v>3103</v>
      </c>
      <c r="J119" s="104" t="s">
        <v>9051</v>
      </c>
      <c r="K119" s="104" t="s">
        <v>9052</v>
      </c>
    </row>
    <row r="120" spans="1:11" ht="31">
      <c r="A120" s="97"/>
      <c r="B120" s="97"/>
      <c r="C120" s="105"/>
      <c r="D120" s="99" t="s">
        <v>9053</v>
      </c>
      <c r="E120" s="100" t="s">
        <v>9054</v>
      </c>
      <c r="F120" s="101" t="s">
        <v>28</v>
      </c>
      <c r="G120" s="102" t="s">
        <v>9055</v>
      </c>
      <c r="H120" s="103" t="s">
        <v>9056</v>
      </c>
      <c r="I120" s="95" t="s">
        <v>3103</v>
      </c>
      <c r="J120" s="104" t="s">
        <v>9057</v>
      </c>
      <c r="K120" s="104" t="s">
        <v>9058</v>
      </c>
    </row>
    <row r="121" spans="1:11" ht="35">
      <c r="A121" s="97"/>
      <c r="B121" s="97"/>
      <c r="C121" s="106"/>
      <c r="D121" s="99"/>
      <c r="E121" s="100"/>
      <c r="F121" s="101" t="s">
        <v>28</v>
      </c>
      <c r="G121" s="102" t="s">
        <v>9059</v>
      </c>
      <c r="H121" s="103" t="s">
        <v>9060</v>
      </c>
      <c r="I121" s="95" t="s">
        <v>3103</v>
      </c>
      <c r="J121" s="104" t="s">
        <v>9061</v>
      </c>
      <c r="K121" s="104" t="s">
        <v>9062</v>
      </c>
    </row>
    <row r="122" spans="1:11" ht="16" customHeight="1">
      <c r="A122" s="97"/>
      <c r="B122" s="97"/>
      <c r="C122" s="98" t="s">
        <v>9063</v>
      </c>
      <c r="D122" s="99" t="s">
        <v>9064</v>
      </c>
      <c r="E122" s="100" t="s">
        <v>9065</v>
      </c>
      <c r="F122" s="101" t="s">
        <v>28</v>
      </c>
      <c r="G122" s="102" t="s">
        <v>2856</v>
      </c>
      <c r="H122" s="103" t="s">
        <v>9066</v>
      </c>
      <c r="I122" s="95" t="s">
        <v>3103</v>
      </c>
      <c r="J122" s="104" t="s">
        <v>9067</v>
      </c>
      <c r="K122" s="104" t="s">
        <v>9068</v>
      </c>
    </row>
    <row r="123" spans="1:11" ht="35">
      <c r="A123" s="97"/>
      <c r="B123" s="97"/>
      <c r="C123" s="105"/>
      <c r="D123" s="99"/>
      <c r="E123" s="100"/>
      <c r="F123" s="101" t="s">
        <v>28</v>
      </c>
      <c r="G123" s="102" t="s">
        <v>9069</v>
      </c>
      <c r="H123" s="103" t="s">
        <v>9070</v>
      </c>
      <c r="I123" s="95" t="s">
        <v>3103</v>
      </c>
      <c r="J123" s="104" t="s">
        <v>9071</v>
      </c>
      <c r="K123" s="104" t="s">
        <v>9072</v>
      </c>
    </row>
    <row r="124" spans="1:11" ht="35">
      <c r="A124" s="97"/>
      <c r="B124" s="97"/>
      <c r="C124" s="105"/>
      <c r="D124" s="99" t="s">
        <v>9073</v>
      </c>
      <c r="E124" s="100" t="s">
        <v>9074</v>
      </c>
      <c r="F124" s="101" t="s">
        <v>28</v>
      </c>
      <c r="G124" s="102" t="s">
        <v>9075</v>
      </c>
      <c r="H124" s="103" t="s">
        <v>9076</v>
      </c>
      <c r="I124" s="95" t="s">
        <v>3103</v>
      </c>
      <c r="J124" s="104" t="s">
        <v>9077</v>
      </c>
      <c r="K124" s="104" t="s">
        <v>9078</v>
      </c>
    </row>
    <row r="125" spans="1:11" ht="35">
      <c r="A125" s="97"/>
      <c r="B125" s="97"/>
      <c r="C125" s="105"/>
      <c r="D125" s="99"/>
      <c r="E125" s="100"/>
      <c r="F125" s="101" t="s">
        <v>28</v>
      </c>
      <c r="G125" s="102" t="s">
        <v>2724</v>
      </c>
      <c r="H125" s="103" t="s">
        <v>9079</v>
      </c>
      <c r="I125" s="95" t="s">
        <v>3103</v>
      </c>
      <c r="J125" s="104" t="s">
        <v>9080</v>
      </c>
      <c r="K125" s="104" t="s">
        <v>9081</v>
      </c>
    </row>
    <row r="126" spans="1:11" ht="35">
      <c r="A126" s="97"/>
      <c r="B126" s="97"/>
      <c r="C126" s="105"/>
      <c r="D126" s="99" t="s">
        <v>9082</v>
      </c>
      <c r="E126" s="100" t="s">
        <v>9083</v>
      </c>
      <c r="F126" s="101" t="s">
        <v>28</v>
      </c>
      <c r="G126" s="102" t="s">
        <v>9084</v>
      </c>
      <c r="H126" s="103" t="s">
        <v>9085</v>
      </c>
      <c r="I126" s="95" t="s">
        <v>3103</v>
      </c>
      <c r="J126" s="104" t="s">
        <v>9086</v>
      </c>
      <c r="K126" s="104" t="s">
        <v>9087</v>
      </c>
    </row>
    <row r="127" spans="1:11" ht="16" customHeight="1">
      <c r="A127" s="97"/>
      <c r="B127" s="97"/>
      <c r="C127" s="105"/>
      <c r="D127" s="99"/>
      <c r="E127" s="100"/>
      <c r="F127" s="101" t="s">
        <v>28</v>
      </c>
      <c r="G127" s="102" t="s">
        <v>9088</v>
      </c>
      <c r="H127" s="103" t="s">
        <v>9089</v>
      </c>
      <c r="I127" s="95" t="s">
        <v>3103</v>
      </c>
      <c r="J127" s="104" t="s">
        <v>9090</v>
      </c>
      <c r="K127" s="104" t="s">
        <v>9091</v>
      </c>
    </row>
    <row r="128" spans="1:11" ht="35">
      <c r="A128" s="97"/>
      <c r="B128" s="97"/>
      <c r="C128" s="105"/>
      <c r="D128" s="99" t="s">
        <v>9092</v>
      </c>
      <c r="E128" s="100" t="s">
        <v>9093</v>
      </c>
      <c r="F128" s="101" t="s">
        <v>28</v>
      </c>
      <c r="G128" s="102" t="s">
        <v>9094</v>
      </c>
      <c r="H128" s="103" t="s">
        <v>9095</v>
      </c>
      <c r="I128" s="95" t="s">
        <v>3103</v>
      </c>
      <c r="J128" s="104" t="s">
        <v>9096</v>
      </c>
      <c r="K128" s="104" t="s">
        <v>9097</v>
      </c>
    </row>
    <row r="129" spans="1:11" ht="17.5">
      <c r="A129" s="97"/>
      <c r="B129" s="97"/>
      <c r="C129" s="105"/>
      <c r="D129" s="99"/>
      <c r="E129" s="100"/>
      <c r="F129" s="101" t="s">
        <v>28</v>
      </c>
      <c r="G129" s="102" t="s">
        <v>9098</v>
      </c>
      <c r="H129" s="103" t="s">
        <v>9099</v>
      </c>
      <c r="I129" s="95" t="s">
        <v>3103</v>
      </c>
      <c r="J129" s="104" t="s">
        <v>9100</v>
      </c>
      <c r="K129" s="104" t="s">
        <v>9101</v>
      </c>
    </row>
    <row r="130" spans="1:11" ht="31">
      <c r="A130" s="97"/>
      <c r="B130" s="97"/>
      <c r="C130" s="105"/>
      <c r="D130" s="99" t="s">
        <v>9102</v>
      </c>
      <c r="E130" s="100" t="s">
        <v>9103</v>
      </c>
      <c r="F130" s="101" t="s">
        <v>28</v>
      </c>
      <c r="G130" s="102" t="s">
        <v>9104</v>
      </c>
      <c r="H130" s="103" t="s">
        <v>9105</v>
      </c>
      <c r="I130" s="95" t="s">
        <v>3103</v>
      </c>
      <c r="J130" s="104" t="s">
        <v>9106</v>
      </c>
      <c r="K130" s="104" t="s">
        <v>9107</v>
      </c>
    </row>
    <row r="131" spans="1:11" ht="17.5">
      <c r="A131" s="97"/>
      <c r="B131" s="97"/>
      <c r="C131" s="106"/>
      <c r="D131" s="99"/>
      <c r="E131" s="100"/>
      <c r="F131" s="101" t="s">
        <v>28</v>
      </c>
      <c r="G131" s="102" t="s">
        <v>9108</v>
      </c>
      <c r="H131" s="103" t="s">
        <v>9109</v>
      </c>
      <c r="I131" s="95" t="s">
        <v>3103</v>
      </c>
      <c r="J131" s="104" t="s">
        <v>9110</v>
      </c>
      <c r="K131" s="104" t="s">
        <v>9111</v>
      </c>
    </row>
    <row r="132" spans="1:11" ht="16" customHeight="1">
      <c r="A132" s="97"/>
      <c r="B132" s="97"/>
      <c r="C132" s="98" t="s">
        <v>9112</v>
      </c>
      <c r="D132" s="99" t="s">
        <v>9113</v>
      </c>
      <c r="E132" s="100" t="s">
        <v>9114</v>
      </c>
      <c r="F132" s="101" t="s">
        <v>28</v>
      </c>
      <c r="G132" s="102" t="s">
        <v>9115</v>
      </c>
      <c r="H132" s="103" t="s">
        <v>9116</v>
      </c>
      <c r="I132" s="95" t="s">
        <v>3103</v>
      </c>
      <c r="J132" s="104" t="s">
        <v>9117</v>
      </c>
      <c r="K132" s="104" t="s">
        <v>9118</v>
      </c>
    </row>
    <row r="133" spans="1:11" ht="35">
      <c r="A133" s="97"/>
      <c r="B133" s="97"/>
      <c r="C133" s="105"/>
      <c r="D133" s="99"/>
      <c r="E133" s="100"/>
      <c r="F133" s="101" t="s">
        <v>28</v>
      </c>
      <c r="G133" s="102" t="s">
        <v>9119</v>
      </c>
      <c r="H133" s="103" t="s">
        <v>3262</v>
      </c>
      <c r="I133" s="95" t="s">
        <v>3103</v>
      </c>
      <c r="J133" s="104" t="s">
        <v>9120</v>
      </c>
      <c r="K133" s="104" t="s">
        <v>9121</v>
      </c>
    </row>
    <row r="134" spans="1:11" ht="17.5">
      <c r="A134" s="97"/>
      <c r="B134" s="97"/>
      <c r="C134" s="105"/>
      <c r="D134" s="99" t="s">
        <v>9122</v>
      </c>
      <c r="E134" s="100" t="s">
        <v>9123</v>
      </c>
      <c r="F134" s="101" t="s">
        <v>28</v>
      </c>
      <c r="G134" s="102" t="s">
        <v>9124</v>
      </c>
      <c r="H134" s="103" t="s">
        <v>9125</v>
      </c>
      <c r="I134" s="95" t="s">
        <v>3103</v>
      </c>
      <c r="J134" s="104" t="s">
        <v>9126</v>
      </c>
      <c r="K134" s="104" t="s">
        <v>9127</v>
      </c>
    </row>
    <row r="135" spans="1:11" ht="17.5">
      <c r="A135" s="97"/>
      <c r="B135" s="97"/>
      <c r="C135" s="105"/>
      <c r="D135" s="99"/>
      <c r="E135" s="100"/>
      <c r="F135" s="101" t="s">
        <v>28</v>
      </c>
      <c r="G135" s="102" t="s">
        <v>9128</v>
      </c>
      <c r="H135" s="103" t="s">
        <v>9129</v>
      </c>
      <c r="I135" s="95" t="s">
        <v>3103</v>
      </c>
      <c r="J135" s="104" t="s">
        <v>9130</v>
      </c>
      <c r="K135" s="104" t="s">
        <v>9131</v>
      </c>
    </row>
    <row r="136" spans="1:11" ht="17.5">
      <c r="A136" s="97"/>
      <c r="B136" s="97"/>
      <c r="C136" s="105"/>
      <c r="D136" s="99" t="s">
        <v>9132</v>
      </c>
      <c r="E136" s="100" t="s">
        <v>9133</v>
      </c>
      <c r="F136" s="101" t="s">
        <v>28</v>
      </c>
      <c r="G136" s="102" t="s">
        <v>9134</v>
      </c>
      <c r="H136" s="103" t="s">
        <v>9135</v>
      </c>
      <c r="I136" s="95" t="s">
        <v>3103</v>
      </c>
      <c r="J136" s="104" t="s">
        <v>9136</v>
      </c>
      <c r="K136" s="104" t="s">
        <v>9137</v>
      </c>
    </row>
    <row r="137" spans="1:11" ht="16" customHeight="1">
      <c r="A137" s="97"/>
      <c r="B137" s="97"/>
      <c r="C137" s="105"/>
      <c r="D137" s="99"/>
      <c r="E137" s="100"/>
      <c r="F137" s="101" t="s">
        <v>28</v>
      </c>
      <c r="G137" s="102" t="s">
        <v>9138</v>
      </c>
      <c r="H137" s="103" t="s">
        <v>9139</v>
      </c>
      <c r="I137" s="95" t="s">
        <v>3103</v>
      </c>
      <c r="J137" s="104" t="s">
        <v>9140</v>
      </c>
      <c r="K137" s="104" t="s">
        <v>9141</v>
      </c>
    </row>
    <row r="138" spans="1:11" ht="17.5">
      <c r="A138" s="97"/>
      <c r="B138" s="97"/>
      <c r="C138" s="105"/>
      <c r="D138" s="99" t="s">
        <v>9142</v>
      </c>
      <c r="E138" s="100" t="s">
        <v>9143</v>
      </c>
      <c r="F138" s="101" t="s">
        <v>28</v>
      </c>
      <c r="G138" s="102" t="s">
        <v>9144</v>
      </c>
      <c r="H138" s="103" t="s">
        <v>9145</v>
      </c>
      <c r="I138" s="95" t="s">
        <v>3103</v>
      </c>
      <c r="J138" s="104" t="s">
        <v>9146</v>
      </c>
      <c r="K138" s="104" t="s">
        <v>9147</v>
      </c>
    </row>
    <row r="139" spans="1:11" ht="35">
      <c r="A139" s="97"/>
      <c r="B139" s="97"/>
      <c r="C139" s="105"/>
      <c r="D139" s="99"/>
      <c r="E139" s="100"/>
      <c r="F139" s="101" t="s">
        <v>28</v>
      </c>
      <c r="G139" s="102" t="s">
        <v>12</v>
      </c>
      <c r="H139" s="103" t="s">
        <v>9148</v>
      </c>
      <c r="I139" s="95" t="s">
        <v>3103</v>
      </c>
      <c r="J139" s="104" t="s">
        <v>9149</v>
      </c>
      <c r="K139" s="104" t="s">
        <v>9150</v>
      </c>
    </row>
    <row r="140" spans="1:11" ht="35">
      <c r="A140" s="97"/>
      <c r="B140" s="97"/>
      <c r="C140" s="105"/>
      <c r="D140" s="99" t="s">
        <v>9151</v>
      </c>
      <c r="E140" s="100" t="s">
        <v>9152</v>
      </c>
      <c r="F140" s="101" t="s">
        <v>28</v>
      </c>
      <c r="G140" s="102" t="s">
        <v>9153</v>
      </c>
      <c r="H140" s="103" t="s">
        <v>9154</v>
      </c>
      <c r="I140" s="95" t="s">
        <v>3103</v>
      </c>
      <c r="J140" s="104" t="s">
        <v>9155</v>
      </c>
      <c r="K140" s="104" t="s">
        <v>9156</v>
      </c>
    </row>
    <row r="141" spans="1:11" ht="17.5">
      <c r="A141" s="97"/>
      <c r="B141" s="97"/>
      <c r="C141" s="106"/>
      <c r="D141" s="99"/>
      <c r="E141" s="100"/>
      <c r="F141" s="101" t="s">
        <v>28</v>
      </c>
      <c r="G141" s="102" t="s">
        <v>9157</v>
      </c>
      <c r="H141" s="103" t="s">
        <v>9158</v>
      </c>
      <c r="I141" s="95" t="s">
        <v>3103</v>
      </c>
      <c r="J141" s="104" t="s">
        <v>9159</v>
      </c>
      <c r="K141" s="104" t="s">
        <v>9160</v>
      </c>
    </row>
    <row r="142" spans="1:11" ht="16" customHeight="1">
      <c r="A142" s="97"/>
      <c r="B142" s="97"/>
      <c r="C142" s="98" t="s">
        <v>9161</v>
      </c>
      <c r="D142" s="99" t="s">
        <v>9162</v>
      </c>
      <c r="E142" s="100" t="s">
        <v>9163</v>
      </c>
      <c r="F142" s="101" t="s">
        <v>28</v>
      </c>
      <c r="G142" s="102" t="s">
        <v>9164</v>
      </c>
      <c r="H142" s="103" t="s">
        <v>9165</v>
      </c>
      <c r="I142" s="95" t="s">
        <v>3103</v>
      </c>
      <c r="J142" s="104" t="s">
        <v>9166</v>
      </c>
      <c r="K142" s="104" t="s">
        <v>9167</v>
      </c>
    </row>
    <row r="143" spans="1:11" ht="17.5">
      <c r="A143" s="97"/>
      <c r="B143" s="97"/>
      <c r="C143" s="105"/>
      <c r="D143" s="99"/>
      <c r="E143" s="100"/>
      <c r="F143" s="101" t="s">
        <v>28</v>
      </c>
      <c r="G143" s="102" t="s">
        <v>9168</v>
      </c>
      <c r="H143" s="103" t="s">
        <v>9169</v>
      </c>
      <c r="I143" s="95" t="s">
        <v>3103</v>
      </c>
      <c r="J143" s="104" t="s">
        <v>9170</v>
      </c>
      <c r="K143" s="104" t="s">
        <v>9171</v>
      </c>
    </row>
    <row r="144" spans="1:11" ht="17.5">
      <c r="A144" s="97"/>
      <c r="B144" s="97"/>
      <c r="C144" s="105"/>
      <c r="D144" s="99" t="s">
        <v>9172</v>
      </c>
      <c r="E144" s="100" t="s">
        <v>9173</v>
      </c>
      <c r="F144" s="101" t="s">
        <v>2304</v>
      </c>
      <c r="G144" s="102" t="s">
        <v>9174</v>
      </c>
      <c r="H144" s="103" t="s">
        <v>9175</v>
      </c>
      <c r="I144" s="95" t="s">
        <v>3103</v>
      </c>
      <c r="J144" s="104" t="s">
        <v>9176</v>
      </c>
      <c r="K144" s="104" t="s">
        <v>9177</v>
      </c>
    </row>
    <row r="145" spans="1:11" ht="17.5">
      <c r="A145" s="97"/>
      <c r="B145" s="97"/>
      <c r="C145" s="105"/>
      <c r="D145" s="99"/>
      <c r="E145" s="100"/>
      <c r="F145" s="101" t="s">
        <v>2304</v>
      </c>
      <c r="G145" s="102" t="s">
        <v>9178</v>
      </c>
      <c r="H145" s="103" t="s">
        <v>9179</v>
      </c>
      <c r="I145" s="95" t="s">
        <v>3103</v>
      </c>
      <c r="J145" s="104" t="s">
        <v>9180</v>
      </c>
      <c r="K145" s="104" t="s">
        <v>9181</v>
      </c>
    </row>
    <row r="146" spans="1:11" ht="17.5">
      <c r="A146" s="97"/>
      <c r="B146" s="97"/>
      <c r="C146" s="105"/>
      <c r="D146" s="99" t="s">
        <v>9182</v>
      </c>
      <c r="E146" s="100" t="s">
        <v>9183</v>
      </c>
      <c r="F146" s="101" t="s">
        <v>2304</v>
      </c>
      <c r="G146" s="102" t="s">
        <v>9184</v>
      </c>
      <c r="H146" s="103" t="s">
        <v>9185</v>
      </c>
      <c r="I146" s="95" t="s">
        <v>3103</v>
      </c>
      <c r="J146" s="104" t="s">
        <v>9186</v>
      </c>
      <c r="K146" s="104" t="s">
        <v>9187</v>
      </c>
    </row>
    <row r="147" spans="1:11" ht="16" customHeight="1">
      <c r="A147" s="97"/>
      <c r="B147" s="97"/>
      <c r="C147" s="105"/>
      <c r="D147" s="99"/>
      <c r="E147" s="100"/>
      <c r="F147" s="101" t="s">
        <v>2304</v>
      </c>
      <c r="G147" s="102" t="s">
        <v>9188</v>
      </c>
      <c r="H147" s="103" t="s">
        <v>9189</v>
      </c>
      <c r="I147" s="95" t="s">
        <v>3103</v>
      </c>
      <c r="J147" s="104" t="s">
        <v>9190</v>
      </c>
      <c r="K147" s="104" t="s">
        <v>9191</v>
      </c>
    </row>
    <row r="148" spans="1:11" ht="17.5">
      <c r="A148" s="97"/>
      <c r="B148" s="97"/>
      <c r="C148" s="105"/>
      <c r="D148" s="99" t="s">
        <v>9192</v>
      </c>
      <c r="E148" s="100" t="s">
        <v>9193</v>
      </c>
      <c r="F148" s="101" t="s">
        <v>2304</v>
      </c>
      <c r="G148" s="102" t="s">
        <v>9194</v>
      </c>
      <c r="H148" s="103" t="s">
        <v>9195</v>
      </c>
      <c r="I148" s="95" t="s">
        <v>3103</v>
      </c>
      <c r="J148" s="104" t="s">
        <v>9196</v>
      </c>
      <c r="K148" s="104" t="s">
        <v>9197</v>
      </c>
    </row>
    <row r="149" spans="1:11" ht="35">
      <c r="A149" s="97"/>
      <c r="B149" s="97"/>
      <c r="C149" s="105"/>
      <c r="D149" s="99"/>
      <c r="E149" s="100"/>
      <c r="F149" s="101" t="s">
        <v>2304</v>
      </c>
      <c r="G149" s="102" t="s">
        <v>9198</v>
      </c>
      <c r="H149" s="103" t="s">
        <v>9199</v>
      </c>
      <c r="I149" s="95" t="s">
        <v>3103</v>
      </c>
      <c r="J149" s="104" t="s">
        <v>9200</v>
      </c>
      <c r="K149" s="104" t="s">
        <v>9201</v>
      </c>
    </row>
    <row r="150" spans="1:11" ht="17.5">
      <c r="A150" s="97"/>
      <c r="B150" s="97"/>
      <c r="C150" s="105"/>
      <c r="D150" s="99" t="s">
        <v>9202</v>
      </c>
      <c r="E150" s="100" t="s">
        <v>9203</v>
      </c>
      <c r="F150" s="101" t="s">
        <v>2304</v>
      </c>
      <c r="G150" s="102" t="s">
        <v>9204</v>
      </c>
      <c r="H150" s="103" t="s">
        <v>9205</v>
      </c>
      <c r="I150" s="95" t="s">
        <v>3103</v>
      </c>
      <c r="J150" s="104" t="s">
        <v>9206</v>
      </c>
      <c r="K150" s="104" t="s">
        <v>9207</v>
      </c>
    </row>
    <row r="151" spans="1:11" ht="35">
      <c r="A151" s="97"/>
      <c r="B151" s="97"/>
      <c r="C151" s="106"/>
      <c r="D151" s="99"/>
      <c r="E151" s="100"/>
      <c r="F151" s="101" t="s">
        <v>2304</v>
      </c>
      <c r="G151" s="102" t="s">
        <v>9208</v>
      </c>
      <c r="H151" s="103" t="s">
        <v>9209</v>
      </c>
      <c r="I151" s="95" t="s">
        <v>3103</v>
      </c>
      <c r="J151" s="104" t="s">
        <v>9210</v>
      </c>
      <c r="K151" s="104" t="s">
        <v>9211</v>
      </c>
    </row>
    <row r="152" spans="1:11" ht="16" customHeight="1">
      <c r="A152" s="97"/>
      <c r="B152" s="97"/>
      <c r="C152" s="98" t="s">
        <v>9212</v>
      </c>
      <c r="D152" s="99" t="s">
        <v>9213</v>
      </c>
      <c r="E152" s="100" t="s">
        <v>9214</v>
      </c>
      <c r="F152" s="101" t="s">
        <v>2304</v>
      </c>
      <c r="G152" s="102" t="s">
        <v>9215</v>
      </c>
      <c r="H152" s="103" t="s">
        <v>9216</v>
      </c>
      <c r="I152" s="95" t="s">
        <v>3103</v>
      </c>
      <c r="J152" s="104" t="s">
        <v>9217</v>
      </c>
      <c r="K152" s="104" t="s">
        <v>9218</v>
      </c>
    </row>
    <row r="153" spans="1:11" ht="35">
      <c r="A153" s="97"/>
      <c r="B153" s="97"/>
      <c r="C153" s="105"/>
      <c r="D153" s="99"/>
      <c r="E153" s="100"/>
      <c r="F153" s="101" t="s">
        <v>2304</v>
      </c>
      <c r="G153" s="102" t="s">
        <v>9219</v>
      </c>
      <c r="H153" s="103" t="s">
        <v>9220</v>
      </c>
      <c r="I153" s="95" t="s">
        <v>3103</v>
      </c>
      <c r="J153" s="104" t="s">
        <v>9221</v>
      </c>
      <c r="K153" s="104" t="s">
        <v>9222</v>
      </c>
    </row>
    <row r="154" spans="1:11" ht="35">
      <c r="A154" s="97"/>
      <c r="B154" s="97"/>
      <c r="C154" s="105"/>
      <c r="D154" s="99" t="s">
        <v>9223</v>
      </c>
      <c r="E154" s="100" t="s">
        <v>9224</v>
      </c>
      <c r="F154" s="101" t="s">
        <v>2304</v>
      </c>
      <c r="G154" s="102" t="s">
        <v>9225</v>
      </c>
      <c r="H154" s="103" t="s">
        <v>9226</v>
      </c>
      <c r="I154" s="95" t="s">
        <v>3103</v>
      </c>
      <c r="J154" s="104" t="s">
        <v>9227</v>
      </c>
      <c r="K154" s="104" t="s">
        <v>9228</v>
      </c>
    </row>
    <row r="155" spans="1:11" ht="35">
      <c r="A155" s="97"/>
      <c r="B155" s="97"/>
      <c r="C155" s="105"/>
      <c r="D155" s="99"/>
      <c r="E155" s="100"/>
      <c r="F155" s="101" t="s">
        <v>2304</v>
      </c>
      <c r="G155" s="102" t="s">
        <v>9229</v>
      </c>
      <c r="H155" s="103" t="s">
        <v>9230</v>
      </c>
      <c r="I155" s="95" t="s">
        <v>3103</v>
      </c>
      <c r="J155" s="104" t="s">
        <v>9231</v>
      </c>
      <c r="K155" s="104" t="s">
        <v>9232</v>
      </c>
    </row>
    <row r="156" spans="1:11" ht="35">
      <c r="A156" s="97"/>
      <c r="B156" s="97"/>
      <c r="C156" s="105"/>
      <c r="D156" s="99" t="s">
        <v>9233</v>
      </c>
      <c r="E156" s="100" t="s">
        <v>9234</v>
      </c>
      <c r="F156" s="101" t="s">
        <v>2304</v>
      </c>
      <c r="G156" s="102" t="s">
        <v>9235</v>
      </c>
      <c r="H156" s="103" t="s">
        <v>9236</v>
      </c>
      <c r="I156" s="95" t="s">
        <v>3103</v>
      </c>
      <c r="J156" s="104" t="s">
        <v>9237</v>
      </c>
      <c r="K156" s="104" t="s">
        <v>9238</v>
      </c>
    </row>
    <row r="157" spans="1:11" ht="16" customHeight="1">
      <c r="A157" s="97"/>
      <c r="B157" s="97"/>
      <c r="C157" s="105"/>
      <c r="D157" s="99"/>
      <c r="E157" s="100"/>
      <c r="F157" s="101" t="s">
        <v>2304</v>
      </c>
      <c r="G157" s="102" t="s">
        <v>9239</v>
      </c>
      <c r="H157" s="103" t="s">
        <v>9240</v>
      </c>
      <c r="I157" s="95" t="s">
        <v>3103</v>
      </c>
      <c r="J157" s="104" t="s">
        <v>9241</v>
      </c>
      <c r="K157" s="104" t="s">
        <v>9242</v>
      </c>
    </row>
    <row r="158" spans="1:11" ht="35">
      <c r="A158" s="97"/>
      <c r="B158" s="97"/>
      <c r="C158" s="105"/>
      <c r="D158" s="99" t="s">
        <v>9243</v>
      </c>
      <c r="E158" s="100" t="s">
        <v>9244</v>
      </c>
      <c r="F158" s="101" t="s">
        <v>2304</v>
      </c>
      <c r="G158" s="102" t="s">
        <v>9245</v>
      </c>
      <c r="H158" s="103" t="s">
        <v>9246</v>
      </c>
      <c r="I158" s="95" t="s">
        <v>3103</v>
      </c>
      <c r="J158" s="104" t="s">
        <v>9247</v>
      </c>
      <c r="K158" s="104" t="s">
        <v>9248</v>
      </c>
    </row>
    <row r="159" spans="1:11" ht="35">
      <c r="A159" s="97"/>
      <c r="B159" s="97"/>
      <c r="C159" s="105"/>
      <c r="D159" s="99"/>
      <c r="E159" s="100"/>
      <c r="F159" s="101" t="s">
        <v>2304</v>
      </c>
      <c r="G159" s="102" t="s">
        <v>9249</v>
      </c>
      <c r="H159" s="103" t="s">
        <v>9250</v>
      </c>
      <c r="I159" s="95" t="s">
        <v>3103</v>
      </c>
      <c r="J159" s="104" t="s">
        <v>9251</v>
      </c>
      <c r="K159" s="104" t="s">
        <v>9252</v>
      </c>
    </row>
    <row r="160" spans="1:11" ht="35">
      <c r="A160" s="97"/>
      <c r="B160" s="97"/>
      <c r="C160" s="105"/>
      <c r="D160" s="99" t="s">
        <v>9253</v>
      </c>
      <c r="E160" s="100" t="s">
        <v>9254</v>
      </c>
      <c r="F160" s="101" t="s">
        <v>2304</v>
      </c>
      <c r="G160" s="102" t="s">
        <v>9255</v>
      </c>
      <c r="H160" s="103" t="s">
        <v>9256</v>
      </c>
      <c r="I160" s="95" t="s">
        <v>3103</v>
      </c>
      <c r="J160" s="104" t="s">
        <v>9257</v>
      </c>
      <c r="K160" s="104" t="s">
        <v>9258</v>
      </c>
    </row>
    <row r="161" spans="1:11" ht="17.5">
      <c r="A161" s="97"/>
      <c r="B161" s="97"/>
      <c r="C161" s="106"/>
      <c r="D161" s="99"/>
      <c r="E161" s="100"/>
      <c r="F161" s="101" t="s">
        <v>2304</v>
      </c>
      <c r="G161" s="102" t="s">
        <v>9259</v>
      </c>
      <c r="H161" s="103" t="s">
        <v>9260</v>
      </c>
      <c r="I161" s="95" t="s">
        <v>3103</v>
      </c>
      <c r="J161" s="104" t="s">
        <v>9261</v>
      </c>
      <c r="K161" s="104" t="s">
        <v>9262</v>
      </c>
    </row>
    <row r="162" spans="1:11" ht="16" customHeight="1">
      <c r="A162" s="97"/>
      <c r="B162" s="97"/>
      <c r="C162" s="98" t="s">
        <v>9263</v>
      </c>
      <c r="D162" s="99" t="s">
        <v>9264</v>
      </c>
      <c r="E162" s="100" t="s">
        <v>9265</v>
      </c>
      <c r="F162" s="101" t="s">
        <v>2304</v>
      </c>
      <c r="G162" s="102" t="s">
        <v>9266</v>
      </c>
      <c r="H162" s="103" t="s">
        <v>9267</v>
      </c>
      <c r="I162" s="95" t="s">
        <v>3103</v>
      </c>
      <c r="J162" s="104" t="s">
        <v>9268</v>
      </c>
      <c r="K162" s="104" t="s">
        <v>9269</v>
      </c>
    </row>
    <row r="163" spans="1:11" ht="35">
      <c r="A163" s="97"/>
      <c r="B163" s="97"/>
      <c r="C163" s="105"/>
      <c r="D163" s="99"/>
      <c r="E163" s="100"/>
      <c r="F163" s="101" t="s">
        <v>2304</v>
      </c>
      <c r="G163" s="102" t="s">
        <v>9270</v>
      </c>
      <c r="H163" s="103" t="s">
        <v>9271</v>
      </c>
      <c r="I163" s="95" t="s">
        <v>3103</v>
      </c>
      <c r="J163" s="104" t="s">
        <v>9272</v>
      </c>
      <c r="K163" s="104" t="s">
        <v>9273</v>
      </c>
    </row>
    <row r="164" spans="1:11" ht="35">
      <c r="A164" s="97"/>
      <c r="B164" s="97"/>
      <c r="C164" s="105"/>
      <c r="D164" s="99" t="s">
        <v>9274</v>
      </c>
      <c r="E164" s="100" t="s">
        <v>9275</v>
      </c>
      <c r="F164" s="101" t="s">
        <v>2304</v>
      </c>
      <c r="G164" s="102" t="s">
        <v>9276</v>
      </c>
      <c r="H164" s="103" t="s">
        <v>9277</v>
      </c>
      <c r="I164" s="95" t="s">
        <v>3103</v>
      </c>
      <c r="J164" s="104" t="s">
        <v>9278</v>
      </c>
      <c r="K164" s="104" t="s">
        <v>9279</v>
      </c>
    </row>
    <row r="165" spans="1:11" ht="35">
      <c r="A165" s="97"/>
      <c r="B165" s="97"/>
      <c r="C165" s="105"/>
      <c r="D165" s="99"/>
      <c r="E165" s="100"/>
      <c r="F165" s="101" t="s">
        <v>2304</v>
      </c>
      <c r="G165" s="102" t="s">
        <v>9280</v>
      </c>
      <c r="H165" s="103" t="s">
        <v>9281</v>
      </c>
      <c r="I165" s="95" t="s">
        <v>3103</v>
      </c>
      <c r="J165" s="104" t="s">
        <v>9282</v>
      </c>
      <c r="K165" s="104" t="s">
        <v>9283</v>
      </c>
    </row>
    <row r="166" spans="1:11" ht="35">
      <c r="A166" s="97"/>
      <c r="B166" s="97"/>
      <c r="C166" s="105"/>
      <c r="D166" s="99" t="s">
        <v>9284</v>
      </c>
      <c r="E166" s="100" t="s">
        <v>9285</v>
      </c>
      <c r="F166" s="101" t="s">
        <v>2304</v>
      </c>
      <c r="G166" s="102" t="s">
        <v>53</v>
      </c>
      <c r="H166" s="103" t="s">
        <v>9286</v>
      </c>
      <c r="I166" s="95" t="s">
        <v>3103</v>
      </c>
      <c r="J166" s="104" t="s">
        <v>9287</v>
      </c>
      <c r="K166" s="104" t="s">
        <v>9288</v>
      </c>
    </row>
    <row r="167" spans="1:11" ht="16" customHeight="1">
      <c r="A167" s="97"/>
      <c r="B167" s="97"/>
      <c r="C167" s="105"/>
      <c r="D167" s="99"/>
      <c r="E167" s="100"/>
      <c r="F167" s="101" t="s">
        <v>2304</v>
      </c>
      <c r="G167" s="102" t="s">
        <v>9289</v>
      </c>
      <c r="H167" s="103" t="s">
        <v>9290</v>
      </c>
      <c r="I167" s="95" t="s">
        <v>3103</v>
      </c>
      <c r="J167" s="104" t="s">
        <v>9291</v>
      </c>
      <c r="K167" s="104" t="s">
        <v>9292</v>
      </c>
    </row>
    <row r="168" spans="1:11" ht="35">
      <c r="A168" s="97"/>
      <c r="B168" s="97"/>
      <c r="C168" s="105"/>
      <c r="D168" s="99" t="s">
        <v>9293</v>
      </c>
      <c r="E168" s="100" t="s">
        <v>9294</v>
      </c>
      <c r="F168" s="101" t="s">
        <v>2304</v>
      </c>
      <c r="G168" s="102" t="s">
        <v>9295</v>
      </c>
      <c r="H168" s="103" t="s">
        <v>9296</v>
      </c>
      <c r="I168" s="95" t="s">
        <v>3103</v>
      </c>
      <c r="J168" s="104" t="s">
        <v>9297</v>
      </c>
      <c r="K168" s="104" t="s">
        <v>9298</v>
      </c>
    </row>
    <row r="169" spans="1:11" ht="35">
      <c r="A169" s="97"/>
      <c r="B169" s="97"/>
      <c r="C169" s="105"/>
      <c r="D169" s="99"/>
      <c r="E169" s="100"/>
      <c r="F169" s="101" t="s">
        <v>2304</v>
      </c>
      <c r="G169" s="102" t="s">
        <v>8966</v>
      </c>
      <c r="H169" s="103" t="s">
        <v>9299</v>
      </c>
      <c r="I169" s="95" t="s">
        <v>3103</v>
      </c>
      <c r="J169" s="104" t="s">
        <v>9300</v>
      </c>
      <c r="K169" s="104" t="s">
        <v>9301</v>
      </c>
    </row>
    <row r="170" spans="1:11" ht="17.5">
      <c r="A170" s="97"/>
      <c r="B170" s="97"/>
      <c r="C170" s="105"/>
      <c r="D170" s="99" t="s">
        <v>9302</v>
      </c>
      <c r="E170" s="100" t="s">
        <v>9303</v>
      </c>
      <c r="F170" s="101" t="s">
        <v>2304</v>
      </c>
      <c r="G170" s="102" t="s">
        <v>9304</v>
      </c>
      <c r="H170" s="103" t="s">
        <v>9305</v>
      </c>
      <c r="I170" s="95" t="s">
        <v>3103</v>
      </c>
      <c r="J170" s="104" t="s">
        <v>9306</v>
      </c>
      <c r="K170" s="104" t="s">
        <v>9307</v>
      </c>
    </row>
    <row r="171" spans="1:11" ht="17.5">
      <c r="A171" s="97"/>
      <c r="B171" s="97"/>
      <c r="C171" s="106"/>
      <c r="D171" s="99"/>
      <c r="E171" s="100"/>
      <c r="F171" s="101" t="s">
        <v>2304</v>
      </c>
      <c r="G171" s="102" t="s">
        <v>8990</v>
      </c>
      <c r="H171" s="103" t="s">
        <v>9308</v>
      </c>
      <c r="I171" s="95" t="s">
        <v>3103</v>
      </c>
      <c r="J171" s="104" t="s">
        <v>8992</v>
      </c>
      <c r="K171" s="104" t="s">
        <v>9309</v>
      </c>
    </row>
    <row r="172" spans="1:11" ht="16" customHeight="1">
      <c r="A172" s="97"/>
      <c r="B172" s="97" t="s">
        <v>40</v>
      </c>
      <c r="C172" s="98" t="s">
        <v>9310</v>
      </c>
      <c r="D172" s="99" t="s">
        <v>9311</v>
      </c>
      <c r="E172" s="100" t="s">
        <v>9312</v>
      </c>
      <c r="F172" s="101" t="s">
        <v>2304</v>
      </c>
      <c r="G172" s="102" t="s">
        <v>9313</v>
      </c>
      <c r="H172" s="103" t="s">
        <v>9314</v>
      </c>
      <c r="I172" s="95" t="s">
        <v>3103</v>
      </c>
      <c r="J172" s="104" t="s">
        <v>9315</v>
      </c>
      <c r="K172" s="104" t="s">
        <v>9316</v>
      </c>
    </row>
    <row r="173" spans="1:11" ht="35">
      <c r="A173" s="97"/>
      <c r="B173" s="97"/>
      <c r="C173" s="105"/>
      <c r="D173" s="99"/>
      <c r="E173" s="100"/>
      <c r="F173" s="101" t="s">
        <v>2304</v>
      </c>
      <c r="G173" s="102" t="s">
        <v>9317</v>
      </c>
      <c r="H173" s="103" t="s">
        <v>9318</v>
      </c>
      <c r="I173" s="95" t="s">
        <v>3103</v>
      </c>
      <c r="J173" s="104" t="s">
        <v>9319</v>
      </c>
      <c r="K173" s="104" t="s">
        <v>9320</v>
      </c>
    </row>
    <row r="174" spans="1:11" ht="17.5">
      <c r="A174" s="97"/>
      <c r="B174" s="97"/>
      <c r="C174" s="105"/>
      <c r="D174" s="99" t="s">
        <v>9321</v>
      </c>
      <c r="E174" s="100" t="s">
        <v>9322</v>
      </c>
      <c r="F174" s="101" t="s">
        <v>2304</v>
      </c>
      <c r="G174" s="102" t="s">
        <v>5659</v>
      </c>
      <c r="H174" s="103" t="s">
        <v>9323</v>
      </c>
      <c r="I174" s="95" t="s">
        <v>3103</v>
      </c>
      <c r="J174" s="104" t="s">
        <v>9324</v>
      </c>
      <c r="K174" s="104" t="s">
        <v>9029</v>
      </c>
    </row>
    <row r="175" spans="1:11" ht="35">
      <c r="A175" s="97"/>
      <c r="B175" s="97"/>
      <c r="C175" s="105"/>
      <c r="D175" s="99"/>
      <c r="E175" s="100"/>
      <c r="F175" s="101" t="s">
        <v>2304</v>
      </c>
      <c r="G175" s="102" t="s">
        <v>9325</v>
      </c>
      <c r="H175" s="103" t="s">
        <v>9326</v>
      </c>
      <c r="I175" s="95" t="s">
        <v>3103</v>
      </c>
      <c r="J175" s="104" t="s">
        <v>9327</v>
      </c>
      <c r="K175" s="104" t="s">
        <v>9328</v>
      </c>
    </row>
    <row r="176" spans="1:11" ht="35">
      <c r="A176" s="97"/>
      <c r="B176" s="97"/>
      <c r="C176" s="105"/>
      <c r="D176" s="99" t="s">
        <v>9329</v>
      </c>
      <c r="E176" s="100" t="s">
        <v>9330</v>
      </c>
      <c r="F176" s="101" t="s">
        <v>2304</v>
      </c>
      <c r="G176" s="102" t="s">
        <v>9331</v>
      </c>
      <c r="H176" s="103" t="s">
        <v>9332</v>
      </c>
      <c r="I176" s="95" t="s">
        <v>3103</v>
      </c>
      <c r="J176" s="104" t="s">
        <v>9333</v>
      </c>
      <c r="K176" s="104" t="s">
        <v>9334</v>
      </c>
    </row>
    <row r="177" spans="1:11" ht="16" customHeight="1">
      <c r="A177" s="97"/>
      <c r="B177" s="97"/>
      <c r="C177" s="105"/>
      <c r="D177" s="99"/>
      <c r="E177" s="100"/>
      <c r="F177" s="101" t="s">
        <v>2304</v>
      </c>
      <c r="G177" s="102" t="s">
        <v>9335</v>
      </c>
      <c r="H177" s="103" t="s">
        <v>9336</v>
      </c>
      <c r="I177" s="95" t="s">
        <v>3103</v>
      </c>
      <c r="J177" s="104" t="s">
        <v>9337</v>
      </c>
      <c r="K177" s="104" t="s">
        <v>9338</v>
      </c>
    </row>
    <row r="178" spans="1:11" ht="35">
      <c r="A178" s="97"/>
      <c r="B178" s="97"/>
      <c r="C178" s="105"/>
      <c r="D178" s="99" t="s">
        <v>9339</v>
      </c>
      <c r="E178" s="100" t="s">
        <v>9340</v>
      </c>
      <c r="F178" s="101" t="s">
        <v>2304</v>
      </c>
      <c r="G178" s="102" t="s">
        <v>9239</v>
      </c>
      <c r="H178" s="103" t="s">
        <v>9341</v>
      </c>
      <c r="I178" s="95" t="s">
        <v>3103</v>
      </c>
      <c r="J178" s="104" t="s">
        <v>9342</v>
      </c>
      <c r="K178" s="104" t="s">
        <v>9343</v>
      </c>
    </row>
    <row r="179" spans="1:11" ht="31">
      <c r="A179" s="97"/>
      <c r="B179" s="97"/>
      <c r="C179" s="105"/>
      <c r="D179" s="99"/>
      <c r="E179" s="100"/>
      <c r="F179" s="101" t="s">
        <v>2304</v>
      </c>
      <c r="G179" s="102" t="s">
        <v>9344</v>
      </c>
      <c r="H179" s="103" t="s">
        <v>9345</v>
      </c>
      <c r="I179" s="95" t="s">
        <v>3103</v>
      </c>
      <c r="J179" s="104" t="s">
        <v>9346</v>
      </c>
      <c r="K179" s="104" t="s">
        <v>9347</v>
      </c>
    </row>
    <row r="180" spans="1:11" ht="35">
      <c r="A180" s="97"/>
      <c r="B180" s="97"/>
      <c r="C180" s="105"/>
      <c r="D180" s="99" t="s">
        <v>9348</v>
      </c>
      <c r="E180" s="100" t="s">
        <v>9349</v>
      </c>
      <c r="F180" s="101" t="s">
        <v>2304</v>
      </c>
      <c r="G180" s="102" t="s">
        <v>9350</v>
      </c>
      <c r="H180" s="103" t="s">
        <v>9351</v>
      </c>
      <c r="I180" s="95" t="s">
        <v>3103</v>
      </c>
      <c r="J180" s="104" t="s">
        <v>9352</v>
      </c>
      <c r="K180" s="104" t="s">
        <v>9353</v>
      </c>
    </row>
    <row r="181" spans="1:11" ht="35">
      <c r="A181" s="97"/>
      <c r="B181" s="97"/>
      <c r="C181" s="106"/>
      <c r="D181" s="99"/>
      <c r="E181" s="100"/>
      <c r="F181" s="101" t="s">
        <v>2304</v>
      </c>
      <c r="G181" s="102" t="s">
        <v>9354</v>
      </c>
      <c r="H181" s="103" t="s">
        <v>9355</v>
      </c>
      <c r="I181" s="95" t="s">
        <v>3103</v>
      </c>
      <c r="J181" s="104" t="s">
        <v>9356</v>
      </c>
      <c r="K181" s="104" t="s">
        <v>9357</v>
      </c>
    </row>
    <row r="182" spans="1:11" ht="16" customHeight="1">
      <c r="A182" s="97"/>
      <c r="B182" s="97"/>
      <c r="C182" s="98" t="s">
        <v>9358</v>
      </c>
      <c r="D182" s="99" t="s">
        <v>9359</v>
      </c>
      <c r="E182" s="100" t="s">
        <v>9360</v>
      </c>
      <c r="F182" s="101" t="s">
        <v>2304</v>
      </c>
      <c r="G182" s="102" t="s">
        <v>9249</v>
      </c>
      <c r="H182" s="103" t="s">
        <v>9361</v>
      </c>
      <c r="I182" s="95" t="s">
        <v>3103</v>
      </c>
      <c r="J182" s="104" t="s">
        <v>9362</v>
      </c>
      <c r="K182" s="104" t="s">
        <v>9363</v>
      </c>
    </row>
    <row r="183" spans="1:11" ht="35">
      <c r="A183" s="97"/>
      <c r="B183" s="97"/>
      <c r="C183" s="105"/>
      <c r="D183" s="99"/>
      <c r="E183" s="100"/>
      <c r="F183" s="101" t="s">
        <v>2304</v>
      </c>
      <c r="G183" s="102" t="s">
        <v>9364</v>
      </c>
      <c r="H183" s="103" t="s">
        <v>9365</v>
      </c>
      <c r="I183" s="95" t="s">
        <v>3103</v>
      </c>
      <c r="J183" s="104" t="s">
        <v>9366</v>
      </c>
      <c r="K183" s="104" t="s">
        <v>9367</v>
      </c>
    </row>
    <row r="184" spans="1:11" ht="17.5">
      <c r="A184" s="97"/>
      <c r="B184" s="97"/>
      <c r="C184" s="105"/>
      <c r="D184" s="99" t="s">
        <v>9368</v>
      </c>
      <c r="E184" s="100" t="s">
        <v>9369</v>
      </c>
      <c r="F184" s="101" t="s">
        <v>2304</v>
      </c>
      <c r="G184" s="102" t="s">
        <v>9370</v>
      </c>
      <c r="H184" s="103" t="s">
        <v>9371</v>
      </c>
      <c r="I184" s="95" t="s">
        <v>3103</v>
      </c>
      <c r="J184" s="104" t="s">
        <v>9372</v>
      </c>
      <c r="K184" s="104" t="s">
        <v>9373</v>
      </c>
    </row>
    <row r="185" spans="1:11" ht="35">
      <c r="A185" s="97"/>
      <c r="B185" s="97"/>
      <c r="C185" s="105"/>
      <c r="D185" s="99"/>
      <c r="E185" s="100"/>
      <c r="F185" s="101" t="s">
        <v>2304</v>
      </c>
      <c r="G185" s="102" t="s">
        <v>9374</v>
      </c>
      <c r="H185" s="103" t="s">
        <v>9375</v>
      </c>
      <c r="I185" s="95" t="s">
        <v>3103</v>
      </c>
      <c r="J185" s="104" t="s">
        <v>9376</v>
      </c>
      <c r="K185" s="104" t="s">
        <v>9377</v>
      </c>
    </row>
    <row r="186" spans="1:11" ht="35">
      <c r="A186" s="97"/>
      <c r="B186" s="97"/>
      <c r="C186" s="105"/>
      <c r="D186" s="99" t="s">
        <v>9378</v>
      </c>
      <c r="E186" s="100" t="s">
        <v>9379</v>
      </c>
      <c r="F186" s="101" t="s">
        <v>2304</v>
      </c>
      <c r="G186" s="102" t="s">
        <v>9380</v>
      </c>
      <c r="H186" s="103" t="s">
        <v>9381</v>
      </c>
      <c r="I186" s="95" t="s">
        <v>3103</v>
      </c>
      <c r="J186" s="104" t="s">
        <v>8674</v>
      </c>
      <c r="K186" s="104" t="s">
        <v>9382</v>
      </c>
    </row>
    <row r="187" spans="1:11" ht="16" customHeight="1">
      <c r="A187" s="97"/>
      <c r="B187" s="97"/>
      <c r="C187" s="105"/>
      <c r="D187" s="99"/>
      <c r="E187" s="100"/>
      <c r="F187" s="101" t="s">
        <v>2304</v>
      </c>
      <c r="G187" s="102" t="s">
        <v>9383</v>
      </c>
      <c r="H187" s="103" t="s">
        <v>9384</v>
      </c>
      <c r="I187" s="95" t="s">
        <v>3103</v>
      </c>
      <c r="J187" s="104" t="s">
        <v>9385</v>
      </c>
      <c r="K187" s="104" t="s">
        <v>9386</v>
      </c>
    </row>
    <row r="188" spans="1:11" ht="35">
      <c r="A188" s="97"/>
      <c r="B188" s="97"/>
      <c r="C188" s="105"/>
      <c r="D188" s="99" t="s">
        <v>9387</v>
      </c>
      <c r="E188" s="100" t="s">
        <v>9388</v>
      </c>
      <c r="F188" s="101" t="s">
        <v>2304</v>
      </c>
      <c r="G188" s="102" t="s">
        <v>9389</v>
      </c>
      <c r="H188" s="103" t="s">
        <v>9390</v>
      </c>
      <c r="I188" s="95" t="s">
        <v>3103</v>
      </c>
      <c r="J188" s="104" t="s">
        <v>9391</v>
      </c>
      <c r="K188" s="104" t="s">
        <v>9392</v>
      </c>
    </row>
    <row r="189" spans="1:11" ht="35">
      <c r="A189" s="97"/>
      <c r="B189" s="97"/>
      <c r="C189" s="105"/>
      <c r="D189" s="99"/>
      <c r="E189" s="100"/>
      <c r="F189" s="101" t="s">
        <v>2304</v>
      </c>
      <c r="G189" s="102" t="s">
        <v>9393</v>
      </c>
      <c r="H189" s="103" t="s">
        <v>9394</v>
      </c>
      <c r="I189" s="95" t="s">
        <v>3103</v>
      </c>
      <c r="J189" s="104" t="s">
        <v>9395</v>
      </c>
      <c r="K189" s="104" t="s">
        <v>9396</v>
      </c>
    </row>
    <row r="190" spans="1:11" ht="35">
      <c r="A190" s="97"/>
      <c r="B190" s="97"/>
      <c r="C190" s="105"/>
      <c r="D190" s="99" t="s">
        <v>9397</v>
      </c>
      <c r="E190" s="100" t="s">
        <v>9398</v>
      </c>
      <c r="F190" s="101" t="s">
        <v>2304</v>
      </c>
      <c r="G190" s="102" t="s">
        <v>9399</v>
      </c>
      <c r="H190" s="103" t="s">
        <v>9400</v>
      </c>
      <c r="I190" s="95" t="s">
        <v>3103</v>
      </c>
      <c r="J190" s="104" t="s">
        <v>9401</v>
      </c>
      <c r="K190" s="104" t="s">
        <v>9402</v>
      </c>
    </row>
    <row r="191" spans="1:11" ht="35">
      <c r="A191" s="97"/>
      <c r="B191" s="97"/>
      <c r="C191" s="106"/>
      <c r="D191" s="99"/>
      <c r="E191" s="100"/>
      <c r="F191" s="101" t="s">
        <v>2304</v>
      </c>
      <c r="G191" s="102" t="s">
        <v>9403</v>
      </c>
      <c r="H191" s="103" t="s">
        <v>9404</v>
      </c>
      <c r="I191" s="95" t="s">
        <v>3103</v>
      </c>
      <c r="J191" s="104" t="s">
        <v>9405</v>
      </c>
      <c r="K191" s="104" t="s">
        <v>9406</v>
      </c>
    </row>
    <row r="192" spans="1:11" ht="16" customHeight="1">
      <c r="A192" s="97"/>
      <c r="B192" s="97"/>
      <c r="C192" s="98" t="s">
        <v>9407</v>
      </c>
      <c r="D192" s="99" t="s">
        <v>9408</v>
      </c>
      <c r="E192" s="100" t="s">
        <v>9409</v>
      </c>
      <c r="F192" s="101" t="s">
        <v>2304</v>
      </c>
      <c r="G192" s="102" t="s">
        <v>9410</v>
      </c>
      <c r="H192" s="103" t="s">
        <v>9411</v>
      </c>
      <c r="I192" s="95" t="s">
        <v>3103</v>
      </c>
      <c r="J192" s="104" t="s">
        <v>9412</v>
      </c>
      <c r="K192" s="104" t="s">
        <v>9413</v>
      </c>
    </row>
    <row r="193" spans="1:11" ht="35">
      <c r="A193" s="97"/>
      <c r="B193" s="97"/>
      <c r="C193" s="105"/>
      <c r="D193" s="99"/>
      <c r="E193" s="100"/>
      <c r="F193" s="101" t="s">
        <v>2304</v>
      </c>
      <c r="G193" s="102" t="s">
        <v>9414</v>
      </c>
      <c r="H193" s="103" t="s">
        <v>9415</v>
      </c>
      <c r="I193" s="95" t="s">
        <v>3103</v>
      </c>
      <c r="J193" s="104" t="s">
        <v>9416</v>
      </c>
      <c r="K193" s="104" t="s">
        <v>9417</v>
      </c>
    </row>
    <row r="194" spans="1:11" ht="35">
      <c r="A194" s="97"/>
      <c r="B194" s="97"/>
      <c r="C194" s="105"/>
      <c r="D194" s="99" t="s">
        <v>9418</v>
      </c>
      <c r="E194" s="100" t="s">
        <v>9419</v>
      </c>
      <c r="F194" s="101" t="s">
        <v>2304</v>
      </c>
      <c r="G194" s="102" t="s">
        <v>9420</v>
      </c>
      <c r="H194" s="103" t="s">
        <v>9421</v>
      </c>
      <c r="I194" s="95" t="s">
        <v>3103</v>
      </c>
      <c r="J194" s="104" t="s">
        <v>9422</v>
      </c>
      <c r="K194" s="104" t="s">
        <v>9423</v>
      </c>
    </row>
    <row r="195" spans="1:11" ht="35">
      <c r="A195" s="97"/>
      <c r="B195" s="97"/>
      <c r="C195" s="105"/>
      <c r="D195" s="99"/>
      <c r="E195" s="100"/>
      <c r="F195" s="101" t="s">
        <v>2304</v>
      </c>
      <c r="G195" s="102" t="s">
        <v>9424</v>
      </c>
      <c r="H195" s="103" t="s">
        <v>9425</v>
      </c>
      <c r="I195" s="95" t="s">
        <v>3103</v>
      </c>
      <c r="J195" s="104" t="s">
        <v>9426</v>
      </c>
      <c r="K195" s="104" t="s">
        <v>9427</v>
      </c>
    </row>
    <row r="196" spans="1:11" ht="35">
      <c r="A196" s="97"/>
      <c r="B196" s="97"/>
      <c r="C196" s="105"/>
      <c r="D196" s="99" t="s">
        <v>9428</v>
      </c>
      <c r="E196" s="100" t="s">
        <v>9429</v>
      </c>
      <c r="F196" s="101" t="s">
        <v>2304</v>
      </c>
      <c r="G196" s="102" t="s">
        <v>9430</v>
      </c>
      <c r="H196" s="103" t="s">
        <v>9431</v>
      </c>
      <c r="I196" s="95" t="s">
        <v>3103</v>
      </c>
      <c r="J196" s="104" t="s">
        <v>9432</v>
      </c>
      <c r="K196" s="104" t="s">
        <v>9433</v>
      </c>
    </row>
    <row r="197" spans="1:11" ht="16" customHeight="1">
      <c r="A197" s="97"/>
      <c r="B197" s="97"/>
      <c r="C197" s="105"/>
      <c r="D197" s="99"/>
      <c r="E197" s="100"/>
      <c r="F197" s="101" t="s">
        <v>2304</v>
      </c>
      <c r="G197" s="102" t="s">
        <v>9434</v>
      </c>
      <c r="H197" s="103" t="s">
        <v>9435</v>
      </c>
      <c r="I197" s="95" t="s">
        <v>3103</v>
      </c>
      <c r="J197" s="104" t="s">
        <v>9436</v>
      </c>
      <c r="K197" s="104" t="s">
        <v>9437</v>
      </c>
    </row>
    <row r="198" spans="1:11" ht="35">
      <c r="A198" s="97"/>
      <c r="B198" s="97"/>
      <c r="C198" s="105"/>
      <c r="D198" s="99" t="s">
        <v>9438</v>
      </c>
      <c r="E198" s="100" t="s">
        <v>9439</v>
      </c>
      <c r="F198" s="101" t="s">
        <v>2304</v>
      </c>
      <c r="G198" s="102" t="s">
        <v>9440</v>
      </c>
      <c r="H198" s="103" t="s">
        <v>9441</v>
      </c>
      <c r="I198" s="95" t="s">
        <v>3103</v>
      </c>
      <c r="J198" s="104" t="s">
        <v>9442</v>
      </c>
      <c r="K198" s="104" t="s">
        <v>9443</v>
      </c>
    </row>
    <row r="199" spans="1:11" ht="35">
      <c r="A199" s="97"/>
      <c r="B199" s="97"/>
      <c r="C199" s="105"/>
      <c r="D199" s="99"/>
      <c r="E199" s="100"/>
      <c r="F199" s="101" t="s">
        <v>2304</v>
      </c>
      <c r="G199" s="102" t="s">
        <v>9444</v>
      </c>
      <c r="H199" s="103" t="s">
        <v>9445</v>
      </c>
      <c r="I199" s="95" t="s">
        <v>3103</v>
      </c>
      <c r="J199" s="104" t="s">
        <v>9446</v>
      </c>
      <c r="K199" s="104" t="s">
        <v>9447</v>
      </c>
    </row>
    <row r="200" spans="1:11" ht="35">
      <c r="A200" s="97"/>
      <c r="B200" s="97"/>
      <c r="C200" s="105"/>
      <c r="D200" s="99" t="s">
        <v>9448</v>
      </c>
      <c r="E200" s="100" t="s">
        <v>9449</v>
      </c>
      <c r="F200" s="101" t="s">
        <v>2304</v>
      </c>
      <c r="G200" s="102" t="s">
        <v>9450</v>
      </c>
      <c r="H200" s="103" t="s">
        <v>9451</v>
      </c>
      <c r="I200" s="95" t="s">
        <v>3103</v>
      </c>
      <c r="J200" s="104" t="s">
        <v>9452</v>
      </c>
      <c r="K200" s="104" t="s">
        <v>9453</v>
      </c>
    </row>
    <row r="201" spans="1:11" ht="35">
      <c r="A201" s="97"/>
      <c r="B201" s="97"/>
      <c r="C201" s="106"/>
      <c r="D201" s="99"/>
      <c r="E201" s="100"/>
      <c r="F201" s="101" t="s">
        <v>2304</v>
      </c>
      <c r="G201" s="102" t="s">
        <v>9454</v>
      </c>
      <c r="H201" s="103" t="s">
        <v>9455</v>
      </c>
      <c r="I201" s="95" t="s">
        <v>3103</v>
      </c>
      <c r="J201" s="104" t="s">
        <v>9456</v>
      </c>
      <c r="K201" s="104" t="s">
        <v>9457</v>
      </c>
    </row>
    <row r="202" spans="1:11" ht="16" customHeight="1">
      <c r="A202" s="97"/>
      <c r="B202" s="97"/>
      <c r="C202" s="98" t="s">
        <v>9458</v>
      </c>
      <c r="D202" s="99" t="s">
        <v>9459</v>
      </c>
      <c r="E202" s="100" t="s">
        <v>9460</v>
      </c>
      <c r="F202" s="101" t="s">
        <v>2304</v>
      </c>
      <c r="G202" s="102" t="s">
        <v>9461</v>
      </c>
      <c r="H202" s="103" t="s">
        <v>9462</v>
      </c>
      <c r="I202" s="95" t="s">
        <v>3103</v>
      </c>
      <c r="J202" s="104" t="s">
        <v>9463</v>
      </c>
      <c r="K202" s="104" t="s">
        <v>9464</v>
      </c>
    </row>
    <row r="203" spans="1:11" ht="35">
      <c r="A203" s="97"/>
      <c r="B203" s="97"/>
      <c r="C203" s="105"/>
      <c r="D203" s="99"/>
      <c r="E203" s="100"/>
      <c r="F203" s="101" t="s">
        <v>2304</v>
      </c>
      <c r="G203" s="102" t="s">
        <v>9465</v>
      </c>
      <c r="H203" s="103" t="s">
        <v>9466</v>
      </c>
      <c r="I203" s="95" t="s">
        <v>3103</v>
      </c>
      <c r="J203" s="104" t="s">
        <v>9467</v>
      </c>
      <c r="K203" s="104" t="s">
        <v>9468</v>
      </c>
    </row>
    <row r="204" spans="1:11" ht="35">
      <c r="A204" s="97"/>
      <c r="B204" s="97"/>
      <c r="C204" s="105"/>
      <c r="D204" s="99" t="s">
        <v>9469</v>
      </c>
      <c r="E204" s="100" t="s">
        <v>9470</v>
      </c>
      <c r="F204" s="101" t="s">
        <v>2304</v>
      </c>
      <c r="G204" s="102" t="s">
        <v>9471</v>
      </c>
      <c r="H204" s="103" t="s">
        <v>9472</v>
      </c>
      <c r="I204" s="95" t="s">
        <v>3103</v>
      </c>
      <c r="J204" s="104" t="s">
        <v>9473</v>
      </c>
      <c r="K204" s="104" t="s">
        <v>9474</v>
      </c>
    </row>
    <row r="205" spans="1:11" ht="35">
      <c r="A205" s="97"/>
      <c r="B205" s="97"/>
      <c r="C205" s="105"/>
      <c r="D205" s="99"/>
      <c r="E205" s="100"/>
      <c r="F205" s="101" t="s">
        <v>2304</v>
      </c>
      <c r="G205" s="102" t="s">
        <v>9475</v>
      </c>
      <c r="H205" s="103" t="s">
        <v>9476</v>
      </c>
      <c r="I205" s="95" t="s">
        <v>3103</v>
      </c>
      <c r="J205" s="104" t="s">
        <v>9477</v>
      </c>
      <c r="K205" s="104" t="s">
        <v>9478</v>
      </c>
    </row>
    <row r="206" spans="1:11" ht="35">
      <c r="A206" s="97"/>
      <c r="B206" s="97"/>
      <c r="C206" s="105"/>
      <c r="D206" s="99" t="s">
        <v>9479</v>
      </c>
      <c r="E206" s="100" t="s">
        <v>9480</v>
      </c>
      <c r="F206" s="101" t="s">
        <v>2304</v>
      </c>
      <c r="G206" s="102" t="s">
        <v>9481</v>
      </c>
      <c r="H206" s="103" t="s">
        <v>9482</v>
      </c>
      <c r="I206" s="95" t="s">
        <v>3103</v>
      </c>
      <c r="J206" s="104" t="s">
        <v>9483</v>
      </c>
      <c r="K206" s="104" t="s">
        <v>8990</v>
      </c>
    </row>
    <row r="207" spans="1:11" ht="16" customHeight="1">
      <c r="A207" s="97"/>
      <c r="B207" s="97"/>
      <c r="C207" s="105"/>
      <c r="D207" s="99"/>
      <c r="E207" s="100"/>
      <c r="F207" s="101" t="s">
        <v>2304</v>
      </c>
      <c r="G207" s="102" t="s">
        <v>9484</v>
      </c>
      <c r="H207" s="103" t="s">
        <v>9485</v>
      </c>
      <c r="I207" s="95" t="s">
        <v>3103</v>
      </c>
      <c r="J207" s="104" t="s">
        <v>9486</v>
      </c>
      <c r="K207" s="104" t="s">
        <v>9487</v>
      </c>
    </row>
    <row r="208" spans="1:11" ht="35">
      <c r="A208" s="97"/>
      <c r="B208" s="97"/>
      <c r="C208" s="105"/>
      <c r="D208" s="99" t="s">
        <v>9488</v>
      </c>
      <c r="E208" s="100" t="s">
        <v>9489</v>
      </c>
      <c r="F208" s="101" t="s">
        <v>2304</v>
      </c>
      <c r="G208" s="102" t="s">
        <v>9490</v>
      </c>
      <c r="H208" s="103" t="s">
        <v>9491</v>
      </c>
      <c r="I208" s="95" t="s">
        <v>3103</v>
      </c>
      <c r="J208" s="104" t="s">
        <v>9492</v>
      </c>
      <c r="K208" s="104" t="s">
        <v>9493</v>
      </c>
    </row>
    <row r="209" spans="1:11" ht="35">
      <c r="A209" s="97"/>
      <c r="B209" s="97"/>
      <c r="C209" s="105"/>
      <c r="D209" s="99"/>
      <c r="E209" s="100"/>
      <c r="F209" s="101" t="s">
        <v>2304</v>
      </c>
      <c r="G209" s="102" t="s">
        <v>9494</v>
      </c>
      <c r="H209" s="103" t="s">
        <v>9495</v>
      </c>
      <c r="I209" s="95" t="s">
        <v>3103</v>
      </c>
      <c r="J209" s="104" t="s">
        <v>9496</v>
      </c>
      <c r="K209" s="104" t="s">
        <v>9497</v>
      </c>
    </row>
    <row r="210" spans="1:11" ht="17.5">
      <c r="A210" s="97"/>
      <c r="B210" s="97"/>
      <c r="C210" s="105"/>
      <c r="D210" s="99" t="s">
        <v>9498</v>
      </c>
      <c r="E210" s="100" t="s">
        <v>9499</v>
      </c>
      <c r="F210" s="101" t="s">
        <v>2304</v>
      </c>
      <c r="G210" s="102" t="s">
        <v>9500</v>
      </c>
      <c r="H210" s="103" t="s">
        <v>9501</v>
      </c>
      <c r="I210" s="95" t="s">
        <v>3103</v>
      </c>
      <c r="J210" s="104" t="s">
        <v>9502</v>
      </c>
      <c r="K210" s="104" t="s">
        <v>9503</v>
      </c>
    </row>
    <row r="211" spans="1:11" ht="35">
      <c r="A211" s="97"/>
      <c r="B211" s="97"/>
      <c r="C211" s="106"/>
      <c r="D211" s="99"/>
      <c r="E211" s="100"/>
      <c r="F211" s="101" t="s">
        <v>2304</v>
      </c>
      <c r="G211" s="102" t="s">
        <v>9504</v>
      </c>
      <c r="H211" s="103" t="s">
        <v>9505</v>
      </c>
      <c r="I211" s="95" t="s">
        <v>3103</v>
      </c>
      <c r="J211" s="104" t="s">
        <v>9506</v>
      </c>
      <c r="K211" s="104" t="s">
        <v>9507</v>
      </c>
    </row>
    <row r="212" spans="1:11" ht="16" customHeight="1">
      <c r="A212" s="97"/>
      <c r="B212" s="97"/>
      <c r="C212" s="98" t="s">
        <v>9508</v>
      </c>
      <c r="D212" s="99" t="s">
        <v>9509</v>
      </c>
      <c r="E212" s="100" t="s">
        <v>9510</v>
      </c>
      <c r="F212" s="101" t="s">
        <v>2304</v>
      </c>
      <c r="G212" s="102" t="s">
        <v>9511</v>
      </c>
      <c r="H212" s="103" t="s">
        <v>9512</v>
      </c>
      <c r="I212" s="95" t="s">
        <v>3103</v>
      </c>
      <c r="J212" s="104" t="s">
        <v>9513</v>
      </c>
      <c r="K212" s="104" t="s">
        <v>9514</v>
      </c>
    </row>
    <row r="213" spans="1:11" ht="35">
      <c r="A213" s="97"/>
      <c r="B213" s="97"/>
      <c r="C213" s="105"/>
      <c r="D213" s="99"/>
      <c r="E213" s="100"/>
      <c r="F213" s="101" t="s">
        <v>2304</v>
      </c>
      <c r="G213" s="102" t="s">
        <v>9515</v>
      </c>
      <c r="H213" s="103" t="s">
        <v>9516</v>
      </c>
      <c r="I213" s="95" t="s">
        <v>3103</v>
      </c>
      <c r="J213" s="104" t="s">
        <v>9517</v>
      </c>
      <c r="K213" s="104" t="s">
        <v>9518</v>
      </c>
    </row>
    <row r="214" spans="1:11" ht="17.5">
      <c r="A214" s="97"/>
      <c r="B214" s="97"/>
      <c r="C214" s="105"/>
      <c r="D214" s="99" t="s">
        <v>9519</v>
      </c>
      <c r="E214" s="100" t="s">
        <v>9520</v>
      </c>
      <c r="F214" s="101" t="s">
        <v>2304</v>
      </c>
      <c r="G214" s="102" t="s">
        <v>9521</v>
      </c>
      <c r="H214" s="103" t="s">
        <v>9522</v>
      </c>
      <c r="I214" s="95" t="s">
        <v>3103</v>
      </c>
      <c r="J214" s="104" t="s">
        <v>9523</v>
      </c>
      <c r="K214" s="104" t="s">
        <v>9524</v>
      </c>
    </row>
    <row r="215" spans="1:11" ht="35">
      <c r="A215" s="97"/>
      <c r="B215" s="97"/>
      <c r="C215" s="105"/>
      <c r="D215" s="99"/>
      <c r="E215" s="100"/>
      <c r="F215" s="101" t="s">
        <v>2304</v>
      </c>
      <c r="G215" s="102" t="s">
        <v>9525</v>
      </c>
      <c r="H215" s="103" t="s">
        <v>9526</v>
      </c>
      <c r="I215" s="95" t="s">
        <v>3103</v>
      </c>
      <c r="J215" s="104" t="s">
        <v>9527</v>
      </c>
      <c r="K215" s="104" t="s">
        <v>9528</v>
      </c>
    </row>
    <row r="216" spans="1:11" ht="35">
      <c r="A216" s="97"/>
      <c r="B216" s="97"/>
      <c r="C216" s="105"/>
      <c r="D216" s="99" t="s">
        <v>9529</v>
      </c>
      <c r="E216" s="100" t="s">
        <v>9530</v>
      </c>
      <c r="F216" s="101" t="s">
        <v>2304</v>
      </c>
      <c r="G216" s="102" t="s">
        <v>9531</v>
      </c>
      <c r="H216" s="103" t="s">
        <v>9532</v>
      </c>
      <c r="I216" s="95" t="s">
        <v>3103</v>
      </c>
      <c r="J216" s="104" t="s">
        <v>9533</v>
      </c>
      <c r="K216" s="104" t="s">
        <v>9160</v>
      </c>
    </row>
    <row r="217" spans="1:11" ht="16" customHeight="1">
      <c r="A217" s="97"/>
      <c r="B217" s="97"/>
      <c r="C217" s="105"/>
      <c r="D217" s="99"/>
      <c r="E217" s="100"/>
      <c r="F217" s="101" t="s">
        <v>2304</v>
      </c>
      <c r="G217" s="102" t="s">
        <v>9534</v>
      </c>
      <c r="H217" s="103" t="s">
        <v>9535</v>
      </c>
      <c r="I217" s="95" t="s">
        <v>3103</v>
      </c>
      <c r="J217" s="104" t="s">
        <v>9536</v>
      </c>
      <c r="K217" s="104" t="s">
        <v>9537</v>
      </c>
    </row>
    <row r="218" spans="1:11" ht="35">
      <c r="A218" s="97"/>
      <c r="B218" s="97"/>
      <c r="C218" s="105"/>
      <c r="D218" s="99" t="s">
        <v>9538</v>
      </c>
      <c r="E218" s="100" t="s">
        <v>9539</v>
      </c>
      <c r="F218" s="101" t="s">
        <v>2304</v>
      </c>
      <c r="G218" s="102" t="s">
        <v>9540</v>
      </c>
      <c r="H218" s="103" t="s">
        <v>9541</v>
      </c>
      <c r="I218" s="95" t="s">
        <v>3103</v>
      </c>
      <c r="J218" s="104" t="s">
        <v>9542</v>
      </c>
      <c r="K218" s="104" t="s">
        <v>9543</v>
      </c>
    </row>
    <row r="219" spans="1:11" ht="35">
      <c r="A219" s="97"/>
      <c r="B219" s="97"/>
      <c r="C219" s="105"/>
      <c r="D219" s="99"/>
      <c r="E219" s="100"/>
      <c r="F219" s="101" t="s">
        <v>2304</v>
      </c>
      <c r="G219" s="102" t="s">
        <v>9544</v>
      </c>
      <c r="H219" s="103" t="s">
        <v>9545</v>
      </c>
      <c r="I219" s="95" t="s">
        <v>3103</v>
      </c>
      <c r="J219" s="104" t="s">
        <v>9546</v>
      </c>
      <c r="K219" s="104" t="s">
        <v>9547</v>
      </c>
    </row>
    <row r="220" spans="1:11" ht="35">
      <c r="A220" s="97"/>
      <c r="B220" s="97"/>
      <c r="C220" s="105"/>
      <c r="D220" s="99" t="s">
        <v>9548</v>
      </c>
      <c r="E220" s="100" t="s">
        <v>9549</v>
      </c>
      <c r="F220" s="101" t="s">
        <v>2304</v>
      </c>
      <c r="G220" s="102" t="s">
        <v>9550</v>
      </c>
      <c r="H220" s="103" t="s">
        <v>9551</v>
      </c>
      <c r="I220" s="95" t="s">
        <v>3103</v>
      </c>
      <c r="J220" s="104" t="s">
        <v>9552</v>
      </c>
      <c r="K220" s="104" t="s">
        <v>9553</v>
      </c>
    </row>
    <row r="221" spans="1:11" ht="35">
      <c r="A221" s="97"/>
      <c r="B221" s="97"/>
      <c r="C221" s="106"/>
      <c r="D221" s="99"/>
      <c r="E221" s="100"/>
      <c r="F221" s="101" t="s">
        <v>2304</v>
      </c>
      <c r="G221" s="102" t="s">
        <v>9554</v>
      </c>
      <c r="H221" s="103" t="s">
        <v>9555</v>
      </c>
      <c r="I221" s="95" t="s">
        <v>3103</v>
      </c>
      <c r="J221" s="104" t="s">
        <v>9556</v>
      </c>
      <c r="K221" s="104" t="s">
        <v>9557</v>
      </c>
    </row>
    <row r="222" spans="1:11" ht="16" customHeight="1">
      <c r="A222" s="97" t="s">
        <v>9558</v>
      </c>
      <c r="B222" s="97" t="s">
        <v>44</v>
      </c>
      <c r="C222" s="98" t="s">
        <v>9559</v>
      </c>
      <c r="D222" s="99" t="s">
        <v>9560</v>
      </c>
      <c r="E222" s="100" t="s">
        <v>9561</v>
      </c>
      <c r="F222" s="101" t="s">
        <v>2304</v>
      </c>
      <c r="G222" s="102" t="s">
        <v>9562</v>
      </c>
      <c r="H222" s="103" t="s">
        <v>9563</v>
      </c>
      <c r="I222" s="95" t="s">
        <v>3103</v>
      </c>
      <c r="J222" s="104" t="s">
        <v>9564</v>
      </c>
      <c r="K222" s="104" t="s">
        <v>9565</v>
      </c>
    </row>
    <row r="223" spans="1:11" ht="35">
      <c r="A223" s="97"/>
      <c r="B223" s="97"/>
      <c r="C223" s="105"/>
      <c r="D223" s="99"/>
      <c r="E223" s="100"/>
      <c r="F223" s="101" t="s">
        <v>2304</v>
      </c>
      <c r="G223" s="102" t="s">
        <v>9566</v>
      </c>
      <c r="H223" s="103" t="s">
        <v>9567</v>
      </c>
      <c r="I223" s="95" t="s">
        <v>3103</v>
      </c>
      <c r="J223" s="104" t="s">
        <v>9568</v>
      </c>
      <c r="K223" s="104" t="s">
        <v>9569</v>
      </c>
    </row>
    <row r="224" spans="1:11" ht="35">
      <c r="A224" s="97"/>
      <c r="B224" s="97"/>
      <c r="C224" s="105"/>
      <c r="D224" s="99" t="s">
        <v>9570</v>
      </c>
      <c r="E224" s="100" t="s">
        <v>9571</v>
      </c>
      <c r="F224" s="101" t="s">
        <v>2304</v>
      </c>
      <c r="G224" s="102" t="s">
        <v>9572</v>
      </c>
      <c r="H224" s="103" t="s">
        <v>9573</v>
      </c>
      <c r="I224" s="95" t="s">
        <v>3103</v>
      </c>
      <c r="J224" s="104" t="s">
        <v>9574</v>
      </c>
      <c r="K224" s="104" t="s">
        <v>9575</v>
      </c>
    </row>
    <row r="225" spans="1:11" ht="17.5">
      <c r="A225" s="97"/>
      <c r="B225" s="97"/>
      <c r="C225" s="105"/>
      <c r="D225" s="99"/>
      <c r="E225" s="100"/>
      <c r="F225" s="101" t="s">
        <v>2304</v>
      </c>
      <c r="G225" s="102" t="s">
        <v>9088</v>
      </c>
      <c r="H225" s="103" t="s">
        <v>9576</v>
      </c>
      <c r="I225" s="95" t="s">
        <v>3103</v>
      </c>
      <c r="J225" s="104" t="s">
        <v>9577</v>
      </c>
      <c r="K225" s="104" t="s">
        <v>9578</v>
      </c>
    </row>
    <row r="226" spans="1:11" ht="35">
      <c r="A226" s="97"/>
      <c r="B226" s="97"/>
      <c r="C226" s="105"/>
      <c r="D226" s="99" t="s">
        <v>9579</v>
      </c>
      <c r="E226" s="100" t="s">
        <v>9580</v>
      </c>
      <c r="F226" s="101" t="s">
        <v>2304</v>
      </c>
      <c r="G226" s="102" t="s">
        <v>9581</v>
      </c>
      <c r="H226" s="103" t="s">
        <v>9582</v>
      </c>
      <c r="I226" s="95" t="s">
        <v>3103</v>
      </c>
      <c r="J226" s="104" t="s">
        <v>9583</v>
      </c>
      <c r="K226" s="104" t="s">
        <v>9584</v>
      </c>
    </row>
    <row r="227" spans="1:11" ht="16" customHeight="1">
      <c r="A227" s="97"/>
      <c r="B227" s="97"/>
      <c r="C227" s="105"/>
      <c r="D227" s="99"/>
      <c r="E227" s="100"/>
      <c r="F227" s="101" t="s">
        <v>2304</v>
      </c>
      <c r="G227" s="102" t="s">
        <v>9585</v>
      </c>
      <c r="H227" s="103" t="s">
        <v>9586</v>
      </c>
      <c r="I227" s="95" t="s">
        <v>3103</v>
      </c>
      <c r="J227" s="104" t="s">
        <v>9587</v>
      </c>
      <c r="K227" s="104" t="s">
        <v>9588</v>
      </c>
    </row>
    <row r="228" spans="1:11" ht="35">
      <c r="A228" s="97"/>
      <c r="B228" s="97"/>
      <c r="C228" s="105"/>
      <c r="D228" s="99" t="s">
        <v>9589</v>
      </c>
      <c r="E228" s="100" t="s">
        <v>9590</v>
      </c>
      <c r="F228" s="101" t="s">
        <v>2304</v>
      </c>
      <c r="G228" s="102" t="s">
        <v>9591</v>
      </c>
      <c r="H228" s="103" t="s">
        <v>9592</v>
      </c>
      <c r="I228" s="95" t="s">
        <v>3103</v>
      </c>
      <c r="J228" s="104" t="s">
        <v>9593</v>
      </c>
      <c r="K228" s="104" t="s">
        <v>9594</v>
      </c>
    </row>
    <row r="229" spans="1:11" ht="35">
      <c r="A229" s="97"/>
      <c r="B229" s="97"/>
      <c r="C229" s="105"/>
      <c r="D229" s="99"/>
      <c r="E229" s="100"/>
      <c r="F229" s="101" t="s">
        <v>2304</v>
      </c>
      <c r="G229" s="102" t="s">
        <v>9595</v>
      </c>
      <c r="H229" s="103" t="s">
        <v>9596</v>
      </c>
      <c r="I229" s="95" t="s">
        <v>3103</v>
      </c>
      <c r="J229" s="104" t="s">
        <v>9597</v>
      </c>
      <c r="K229" s="104" t="s">
        <v>9598</v>
      </c>
    </row>
    <row r="230" spans="1:11" ht="35">
      <c r="A230" s="97"/>
      <c r="B230" s="97"/>
      <c r="C230" s="105"/>
      <c r="D230" s="99" t="s">
        <v>9599</v>
      </c>
      <c r="E230" s="100" t="s">
        <v>9600</v>
      </c>
      <c r="F230" s="101" t="s">
        <v>2304</v>
      </c>
      <c r="G230" s="102" t="s">
        <v>9601</v>
      </c>
      <c r="H230" s="103" t="s">
        <v>9602</v>
      </c>
      <c r="I230" s="95" t="s">
        <v>3103</v>
      </c>
      <c r="J230" s="104" t="s">
        <v>9603</v>
      </c>
      <c r="K230" s="104" t="s">
        <v>9604</v>
      </c>
    </row>
    <row r="231" spans="1:11" ht="35">
      <c r="A231" s="97"/>
      <c r="B231" s="97"/>
      <c r="C231" s="106"/>
      <c r="D231" s="99"/>
      <c r="E231" s="100"/>
      <c r="F231" s="101" t="s">
        <v>2304</v>
      </c>
      <c r="G231" s="102" t="s">
        <v>9605</v>
      </c>
      <c r="H231" s="103" t="s">
        <v>9606</v>
      </c>
      <c r="I231" s="95" t="s">
        <v>3103</v>
      </c>
      <c r="J231" s="104" t="s">
        <v>9607</v>
      </c>
      <c r="K231" s="104" t="s">
        <v>9503</v>
      </c>
    </row>
    <row r="232" spans="1:11" ht="16" customHeight="1">
      <c r="A232" s="97"/>
      <c r="B232" s="97"/>
      <c r="C232" s="98" t="s">
        <v>9608</v>
      </c>
      <c r="D232" s="99" t="s">
        <v>9609</v>
      </c>
      <c r="E232" s="100" t="s">
        <v>9610</v>
      </c>
      <c r="F232" s="101" t="s">
        <v>2304</v>
      </c>
      <c r="G232" s="102" t="s">
        <v>9611</v>
      </c>
      <c r="H232" s="103" t="s">
        <v>9612</v>
      </c>
      <c r="I232" s="95" t="s">
        <v>3103</v>
      </c>
      <c r="J232" s="104" t="s">
        <v>9613</v>
      </c>
      <c r="K232" s="104" t="s">
        <v>9614</v>
      </c>
    </row>
    <row r="233" spans="1:11" ht="35">
      <c r="A233" s="97"/>
      <c r="B233" s="97"/>
      <c r="C233" s="105"/>
      <c r="D233" s="99"/>
      <c r="E233" s="100"/>
      <c r="F233" s="101" t="s">
        <v>2304</v>
      </c>
      <c r="G233" s="102" t="s">
        <v>9615</v>
      </c>
      <c r="H233" s="103" t="s">
        <v>9616</v>
      </c>
      <c r="I233" s="95" t="s">
        <v>3103</v>
      </c>
      <c r="J233" s="104" t="s">
        <v>9617</v>
      </c>
      <c r="K233" s="104" t="s">
        <v>9008</v>
      </c>
    </row>
    <row r="234" spans="1:11" ht="35">
      <c r="A234" s="97"/>
      <c r="B234" s="97"/>
      <c r="C234" s="105"/>
      <c r="D234" s="99" t="s">
        <v>9618</v>
      </c>
      <c r="E234" s="100" t="s">
        <v>9619</v>
      </c>
      <c r="F234" s="101" t="s">
        <v>2304</v>
      </c>
      <c r="G234" s="102" t="s">
        <v>9620</v>
      </c>
      <c r="H234" s="103" t="s">
        <v>9621</v>
      </c>
      <c r="I234" s="95" t="s">
        <v>3103</v>
      </c>
      <c r="J234" s="104" t="s">
        <v>9622</v>
      </c>
      <c r="K234" s="104" t="s">
        <v>9623</v>
      </c>
    </row>
    <row r="235" spans="1:11" ht="17.5">
      <c r="A235" s="97"/>
      <c r="B235" s="97"/>
      <c r="C235" s="105"/>
      <c r="D235" s="99"/>
      <c r="E235" s="100"/>
      <c r="F235" s="101" t="s">
        <v>2304</v>
      </c>
      <c r="G235" s="102" t="s">
        <v>9624</v>
      </c>
      <c r="H235" s="103" t="s">
        <v>9625</v>
      </c>
      <c r="I235" s="95" t="s">
        <v>3103</v>
      </c>
      <c r="J235" s="104" t="s">
        <v>9626</v>
      </c>
      <c r="K235" s="104" t="s">
        <v>9627</v>
      </c>
    </row>
    <row r="236" spans="1:11" ht="17.5">
      <c r="A236" s="97"/>
      <c r="B236" s="97"/>
      <c r="C236" s="105"/>
      <c r="D236" s="99" t="s">
        <v>9628</v>
      </c>
      <c r="E236" s="100" t="s">
        <v>9629</v>
      </c>
      <c r="F236" s="101" t="s">
        <v>2304</v>
      </c>
      <c r="G236" s="102" t="s">
        <v>9630</v>
      </c>
      <c r="H236" s="103" t="s">
        <v>9631</v>
      </c>
      <c r="I236" s="95" t="s">
        <v>3103</v>
      </c>
      <c r="J236" s="104" t="s">
        <v>9632</v>
      </c>
      <c r="K236" s="104" t="s">
        <v>9633</v>
      </c>
    </row>
    <row r="237" spans="1:11" ht="16" customHeight="1">
      <c r="A237" s="97"/>
      <c r="B237" s="97"/>
      <c r="C237" s="105"/>
      <c r="D237" s="99"/>
      <c r="E237" s="100"/>
      <c r="F237" s="101" t="s">
        <v>2304</v>
      </c>
      <c r="G237" s="102" t="s">
        <v>9634</v>
      </c>
      <c r="H237" s="103" t="s">
        <v>9635</v>
      </c>
      <c r="I237" s="95" t="s">
        <v>3103</v>
      </c>
      <c r="J237" s="104" t="s">
        <v>9636</v>
      </c>
      <c r="K237" s="104" t="s">
        <v>9637</v>
      </c>
    </row>
    <row r="238" spans="1:11" ht="35">
      <c r="A238" s="97"/>
      <c r="B238" s="97"/>
      <c r="C238" s="105"/>
      <c r="D238" s="99" t="s">
        <v>9638</v>
      </c>
      <c r="E238" s="100" t="s">
        <v>9639</v>
      </c>
      <c r="F238" s="101" t="s">
        <v>2304</v>
      </c>
      <c r="G238" s="102" t="s">
        <v>9640</v>
      </c>
      <c r="H238" s="103" t="s">
        <v>9641</v>
      </c>
      <c r="I238" s="95" t="s">
        <v>3103</v>
      </c>
      <c r="J238" s="104" t="s">
        <v>9642</v>
      </c>
      <c r="K238" s="104" t="s">
        <v>9643</v>
      </c>
    </row>
    <row r="239" spans="1:11" ht="35">
      <c r="A239" s="97"/>
      <c r="B239" s="97"/>
      <c r="C239" s="105"/>
      <c r="D239" s="99"/>
      <c r="E239" s="100"/>
      <c r="F239" s="101" t="s">
        <v>2304</v>
      </c>
      <c r="G239" s="102" t="s">
        <v>9644</v>
      </c>
      <c r="H239" s="103" t="s">
        <v>9645</v>
      </c>
      <c r="I239" s="95" t="s">
        <v>3103</v>
      </c>
      <c r="J239" s="104" t="s">
        <v>9646</v>
      </c>
      <c r="K239" s="104" t="s">
        <v>9647</v>
      </c>
    </row>
    <row r="240" spans="1:11" ht="35">
      <c r="A240" s="97"/>
      <c r="B240" s="97"/>
      <c r="C240" s="105"/>
      <c r="D240" s="99" t="s">
        <v>9648</v>
      </c>
      <c r="E240" s="100" t="s">
        <v>9649</v>
      </c>
      <c r="F240" s="101" t="s">
        <v>2304</v>
      </c>
      <c r="G240" s="102" t="s">
        <v>9650</v>
      </c>
      <c r="H240" s="103" t="s">
        <v>9651</v>
      </c>
      <c r="I240" s="95" t="s">
        <v>3103</v>
      </c>
      <c r="J240" s="104" t="s">
        <v>9652</v>
      </c>
      <c r="K240" s="104" t="s">
        <v>9653</v>
      </c>
    </row>
    <row r="241" spans="1:11" ht="35">
      <c r="A241" s="97"/>
      <c r="B241" s="97"/>
      <c r="C241" s="106"/>
      <c r="D241" s="99"/>
      <c r="E241" s="100"/>
      <c r="F241" s="101" t="s">
        <v>2304</v>
      </c>
      <c r="G241" s="102" t="s">
        <v>9654</v>
      </c>
      <c r="H241" s="103" t="s">
        <v>9655</v>
      </c>
      <c r="I241" s="95" t="s">
        <v>3103</v>
      </c>
      <c r="J241" s="104" t="s">
        <v>9656</v>
      </c>
      <c r="K241" s="104" t="s">
        <v>9657</v>
      </c>
    </row>
    <row r="242" spans="1:11" ht="16" customHeight="1">
      <c r="A242" s="97"/>
      <c r="B242" s="97"/>
      <c r="C242" s="98" t="s">
        <v>9658</v>
      </c>
      <c r="D242" s="99" t="s">
        <v>9659</v>
      </c>
      <c r="E242" s="100" t="s">
        <v>9660</v>
      </c>
      <c r="F242" s="101" t="s">
        <v>2304</v>
      </c>
      <c r="G242" s="102" t="s">
        <v>9661</v>
      </c>
      <c r="H242" s="103" t="s">
        <v>9662</v>
      </c>
      <c r="I242" s="95" t="s">
        <v>3103</v>
      </c>
      <c r="J242" s="104" t="s">
        <v>9663</v>
      </c>
      <c r="K242" s="104" t="s">
        <v>9664</v>
      </c>
    </row>
    <row r="243" spans="1:11" ht="35">
      <c r="A243" s="97"/>
      <c r="B243" s="97"/>
      <c r="C243" s="105"/>
      <c r="D243" s="99"/>
      <c r="E243" s="100"/>
      <c r="F243" s="101" t="s">
        <v>2304</v>
      </c>
      <c r="G243" s="102" t="s">
        <v>9665</v>
      </c>
      <c r="H243" s="103" t="s">
        <v>9666</v>
      </c>
      <c r="I243" s="95" t="s">
        <v>3103</v>
      </c>
      <c r="J243" s="104" t="s">
        <v>9667</v>
      </c>
      <c r="K243" s="104" t="s">
        <v>9668</v>
      </c>
    </row>
    <row r="244" spans="1:11" ht="35">
      <c r="A244" s="97"/>
      <c r="B244" s="97"/>
      <c r="C244" s="105"/>
      <c r="D244" s="99" t="s">
        <v>9669</v>
      </c>
      <c r="E244" s="100" t="s">
        <v>9670</v>
      </c>
      <c r="F244" s="101" t="s">
        <v>2304</v>
      </c>
      <c r="G244" s="102" t="s">
        <v>9671</v>
      </c>
      <c r="H244" s="103" t="s">
        <v>9672</v>
      </c>
      <c r="I244" s="95" t="s">
        <v>3103</v>
      </c>
      <c r="J244" s="104" t="s">
        <v>9673</v>
      </c>
      <c r="K244" s="104" t="s">
        <v>9674</v>
      </c>
    </row>
    <row r="245" spans="1:11" ht="35">
      <c r="A245" s="97"/>
      <c r="B245" s="97"/>
      <c r="C245" s="105"/>
      <c r="D245" s="99"/>
      <c r="E245" s="100"/>
      <c r="F245" s="101" t="s">
        <v>2304</v>
      </c>
      <c r="G245" s="102" t="s">
        <v>9675</v>
      </c>
      <c r="H245" s="103" t="s">
        <v>9676</v>
      </c>
      <c r="I245" s="95" t="s">
        <v>3103</v>
      </c>
      <c r="J245" s="104" t="s">
        <v>9677</v>
      </c>
      <c r="K245" s="104" t="s">
        <v>9678</v>
      </c>
    </row>
    <row r="246" spans="1:11" ht="35">
      <c r="A246" s="97"/>
      <c r="B246" s="97"/>
      <c r="C246" s="105"/>
      <c r="D246" s="99" t="s">
        <v>9679</v>
      </c>
      <c r="E246" s="100" t="s">
        <v>9680</v>
      </c>
      <c r="F246" s="101" t="s">
        <v>2304</v>
      </c>
      <c r="G246" s="102" t="s">
        <v>9681</v>
      </c>
      <c r="H246" s="103" t="s">
        <v>9682</v>
      </c>
      <c r="I246" s="95" t="s">
        <v>3103</v>
      </c>
      <c r="J246" s="104" t="s">
        <v>9683</v>
      </c>
      <c r="K246" s="104" t="s">
        <v>9684</v>
      </c>
    </row>
    <row r="247" spans="1:11" ht="16" customHeight="1">
      <c r="A247" s="97"/>
      <c r="B247" s="97"/>
      <c r="C247" s="105"/>
      <c r="D247" s="99"/>
      <c r="E247" s="100"/>
      <c r="F247" s="101" t="s">
        <v>2304</v>
      </c>
      <c r="G247" s="102" t="s">
        <v>9685</v>
      </c>
      <c r="H247" s="103" t="s">
        <v>9686</v>
      </c>
      <c r="I247" s="95" t="s">
        <v>3103</v>
      </c>
      <c r="J247" s="104" t="s">
        <v>27</v>
      </c>
      <c r="K247" s="104" t="s">
        <v>9687</v>
      </c>
    </row>
    <row r="248" spans="1:11" ht="35">
      <c r="A248" s="97"/>
      <c r="B248" s="97"/>
      <c r="C248" s="105"/>
      <c r="D248" s="99" t="s">
        <v>9688</v>
      </c>
      <c r="E248" s="100" t="s">
        <v>9689</v>
      </c>
      <c r="F248" s="101" t="s">
        <v>2304</v>
      </c>
      <c r="G248" s="102" t="s">
        <v>9690</v>
      </c>
      <c r="H248" s="103" t="s">
        <v>9691</v>
      </c>
      <c r="I248" s="95" t="s">
        <v>3103</v>
      </c>
      <c r="J248" s="104" t="s">
        <v>9692</v>
      </c>
      <c r="K248" s="104" t="s">
        <v>9693</v>
      </c>
    </row>
    <row r="249" spans="1:11" ht="35">
      <c r="A249" s="97"/>
      <c r="B249" s="97"/>
      <c r="C249" s="105"/>
      <c r="D249" s="99"/>
      <c r="E249" s="100"/>
      <c r="F249" s="101" t="s">
        <v>2304</v>
      </c>
      <c r="G249" s="102" t="s">
        <v>9694</v>
      </c>
      <c r="H249" s="103" t="s">
        <v>9695</v>
      </c>
      <c r="I249" s="95" t="s">
        <v>3103</v>
      </c>
      <c r="J249" s="104" t="s">
        <v>9696</v>
      </c>
      <c r="K249" s="104" t="s">
        <v>9697</v>
      </c>
    </row>
    <row r="250" spans="1:11" ht="35">
      <c r="A250" s="97"/>
      <c r="B250" s="97"/>
      <c r="C250" s="105"/>
      <c r="D250" s="99" t="s">
        <v>9698</v>
      </c>
      <c r="E250" s="100" t="s">
        <v>9699</v>
      </c>
      <c r="F250" s="101" t="s">
        <v>2304</v>
      </c>
      <c r="G250" s="102" t="s">
        <v>9700</v>
      </c>
      <c r="H250" s="103" t="s">
        <v>9701</v>
      </c>
      <c r="I250" s="95" t="s">
        <v>3103</v>
      </c>
      <c r="J250" s="104" t="s">
        <v>9702</v>
      </c>
      <c r="K250" s="104" t="s">
        <v>9703</v>
      </c>
    </row>
    <row r="251" spans="1:11" ht="35">
      <c r="A251" s="97"/>
      <c r="B251" s="97"/>
      <c r="C251" s="106"/>
      <c r="D251" s="99"/>
      <c r="E251" s="100"/>
      <c r="F251" s="101" t="s">
        <v>2304</v>
      </c>
      <c r="G251" s="102" t="s">
        <v>9704</v>
      </c>
      <c r="H251" s="103" t="s">
        <v>9705</v>
      </c>
      <c r="I251" s="95" t="s">
        <v>3103</v>
      </c>
      <c r="J251" s="104" t="s">
        <v>9706</v>
      </c>
      <c r="K251" s="104" t="s">
        <v>9707</v>
      </c>
    </row>
    <row r="252" spans="1:11" ht="16" customHeight="1">
      <c r="A252" s="97"/>
      <c r="B252" s="97"/>
      <c r="C252" s="98" t="s">
        <v>9708</v>
      </c>
      <c r="D252" s="99" t="s">
        <v>9709</v>
      </c>
      <c r="E252" s="100" t="s">
        <v>9710</v>
      </c>
      <c r="F252" s="101" t="s">
        <v>2304</v>
      </c>
      <c r="G252" s="102" t="s">
        <v>9711</v>
      </c>
      <c r="H252" s="103" t="s">
        <v>9712</v>
      </c>
      <c r="I252" s="95" t="s">
        <v>3103</v>
      </c>
      <c r="J252" s="104" t="s">
        <v>9713</v>
      </c>
      <c r="K252" s="104" t="s">
        <v>9714</v>
      </c>
    </row>
    <row r="253" spans="1:11" ht="35">
      <c r="A253" s="97"/>
      <c r="B253" s="97"/>
      <c r="C253" s="105"/>
      <c r="D253" s="99"/>
      <c r="E253" s="100"/>
      <c r="F253" s="101" t="s">
        <v>2304</v>
      </c>
      <c r="G253" s="102" t="s">
        <v>9715</v>
      </c>
      <c r="H253" s="103" t="s">
        <v>9716</v>
      </c>
      <c r="I253" s="95" t="s">
        <v>3103</v>
      </c>
      <c r="J253" s="104" t="s">
        <v>9717</v>
      </c>
      <c r="K253" s="104" t="s">
        <v>9718</v>
      </c>
    </row>
    <row r="254" spans="1:11" ht="35">
      <c r="A254" s="97"/>
      <c r="B254" s="97"/>
      <c r="C254" s="105"/>
      <c r="D254" s="99" t="s">
        <v>9719</v>
      </c>
      <c r="E254" s="100" t="s">
        <v>9720</v>
      </c>
      <c r="F254" s="101" t="s">
        <v>2304</v>
      </c>
      <c r="G254" s="102" t="s">
        <v>9721</v>
      </c>
      <c r="H254" s="103" t="s">
        <v>9722</v>
      </c>
      <c r="I254" s="95" t="s">
        <v>3103</v>
      </c>
      <c r="J254" s="104" t="s">
        <v>9723</v>
      </c>
      <c r="K254" s="104" t="s">
        <v>9724</v>
      </c>
    </row>
    <row r="255" spans="1:11" ht="35">
      <c r="A255" s="97"/>
      <c r="B255" s="97"/>
      <c r="C255" s="105"/>
      <c r="D255" s="99"/>
      <c r="E255" s="100"/>
      <c r="F255" s="101" t="s">
        <v>2304</v>
      </c>
      <c r="G255" s="102" t="s">
        <v>9725</v>
      </c>
      <c r="H255" s="103" t="s">
        <v>9726</v>
      </c>
      <c r="I255" s="95" t="s">
        <v>3103</v>
      </c>
      <c r="J255" s="104" t="s">
        <v>9727</v>
      </c>
      <c r="K255" s="104" t="s">
        <v>9728</v>
      </c>
    </row>
    <row r="256" spans="1:11" ht="35">
      <c r="A256" s="97"/>
      <c r="B256" s="97"/>
      <c r="C256" s="105"/>
      <c r="D256" s="99" t="s">
        <v>9729</v>
      </c>
      <c r="E256" s="100" t="s">
        <v>9730</v>
      </c>
      <c r="F256" s="101" t="s">
        <v>2304</v>
      </c>
      <c r="G256" s="102" t="s">
        <v>9731</v>
      </c>
      <c r="H256" s="103" t="s">
        <v>9732</v>
      </c>
      <c r="I256" s="95" t="s">
        <v>3103</v>
      </c>
      <c r="J256" s="104" t="s">
        <v>9733</v>
      </c>
      <c r="K256" s="104" t="s">
        <v>9734</v>
      </c>
    </row>
    <row r="257" spans="1:11" ht="16" customHeight="1">
      <c r="A257" s="97"/>
      <c r="B257" s="97"/>
      <c r="C257" s="105"/>
      <c r="D257" s="99"/>
      <c r="E257" s="100"/>
      <c r="F257" s="101" t="s">
        <v>2304</v>
      </c>
      <c r="G257" s="102" t="s">
        <v>9735</v>
      </c>
      <c r="H257" s="103" t="s">
        <v>9736</v>
      </c>
      <c r="I257" s="95" t="s">
        <v>3103</v>
      </c>
      <c r="J257" s="104" t="s">
        <v>9737</v>
      </c>
      <c r="K257" s="104" t="s">
        <v>9738</v>
      </c>
    </row>
    <row r="258" spans="1:11" ht="17.5">
      <c r="A258" s="97"/>
      <c r="B258" s="97"/>
      <c r="C258" s="105"/>
      <c r="D258" s="99" t="s">
        <v>9739</v>
      </c>
      <c r="E258" s="100" t="s">
        <v>9740</v>
      </c>
      <c r="F258" s="101" t="s">
        <v>2304</v>
      </c>
      <c r="G258" s="102" t="s">
        <v>9741</v>
      </c>
      <c r="H258" s="103" t="s">
        <v>9742</v>
      </c>
      <c r="I258" s="95" t="s">
        <v>3103</v>
      </c>
      <c r="J258" s="104" t="s">
        <v>9743</v>
      </c>
      <c r="K258" s="104" t="s">
        <v>9744</v>
      </c>
    </row>
    <row r="259" spans="1:11" ht="35">
      <c r="A259" s="97"/>
      <c r="B259" s="97"/>
      <c r="C259" s="105"/>
      <c r="D259" s="99"/>
      <c r="E259" s="100"/>
      <c r="F259" s="101" t="s">
        <v>2304</v>
      </c>
      <c r="G259" s="102" t="s">
        <v>9745</v>
      </c>
      <c r="H259" s="103" t="s">
        <v>9746</v>
      </c>
      <c r="I259" s="95" t="s">
        <v>3103</v>
      </c>
      <c r="J259" s="104" t="s">
        <v>9747</v>
      </c>
      <c r="K259" s="104" t="s">
        <v>9748</v>
      </c>
    </row>
    <row r="260" spans="1:11" ht="35">
      <c r="A260" s="97"/>
      <c r="B260" s="97"/>
      <c r="C260" s="105"/>
      <c r="D260" s="99" t="s">
        <v>9749</v>
      </c>
      <c r="E260" s="100" t="s">
        <v>9750</v>
      </c>
      <c r="F260" s="101" t="s">
        <v>2304</v>
      </c>
      <c r="G260" s="102" t="s">
        <v>9751</v>
      </c>
      <c r="H260" s="103" t="s">
        <v>9752</v>
      </c>
      <c r="I260" s="95" t="s">
        <v>3103</v>
      </c>
      <c r="J260" s="104" t="s">
        <v>9753</v>
      </c>
      <c r="K260" s="104" t="s">
        <v>9754</v>
      </c>
    </row>
    <row r="261" spans="1:11" ht="35">
      <c r="A261" s="97"/>
      <c r="B261" s="97"/>
      <c r="C261" s="106"/>
      <c r="D261" s="99"/>
      <c r="E261" s="100"/>
      <c r="F261" s="101" t="s">
        <v>2304</v>
      </c>
      <c r="G261" s="102" t="s">
        <v>9755</v>
      </c>
      <c r="H261" s="103" t="s">
        <v>9756</v>
      </c>
      <c r="I261" s="95" t="s">
        <v>3103</v>
      </c>
      <c r="J261" s="104" t="s">
        <v>9757</v>
      </c>
      <c r="K261" s="104" t="s">
        <v>9758</v>
      </c>
    </row>
    <row r="262" spans="1:11" ht="16" customHeight="1">
      <c r="A262" s="97"/>
      <c r="B262" s="97"/>
      <c r="C262" s="98" t="s">
        <v>9759</v>
      </c>
      <c r="D262" s="99" t="s">
        <v>9760</v>
      </c>
      <c r="E262" s="100" t="s">
        <v>9761</v>
      </c>
      <c r="F262" s="101" t="s">
        <v>2304</v>
      </c>
      <c r="G262" s="102" t="s">
        <v>9762</v>
      </c>
      <c r="H262" s="103" t="s">
        <v>9763</v>
      </c>
      <c r="I262" s="95" t="s">
        <v>3103</v>
      </c>
      <c r="J262" s="104" t="s">
        <v>9764</v>
      </c>
      <c r="K262" s="104" t="s">
        <v>9765</v>
      </c>
    </row>
    <row r="263" spans="1:11" ht="35">
      <c r="A263" s="97"/>
      <c r="B263" s="97"/>
      <c r="C263" s="105"/>
      <c r="D263" s="99"/>
      <c r="E263" s="100"/>
      <c r="F263" s="101" t="s">
        <v>2304</v>
      </c>
      <c r="G263" s="102" t="s">
        <v>9766</v>
      </c>
      <c r="H263" s="103" t="s">
        <v>9767</v>
      </c>
      <c r="I263" s="95" t="s">
        <v>3103</v>
      </c>
      <c r="J263" s="104" t="s">
        <v>9768</v>
      </c>
      <c r="K263" s="104" t="s">
        <v>9769</v>
      </c>
    </row>
    <row r="264" spans="1:11" ht="35">
      <c r="A264" s="97"/>
      <c r="B264" s="97"/>
      <c r="C264" s="105"/>
      <c r="D264" s="99" t="s">
        <v>9770</v>
      </c>
      <c r="E264" s="100" t="s">
        <v>9771</v>
      </c>
      <c r="F264" s="101" t="s">
        <v>2304</v>
      </c>
      <c r="G264" s="102" t="s">
        <v>9772</v>
      </c>
      <c r="H264" s="103" t="s">
        <v>9773</v>
      </c>
      <c r="I264" s="95" t="s">
        <v>3103</v>
      </c>
      <c r="J264" s="104" t="s">
        <v>9774</v>
      </c>
      <c r="K264" s="104" t="s">
        <v>9775</v>
      </c>
    </row>
    <row r="265" spans="1:11" ht="35">
      <c r="A265" s="97"/>
      <c r="B265" s="97"/>
      <c r="C265" s="105"/>
      <c r="D265" s="99"/>
      <c r="E265" s="100"/>
      <c r="F265" s="101" t="s">
        <v>2304</v>
      </c>
      <c r="G265" s="102" t="s">
        <v>9776</v>
      </c>
      <c r="H265" s="103" t="s">
        <v>9777</v>
      </c>
      <c r="I265" s="95" t="s">
        <v>3103</v>
      </c>
      <c r="J265" s="104" t="s">
        <v>9778</v>
      </c>
      <c r="K265" s="104" t="s">
        <v>2861</v>
      </c>
    </row>
    <row r="266" spans="1:11" ht="35">
      <c r="A266" s="97"/>
      <c r="B266" s="97"/>
      <c r="C266" s="105"/>
      <c r="D266" s="99" t="s">
        <v>9779</v>
      </c>
      <c r="E266" s="100" t="s">
        <v>9780</v>
      </c>
      <c r="F266" s="101" t="s">
        <v>2304</v>
      </c>
      <c r="G266" s="102" t="s">
        <v>9781</v>
      </c>
      <c r="H266" s="103" t="s">
        <v>9782</v>
      </c>
      <c r="I266" s="95" t="s">
        <v>3103</v>
      </c>
      <c r="J266" s="104" t="s">
        <v>9783</v>
      </c>
      <c r="K266" s="104" t="s">
        <v>9784</v>
      </c>
    </row>
    <row r="267" spans="1:11" ht="16" customHeight="1">
      <c r="A267" s="97"/>
      <c r="B267" s="97"/>
      <c r="C267" s="105"/>
      <c r="D267" s="99"/>
      <c r="E267" s="100"/>
      <c r="F267" s="101" t="s">
        <v>2304</v>
      </c>
      <c r="G267" s="102" t="s">
        <v>9785</v>
      </c>
      <c r="H267" s="103" t="s">
        <v>9786</v>
      </c>
      <c r="I267" s="95" t="s">
        <v>3103</v>
      </c>
      <c r="J267" s="104" t="s">
        <v>9787</v>
      </c>
      <c r="K267" s="104" t="s">
        <v>9788</v>
      </c>
    </row>
    <row r="268" spans="1:11" ht="17.5">
      <c r="A268" s="97"/>
      <c r="B268" s="97"/>
      <c r="C268" s="105"/>
      <c r="D268" s="99" t="s">
        <v>9789</v>
      </c>
      <c r="E268" s="100" t="s">
        <v>9790</v>
      </c>
      <c r="F268" s="101" t="s">
        <v>2304</v>
      </c>
      <c r="G268" s="102" t="s">
        <v>9791</v>
      </c>
      <c r="H268" s="103" t="s">
        <v>9792</v>
      </c>
      <c r="I268" s="95" t="s">
        <v>3103</v>
      </c>
      <c r="J268" s="104" t="s">
        <v>9793</v>
      </c>
      <c r="K268" s="104" t="s">
        <v>9794</v>
      </c>
    </row>
    <row r="269" spans="1:11" ht="17.5">
      <c r="A269" s="97"/>
      <c r="B269" s="97"/>
      <c r="C269" s="105"/>
      <c r="D269" s="99"/>
      <c r="E269" s="100"/>
      <c r="F269" s="101" t="s">
        <v>2304</v>
      </c>
      <c r="G269" s="102" t="s">
        <v>9795</v>
      </c>
      <c r="H269" s="103" t="s">
        <v>9796</v>
      </c>
      <c r="I269" s="95" t="s">
        <v>3103</v>
      </c>
      <c r="J269" s="104" t="s">
        <v>9797</v>
      </c>
      <c r="K269" s="104" t="s">
        <v>9798</v>
      </c>
    </row>
    <row r="270" spans="1:11" ht="35">
      <c r="A270" s="97"/>
      <c r="B270" s="97"/>
      <c r="C270" s="105"/>
      <c r="D270" s="99" t="s">
        <v>9799</v>
      </c>
      <c r="E270" s="100" t="s">
        <v>9800</v>
      </c>
      <c r="F270" s="101" t="s">
        <v>2304</v>
      </c>
      <c r="G270" s="102" t="s">
        <v>9801</v>
      </c>
      <c r="H270" s="103" t="s">
        <v>9802</v>
      </c>
      <c r="I270" s="95" t="s">
        <v>3103</v>
      </c>
      <c r="J270" s="104" t="s">
        <v>9803</v>
      </c>
      <c r="K270" s="104" t="s">
        <v>9804</v>
      </c>
    </row>
    <row r="271" spans="1:11" ht="17.5">
      <c r="A271" s="97"/>
      <c r="B271" s="97"/>
      <c r="C271" s="106"/>
      <c r="D271" s="99"/>
      <c r="E271" s="100"/>
      <c r="F271" s="101" t="s">
        <v>2304</v>
      </c>
      <c r="G271" s="102" t="s">
        <v>9805</v>
      </c>
      <c r="H271" s="103" t="s">
        <v>9806</v>
      </c>
      <c r="I271" s="95" t="s">
        <v>3103</v>
      </c>
      <c r="J271" s="104" t="s">
        <v>9807</v>
      </c>
      <c r="K271" s="104" t="s">
        <v>9808</v>
      </c>
    </row>
    <row r="272" spans="1:11" ht="16" customHeight="1">
      <c r="A272" s="97"/>
      <c r="B272" s="97"/>
      <c r="C272" s="98" t="s">
        <v>9809</v>
      </c>
      <c r="D272" s="99" t="s">
        <v>9810</v>
      </c>
      <c r="E272" s="100" t="s">
        <v>9811</v>
      </c>
      <c r="F272" s="101" t="s">
        <v>2304</v>
      </c>
      <c r="G272" s="102" t="s">
        <v>9812</v>
      </c>
      <c r="H272" s="103" t="s">
        <v>9813</v>
      </c>
      <c r="I272" s="95" t="s">
        <v>3103</v>
      </c>
      <c r="J272" s="104" t="s">
        <v>9814</v>
      </c>
      <c r="K272" s="104" t="s">
        <v>9815</v>
      </c>
    </row>
    <row r="273" spans="1:11" ht="31">
      <c r="A273" s="97"/>
      <c r="B273" s="97"/>
      <c r="C273" s="105"/>
      <c r="D273" s="99"/>
      <c r="E273" s="100"/>
      <c r="F273" s="101" t="s">
        <v>2304</v>
      </c>
      <c r="G273" s="102" t="s">
        <v>9816</v>
      </c>
      <c r="H273" s="103" t="s">
        <v>9817</v>
      </c>
      <c r="I273" s="95" t="s">
        <v>3103</v>
      </c>
      <c r="J273" s="104" t="s">
        <v>9818</v>
      </c>
      <c r="K273" s="104" t="s">
        <v>9819</v>
      </c>
    </row>
    <row r="274" spans="1:11" ht="35">
      <c r="A274" s="97"/>
      <c r="B274" s="97"/>
      <c r="C274" s="105"/>
      <c r="D274" s="99" t="s">
        <v>9820</v>
      </c>
      <c r="E274" s="100" t="s">
        <v>9821</v>
      </c>
      <c r="F274" s="101" t="s">
        <v>2304</v>
      </c>
      <c r="G274" s="102" t="s">
        <v>9822</v>
      </c>
      <c r="H274" s="103" t="s">
        <v>9823</v>
      </c>
      <c r="I274" s="95" t="s">
        <v>3103</v>
      </c>
      <c r="J274" s="104" t="s">
        <v>9824</v>
      </c>
      <c r="K274" s="104" t="s">
        <v>9825</v>
      </c>
    </row>
    <row r="275" spans="1:11" ht="35">
      <c r="A275" s="97"/>
      <c r="B275" s="97"/>
      <c r="C275" s="105"/>
      <c r="D275" s="99"/>
      <c r="E275" s="100"/>
      <c r="F275" s="101" t="s">
        <v>2304</v>
      </c>
      <c r="G275" s="102" t="s">
        <v>9826</v>
      </c>
      <c r="H275" s="103" t="s">
        <v>9827</v>
      </c>
      <c r="I275" s="95" t="s">
        <v>3103</v>
      </c>
      <c r="J275" s="104" t="s">
        <v>9828</v>
      </c>
      <c r="K275" s="104" t="s">
        <v>9829</v>
      </c>
    </row>
    <row r="276" spans="1:11" ht="17.5">
      <c r="A276" s="97"/>
      <c r="B276" s="97"/>
      <c r="C276" s="105"/>
      <c r="D276" s="99" t="s">
        <v>8589</v>
      </c>
      <c r="E276" s="100" t="s">
        <v>8590</v>
      </c>
      <c r="F276" s="101" t="s">
        <v>2304</v>
      </c>
      <c r="G276" s="102" t="s">
        <v>9380</v>
      </c>
      <c r="H276" s="103" t="s">
        <v>9830</v>
      </c>
      <c r="I276" s="95" t="s">
        <v>3103</v>
      </c>
      <c r="J276" s="104" t="s">
        <v>9831</v>
      </c>
      <c r="K276" s="104" t="s">
        <v>9832</v>
      </c>
    </row>
    <row r="277" spans="1:11" ht="16" customHeight="1">
      <c r="A277" s="97"/>
      <c r="B277" s="97"/>
      <c r="C277" s="105"/>
      <c r="D277" s="99"/>
      <c r="E277" s="100"/>
      <c r="F277" s="101" t="s">
        <v>2304</v>
      </c>
      <c r="G277" s="102" t="s">
        <v>9833</v>
      </c>
      <c r="H277" s="103" t="s">
        <v>9834</v>
      </c>
      <c r="I277" s="95" t="s">
        <v>3103</v>
      </c>
      <c r="J277" s="104" t="s">
        <v>9835</v>
      </c>
      <c r="K277" s="104" t="s">
        <v>9836</v>
      </c>
    </row>
    <row r="278" spans="1:11" ht="17.5">
      <c r="A278" s="97"/>
      <c r="B278" s="97"/>
      <c r="C278" s="105"/>
      <c r="D278" s="99" t="s">
        <v>9837</v>
      </c>
      <c r="E278" s="100" t="s">
        <v>9838</v>
      </c>
      <c r="F278" s="101" t="s">
        <v>2304</v>
      </c>
      <c r="G278" s="102" t="s">
        <v>9839</v>
      </c>
      <c r="H278" s="103" t="s">
        <v>9840</v>
      </c>
      <c r="I278" s="95" t="s">
        <v>3103</v>
      </c>
      <c r="J278" s="104" t="s">
        <v>9841</v>
      </c>
      <c r="K278" s="104" t="s">
        <v>9842</v>
      </c>
    </row>
    <row r="279" spans="1:11" ht="17.5">
      <c r="A279" s="97"/>
      <c r="B279" s="97"/>
      <c r="C279" s="105"/>
      <c r="D279" s="99"/>
      <c r="E279" s="100"/>
      <c r="F279" s="101" t="s">
        <v>2304</v>
      </c>
      <c r="G279" s="102" t="s">
        <v>9843</v>
      </c>
      <c r="H279" s="103" t="s">
        <v>9844</v>
      </c>
      <c r="I279" s="95" t="s">
        <v>3103</v>
      </c>
      <c r="J279" s="104" t="s">
        <v>9845</v>
      </c>
      <c r="K279" s="104" t="s">
        <v>9846</v>
      </c>
    </row>
    <row r="280" spans="1:11" ht="17.5">
      <c r="A280" s="97"/>
      <c r="B280" s="97"/>
      <c r="C280" s="105"/>
      <c r="D280" s="99" t="s">
        <v>9847</v>
      </c>
      <c r="E280" s="100" t="s">
        <v>9848</v>
      </c>
      <c r="F280" s="101" t="s">
        <v>2304</v>
      </c>
      <c r="G280" s="102" t="s">
        <v>9849</v>
      </c>
      <c r="H280" s="103" t="s">
        <v>9850</v>
      </c>
      <c r="I280" s="95" t="s">
        <v>3103</v>
      </c>
      <c r="J280" s="104" t="s">
        <v>9851</v>
      </c>
      <c r="K280" s="104" t="s">
        <v>9852</v>
      </c>
    </row>
    <row r="281" spans="1:11" ht="35">
      <c r="A281" s="97"/>
      <c r="B281" s="97"/>
      <c r="C281" s="106"/>
      <c r="D281" s="99"/>
      <c r="E281" s="100"/>
      <c r="F281" s="101" t="s">
        <v>2304</v>
      </c>
      <c r="G281" s="102" t="s">
        <v>9853</v>
      </c>
      <c r="H281" s="103" t="s">
        <v>9854</v>
      </c>
      <c r="I281" s="95" t="s">
        <v>3103</v>
      </c>
      <c r="J281" s="104" t="s">
        <v>9855</v>
      </c>
      <c r="K281" s="104" t="s">
        <v>9062</v>
      </c>
    </row>
    <row r="282" spans="1:11" ht="16" customHeight="1">
      <c r="A282" s="97"/>
      <c r="B282" s="97" t="s">
        <v>50</v>
      </c>
      <c r="C282" s="98" t="s">
        <v>9856</v>
      </c>
      <c r="D282" s="99" t="s">
        <v>9857</v>
      </c>
      <c r="E282" s="100" t="s">
        <v>9858</v>
      </c>
      <c r="F282" s="101" t="s">
        <v>2304</v>
      </c>
      <c r="G282" s="102" t="s">
        <v>9585</v>
      </c>
      <c r="H282" s="103" t="s">
        <v>9859</v>
      </c>
      <c r="I282" s="95" t="s">
        <v>3103</v>
      </c>
      <c r="J282" s="104" t="s">
        <v>9860</v>
      </c>
      <c r="K282" s="104" t="s">
        <v>9861</v>
      </c>
    </row>
    <row r="283" spans="1:11" ht="17.5">
      <c r="A283" s="97"/>
      <c r="B283" s="97"/>
      <c r="C283" s="105"/>
      <c r="D283" s="99"/>
      <c r="E283" s="100"/>
      <c r="F283" s="101" t="s">
        <v>2304</v>
      </c>
      <c r="G283" s="102" t="s">
        <v>9862</v>
      </c>
      <c r="H283" s="103" t="s">
        <v>9863</v>
      </c>
      <c r="I283" s="95" t="s">
        <v>3103</v>
      </c>
      <c r="J283" s="104" t="s">
        <v>9864</v>
      </c>
      <c r="K283" s="104" t="s">
        <v>9865</v>
      </c>
    </row>
    <row r="284" spans="1:11" ht="35">
      <c r="A284" s="97"/>
      <c r="B284" s="97"/>
      <c r="C284" s="105"/>
      <c r="D284" s="99" t="s">
        <v>9866</v>
      </c>
      <c r="E284" s="100" t="s">
        <v>9867</v>
      </c>
      <c r="F284" s="101" t="s">
        <v>2304</v>
      </c>
      <c r="G284" s="102" t="s">
        <v>9868</v>
      </c>
      <c r="H284" s="103" t="s">
        <v>9869</v>
      </c>
      <c r="I284" s="95" t="s">
        <v>3103</v>
      </c>
      <c r="J284" s="104" t="s">
        <v>9870</v>
      </c>
      <c r="K284" s="104" t="s">
        <v>9871</v>
      </c>
    </row>
    <row r="285" spans="1:11" ht="35">
      <c r="A285" s="97"/>
      <c r="B285" s="97"/>
      <c r="C285" s="105"/>
      <c r="D285" s="99"/>
      <c r="E285" s="100"/>
      <c r="F285" s="101" t="s">
        <v>2304</v>
      </c>
      <c r="G285" s="102" t="s">
        <v>9872</v>
      </c>
      <c r="H285" s="103" t="s">
        <v>9873</v>
      </c>
      <c r="I285" s="95" t="s">
        <v>3103</v>
      </c>
      <c r="J285" s="104" t="s">
        <v>9874</v>
      </c>
      <c r="K285" s="104" t="s">
        <v>9875</v>
      </c>
    </row>
    <row r="286" spans="1:11" ht="17.5">
      <c r="A286" s="97"/>
      <c r="B286" s="97"/>
      <c r="C286" s="105"/>
      <c r="D286" s="99" t="s">
        <v>9876</v>
      </c>
      <c r="E286" s="100" t="s">
        <v>9877</v>
      </c>
      <c r="F286" s="101" t="s">
        <v>2304</v>
      </c>
      <c r="G286" s="102" t="s">
        <v>9878</v>
      </c>
      <c r="H286" s="103" t="s">
        <v>9879</v>
      </c>
      <c r="I286" s="95" t="s">
        <v>3103</v>
      </c>
      <c r="J286" s="104" t="s">
        <v>9880</v>
      </c>
      <c r="K286" s="104" t="s">
        <v>9881</v>
      </c>
    </row>
    <row r="287" spans="1:11" ht="16" customHeight="1">
      <c r="A287" s="97"/>
      <c r="B287" s="97"/>
      <c r="C287" s="105"/>
      <c r="D287" s="99"/>
      <c r="E287" s="100"/>
      <c r="F287" s="101" t="s">
        <v>2304</v>
      </c>
      <c r="G287" s="102" t="s">
        <v>9882</v>
      </c>
      <c r="H287" s="103" t="s">
        <v>9883</v>
      </c>
      <c r="I287" s="95" t="s">
        <v>3103</v>
      </c>
      <c r="J287" s="104" t="s">
        <v>9884</v>
      </c>
      <c r="K287" s="104" t="s">
        <v>9885</v>
      </c>
    </row>
    <row r="288" spans="1:11" ht="17.5">
      <c r="A288" s="97"/>
      <c r="B288" s="97"/>
      <c r="C288" s="105"/>
      <c r="D288" s="99" t="s">
        <v>9886</v>
      </c>
      <c r="E288" s="100" t="s">
        <v>9887</v>
      </c>
      <c r="F288" s="101" t="s">
        <v>2304</v>
      </c>
      <c r="G288" s="102" t="s">
        <v>9888</v>
      </c>
      <c r="H288" s="103" t="s">
        <v>9889</v>
      </c>
      <c r="I288" s="95" t="s">
        <v>3103</v>
      </c>
      <c r="J288" s="104" t="s">
        <v>9890</v>
      </c>
      <c r="K288" s="104" t="s">
        <v>9891</v>
      </c>
    </row>
    <row r="289" spans="1:11" ht="35">
      <c r="A289" s="97"/>
      <c r="B289" s="97"/>
      <c r="C289" s="105"/>
      <c r="D289" s="99"/>
      <c r="E289" s="100"/>
      <c r="F289" s="101" t="s">
        <v>2304</v>
      </c>
      <c r="G289" s="102" t="s">
        <v>9892</v>
      </c>
      <c r="H289" s="103" t="s">
        <v>9893</v>
      </c>
      <c r="I289" s="95" t="s">
        <v>3103</v>
      </c>
      <c r="J289" s="104" t="s">
        <v>9894</v>
      </c>
      <c r="K289" s="104" t="s">
        <v>9895</v>
      </c>
    </row>
    <row r="290" spans="1:11" ht="17.5">
      <c r="A290" s="97"/>
      <c r="B290" s="97"/>
      <c r="C290" s="105"/>
      <c r="D290" s="99" t="s">
        <v>9896</v>
      </c>
      <c r="E290" s="100" t="s">
        <v>9897</v>
      </c>
      <c r="F290" s="101" t="s">
        <v>2304</v>
      </c>
      <c r="G290" s="102" t="s">
        <v>9898</v>
      </c>
      <c r="H290" s="103" t="s">
        <v>9899</v>
      </c>
      <c r="I290" s="95" t="s">
        <v>3103</v>
      </c>
      <c r="J290" s="104" t="s">
        <v>9900</v>
      </c>
      <c r="K290" s="104" t="s">
        <v>9901</v>
      </c>
    </row>
    <row r="291" spans="1:11" ht="35">
      <c r="A291" s="97"/>
      <c r="B291" s="97"/>
      <c r="C291" s="106"/>
      <c r="D291" s="99"/>
      <c r="E291" s="100"/>
      <c r="F291" s="101" t="s">
        <v>2304</v>
      </c>
      <c r="G291" s="102" t="s">
        <v>9902</v>
      </c>
      <c r="H291" s="103" t="s">
        <v>9903</v>
      </c>
      <c r="I291" s="95" t="s">
        <v>3103</v>
      </c>
      <c r="J291" s="104" t="s">
        <v>9904</v>
      </c>
      <c r="K291" s="104" t="s">
        <v>9905</v>
      </c>
    </row>
    <row r="292" spans="1:11" ht="16" customHeight="1">
      <c r="A292" s="97"/>
      <c r="B292" s="97"/>
      <c r="C292" s="98" t="s">
        <v>9906</v>
      </c>
      <c r="D292" s="99" t="s">
        <v>9907</v>
      </c>
      <c r="E292" s="100" t="s">
        <v>9908</v>
      </c>
      <c r="F292" s="101" t="s">
        <v>2304</v>
      </c>
      <c r="G292" s="102" t="s">
        <v>9909</v>
      </c>
      <c r="H292" s="103" t="s">
        <v>9910</v>
      </c>
      <c r="I292" s="95" t="s">
        <v>3103</v>
      </c>
      <c r="J292" s="104" t="s">
        <v>9911</v>
      </c>
      <c r="K292" s="104" t="s">
        <v>9912</v>
      </c>
    </row>
    <row r="293" spans="1:11" ht="35">
      <c r="A293" s="97"/>
      <c r="B293" s="97"/>
      <c r="C293" s="105"/>
      <c r="D293" s="99"/>
      <c r="E293" s="100"/>
      <c r="F293" s="101" t="s">
        <v>2304</v>
      </c>
      <c r="G293" s="102" t="s">
        <v>9913</v>
      </c>
      <c r="H293" s="103" t="s">
        <v>9914</v>
      </c>
      <c r="I293" s="95" t="s">
        <v>3103</v>
      </c>
      <c r="J293" s="104" t="s">
        <v>9915</v>
      </c>
      <c r="K293" s="104" t="s">
        <v>9916</v>
      </c>
    </row>
    <row r="294" spans="1:11" ht="17.5">
      <c r="A294" s="97"/>
      <c r="B294" s="97"/>
      <c r="C294" s="105"/>
      <c r="D294" s="99" t="s">
        <v>9917</v>
      </c>
      <c r="E294" s="100" t="s">
        <v>9918</v>
      </c>
      <c r="F294" s="101" t="s">
        <v>2304</v>
      </c>
      <c r="G294" s="102" t="s">
        <v>9919</v>
      </c>
      <c r="H294" s="103" t="s">
        <v>9920</v>
      </c>
      <c r="I294" s="95" t="s">
        <v>3103</v>
      </c>
      <c r="J294" s="104" t="s">
        <v>9921</v>
      </c>
      <c r="K294" s="104" t="s">
        <v>9922</v>
      </c>
    </row>
    <row r="295" spans="1:11" ht="35">
      <c r="A295" s="97"/>
      <c r="B295" s="97"/>
      <c r="C295" s="105"/>
      <c r="D295" s="99"/>
      <c r="E295" s="100"/>
      <c r="F295" s="101" t="s">
        <v>2304</v>
      </c>
      <c r="G295" s="102" t="s">
        <v>9923</v>
      </c>
      <c r="H295" s="103" t="s">
        <v>9924</v>
      </c>
      <c r="I295" s="95" t="s">
        <v>3103</v>
      </c>
      <c r="J295" s="104" t="s">
        <v>9925</v>
      </c>
      <c r="K295" s="104" t="s">
        <v>9926</v>
      </c>
    </row>
    <row r="296" spans="1:11" ht="17.5">
      <c r="A296" s="97"/>
      <c r="B296" s="97"/>
      <c r="C296" s="105"/>
      <c r="D296" s="99" t="s">
        <v>9927</v>
      </c>
      <c r="E296" s="100" t="s">
        <v>9928</v>
      </c>
      <c r="F296" s="101" t="s">
        <v>2304</v>
      </c>
      <c r="G296" s="102" t="s">
        <v>9929</v>
      </c>
      <c r="H296" s="103" t="s">
        <v>9930</v>
      </c>
      <c r="I296" s="95" t="s">
        <v>3103</v>
      </c>
      <c r="J296" s="104" t="s">
        <v>9931</v>
      </c>
      <c r="K296" s="104" t="s">
        <v>9932</v>
      </c>
    </row>
    <row r="297" spans="1:11" ht="16" customHeight="1">
      <c r="A297" s="97"/>
      <c r="B297" s="97"/>
      <c r="C297" s="105"/>
      <c r="D297" s="99"/>
      <c r="E297" s="100"/>
      <c r="F297" s="101" t="s">
        <v>2304</v>
      </c>
      <c r="G297" s="102" t="s">
        <v>9933</v>
      </c>
      <c r="H297" s="103" t="s">
        <v>9934</v>
      </c>
      <c r="I297" s="95" t="s">
        <v>3103</v>
      </c>
      <c r="J297" s="104" t="s">
        <v>9935</v>
      </c>
      <c r="K297" s="104" t="s">
        <v>9936</v>
      </c>
    </row>
    <row r="298" spans="1:11" ht="17.5">
      <c r="A298" s="97"/>
      <c r="B298" s="97"/>
      <c r="C298" s="105"/>
      <c r="D298" s="99" t="s">
        <v>9937</v>
      </c>
      <c r="E298" s="100" t="s">
        <v>9938</v>
      </c>
      <c r="F298" s="101" t="s">
        <v>2304</v>
      </c>
      <c r="G298" s="102" t="s">
        <v>9939</v>
      </c>
      <c r="H298" s="103" t="s">
        <v>9940</v>
      </c>
      <c r="I298" s="95" t="s">
        <v>3103</v>
      </c>
      <c r="J298" s="104" t="s">
        <v>9941</v>
      </c>
      <c r="K298" s="104" t="s">
        <v>9942</v>
      </c>
    </row>
    <row r="299" spans="1:11" ht="35">
      <c r="A299" s="97"/>
      <c r="B299" s="97"/>
      <c r="C299" s="105"/>
      <c r="D299" s="99"/>
      <c r="E299" s="100"/>
      <c r="F299" s="101" t="s">
        <v>2304</v>
      </c>
      <c r="G299" s="102" t="s">
        <v>9943</v>
      </c>
      <c r="H299" s="103" t="s">
        <v>9944</v>
      </c>
      <c r="I299" s="95" t="s">
        <v>3103</v>
      </c>
      <c r="J299" s="104" t="s">
        <v>9945</v>
      </c>
      <c r="K299" s="104" t="s">
        <v>9946</v>
      </c>
    </row>
    <row r="300" spans="1:11" ht="17.5">
      <c r="A300" s="97"/>
      <c r="B300" s="97"/>
      <c r="C300" s="105"/>
      <c r="D300" s="99" t="s">
        <v>9947</v>
      </c>
      <c r="E300" s="100" t="s">
        <v>9948</v>
      </c>
      <c r="F300" s="101" t="s">
        <v>2304</v>
      </c>
      <c r="G300" s="102" t="s">
        <v>9949</v>
      </c>
      <c r="H300" s="103" t="s">
        <v>9950</v>
      </c>
      <c r="I300" s="95" t="s">
        <v>3103</v>
      </c>
      <c r="J300" s="104" t="s">
        <v>9951</v>
      </c>
      <c r="K300" s="104" t="s">
        <v>9952</v>
      </c>
    </row>
    <row r="301" spans="1:11" ht="35">
      <c r="A301" s="97"/>
      <c r="B301" s="97"/>
      <c r="C301" s="106"/>
      <c r="D301" s="99"/>
      <c r="E301" s="100"/>
      <c r="F301" s="101" t="s">
        <v>2304</v>
      </c>
      <c r="G301" s="102" t="s">
        <v>9953</v>
      </c>
      <c r="H301" s="103" t="s">
        <v>9954</v>
      </c>
      <c r="I301" s="95" t="s">
        <v>3103</v>
      </c>
      <c r="J301" s="104" t="s">
        <v>9955</v>
      </c>
      <c r="K301" s="104" t="s">
        <v>9956</v>
      </c>
    </row>
    <row r="302" spans="1:11" ht="16" customHeight="1">
      <c r="A302" s="97"/>
      <c r="B302" s="97"/>
      <c r="C302" s="98" t="s">
        <v>9957</v>
      </c>
      <c r="D302" s="99" t="s">
        <v>9958</v>
      </c>
      <c r="E302" s="100" t="s">
        <v>9959</v>
      </c>
      <c r="F302" s="101" t="s">
        <v>2304</v>
      </c>
      <c r="G302" s="102" t="s">
        <v>9960</v>
      </c>
      <c r="H302" s="103" t="s">
        <v>9961</v>
      </c>
      <c r="I302" s="95" t="s">
        <v>3103</v>
      </c>
      <c r="J302" s="104" t="s">
        <v>9962</v>
      </c>
      <c r="K302" s="104" t="s">
        <v>9963</v>
      </c>
    </row>
    <row r="303" spans="1:11" ht="35">
      <c r="A303" s="97"/>
      <c r="B303" s="97"/>
      <c r="C303" s="105"/>
      <c r="D303" s="99"/>
      <c r="E303" s="100"/>
      <c r="F303" s="101" t="s">
        <v>2304</v>
      </c>
      <c r="G303" s="102" t="s">
        <v>9964</v>
      </c>
      <c r="H303" s="103" t="s">
        <v>9965</v>
      </c>
      <c r="I303" s="95" t="s">
        <v>3103</v>
      </c>
      <c r="J303" s="104" t="s">
        <v>9966</v>
      </c>
      <c r="K303" s="104" t="s">
        <v>9967</v>
      </c>
    </row>
    <row r="304" spans="1:11" ht="35">
      <c r="A304" s="97"/>
      <c r="B304" s="97"/>
      <c r="C304" s="105"/>
      <c r="D304" s="99" t="s">
        <v>9968</v>
      </c>
      <c r="E304" s="100" t="s">
        <v>9969</v>
      </c>
      <c r="F304" s="101" t="s">
        <v>2304</v>
      </c>
      <c r="G304" s="102" t="s">
        <v>9970</v>
      </c>
      <c r="H304" s="103" t="s">
        <v>9971</v>
      </c>
      <c r="I304" s="95" t="s">
        <v>3103</v>
      </c>
      <c r="J304" s="104" t="s">
        <v>9972</v>
      </c>
      <c r="K304" s="104" t="s">
        <v>9973</v>
      </c>
    </row>
    <row r="305" spans="1:11" ht="35">
      <c r="A305" s="97"/>
      <c r="B305" s="97"/>
      <c r="C305" s="105"/>
      <c r="D305" s="99"/>
      <c r="E305" s="100"/>
      <c r="F305" s="101" t="s">
        <v>2304</v>
      </c>
      <c r="G305" s="102" t="s">
        <v>9974</v>
      </c>
      <c r="H305" s="103" t="s">
        <v>9975</v>
      </c>
      <c r="I305" s="95" t="s">
        <v>3103</v>
      </c>
      <c r="J305" s="104" t="s">
        <v>9976</v>
      </c>
      <c r="K305" s="104" t="s">
        <v>9977</v>
      </c>
    </row>
    <row r="306" spans="1:11" ht="17.5">
      <c r="A306" s="97"/>
      <c r="B306" s="97"/>
      <c r="C306" s="105"/>
      <c r="D306" s="99" t="s">
        <v>9978</v>
      </c>
      <c r="E306" s="100" t="s">
        <v>9979</v>
      </c>
      <c r="F306" s="101" t="s">
        <v>2304</v>
      </c>
      <c r="G306" s="102" t="s">
        <v>9980</v>
      </c>
      <c r="H306" s="103" t="s">
        <v>9981</v>
      </c>
      <c r="I306" s="95" t="s">
        <v>3103</v>
      </c>
      <c r="J306" s="104" t="s">
        <v>9982</v>
      </c>
      <c r="K306" s="104" t="s">
        <v>9983</v>
      </c>
    </row>
    <row r="307" spans="1:11" ht="16" customHeight="1">
      <c r="A307" s="97"/>
      <c r="B307" s="97"/>
      <c r="C307" s="105"/>
      <c r="D307" s="99"/>
      <c r="E307" s="100"/>
      <c r="F307" s="101" t="s">
        <v>2304</v>
      </c>
      <c r="G307" s="102" t="s">
        <v>9984</v>
      </c>
      <c r="H307" s="103" t="s">
        <v>9985</v>
      </c>
      <c r="I307" s="95" t="s">
        <v>3103</v>
      </c>
      <c r="J307" s="104" t="s">
        <v>9986</v>
      </c>
      <c r="K307" s="104" t="s">
        <v>9987</v>
      </c>
    </row>
    <row r="308" spans="1:11" ht="35">
      <c r="A308" s="97"/>
      <c r="B308" s="97"/>
      <c r="C308" s="105"/>
      <c r="D308" s="99" t="s">
        <v>9988</v>
      </c>
      <c r="E308" s="100" t="s">
        <v>9989</v>
      </c>
      <c r="F308" s="101" t="s">
        <v>2304</v>
      </c>
      <c r="G308" s="102" t="s">
        <v>9990</v>
      </c>
      <c r="H308" s="103" t="s">
        <v>9991</v>
      </c>
      <c r="I308" s="95" t="s">
        <v>3103</v>
      </c>
      <c r="J308" s="104" t="s">
        <v>9992</v>
      </c>
      <c r="K308" s="104" t="s">
        <v>9993</v>
      </c>
    </row>
    <row r="309" spans="1:11" ht="17.5">
      <c r="A309" s="97"/>
      <c r="B309" s="97"/>
      <c r="C309" s="105"/>
      <c r="D309" s="99"/>
      <c r="E309" s="100"/>
      <c r="F309" s="101" t="s">
        <v>2304</v>
      </c>
      <c r="G309" s="102" t="s">
        <v>9994</v>
      </c>
      <c r="H309" s="103" t="s">
        <v>9995</v>
      </c>
      <c r="I309" s="95" t="s">
        <v>3103</v>
      </c>
      <c r="J309" s="104" t="s">
        <v>9996</v>
      </c>
      <c r="K309" s="104" t="s">
        <v>9997</v>
      </c>
    </row>
    <row r="310" spans="1:11" ht="35">
      <c r="A310" s="97"/>
      <c r="B310" s="97"/>
      <c r="C310" s="105"/>
      <c r="D310" s="99" t="s">
        <v>9998</v>
      </c>
      <c r="E310" s="100" t="s">
        <v>9999</v>
      </c>
      <c r="F310" s="101" t="s">
        <v>2304</v>
      </c>
      <c r="G310" s="102" t="s">
        <v>10000</v>
      </c>
      <c r="H310" s="103" t="s">
        <v>10001</v>
      </c>
      <c r="I310" s="95" t="s">
        <v>3103</v>
      </c>
      <c r="J310" s="104" t="s">
        <v>10002</v>
      </c>
      <c r="K310" s="104" t="s">
        <v>10003</v>
      </c>
    </row>
    <row r="311" spans="1:11" ht="35">
      <c r="A311" s="97"/>
      <c r="B311" s="97"/>
      <c r="C311" s="106"/>
      <c r="D311" s="99"/>
      <c r="E311" s="100"/>
      <c r="F311" s="101" t="s">
        <v>2304</v>
      </c>
      <c r="G311" s="102" t="s">
        <v>10004</v>
      </c>
      <c r="H311" s="103" t="s">
        <v>10005</v>
      </c>
      <c r="I311" s="95" t="s">
        <v>3103</v>
      </c>
      <c r="J311" s="104" t="s">
        <v>10006</v>
      </c>
      <c r="K311" s="104" t="s">
        <v>10007</v>
      </c>
    </row>
    <row r="312" spans="1:11" ht="16" customHeight="1">
      <c r="A312" s="97"/>
      <c r="B312" s="97"/>
      <c r="C312" s="98" t="s">
        <v>10008</v>
      </c>
      <c r="D312" s="99" t="s">
        <v>10009</v>
      </c>
      <c r="E312" s="100" t="s">
        <v>10010</v>
      </c>
      <c r="F312" s="101" t="s">
        <v>2304</v>
      </c>
      <c r="G312" s="102" t="s">
        <v>10011</v>
      </c>
      <c r="H312" s="103" t="s">
        <v>10012</v>
      </c>
      <c r="I312" s="95" t="s">
        <v>3103</v>
      </c>
      <c r="J312" s="104" t="s">
        <v>10013</v>
      </c>
      <c r="K312" s="104" t="s">
        <v>10014</v>
      </c>
    </row>
    <row r="313" spans="1:11" ht="35">
      <c r="A313" s="97"/>
      <c r="B313" s="97"/>
      <c r="C313" s="105"/>
      <c r="D313" s="99"/>
      <c r="E313" s="100"/>
      <c r="F313" s="101" t="s">
        <v>2304</v>
      </c>
      <c r="G313" s="102" t="s">
        <v>2926</v>
      </c>
      <c r="H313" s="103" t="s">
        <v>10015</v>
      </c>
      <c r="I313" s="95" t="s">
        <v>3103</v>
      </c>
      <c r="J313" s="104" t="s">
        <v>10016</v>
      </c>
      <c r="K313" s="104" t="s">
        <v>10017</v>
      </c>
    </row>
    <row r="314" spans="1:11" ht="35">
      <c r="A314" s="97"/>
      <c r="B314" s="97"/>
      <c r="C314" s="105"/>
      <c r="D314" s="99" t="s">
        <v>10018</v>
      </c>
      <c r="E314" s="100" t="s">
        <v>10019</v>
      </c>
      <c r="F314" s="101" t="s">
        <v>2304</v>
      </c>
      <c r="G314" s="102" t="s">
        <v>10020</v>
      </c>
      <c r="H314" s="103" t="s">
        <v>10021</v>
      </c>
      <c r="I314" s="95" t="s">
        <v>3103</v>
      </c>
      <c r="J314" s="104" t="s">
        <v>10022</v>
      </c>
      <c r="K314" s="104" t="s">
        <v>10023</v>
      </c>
    </row>
    <row r="315" spans="1:11" ht="35">
      <c r="A315" s="97"/>
      <c r="B315" s="97"/>
      <c r="C315" s="105"/>
      <c r="D315" s="99"/>
      <c r="E315" s="100"/>
      <c r="F315" s="101" t="s">
        <v>2304</v>
      </c>
      <c r="G315" s="102" t="s">
        <v>10024</v>
      </c>
      <c r="H315" s="103" t="s">
        <v>10025</v>
      </c>
      <c r="I315" s="95" t="s">
        <v>3103</v>
      </c>
      <c r="J315" s="104" t="s">
        <v>10026</v>
      </c>
      <c r="K315" s="104" t="s">
        <v>10027</v>
      </c>
    </row>
    <row r="316" spans="1:11" ht="35">
      <c r="A316" s="97"/>
      <c r="B316" s="97"/>
      <c r="C316" s="105"/>
      <c r="D316" s="99" t="s">
        <v>10028</v>
      </c>
      <c r="E316" s="100" t="s">
        <v>10029</v>
      </c>
      <c r="F316" s="101" t="s">
        <v>2304</v>
      </c>
      <c r="G316" s="102" t="s">
        <v>10030</v>
      </c>
      <c r="H316" s="103" t="s">
        <v>10031</v>
      </c>
      <c r="I316" s="95" t="s">
        <v>3103</v>
      </c>
      <c r="J316" s="104" t="s">
        <v>10032</v>
      </c>
      <c r="K316" s="104" t="s">
        <v>10033</v>
      </c>
    </row>
    <row r="317" spans="1:11" ht="16" customHeight="1">
      <c r="A317" s="97"/>
      <c r="B317" s="97"/>
      <c r="C317" s="105"/>
      <c r="D317" s="99"/>
      <c r="E317" s="100"/>
      <c r="F317" s="101" t="s">
        <v>2304</v>
      </c>
      <c r="G317" s="102" t="s">
        <v>10034</v>
      </c>
      <c r="H317" s="103" t="s">
        <v>10035</v>
      </c>
      <c r="I317" s="95" t="s">
        <v>3103</v>
      </c>
      <c r="J317" s="104" t="s">
        <v>10036</v>
      </c>
      <c r="K317" s="104" t="s">
        <v>10037</v>
      </c>
    </row>
    <row r="318" spans="1:11" ht="17.5">
      <c r="A318" s="97"/>
      <c r="B318" s="97"/>
      <c r="C318" s="105"/>
      <c r="D318" s="99" t="s">
        <v>10038</v>
      </c>
      <c r="E318" s="100" t="s">
        <v>10039</v>
      </c>
      <c r="F318" s="101" t="s">
        <v>2304</v>
      </c>
      <c r="G318" s="102" t="s">
        <v>10040</v>
      </c>
      <c r="H318" s="103" t="s">
        <v>10041</v>
      </c>
      <c r="I318" s="95" t="s">
        <v>3103</v>
      </c>
      <c r="J318" s="104" t="s">
        <v>10042</v>
      </c>
      <c r="K318" s="104" t="s">
        <v>10043</v>
      </c>
    </row>
    <row r="319" spans="1:11" ht="35">
      <c r="A319" s="97"/>
      <c r="B319" s="97"/>
      <c r="C319" s="105"/>
      <c r="D319" s="99"/>
      <c r="E319" s="100"/>
      <c r="F319" s="101" t="s">
        <v>2304</v>
      </c>
      <c r="G319" s="102" t="s">
        <v>10044</v>
      </c>
      <c r="H319" s="103" t="s">
        <v>10045</v>
      </c>
      <c r="I319" s="95" t="s">
        <v>3103</v>
      </c>
      <c r="J319" s="104" t="s">
        <v>10046</v>
      </c>
      <c r="K319" s="104" t="s">
        <v>10047</v>
      </c>
    </row>
    <row r="320" spans="1:11" ht="17.5">
      <c r="A320" s="97"/>
      <c r="B320" s="97"/>
      <c r="C320" s="105"/>
      <c r="D320" s="99" t="s">
        <v>10048</v>
      </c>
      <c r="E320" s="100" t="s">
        <v>10049</v>
      </c>
      <c r="F320" s="101" t="s">
        <v>2304</v>
      </c>
      <c r="G320" s="102" t="s">
        <v>10050</v>
      </c>
      <c r="H320" s="103" t="s">
        <v>10051</v>
      </c>
      <c r="I320" s="95" t="s">
        <v>3103</v>
      </c>
      <c r="J320" s="104" t="s">
        <v>10052</v>
      </c>
      <c r="K320" s="104" t="s">
        <v>10053</v>
      </c>
    </row>
    <row r="321" spans="1:11" ht="17.5">
      <c r="A321" s="97"/>
      <c r="B321" s="97"/>
      <c r="C321" s="106"/>
      <c r="D321" s="99"/>
      <c r="E321" s="100"/>
      <c r="F321" s="101" t="s">
        <v>28</v>
      </c>
      <c r="G321" s="102" t="s">
        <v>10054</v>
      </c>
      <c r="H321" s="103" t="s">
        <v>10055</v>
      </c>
      <c r="I321" s="95" t="s">
        <v>3103</v>
      </c>
      <c r="J321" s="104" t="s">
        <v>10056</v>
      </c>
      <c r="K321" s="104" t="s">
        <v>10057</v>
      </c>
    </row>
    <row r="322" spans="1:11" ht="16" customHeight="1">
      <c r="A322" s="97"/>
      <c r="B322" s="97"/>
      <c r="C322" s="98" t="s">
        <v>10058</v>
      </c>
      <c r="D322" s="99" t="s">
        <v>10059</v>
      </c>
      <c r="E322" s="100" t="s">
        <v>10060</v>
      </c>
      <c r="F322" s="101" t="s">
        <v>28</v>
      </c>
      <c r="G322" s="102" t="s">
        <v>10061</v>
      </c>
      <c r="H322" s="103" t="s">
        <v>10062</v>
      </c>
      <c r="I322" s="95" t="s">
        <v>3103</v>
      </c>
      <c r="J322" s="104" t="s">
        <v>10063</v>
      </c>
      <c r="K322" s="104" t="s">
        <v>10064</v>
      </c>
    </row>
    <row r="323" spans="1:11" ht="17.5">
      <c r="A323" s="97"/>
      <c r="B323" s="97"/>
      <c r="C323" s="105"/>
      <c r="D323" s="99"/>
      <c r="E323" s="100"/>
      <c r="F323" s="101" t="s">
        <v>28</v>
      </c>
      <c r="G323" s="102" t="s">
        <v>10065</v>
      </c>
      <c r="H323" s="103" t="s">
        <v>10066</v>
      </c>
      <c r="I323" s="95" t="s">
        <v>3103</v>
      </c>
      <c r="J323" s="104" t="s">
        <v>10067</v>
      </c>
      <c r="K323" s="104" t="s">
        <v>10068</v>
      </c>
    </row>
    <row r="324" spans="1:11" ht="35">
      <c r="A324" s="97"/>
      <c r="B324" s="97"/>
      <c r="C324" s="105"/>
      <c r="D324" s="99" t="s">
        <v>10069</v>
      </c>
      <c r="E324" s="100" t="s">
        <v>10070</v>
      </c>
      <c r="F324" s="101" t="s">
        <v>28</v>
      </c>
      <c r="G324" s="102" t="s">
        <v>10071</v>
      </c>
      <c r="H324" s="103" t="s">
        <v>10072</v>
      </c>
      <c r="I324" s="95" t="s">
        <v>3103</v>
      </c>
      <c r="J324" s="104" t="s">
        <v>10073</v>
      </c>
      <c r="K324" s="104" t="s">
        <v>10074</v>
      </c>
    </row>
    <row r="325" spans="1:11" ht="35">
      <c r="A325" s="97"/>
      <c r="B325" s="97"/>
      <c r="C325" s="105"/>
      <c r="D325" s="99"/>
      <c r="E325" s="100"/>
      <c r="F325" s="101" t="s">
        <v>28</v>
      </c>
      <c r="G325" s="102" t="s">
        <v>10075</v>
      </c>
      <c r="H325" s="103" t="s">
        <v>10076</v>
      </c>
      <c r="I325" s="95" t="s">
        <v>3103</v>
      </c>
      <c r="J325" s="104" t="s">
        <v>10077</v>
      </c>
      <c r="K325" s="104" t="s">
        <v>10078</v>
      </c>
    </row>
    <row r="326" spans="1:11" ht="35">
      <c r="A326" s="97"/>
      <c r="B326" s="97"/>
      <c r="C326" s="105"/>
      <c r="D326" s="99" t="s">
        <v>10079</v>
      </c>
      <c r="E326" s="100" t="s">
        <v>10080</v>
      </c>
      <c r="F326" s="101" t="s">
        <v>28</v>
      </c>
      <c r="G326" s="102" t="s">
        <v>10081</v>
      </c>
      <c r="H326" s="103" t="s">
        <v>10082</v>
      </c>
      <c r="I326" s="95" t="s">
        <v>3103</v>
      </c>
      <c r="J326" s="104" t="s">
        <v>10083</v>
      </c>
      <c r="K326" s="104" t="s">
        <v>10084</v>
      </c>
    </row>
    <row r="327" spans="1:11" ht="16" customHeight="1">
      <c r="A327" s="97"/>
      <c r="B327" s="97"/>
      <c r="C327" s="105"/>
      <c r="D327" s="99"/>
      <c r="E327" s="100"/>
      <c r="F327" s="101" t="s">
        <v>28</v>
      </c>
      <c r="G327" s="102" t="s">
        <v>10085</v>
      </c>
      <c r="H327" s="103" t="s">
        <v>10086</v>
      </c>
      <c r="I327" s="95" t="s">
        <v>3103</v>
      </c>
      <c r="J327" s="104" t="s">
        <v>10087</v>
      </c>
      <c r="K327" s="104" t="s">
        <v>10088</v>
      </c>
    </row>
    <row r="328" spans="1:11" ht="35">
      <c r="A328" s="97"/>
      <c r="B328" s="97"/>
      <c r="C328" s="105"/>
      <c r="D328" s="99" t="s">
        <v>10089</v>
      </c>
      <c r="E328" s="100" t="s">
        <v>10090</v>
      </c>
      <c r="F328" s="101" t="s">
        <v>28</v>
      </c>
      <c r="G328" s="102" t="s">
        <v>10091</v>
      </c>
      <c r="H328" s="103" t="s">
        <v>10092</v>
      </c>
      <c r="I328" s="95" t="s">
        <v>3103</v>
      </c>
      <c r="J328" s="104" t="s">
        <v>10093</v>
      </c>
      <c r="K328" s="104" t="s">
        <v>10094</v>
      </c>
    </row>
    <row r="329" spans="1:11" ht="17.5">
      <c r="A329" s="97"/>
      <c r="B329" s="97"/>
      <c r="C329" s="105"/>
      <c r="D329" s="99"/>
      <c r="E329" s="100"/>
      <c r="F329" s="101" t="s">
        <v>28</v>
      </c>
      <c r="G329" s="102" t="s">
        <v>10095</v>
      </c>
      <c r="H329" s="103" t="s">
        <v>10096</v>
      </c>
      <c r="I329" s="95" t="s">
        <v>3103</v>
      </c>
      <c r="J329" s="104" t="s">
        <v>10097</v>
      </c>
      <c r="K329" s="104" t="s">
        <v>10098</v>
      </c>
    </row>
    <row r="330" spans="1:11" ht="35">
      <c r="A330" s="97"/>
      <c r="B330" s="97"/>
      <c r="C330" s="105"/>
      <c r="D330" s="99" t="s">
        <v>10099</v>
      </c>
      <c r="E330" s="100" t="s">
        <v>10100</v>
      </c>
      <c r="F330" s="101" t="s">
        <v>28</v>
      </c>
      <c r="G330" s="102" t="s">
        <v>10101</v>
      </c>
      <c r="H330" s="103" t="s">
        <v>10102</v>
      </c>
      <c r="I330" s="95" t="s">
        <v>3103</v>
      </c>
      <c r="J330" s="104" t="s">
        <v>10103</v>
      </c>
      <c r="K330" s="104" t="s">
        <v>10104</v>
      </c>
    </row>
    <row r="331" spans="1:11" ht="35">
      <c r="A331" s="97"/>
      <c r="B331" s="97"/>
      <c r="C331" s="106"/>
      <c r="D331" s="99"/>
      <c r="E331" s="100"/>
      <c r="F331" s="101" t="s">
        <v>28</v>
      </c>
      <c r="G331" s="102" t="s">
        <v>5720</v>
      </c>
      <c r="H331" s="103" t="s">
        <v>10105</v>
      </c>
      <c r="I331" s="95" t="s">
        <v>3103</v>
      </c>
      <c r="J331" s="104" t="s">
        <v>10106</v>
      </c>
      <c r="K331" s="104" t="s">
        <v>10107</v>
      </c>
    </row>
    <row r="332" spans="1:11" ht="16" customHeight="1">
      <c r="A332" s="97"/>
      <c r="B332" s="97" t="s">
        <v>52</v>
      </c>
      <c r="C332" s="98" t="s">
        <v>10108</v>
      </c>
      <c r="D332" s="99" t="s">
        <v>10109</v>
      </c>
      <c r="E332" s="100" t="s">
        <v>10110</v>
      </c>
      <c r="F332" s="101" t="s">
        <v>28</v>
      </c>
      <c r="G332" s="102" t="s">
        <v>10111</v>
      </c>
      <c r="H332" s="103" t="s">
        <v>10112</v>
      </c>
      <c r="I332" s="95" t="s">
        <v>3103</v>
      </c>
      <c r="J332" s="104" t="s">
        <v>10113</v>
      </c>
      <c r="K332" s="104" t="s">
        <v>10114</v>
      </c>
    </row>
    <row r="333" spans="1:11" ht="35">
      <c r="A333" s="97"/>
      <c r="B333" s="97"/>
      <c r="C333" s="105"/>
      <c r="D333" s="99"/>
      <c r="E333" s="100"/>
      <c r="F333" s="101" t="s">
        <v>28</v>
      </c>
      <c r="G333" s="102" t="s">
        <v>10115</v>
      </c>
      <c r="H333" s="103" t="s">
        <v>10116</v>
      </c>
      <c r="I333" s="95" t="s">
        <v>3103</v>
      </c>
      <c r="J333" s="104" t="s">
        <v>10117</v>
      </c>
      <c r="K333" s="104" t="s">
        <v>10118</v>
      </c>
    </row>
    <row r="334" spans="1:11" ht="35">
      <c r="A334" s="97"/>
      <c r="B334" s="97"/>
      <c r="C334" s="105"/>
      <c r="D334" s="99" t="s">
        <v>10119</v>
      </c>
      <c r="E334" s="100" t="s">
        <v>10120</v>
      </c>
      <c r="F334" s="101" t="s">
        <v>28</v>
      </c>
      <c r="G334" s="102" t="s">
        <v>10121</v>
      </c>
      <c r="H334" s="103" t="s">
        <v>10122</v>
      </c>
      <c r="I334" s="95" t="s">
        <v>3103</v>
      </c>
      <c r="J334" s="104" t="s">
        <v>10123</v>
      </c>
      <c r="K334" s="104" t="s">
        <v>10124</v>
      </c>
    </row>
    <row r="335" spans="1:11" ht="17.5">
      <c r="A335" s="97"/>
      <c r="B335" s="97"/>
      <c r="C335" s="105"/>
      <c r="D335" s="99"/>
      <c r="E335" s="100"/>
      <c r="F335" s="101" t="s">
        <v>28</v>
      </c>
      <c r="G335" s="102" t="s">
        <v>10125</v>
      </c>
      <c r="H335" s="103" t="s">
        <v>10126</v>
      </c>
      <c r="I335" s="95" t="s">
        <v>3103</v>
      </c>
      <c r="J335" s="104" t="s">
        <v>10127</v>
      </c>
      <c r="K335" s="104" t="s">
        <v>10128</v>
      </c>
    </row>
    <row r="336" spans="1:11" ht="35">
      <c r="A336" s="97"/>
      <c r="B336" s="97"/>
      <c r="C336" s="105"/>
      <c r="D336" s="99" t="s">
        <v>10129</v>
      </c>
      <c r="E336" s="100" t="s">
        <v>10130</v>
      </c>
      <c r="F336" s="101" t="s">
        <v>28</v>
      </c>
      <c r="G336" s="102" t="s">
        <v>10131</v>
      </c>
      <c r="H336" s="103" t="s">
        <v>10132</v>
      </c>
      <c r="I336" s="95" t="s">
        <v>3103</v>
      </c>
      <c r="J336" s="104" t="s">
        <v>10133</v>
      </c>
      <c r="K336" s="104" t="s">
        <v>10134</v>
      </c>
    </row>
    <row r="337" spans="1:11" ht="16" customHeight="1">
      <c r="A337" s="97"/>
      <c r="B337" s="97"/>
      <c r="C337" s="105"/>
      <c r="D337" s="99"/>
      <c r="E337" s="100"/>
      <c r="F337" s="101" t="s">
        <v>28</v>
      </c>
      <c r="G337" s="102" t="s">
        <v>10135</v>
      </c>
      <c r="H337" s="103" t="s">
        <v>10136</v>
      </c>
      <c r="I337" s="95" t="s">
        <v>3103</v>
      </c>
      <c r="J337" s="104" t="s">
        <v>10137</v>
      </c>
      <c r="K337" s="104" t="s">
        <v>10138</v>
      </c>
    </row>
    <row r="338" spans="1:11" ht="31">
      <c r="A338" s="97"/>
      <c r="B338" s="97"/>
      <c r="C338" s="105"/>
      <c r="D338" s="99" t="s">
        <v>10139</v>
      </c>
      <c r="E338" s="100" t="s">
        <v>10140</v>
      </c>
      <c r="F338" s="101" t="s">
        <v>28</v>
      </c>
      <c r="G338" s="102" t="s">
        <v>10141</v>
      </c>
      <c r="H338" s="103" t="s">
        <v>10142</v>
      </c>
      <c r="I338" s="95" t="s">
        <v>3103</v>
      </c>
      <c r="J338" s="104" t="s">
        <v>10143</v>
      </c>
      <c r="K338" s="104" t="s">
        <v>10144</v>
      </c>
    </row>
    <row r="339" spans="1:11" ht="35">
      <c r="A339" s="97"/>
      <c r="B339" s="97"/>
      <c r="C339" s="105"/>
      <c r="D339" s="99"/>
      <c r="E339" s="100"/>
      <c r="F339" s="101" t="s">
        <v>28</v>
      </c>
      <c r="G339" s="102" t="s">
        <v>10145</v>
      </c>
      <c r="H339" s="103" t="s">
        <v>10146</v>
      </c>
      <c r="I339" s="95" t="s">
        <v>3103</v>
      </c>
      <c r="J339" s="104" t="s">
        <v>10147</v>
      </c>
      <c r="K339" s="104" t="s">
        <v>10148</v>
      </c>
    </row>
    <row r="340" spans="1:11" ht="17.5">
      <c r="A340" s="97"/>
      <c r="B340" s="97"/>
      <c r="C340" s="105"/>
      <c r="D340" s="99" t="s">
        <v>10149</v>
      </c>
      <c r="E340" s="100" t="s">
        <v>10150</v>
      </c>
      <c r="F340" s="101" t="s">
        <v>28</v>
      </c>
      <c r="G340" s="102" t="s">
        <v>10151</v>
      </c>
      <c r="H340" s="103" t="s">
        <v>10152</v>
      </c>
      <c r="I340" s="95" t="s">
        <v>3103</v>
      </c>
      <c r="J340" s="104" t="s">
        <v>10153</v>
      </c>
      <c r="K340" s="104" t="s">
        <v>10154</v>
      </c>
    </row>
    <row r="341" spans="1:11" ht="31">
      <c r="A341" s="97"/>
      <c r="B341" s="97"/>
      <c r="C341" s="106"/>
      <c r="D341" s="99"/>
      <c r="E341" s="100"/>
      <c r="F341" s="101" t="s">
        <v>28</v>
      </c>
      <c r="G341" s="102" t="s">
        <v>10155</v>
      </c>
      <c r="H341" s="103" t="s">
        <v>10156</v>
      </c>
      <c r="I341" s="95" t="s">
        <v>3103</v>
      </c>
      <c r="J341" s="104" t="s">
        <v>10157</v>
      </c>
      <c r="K341" s="104" t="s">
        <v>10158</v>
      </c>
    </row>
    <row r="342" spans="1:11" ht="16" customHeight="1">
      <c r="A342" s="97"/>
      <c r="B342" s="97"/>
      <c r="C342" s="98" t="s">
        <v>10159</v>
      </c>
      <c r="D342" s="99" t="s">
        <v>10160</v>
      </c>
      <c r="E342" s="100" t="s">
        <v>10161</v>
      </c>
      <c r="F342" s="101" t="s">
        <v>28</v>
      </c>
      <c r="G342" s="102" t="s">
        <v>10162</v>
      </c>
      <c r="H342" s="103" t="s">
        <v>10163</v>
      </c>
      <c r="I342" s="95" t="s">
        <v>3103</v>
      </c>
      <c r="J342" s="104" t="s">
        <v>10164</v>
      </c>
      <c r="K342" s="104" t="s">
        <v>10165</v>
      </c>
    </row>
    <row r="343" spans="1:11" ht="35">
      <c r="A343" s="97"/>
      <c r="B343" s="97"/>
      <c r="C343" s="105"/>
      <c r="D343" s="99"/>
      <c r="E343" s="100"/>
      <c r="F343" s="101" t="s">
        <v>28</v>
      </c>
      <c r="G343" s="102" t="s">
        <v>10166</v>
      </c>
      <c r="H343" s="103" t="s">
        <v>10167</v>
      </c>
      <c r="I343" s="95" t="s">
        <v>3103</v>
      </c>
      <c r="J343" s="104" t="s">
        <v>10168</v>
      </c>
      <c r="K343" s="104" t="s">
        <v>10169</v>
      </c>
    </row>
    <row r="344" spans="1:11" ht="17.5">
      <c r="A344" s="97"/>
      <c r="B344" s="97"/>
      <c r="C344" s="105"/>
      <c r="D344" s="99" t="s">
        <v>10170</v>
      </c>
      <c r="E344" s="100" t="s">
        <v>10171</v>
      </c>
      <c r="F344" s="101" t="s">
        <v>28</v>
      </c>
      <c r="G344" s="102" t="s">
        <v>10172</v>
      </c>
      <c r="H344" s="103" t="s">
        <v>10173</v>
      </c>
      <c r="I344" s="95" t="s">
        <v>3103</v>
      </c>
      <c r="J344" s="104" t="s">
        <v>10174</v>
      </c>
      <c r="K344" s="104" t="s">
        <v>10175</v>
      </c>
    </row>
    <row r="345" spans="1:11" ht="17.5">
      <c r="A345" s="97"/>
      <c r="B345" s="97"/>
      <c r="C345" s="105"/>
      <c r="D345" s="99"/>
      <c r="E345" s="100"/>
      <c r="F345" s="101" t="s">
        <v>28</v>
      </c>
      <c r="G345" s="102" t="s">
        <v>10176</v>
      </c>
      <c r="H345" s="103" t="s">
        <v>10177</v>
      </c>
      <c r="I345" s="95" t="s">
        <v>3103</v>
      </c>
      <c r="J345" s="104" t="s">
        <v>10178</v>
      </c>
      <c r="K345" s="104" t="s">
        <v>10179</v>
      </c>
    </row>
    <row r="346" spans="1:11" ht="17.5">
      <c r="A346" s="97"/>
      <c r="B346" s="97"/>
      <c r="C346" s="105"/>
      <c r="D346" s="99" t="s">
        <v>10180</v>
      </c>
      <c r="E346" s="100" t="s">
        <v>10181</v>
      </c>
      <c r="F346" s="101" t="s">
        <v>28</v>
      </c>
      <c r="G346" s="102" t="s">
        <v>10182</v>
      </c>
      <c r="H346" s="103" t="s">
        <v>10183</v>
      </c>
      <c r="I346" s="95" t="s">
        <v>3103</v>
      </c>
      <c r="J346" s="104" t="s">
        <v>10184</v>
      </c>
      <c r="K346" s="104" t="s">
        <v>10185</v>
      </c>
    </row>
    <row r="347" spans="1:11" ht="16" customHeight="1">
      <c r="A347" s="97"/>
      <c r="B347" s="97"/>
      <c r="C347" s="105"/>
      <c r="D347" s="99"/>
      <c r="E347" s="100"/>
      <c r="F347" s="101" t="s">
        <v>28</v>
      </c>
      <c r="G347" s="102" t="s">
        <v>10186</v>
      </c>
      <c r="H347" s="103" t="s">
        <v>10187</v>
      </c>
      <c r="I347" s="95" t="s">
        <v>3103</v>
      </c>
      <c r="J347" s="104" t="s">
        <v>10188</v>
      </c>
      <c r="K347" s="104" t="s">
        <v>10189</v>
      </c>
    </row>
    <row r="348" spans="1:11" ht="17.5">
      <c r="A348" s="97"/>
      <c r="B348" s="97"/>
      <c r="C348" s="105"/>
      <c r="D348" s="99" t="s">
        <v>10190</v>
      </c>
      <c r="E348" s="100" t="s">
        <v>10191</v>
      </c>
      <c r="F348" s="101" t="s">
        <v>28</v>
      </c>
      <c r="G348" s="102" t="s">
        <v>10192</v>
      </c>
      <c r="H348" s="103" t="s">
        <v>10193</v>
      </c>
      <c r="I348" s="95" t="s">
        <v>3103</v>
      </c>
      <c r="J348" s="104" t="s">
        <v>10194</v>
      </c>
      <c r="K348" s="104" t="s">
        <v>10195</v>
      </c>
    </row>
    <row r="349" spans="1:11" ht="31">
      <c r="A349" s="97"/>
      <c r="B349" s="97"/>
      <c r="C349" s="105"/>
      <c r="D349" s="99"/>
      <c r="E349" s="100"/>
      <c r="F349" s="101" t="s">
        <v>28</v>
      </c>
      <c r="G349" s="102" t="s">
        <v>10196</v>
      </c>
      <c r="H349" s="103" t="s">
        <v>10197</v>
      </c>
      <c r="I349" s="95" t="s">
        <v>3103</v>
      </c>
      <c r="J349" s="104" t="s">
        <v>10198</v>
      </c>
      <c r="K349" s="104" t="s">
        <v>10199</v>
      </c>
    </row>
    <row r="350" spans="1:11" ht="35">
      <c r="A350" s="97"/>
      <c r="B350" s="97"/>
      <c r="C350" s="105"/>
      <c r="D350" s="99" t="s">
        <v>10200</v>
      </c>
      <c r="E350" s="100" t="s">
        <v>10201</v>
      </c>
      <c r="F350" s="101" t="s">
        <v>28</v>
      </c>
      <c r="G350" s="102" t="s">
        <v>10202</v>
      </c>
      <c r="H350" s="103" t="s">
        <v>10203</v>
      </c>
      <c r="I350" s="95" t="s">
        <v>3103</v>
      </c>
      <c r="J350" s="104" t="s">
        <v>10204</v>
      </c>
      <c r="K350" s="104" t="s">
        <v>10205</v>
      </c>
    </row>
    <row r="351" spans="1:11" ht="35">
      <c r="A351" s="97"/>
      <c r="B351" s="97"/>
      <c r="C351" s="106"/>
      <c r="D351" s="99"/>
      <c r="E351" s="100"/>
      <c r="F351" s="101" t="s">
        <v>28</v>
      </c>
      <c r="G351" s="102" t="s">
        <v>10206</v>
      </c>
      <c r="H351" s="103" t="s">
        <v>10207</v>
      </c>
      <c r="I351" s="95" t="s">
        <v>3103</v>
      </c>
      <c r="J351" s="104" t="s">
        <v>9737</v>
      </c>
      <c r="K351" s="104" t="s">
        <v>10208</v>
      </c>
    </row>
    <row r="352" spans="1:11" ht="16" customHeight="1">
      <c r="A352" s="97"/>
      <c r="B352" s="97"/>
      <c r="C352" s="98" t="s">
        <v>10209</v>
      </c>
      <c r="D352" s="99" t="s">
        <v>10210</v>
      </c>
      <c r="E352" s="100" t="s">
        <v>10211</v>
      </c>
      <c r="F352" s="101" t="s">
        <v>28</v>
      </c>
      <c r="G352" s="102" t="s">
        <v>10212</v>
      </c>
      <c r="H352" s="103" t="s">
        <v>10213</v>
      </c>
      <c r="I352" s="95" t="s">
        <v>3103</v>
      </c>
      <c r="J352" s="104" t="s">
        <v>10214</v>
      </c>
      <c r="K352" s="104" t="s">
        <v>10215</v>
      </c>
    </row>
    <row r="353" spans="1:11" ht="35">
      <c r="A353" s="97"/>
      <c r="B353" s="97"/>
      <c r="C353" s="105"/>
      <c r="D353" s="99"/>
      <c r="E353" s="100"/>
      <c r="F353" s="101" t="s">
        <v>28</v>
      </c>
      <c r="G353" s="102" t="s">
        <v>10216</v>
      </c>
      <c r="H353" s="103" t="s">
        <v>10217</v>
      </c>
      <c r="I353" s="95" t="s">
        <v>3103</v>
      </c>
      <c r="J353" s="104" t="s">
        <v>10218</v>
      </c>
      <c r="K353" s="104" t="s">
        <v>10219</v>
      </c>
    </row>
    <row r="354" spans="1:11" ht="35">
      <c r="A354" s="97"/>
      <c r="B354" s="97"/>
      <c r="C354" s="105"/>
      <c r="D354" s="99" t="s">
        <v>10220</v>
      </c>
      <c r="E354" s="100" t="s">
        <v>10221</v>
      </c>
      <c r="F354" s="101" t="s">
        <v>28</v>
      </c>
      <c r="G354" s="102" t="s">
        <v>10222</v>
      </c>
      <c r="H354" s="103" t="s">
        <v>10223</v>
      </c>
      <c r="I354" s="95" t="s">
        <v>3103</v>
      </c>
      <c r="J354" s="104" t="s">
        <v>10224</v>
      </c>
      <c r="K354" s="104" t="s">
        <v>10225</v>
      </c>
    </row>
    <row r="355" spans="1:11" ht="35">
      <c r="A355" s="97"/>
      <c r="B355" s="97"/>
      <c r="C355" s="105"/>
      <c r="D355" s="99"/>
      <c r="E355" s="100"/>
      <c r="F355" s="101" t="s">
        <v>28</v>
      </c>
      <c r="G355" s="102" t="s">
        <v>10226</v>
      </c>
      <c r="H355" s="103" t="s">
        <v>10227</v>
      </c>
      <c r="I355" s="95" t="s">
        <v>3103</v>
      </c>
      <c r="J355" s="104" t="s">
        <v>10228</v>
      </c>
      <c r="K355" s="104" t="s">
        <v>10229</v>
      </c>
    </row>
    <row r="356" spans="1:11" ht="31">
      <c r="A356" s="97"/>
      <c r="B356" s="97"/>
      <c r="C356" s="105"/>
      <c r="D356" s="99" t="s">
        <v>10230</v>
      </c>
      <c r="E356" s="100" t="s">
        <v>10231</v>
      </c>
      <c r="F356" s="101" t="s">
        <v>28</v>
      </c>
      <c r="G356" s="102" t="s">
        <v>10232</v>
      </c>
      <c r="H356" s="103" t="s">
        <v>10233</v>
      </c>
      <c r="I356" s="95" t="s">
        <v>3103</v>
      </c>
      <c r="J356" s="104" t="s">
        <v>10234</v>
      </c>
      <c r="K356" s="104" t="s">
        <v>10235</v>
      </c>
    </row>
    <row r="357" spans="1:11" ht="16" customHeight="1">
      <c r="A357" s="97"/>
      <c r="B357" s="97"/>
      <c r="C357" s="105"/>
      <c r="D357" s="99"/>
      <c r="E357" s="100"/>
      <c r="F357" s="101" t="s">
        <v>28</v>
      </c>
      <c r="G357" s="102" t="s">
        <v>10236</v>
      </c>
      <c r="H357" s="103" t="s">
        <v>10237</v>
      </c>
      <c r="I357" s="95" t="s">
        <v>3103</v>
      </c>
      <c r="J357" s="104" t="s">
        <v>10238</v>
      </c>
      <c r="K357" s="104" t="s">
        <v>10239</v>
      </c>
    </row>
    <row r="358" spans="1:11" ht="35">
      <c r="A358" s="97"/>
      <c r="B358" s="97"/>
      <c r="C358" s="105"/>
      <c r="D358" s="99" t="s">
        <v>10240</v>
      </c>
      <c r="E358" s="100" t="s">
        <v>10241</v>
      </c>
      <c r="F358" s="101" t="s">
        <v>28</v>
      </c>
      <c r="G358" s="102" t="s">
        <v>10242</v>
      </c>
      <c r="H358" s="103" t="s">
        <v>10243</v>
      </c>
      <c r="I358" s="95" t="s">
        <v>3103</v>
      </c>
      <c r="J358" s="104" t="s">
        <v>10244</v>
      </c>
      <c r="K358" s="104" t="s">
        <v>10245</v>
      </c>
    </row>
    <row r="359" spans="1:11" ht="31">
      <c r="A359" s="97"/>
      <c r="B359" s="97"/>
      <c r="C359" s="105"/>
      <c r="D359" s="99"/>
      <c r="E359" s="100"/>
      <c r="F359" s="101" t="s">
        <v>28</v>
      </c>
      <c r="G359" s="102" t="s">
        <v>10246</v>
      </c>
      <c r="H359" s="103" t="s">
        <v>10247</v>
      </c>
      <c r="I359" s="95" t="s">
        <v>3103</v>
      </c>
      <c r="J359" s="104" t="s">
        <v>10248</v>
      </c>
      <c r="K359" s="104" t="s">
        <v>10249</v>
      </c>
    </row>
    <row r="360" spans="1:11" ht="35">
      <c r="A360" s="97"/>
      <c r="B360" s="97"/>
      <c r="C360" s="105"/>
      <c r="D360" s="99" t="s">
        <v>10250</v>
      </c>
      <c r="E360" s="100" t="s">
        <v>10251</v>
      </c>
      <c r="F360" s="101" t="s">
        <v>28</v>
      </c>
      <c r="G360" s="102" t="s">
        <v>10252</v>
      </c>
      <c r="H360" s="103" t="s">
        <v>10253</v>
      </c>
      <c r="I360" s="95" t="s">
        <v>3103</v>
      </c>
      <c r="J360" s="104" t="s">
        <v>10254</v>
      </c>
      <c r="K360" s="104" t="s">
        <v>10255</v>
      </c>
    </row>
    <row r="361" spans="1:11" ht="35">
      <c r="A361" s="97"/>
      <c r="B361" s="97"/>
      <c r="C361" s="106"/>
      <c r="D361" s="99"/>
      <c r="E361" s="100"/>
      <c r="F361" s="101" t="s">
        <v>28</v>
      </c>
      <c r="G361" s="102" t="s">
        <v>10256</v>
      </c>
      <c r="H361" s="103" t="s">
        <v>6006</v>
      </c>
      <c r="I361" s="95" t="s">
        <v>3103</v>
      </c>
      <c r="J361" s="104" t="s">
        <v>10257</v>
      </c>
      <c r="K361" s="104" t="s">
        <v>10258</v>
      </c>
    </row>
    <row r="362" spans="1:11" ht="16" customHeight="1">
      <c r="A362" s="97"/>
      <c r="B362" s="97"/>
      <c r="C362" s="98" t="s">
        <v>10259</v>
      </c>
      <c r="D362" s="99" t="s">
        <v>10260</v>
      </c>
      <c r="E362" s="100" t="s">
        <v>10261</v>
      </c>
      <c r="F362" s="101" t="s">
        <v>28</v>
      </c>
      <c r="G362" s="102" t="s">
        <v>10262</v>
      </c>
      <c r="H362" s="103" t="s">
        <v>10263</v>
      </c>
      <c r="I362" s="95" t="s">
        <v>3103</v>
      </c>
      <c r="J362" s="104" t="s">
        <v>10264</v>
      </c>
      <c r="K362" s="104" t="s">
        <v>10265</v>
      </c>
    </row>
    <row r="363" spans="1:11" ht="35">
      <c r="A363" s="97"/>
      <c r="B363" s="97"/>
      <c r="C363" s="105"/>
      <c r="D363" s="99"/>
      <c r="E363" s="100"/>
      <c r="F363" s="101" t="s">
        <v>28</v>
      </c>
      <c r="G363" s="102" t="s">
        <v>10266</v>
      </c>
      <c r="H363" s="103" t="s">
        <v>10267</v>
      </c>
      <c r="I363" s="95" t="s">
        <v>3103</v>
      </c>
      <c r="J363" s="104" t="s">
        <v>10268</v>
      </c>
      <c r="K363" s="104" t="s">
        <v>10269</v>
      </c>
    </row>
    <row r="364" spans="1:11" ht="17.5">
      <c r="A364" s="97"/>
      <c r="B364" s="97"/>
      <c r="C364" s="105"/>
      <c r="D364" s="99" t="s">
        <v>10270</v>
      </c>
      <c r="E364" s="100" t="s">
        <v>10271</v>
      </c>
      <c r="F364" s="101" t="s">
        <v>28</v>
      </c>
      <c r="G364" s="102" t="s">
        <v>10272</v>
      </c>
      <c r="H364" s="103" t="s">
        <v>6088</v>
      </c>
      <c r="I364" s="95" t="s">
        <v>3103</v>
      </c>
      <c r="J364" s="104" t="s">
        <v>6088</v>
      </c>
      <c r="K364" s="104" t="s">
        <v>10273</v>
      </c>
    </row>
    <row r="365" spans="1:11" ht="17.5">
      <c r="A365" s="97"/>
      <c r="B365" s="97"/>
      <c r="C365" s="105"/>
      <c r="D365" s="99"/>
      <c r="E365" s="100"/>
      <c r="F365" s="101" t="s">
        <v>28</v>
      </c>
      <c r="G365" s="102" t="s">
        <v>10274</v>
      </c>
      <c r="H365" s="103" t="s">
        <v>10275</v>
      </c>
      <c r="I365" s="95" t="s">
        <v>3103</v>
      </c>
      <c r="J365" s="104" t="s">
        <v>10276</v>
      </c>
      <c r="K365" s="104" t="s">
        <v>10277</v>
      </c>
    </row>
    <row r="366" spans="1:11" ht="17.5">
      <c r="A366" s="97"/>
      <c r="B366" s="97"/>
      <c r="C366" s="105"/>
      <c r="D366" s="99" t="s">
        <v>10278</v>
      </c>
      <c r="E366" s="100" t="s">
        <v>10279</v>
      </c>
      <c r="F366" s="101" t="s">
        <v>28</v>
      </c>
      <c r="G366" s="102" t="s">
        <v>10280</v>
      </c>
      <c r="H366" s="103" t="s">
        <v>10281</v>
      </c>
      <c r="I366" s="95" t="s">
        <v>3103</v>
      </c>
      <c r="J366" s="104" t="s">
        <v>10282</v>
      </c>
      <c r="K366" s="104" t="s">
        <v>10283</v>
      </c>
    </row>
    <row r="367" spans="1:11" ht="16" customHeight="1">
      <c r="A367" s="97"/>
      <c r="B367" s="97"/>
      <c r="C367" s="105"/>
      <c r="D367" s="99"/>
      <c r="E367" s="100"/>
      <c r="F367" s="101" t="s">
        <v>28</v>
      </c>
      <c r="G367" s="102" t="s">
        <v>10284</v>
      </c>
      <c r="H367" s="103" t="s">
        <v>10285</v>
      </c>
      <c r="I367" s="95" t="s">
        <v>3103</v>
      </c>
      <c r="J367" s="104" t="s">
        <v>10286</v>
      </c>
      <c r="K367" s="104" t="s">
        <v>10287</v>
      </c>
    </row>
    <row r="368" spans="1:11" ht="17.5">
      <c r="A368" s="97"/>
      <c r="B368" s="97"/>
      <c r="C368" s="105"/>
      <c r="D368" s="99" t="s">
        <v>10288</v>
      </c>
      <c r="E368" s="100" t="s">
        <v>10289</v>
      </c>
      <c r="F368" s="101" t="s">
        <v>28</v>
      </c>
      <c r="G368" s="102" t="s">
        <v>10290</v>
      </c>
      <c r="H368" s="103" t="s">
        <v>10291</v>
      </c>
      <c r="I368" s="95" t="s">
        <v>3103</v>
      </c>
      <c r="J368" s="104" t="s">
        <v>10292</v>
      </c>
      <c r="K368" s="104" t="s">
        <v>10293</v>
      </c>
    </row>
    <row r="369" spans="1:11" ht="17.5">
      <c r="A369" s="97"/>
      <c r="B369" s="97"/>
      <c r="C369" s="105"/>
      <c r="D369" s="99"/>
      <c r="E369" s="100"/>
      <c r="F369" s="101" t="s">
        <v>28</v>
      </c>
      <c r="G369" s="102" t="s">
        <v>10294</v>
      </c>
      <c r="H369" s="103" t="s">
        <v>10295</v>
      </c>
      <c r="I369" s="95" t="s">
        <v>3103</v>
      </c>
      <c r="J369" s="104" t="s">
        <v>10296</v>
      </c>
      <c r="K369" s="104" t="s">
        <v>10297</v>
      </c>
    </row>
    <row r="370" spans="1:11" ht="35">
      <c r="A370" s="97"/>
      <c r="B370" s="97"/>
      <c r="C370" s="105"/>
      <c r="D370" s="99" t="s">
        <v>10298</v>
      </c>
      <c r="E370" s="100" t="s">
        <v>10299</v>
      </c>
      <c r="F370" s="101" t="s">
        <v>28</v>
      </c>
      <c r="G370" s="102" t="s">
        <v>10300</v>
      </c>
      <c r="H370" s="103" t="s">
        <v>10301</v>
      </c>
      <c r="I370" s="95" t="s">
        <v>3103</v>
      </c>
      <c r="J370" s="104" t="s">
        <v>10302</v>
      </c>
      <c r="K370" s="104" t="s">
        <v>10303</v>
      </c>
    </row>
    <row r="371" spans="1:11" ht="35">
      <c r="A371" s="97"/>
      <c r="B371" s="97"/>
      <c r="C371" s="106"/>
      <c r="D371" s="99"/>
      <c r="E371" s="100"/>
      <c r="F371" s="101" t="s">
        <v>28</v>
      </c>
      <c r="G371" s="102" t="s">
        <v>10304</v>
      </c>
      <c r="H371" s="103" t="s">
        <v>10305</v>
      </c>
      <c r="I371" s="95" t="s">
        <v>3103</v>
      </c>
      <c r="J371" s="104" t="s">
        <v>10306</v>
      </c>
      <c r="K371" s="104" t="s">
        <v>10307</v>
      </c>
    </row>
    <row r="372" spans="1:11" ht="16" customHeight="1">
      <c r="A372" s="97"/>
      <c r="B372" s="97"/>
      <c r="C372" s="98" t="s">
        <v>10308</v>
      </c>
      <c r="D372" s="99" t="s">
        <v>10309</v>
      </c>
      <c r="E372" s="100" t="s">
        <v>10310</v>
      </c>
      <c r="F372" s="101" t="s">
        <v>28</v>
      </c>
      <c r="G372" s="102" t="s">
        <v>10311</v>
      </c>
      <c r="H372" s="103" t="s">
        <v>10312</v>
      </c>
      <c r="I372" s="95" t="s">
        <v>3103</v>
      </c>
      <c r="J372" s="104" t="s">
        <v>10313</v>
      </c>
      <c r="K372" s="104" t="s">
        <v>10314</v>
      </c>
    </row>
    <row r="373" spans="1:11" ht="35">
      <c r="A373" s="97"/>
      <c r="B373" s="97"/>
      <c r="C373" s="105"/>
      <c r="D373" s="99"/>
      <c r="E373" s="100"/>
      <c r="F373" s="101" t="s">
        <v>28</v>
      </c>
      <c r="G373" s="102" t="s">
        <v>10315</v>
      </c>
      <c r="H373" s="103" t="s">
        <v>10316</v>
      </c>
      <c r="I373" s="95" t="s">
        <v>3103</v>
      </c>
      <c r="J373" s="104" t="s">
        <v>10317</v>
      </c>
      <c r="K373" s="104" t="s">
        <v>10318</v>
      </c>
    </row>
    <row r="374" spans="1:11" ht="17.5">
      <c r="A374" s="97"/>
      <c r="B374" s="97"/>
      <c r="C374" s="105"/>
      <c r="D374" s="99" t="s">
        <v>10319</v>
      </c>
      <c r="E374" s="100" t="s">
        <v>10320</v>
      </c>
      <c r="F374" s="101" t="s">
        <v>28</v>
      </c>
      <c r="G374" s="102" t="s">
        <v>10321</v>
      </c>
      <c r="H374" s="103" t="s">
        <v>8356</v>
      </c>
      <c r="I374" s="95" t="s">
        <v>3103</v>
      </c>
      <c r="J374" s="104" t="s">
        <v>10322</v>
      </c>
      <c r="K374" s="104" t="s">
        <v>10323</v>
      </c>
    </row>
    <row r="375" spans="1:11" ht="17.5">
      <c r="A375" s="97"/>
      <c r="B375" s="97"/>
      <c r="C375" s="105"/>
      <c r="D375" s="99"/>
      <c r="E375" s="100"/>
      <c r="F375" s="101" t="s">
        <v>28</v>
      </c>
      <c r="G375" s="102" t="s">
        <v>10324</v>
      </c>
      <c r="H375" s="103" t="s">
        <v>10325</v>
      </c>
      <c r="I375" s="95" t="s">
        <v>3103</v>
      </c>
      <c r="J375" s="104" t="s">
        <v>10326</v>
      </c>
      <c r="K375" s="104" t="s">
        <v>10327</v>
      </c>
    </row>
    <row r="376" spans="1:11" ht="17.5">
      <c r="A376" s="97"/>
      <c r="B376" s="97"/>
      <c r="C376" s="105"/>
      <c r="D376" s="99" t="s">
        <v>10328</v>
      </c>
      <c r="E376" s="100" t="s">
        <v>10329</v>
      </c>
      <c r="F376" s="101" t="s">
        <v>28</v>
      </c>
      <c r="G376" s="102" t="s">
        <v>10330</v>
      </c>
      <c r="H376" s="103" t="s">
        <v>10331</v>
      </c>
      <c r="I376" s="95" t="s">
        <v>3103</v>
      </c>
      <c r="J376" s="104" t="s">
        <v>10332</v>
      </c>
      <c r="K376" s="104" t="s">
        <v>10333</v>
      </c>
    </row>
    <row r="377" spans="1:11" ht="16" customHeight="1">
      <c r="A377" s="97"/>
      <c r="B377" s="97"/>
      <c r="C377" s="105"/>
      <c r="D377" s="99"/>
      <c r="E377" s="100"/>
      <c r="F377" s="101" t="s">
        <v>28</v>
      </c>
      <c r="G377" s="102" t="s">
        <v>10334</v>
      </c>
      <c r="H377" s="103" t="s">
        <v>10335</v>
      </c>
      <c r="I377" s="95" t="s">
        <v>3103</v>
      </c>
      <c r="J377" s="104" t="s">
        <v>10335</v>
      </c>
      <c r="K377" s="104" t="s">
        <v>10336</v>
      </c>
    </row>
    <row r="378" spans="1:11" ht="17.5">
      <c r="A378" s="97"/>
      <c r="B378" s="97"/>
      <c r="C378" s="105"/>
      <c r="D378" s="99" t="s">
        <v>10337</v>
      </c>
      <c r="E378" s="100" t="s">
        <v>10338</v>
      </c>
      <c r="F378" s="101" t="s">
        <v>28</v>
      </c>
      <c r="G378" s="102" t="s">
        <v>10339</v>
      </c>
      <c r="H378" s="103" t="s">
        <v>10340</v>
      </c>
      <c r="I378" s="95" t="s">
        <v>3103</v>
      </c>
      <c r="J378" s="104" t="s">
        <v>10341</v>
      </c>
      <c r="K378" s="104" t="s">
        <v>10342</v>
      </c>
    </row>
    <row r="379" spans="1:11" ht="17.5">
      <c r="A379" s="97"/>
      <c r="B379" s="97"/>
      <c r="C379" s="105"/>
      <c r="D379" s="99"/>
      <c r="E379" s="100"/>
      <c r="F379" s="101" t="s">
        <v>28</v>
      </c>
      <c r="G379" s="102" t="s">
        <v>10343</v>
      </c>
      <c r="H379" s="103" t="s">
        <v>10344</v>
      </c>
      <c r="I379" s="95" t="s">
        <v>3103</v>
      </c>
      <c r="J379" s="104" t="s">
        <v>10345</v>
      </c>
      <c r="K379" s="104" t="s">
        <v>10346</v>
      </c>
    </row>
    <row r="380" spans="1:11" ht="31">
      <c r="A380" s="97"/>
      <c r="B380" s="97"/>
      <c r="C380" s="105"/>
      <c r="D380" s="99" t="s">
        <v>10347</v>
      </c>
      <c r="E380" s="100" t="s">
        <v>10348</v>
      </c>
      <c r="F380" s="101" t="s">
        <v>28</v>
      </c>
      <c r="G380" s="102" t="s">
        <v>10349</v>
      </c>
      <c r="H380" s="103" t="s">
        <v>10350</v>
      </c>
      <c r="I380" s="95" t="s">
        <v>3103</v>
      </c>
      <c r="J380" s="104" t="s">
        <v>10351</v>
      </c>
      <c r="K380" s="104" t="s">
        <v>10352</v>
      </c>
    </row>
    <row r="381" spans="1:11" ht="17.5">
      <c r="A381" s="97"/>
      <c r="B381" s="97"/>
      <c r="C381" s="106"/>
      <c r="D381" s="99"/>
      <c r="E381" s="100"/>
      <c r="F381" s="101" t="s">
        <v>28</v>
      </c>
      <c r="G381" s="102" t="s">
        <v>10353</v>
      </c>
      <c r="H381" s="103" t="s">
        <v>10354</v>
      </c>
      <c r="I381" s="95" t="s">
        <v>3103</v>
      </c>
      <c r="J381" s="104" t="s">
        <v>10355</v>
      </c>
      <c r="K381" s="104" t="s">
        <v>10356</v>
      </c>
    </row>
    <row r="382" spans="1:11" ht="16" customHeight="1">
      <c r="A382" s="97"/>
      <c r="B382" s="97"/>
      <c r="C382" s="98" t="s">
        <v>10357</v>
      </c>
      <c r="D382" s="99" t="s">
        <v>10358</v>
      </c>
      <c r="E382" s="100" t="s">
        <v>10359</v>
      </c>
      <c r="F382" s="101" t="s">
        <v>28</v>
      </c>
      <c r="G382" s="102" t="s">
        <v>8605</v>
      </c>
      <c r="H382" s="103" t="s">
        <v>10360</v>
      </c>
      <c r="I382" s="95" t="s">
        <v>3103</v>
      </c>
      <c r="J382" s="104" t="s">
        <v>10361</v>
      </c>
      <c r="K382" s="104" t="s">
        <v>10362</v>
      </c>
    </row>
    <row r="383" spans="1:11" ht="17.5">
      <c r="A383" s="97"/>
      <c r="B383" s="97"/>
      <c r="C383" s="105"/>
      <c r="D383" s="99"/>
      <c r="E383" s="100"/>
      <c r="F383" s="101" t="s">
        <v>28</v>
      </c>
      <c r="G383" s="102" t="s">
        <v>10363</v>
      </c>
      <c r="H383" s="103" t="s">
        <v>10364</v>
      </c>
      <c r="I383" s="95" t="s">
        <v>3103</v>
      </c>
      <c r="J383" s="104" t="s">
        <v>10365</v>
      </c>
      <c r="K383" s="104" t="s">
        <v>10366</v>
      </c>
    </row>
    <row r="384" spans="1:11" ht="17.5">
      <c r="A384" s="97"/>
      <c r="B384" s="97"/>
      <c r="C384" s="105"/>
      <c r="D384" s="99" t="s">
        <v>10367</v>
      </c>
      <c r="E384" s="100" t="s">
        <v>10368</v>
      </c>
      <c r="F384" s="101" t="s">
        <v>28</v>
      </c>
      <c r="G384" s="102" t="s">
        <v>10369</v>
      </c>
      <c r="H384" s="103" t="s">
        <v>10370</v>
      </c>
      <c r="I384" s="95" t="s">
        <v>3103</v>
      </c>
      <c r="J384" s="104" t="s">
        <v>10371</v>
      </c>
      <c r="K384" s="104" t="s">
        <v>10372</v>
      </c>
    </row>
    <row r="385" spans="1:11" ht="17.5">
      <c r="A385" s="97"/>
      <c r="B385" s="97"/>
      <c r="C385" s="105"/>
      <c r="D385" s="99"/>
      <c r="E385" s="100"/>
      <c r="F385" s="101" t="s">
        <v>28</v>
      </c>
      <c r="G385" s="102" t="s">
        <v>10373</v>
      </c>
      <c r="H385" s="103" t="s">
        <v>10374</v>
      </c>
      <c r="I385" s="95" t="s">
        <v>3103</v>
      </c>
      <c r="J385" s="104" t="s">
        <v>10375</v>
      </c>
      <c r="K385" s="104" t="s">
        <v>10376</v>
      </c>
    </row>
    <row r="386" spans="1:11" ht="35">
      <c r="A386" s="97"/>
      <c r="B386" s="97"/>
      <c r="C386" s="105"/>
      <c r="D386" s="99" t="s">
        <v>10377</v>
      </c>
      <c r="E386" s="100" t="s">
        <v>10378</v>
      </c>
      <c r="F386" s="101" t="s">
        <v>28</v>
      </c>
      <c r="G386" s="102" t="s">
        <v>10379</v>
      </c>
      <c r="H386" s="103" t="s">
        <v>10380</v>
      </c>
      <c r="I386" s="95" t="s">
        <v>3103</v>
      </c>
      <c r="J386" s="104" t="s">
        <v>10381</v>
      </c>
      <c r="K386" s="104" t="s">
        <v>10382</v>
      </c>
    </row>
    <row r="387" spans="1:11" ht="16" customHeight="1">
      <c r="A387" s="97"/>
      <c r="B387" s="97"/>
      <c r="C387" s="105"/>
      <c r="D387" s="99"/>
      <c r="E387" s="100"/>
      <c r="F387" s="101" t="s">
        <v>28</v>
      </c>
      <c r="G387" s="102" t="s">
        <v>10383</v>
      </c>
      <c r="H387" s="103" t="s">
        <v>10384</v>
      </c>
      <c r="I387" s="95" t="s">
        <v>3103</v>
      </c>
      <c r="J387" s="104" t="s">
        <v>10385</v>
      </c>
      <c r="K387" s="104" t="s">
        <v>10386</v>
      </c>
    </row>
    <row r="388" spans="1:11" ht="17.5">
      <c r="A388" s="97"/>
      <c r="B388" s="97"/>
      <c r="C388" s="105"/>
      <c r="D388" s="99" t="s">
        <v>10387</v>
      </c>
      <c r="E388" s="100" t="s">
        <v>10388</v>
      </c>
      <c r="F388" s="101" t="s">
        <v>28</v>
      </c>
      <c r="G388" s="102" t="s">
        <v>10389</v>
      </c>
      <c r="H388" s="103" t="s">
        <v>10390</v>
      </c>
      <c r="I388" s="95" t="s">
        <v>3103</v>
      </c>
      <c r="J388" s="104" t="s">
        <v>10391</v>
      </c>
      <c r="K388" s="104" t="s">
        <v>10392</v>
      </c>
    </row>
    <row r="389" spans="1:11" ht="17.5">
      <c r="A389" s="97"/>
      <c r="B389" s="97"/>
      <c r="C389" s="105"/>
      <c r="D389" s="99"/>
      <c r="E389" s="100"/>
      <c r="F389" s="101" t="s">
        <v>28</v>
      </c>
      <c r="G389" s="102" t="s">
        <v>10393</v>
      </c>
      <c r="H389" s="103" t="s">
        <v>10394</v>
      </c>
      <c r="I389" s="95" t="s">
        <v>3103</v>
      </c>
      <c r="J389" s="104" t="s">
        <v>10395</v>
      </c>
      <c r="K389" s="104" t="s">
        <v>10396</v>
      </c>
    </row>
    <row r="390" spans="1:11" ht="17.5">
      <c r="A390" s="97"/>
      <c r="B390" s="97"/>
      <c r="C390" s="105"/>
      <c r="D390" s="99" t="s">
        <v>9698</v>
      </c>
      <c r="E390" s="100" t="s">
        <v>9699</v>
      </c>
      <c r="F390" s="101" t="s">
        <v>28</v>
      </c>
      <c r="G390" s="102" t="s">
        <v>10397</v>
      </c>
      <c r="H390" s="103" t="s">
        <v>10398</v>
      </c>
      <c r="I390" s="95" t="s">
        <v>3103</v>
      </c>
      <c r="J390" s="104" t="s">
        <v>10399</v>
      </c>
      <c r="K390" s="104" t="s">
        <v>10400</v>
      </c>
    </row>
    <row r="391" spans="1:11" ht="35">
      <c r="A391" s="97"/>
      <c r="B391" s="97"/>
      <c r="C391" s="106"/>
      <c r="D391" s="99"/>
      <c r="E391" s="100"/>
      <c r="F391" s="101" t="s">
        <v>28</v>
      </c>
      <c r="G391" s="102" t="s">
        <v>10401</v>
      </c>
      <c r="H391" s="103" t="s">
        <v>10402</v>
      </c>
      <c r="I391" s="95" t="s">
        <v>3103</v>
      </c>
      <c r="J391" s="104" t="s">
        <v>10403</v>
      </c>
      <c r="K391" s="104" t="s">
        <v>10404</v>
      </c>
    </row>
    <row r="392" spans="1:11" ht="16" customHeight="1">
      <c r="A392" s="97"/>
      <c r="B392" s="97" t="s">
        <v>56</v>
      </c>
      <c r="C392" s="98" t="s">
        <v>10405</v>
      </c>
      <c r="D392" s="99" t="s">
        <v>10406</v>
      </c>
      <c r="E392" s="100" t="s">
        <v>10407</v>
      </c>
      <c r="F392" s="101" t="s">
        <v>28</v>
      </c>
      <c r="G392" s="102" t="s">
        <v>10408</v>
      </c>
      <c r="H392" s="103" t="s">
        <v>10409</v>
      </c>
      <c r="I392" s="95" t="s">
        <v>3103</v>
      </c>
      <c r="J392" s="104" t="s">
        <v>10410</v>
      </c>
      <c r="K392" s="104" t="s">
        <v>10411</v>
      </c>
    </row>
    <row r="393" spans="1:11" ht="17.5">
      <c r="A393" s="97"/>
      <c r="B393" s="97"/>
      <c r="C393" s="105"/>
      <c r="D393" s="99"/>
      <c r="E393" s="100"/>
      <c r="F393" s="101" t="s">
        <v>28</v>
      </c>
      <c r="G393" s="102" t="s">
        <v>10412</v>
      </c>
      <c r="H393" s="103" t="s">
        <v>10413</v>
      </c>
      <c r="I393" s="95" t="s">
        <v>3103</v>
      </c>
      <c r="J393" s="104" t="s">
        <v>10414</v>
      </c>
      <c r="K393" s="104" t="s">
        <v>10415</v>
      </c>
    </row>
    <row r="394" spans="1:11" ht="17.5">
      <c r="A394" s="97"/>
      <c r="B394" s="97"/>
      <c r="C394" s="105"/>
      <c r="D394" s="99" t="s">
        <v>10416</v>
      </c>
      <c r="E394" s="100" t="s">
        <v>10417</v>
      </c>
      <c r="F394" s="101" t="s">
        <v>28</v>
      </c>
      <c r="G394" s="102" t="s">
        <v>10418</v>
      </c>
      <c r="H394" s="103" t="s">
        <v>10419</v>
      </c>
      <c r="I394" s="95" t="s">
        <v>3103</v>
      </c>
      <c r="J394" s="104" t="s">
        <v>10420</v>
      </c>
      <c r="K394" s="104" t="s">
        <v>10421</v>
      </c>
    </row>
    <row r="395" spans="1:11" ht="17.5">
      <c r="A395" s="97"/>
      <c r="B395" s="97"/>
      <c r="C395" s="105"/>
      <c r="D395" s="99"/>
      <c r="E395" s="100"/>
      <c r="F395" s="101" t="s">
        <v>28</v>
      </c>
      <c r="G395" s="102" t="s">
        <v>10422</v>
      </c>
      <c r="H395" s="103" t="s">
        <v>10423</v>
      </c>
      <c r="I395" s="95" t="s">
        <v>3103</v>
      </c>
      <c r="J395" s="104" t="s">
        <v>10424</v>
      </c>
      <c r="K395" s="104" t="s">
        <v>10425</v>
      </c>
    </row>
    <row r="396" spans="1:11" ht="17.5">
      <c r="A396" s="97"/>
      <c r="B396" s="97"/>
      <c r="C396" s="105"/>
      <c r="D396" s="99" t="s">
        <v>10426</v>
      </c>
      <c r="E396" s="100" t="s">
        <v>10427</v>
      </c>
      <c r="F396" s="101" t="s">
        <v>28</v>
      </c>
      <c r="G396" s="102" t="s">
        <v>10428</v>
      </c>
      <c r="H396" s="103" t="s">
        <v>10429</v>
      </c>
      <c r="I396" s="95" t="s">
        <v>3103</v>
      </c>
      <c r="J396" s="104" t="s">
        <v>10430</v>
      </c>
      <c r="K396" s="104" t="s">
        <v>10431</v>
      </c>
    </row>
    <row r="397" spans="1:11" ht="16" customHeight="1">
      <c r="A397" s="97"/>
      <c r="B397" s="97"/>
      <c r="C397" s="105"/>
      <c r="D397" s="99"/>
      <c r="E397" s="100"/>
      <c r="F397" s="101" t="s">
        <v>28</v>
      </c>
      <c r="G397" s="102" t="s">
        <v>8909</v>
      </c>
      <c r="H397" s="103" t="s">
        <v>10432</v>
      </c>
      <c r="I397" s="95" t="s">
        <v>3103</v>
      </c>
      <c r="J397" s="104" t="s">
        <v>10433</v>
      </c>
      <c r="K397" s="104" t="s">
        <v>10434</v>
      </c>
    </row>
    <row r="398" spans="1:11" ht="35">
      <c r="A398" s="97"/>
      <c r="B398" s="97"/>
      <c r="C398" s="105"/>
      <c r="D398" s="99" t="s">
        <v>10435</v>
      </c>
      <c r="E398" s="100" t="s">
        <v>10436</v>
      </c>
      <c r="F398" s="101" t="s">
        <v>28</v>
      </c>
      <c r="G398" s="102" t="s">
        <v>10437</v>
      </c>
      <c r="H398" s="103" t="s">
        <v>10438</v>
      </c>
      <c r="I398" s="95" t="s">
        <v>3103</v>
      </c>
      <c r="J398" s="104" t="s">
        <v>9061</v>
      </c>
      <c r="K398" s="104" t="s">
        <v>10439</v>
      </c>
    </row>
    <row r="399" spans="1:11" ht="35">
      <c r="A399" s="97"/>
      <c r="B399" s="97"/>
      <c r="C399" s="105"/>
      <c r="D399" s="99"/>
      <c r="E399" s="100"/>
      <c r="F399" s="101" t="s">
        <v>28</v>
      </c>
      <c r="G399" s="102" t="s">
        <v>10440</v>
      </c>
      <c r="H399" s="103" t="s">
        <v>10441</v>
      </c>
      <c r="I399" s="95" t="s">
        <v>3103</v>
      </c>
      <c r="J399" s="104" t="s">
        <v>10442</v>
      </c>
      <c r="K399" s="104" t="s">
        <v>10443</v>
      </c>
    </row>
    <row r="400" spans="1:11" ht="31">
      <c r="A400" s="97"/>
      <c r="B400" s="97"/>
      <c r="C400" s="105"/>
      <c r="D400" s="99" t="s">
        <v>10444</v>
      </c>
      <c r="E400" s="100" t="s">
        <v>10445</v>
      </c>
      <c r="F400" s="101" t="s">
        <v>28</v>
      </c>
      <c r="G400" s="102" t="s">
        <v>10446</v>
      </c>
      <c r="H400" s="103" t="s">
        <v>10447</v>
      </c>
      <c r="I400" s="95" t="s">
        <v>3103</v>
      </c>
      <c r="J400" s="104" t="s">
        <v>10448</v>
      </c>
      <c r="K400" s="104" t="s">
        <v>10449</v>
      </c>
    </row>
    <row r="401" spans="1:11" ht="35">
      <c r="A401" s="97"/>
      <c r="B401" s="97"/>
      <c r="C401" s="106"/>
      <c r="D401" s="99"/>
      <c r="E401" s="100"/>
      <c r="F401" s="101" t="s">
        <v>28</v>
      </c>
      <c r="G401" s="102" t="s">
        <v>10450</v>
      </c>
      <c r="H401" s="103" t="s">
        <v>10451</v>
      </c>
      <c r="I401" s="95" t="s">
        <v>3103</v>
      </c>
      <c r="J401" s="104" t="s">
        <v>10452</v>
      </c>
      <c r="K401" s="104" t="s">
        <v>10453</v>
      </c>
    </row>
    <row r="402" spans="1:11" ht="35">
      <c r="A402" s="97"/>
      <c r="B402" s="97"/>
      <c r="C402" s="98" t="s">
        <v>10405</v>
      </c>
      <c r="D402" s="99" t="s">
        <v>10454</v>
      </c>
      <c r="E402" s="100" t="s">
        <v>10455</v>
      </c>
      <c r="F402" s="101" t="s">
        <v>28</v>
      </c>
      <c r="G402" s="102" t="s">
        <v>10456</v>
      </c>
      <c r="H402" s="103" t="s">
        <v>10457</v>
      </c>
      <c r="I402" s="95" t="s">
        <v>3103</v>
      </c>
      <c r="J402" s="104" t="s">
        <v>10410</v>
      </c>
      <c r="K402" s="104" t="s">
        <v>10458</v>
      </c>
    </row>
    <row r="403" spans="1:11" ht="35">
      <c r="A403" s="97"/>
      <c r="B403" s="97"/>
      <c r="C403" s="105"/>
      <c r="D403" s="99"/>
      <c r="E403" s="100"/>
      <c r="F403" s="101" t="s">
        <v>28</v>
      </c>
      <c r="G403" s="102" t="s">
        <v>10459</v>
      </c>
      <c r="H403" s="103" t="s">
        <v>10460</v>
      </c>
      <c r="I403" s="95" t="s">
        <v>3103</v>
      </c>
      <c r="J403" s="104" t="s">
        <v>10461</v>
      </c>
      <c r="K403" s="104" t="s">
        <v>10462</v>
      </c>
    </row>
    <row r="404" spans="1:11" ht="35">
      <c r="A404" s="97"/>
      <c r="B404" s="97"/>
      <c r="C404" s="105"/>
      <c r="D404" s="99" t="s">
        <v>10463</v>
      </c>
      <c r="E404" s="100" t="s">
        <v>10464</v>
      </c>
      <c r="F404" s="101" t="s">
        <v>28</v>
      </c>
      <c r="G404" s="102" t="s">
        <v>10465</v>
      </c>
      <c r="H404" s="103" t="s">
        <v>10466</v>
      </c>
      <c r="I404" s="95" t="s">
        <v>3103</v>
      </c>
      <c r="J404" s="104" t="s">
        <v>10467</v>
      </c>
      <c r="K404" s="104" t="s">
        <v>10468</v>
      </c>
    </row>
    <row r="405" spans="1:11" ht="17.5">
      <c r="A405" s="97"/>
      <c r="B405" s="97"/>
      <c r="C405" s="105"/>
      <c r="D405" s="99"/>
      <c r="E405" s="100"/>
      <c r="F405" s="101" t="s">
        <v>28</v>
      </c>
      <c r="G405" s="102" t="s">
        <v>10469</v>
      </c>
      <c r="H405" s="103" t="s">
        <v>10470</v>
      </c>
      <c r="I405" s="95" t="s">
        <v>3103</v>
      </c>
      <c r="J405" s="104" t="s">
        <v>10471</v>
      </c>
      <c r="K405" s="104" t="s">
        <v>10472</v>
      </c>
    </row>
    <row r="406" spans="1:11" ht="35">
      <c r="A406" s="97"/>
      <c r="B406" s="97"/>
      <c r="C406" s="105"/>
      <c r="D406" s="99" t="s">
        <v>10473</v>
      </c>
      <c r="E406" s="100" t="s">
        <v>10474</v>
      </c>
      <c r="F406" s="101" t="s">
        <v>28</v>
      </c>
      <c r="G406" s="102" t="s">
        <v>10475</v>
      </c>
      <c r="H406" s="103" t="s">
        <v>10476</v>
      </c>
      <c r="I406" s="95" t="s">
        <v>3103</v>
      </c>
      <c r="J406" s="104" t="s">
        <v>10477</v>
      </c>
      <c r="K406" s="104" t="s">
        <v>10478</v>
      </c>
    </row>
    <row r="407" spans="1:11" ht="35">
      <c r="A407" s="97"/>
      <c r="B407" s="97"/>
      <c r="C407" s="105"/>
      <c r="D407" s="99"/>
      <c r="E407" s="100"/>
      <c r="F407" s="101" t="s">
        <v>28</v>
      </c>
      <c r="G407" s="102" t="s">
        <v>10479</v>
      </c>
      <c r="H407" s="103" t="s">
        <v>10480</v>
      </c>
      <c r="I407" s="95" t="s">
        <v>3103</v>
      </c>
      <c r="J407" s="104" t="s">
        <v>10481</v>
      </c>
      <c r="K407" s="104" t="s">
        <v>10482</v>
      </c>
    </row>
    <row r="408" spans="1:11" ht="35">
      <c r="A408" s="97"/>
      <c r="B408" s="97"/>
      <c r="C408" s="105"/>
      <c r="D408" s="99" t="s">
        <v>10483</v>
      </c>
      <c r="E408" s="100" t="s">
        <v>10484</v>
      </c>
      <c r="F408" s="101" t="s">
        <v>28</v>
      </c>
      <c r="G408" s="102" t="s">
        <v>10485</v>
      </c>
      <c r="H408" s="103" t="s">
        <v>10486</v>
      </c>
      <c r="I408" s="95" t="s">
        <v>3103</v>
      </c>
      <c r="J408" s="104" t="s">
        <v>10487</v>
      </c>
      <c r="K408" s="104" t="s">
        <v>10488</v>
      </c>
    </row>
    <row r="409" spans="1:11" ht="35">
      <c r="A409" s="97"/>
      <c r="B409" s="97"/>
      <c r="C409" s="105"/>
      <c r="D409" s="99"/>
      <c r="E409" s="100"/>
      <c r="F409" s="101" t="s">
        <v>28</v>
      </c>
      <c r="G409" s="102" t="s">
        <v>10489</v>
      </c>
      <c r="H409" s="103" t="s">
        <v>10490</v>
      </c>
      <c r="I409" s="95" t="s">
        <v>3103</v>
      </c>
      <c r="J409" s="104" t="s">
        <v>10491</v>
      </c>
      <c r="K409" s="104" t="s">
        <v>10492</v>
      </c>
    </row>
    <row r="410" spans="1:11" ht="35">
      <c r="A410" s="97"/>
      <c r="B410" s="97"/>
      <c r="C410" s="105"/>
      <c r="D410" s="99" t="s">
        <v>10493</v>
      </c>
      <c r="E410" s="100" t="s">
        <v>10494</v>
      </c>
      <c r="F410" s="101" t="s">
        <v>28</v>
      </c>
      <c r="G410" s="102" t="s">
        <v>10495</v>
      </c>
      <c r="H410" s="103" t="s">
        <v>10496</v>
      </c>
      <c r="I410" s="95" t="s">
        <v>3103</v>
      </c>
      <c r="J410" s="104" t="s">
        <v>10497</v>
      </c>
      <c r="K410" s="104" t="s">
        <v>10498</v>
      </c>
    </row>
    <row r="411" spans="1:11" ht="31">
      <c r="A411" s="97"/>
      <c r="B411" s="97"/>
      <c r="C411" s="106"/>
      <c r="D411" s="99"/>
      <c r="E411" s="100"/>
      <c r="F411" s="101" t="s">
        <v>28</v>
      </c>
      <c r="G411" s="102" t="s">
        <v>10499</v>
      </c>
      <c r="H411" s="103" t="s">
        <v>10500</v>
      </c>
      <c r="I411" s="95" t="s">
        <v>3103</v>
      </c>
      <c r="J411" s="104" t="s">
        <v>10501</v>
      </c>
      <c r="K411" s="104" t="s">
        <v>10502</v>
      </c>
    </row>
    <row r="412" spans="1:11" ht="35">
      <c r="A412" s="97"/>
      <c r="B412" s="97"/>
      <c r="C412" s="98" t="s">
        <v>10405</v>
      </c>
      <c r="D412" s="99" t="s">
        <v>10503</v>
      </c>
      <c r="E412" s="100" t="s">
        <v>10504</v>
      </c>
      <c r="F412" s="101" t="s">
        <v>28</v>
      </c>
      <c r="G412" s="102" t="s">
        <v>9465</v>
      </c>
      <c r="H412" s="103" t="s">
        <v>10505</v>
      </c>
      <c r="I412" s="95" t="s">
        <v>3103</v>
      </c>
      <c r="J412" s="104" t="s">
        <v>10506</v>
      </c>
      <c r="K412" s="104" t="s">
        <v>10507</v>
      </c>
    </row>
    <row r="413" spans="1:11" ht="35">
      <c r="A413" s="97"/>
      <c r="B413" s="97"/>
      <c r="C413" s="105"/>
      <c r="D413" s="99"/>
      <c r="E413" s="100"/>
      <c r="F413" s="101" t="s">
        <v>28</v>
      </c>
      <c r="G413" s="102" t="s">
        <v>10508</v>
      </c>
      <c r="H413" s="103" t="s">
        <v>10509</v>
      </c>
      <c r="I413" s="95" t="s">
        <v>3103</v>
      </c>
      <c r="J413" s="104" t="s">
        <v>10510</v>
      </c>
      <c r="K413" s="104" t="s">
        <v>10511</v>
      </c>
    </row>
    <row r="414" spans="1:11" ht="31">
      <c r="A414" s="97"/>
      <c r="B414" s="97"/>
      <c r="C414" s="105"/>
      <c r="D414" s="99" t="s">
        <v>10512</v>
      </c>
      <c r="E414" s="100" t="s">
        <v>10513</v>
      </c>
      <c r="F414" s="101" t="s">
        <v>28</v>
      </c>
      <c r="G414" s="102" t="s">
        <v>10514</v>
      </c>
      <c r="H414" s="103" t="s">
        <v>10515</v>
      </c>
      <c r="I414" s="95" t="s">
        <v>3103</v>
      </c>
      <c r="J414" s="104" t="s">
        <v>10516</v>
      </c>
      <c r="K414" s="104" t="s">
        <v>10517</v>
      </c>
    </row>
    <row r="415" spans="1:11" ht="35">
      <c r="A415" s="97"/>
      <c r="B415" s="97"/>
      <c r="C415" s="105"/>
      <c r="D415" s="99"/>
      <c r="E415" s="100"/>
      <c r="F415" s="101" t="s">
        <v>28</v>
      </c>
      <c r="G415" s="102" t="s">
        <v>10518</v>
      </c>
      <c r="H415" s="103" t="s">
        <v>10519</v>
      </c>
      <c r="I415" s="95" t="s">
        <v>3103</v>
      </c>
      <c r="J415" s="104" t="s">
        <v>10520</v>
      </c>
      <c r="K415" s="104" t="s">
        <v>10521</v>
      </c>
    </row>
    <row r="416" spans="1:11" ht="31">
      <c r="A416" s="97"/>
      <c r="B416" s="97"/>
      <c r="C416" s="105"/>
      <c r="D416" s="99" t="s">
        <v>10522</v>
      </c>
      <c r="E416" s="100" t="s">
        <v>10523</v>
      </c>
      <c r="F416" s="101" t="s">
        <v>28</v>
      </c>
      <c r="G416" s="102" t="s">
        <v>10524</v>
      </c>
      <c r="H416" s="103" t="s">
        <v>10525</v>
      </c>
      <c r="I416" s="95" t="s">
        <v>3103</v>
      </c>
      <c r="J416" s="104" t="s">
        <v>10526</v>
      </c>
      <c r="K416" s="104" t="s">
        <v>10527</v>
      </c>
    </row>
    <row r="417" spans="1:11" ht="17.5">
      <c r="A417" s="97"/>
      <c r="B417" s="97"/>
      <c r="C417" s="105"/>
      <c r="D417" s="99"/>
      <c r="E417" s="100"/>
      <c r="F417" s="101" t="s">
        <v>28</v>
      </c>
      <c r="G417" s="102" t="s">
        <v>10528</v>
      </c>
      <c r="H417" s="103" t="s">
        <v>10529</v>
      </c>
      <c r="I417" s="95" t="s">
        <v>3103</v>
      </c>
      <c r="J417" s="104" t="s">
        <v>10530</v>
      </c>
      <c r="K417" s="104" t="s">
        <v>10531</v>
      </c>
    </row>
    <row r="418" spans="1:11" ht="17.5">
      <c r="A418" s="97"/>
      <c r="B418" s="97"/>
      <c r="C418" s="105"/>
      <c r="D418" s="99" t="s">
        <v>10532</v>
      </c>
      <c r="E418" s="100" t="s">
        <v>10533</v>
      </c>
      <c r="F418" s="101" t="s">
        <v>28</v>
      </c>
      <c r="G418" s="102" t="s">
        <v>10534</v>
      </c>
      <c r="H418" s="103" t="s">
        <v>10535</v>
      </c>
      <c r="I418" s="95" t="s">
        <v>3103</v>
      </c>
      <c r="J418" s="104" t="s">
        <v>10536</v>
      </c>
      <c r="K418" s="104" t="s">
        <v>10537</v>
      </c>
    </row>
    <row r="419" spans="1:11" ht="17.5">
      <c r="A419" s="97"/>
      <c r="B419" s="97"/>
      <c r="C419" s="105"/>
      <c r="D419" s="99"/>
      <c r="E419" s="100"/>
      <c r="F419" s="101" t="s">
        <v>28</v>
      </c>
      <c r="G419" s="102" t="s">
        <v>10538</v>
      </c>
      <c r="H419" s="103" t="s">
        <v>10539</v>
      </c>
      <c r="I419" s="95" t="s">
        <v>3103</v>
      </c>
      <c r="J419" s="104" t="s">
        <v>10540</v>
      </c>
      <c r="K419" s="104" t="s">
        <v>10541</v>
      </c>
    </row>
    <row r="420" spans="1:11" ht="17.5">
      <c r="A420" s="97"/>
      <c r="B420" s="97"/>
      <c r="C420" s="105"/>
      <c r="D420" s="99" t="s">
        <v>10542</v>
      </c>
      <c r="E420" s="100" t="s">
        <v>10543</v>
      </c>
      <c r="F420" s="101" t="s">
        <v>28</v>
      </c>
      <c r="G420" s="102" t="s">
        <v>10544</v>
      </c>
      <c r="H420" s="103" t="s">
        <v>10545</v>
      </c>
      <c r="I420" s="95" t="s">
        <v>3103</v>
      </c>
      <c r="J420" s="104" t="s">
        <v>10546</v>
      </c>
      <c r="K420" s="104" t="s">
        <v>10547</v>
      </c>
    </row>
    <row r="421" spans="1:11" ht="17.5">
      <c r="A421" s="97"/>
      <c r="B421" s="97"/>
      <c r="C421" s="106"/>
      <c r="D421" s="99"/>
      <c r="E421" s="100"/>
      <c r="F421" s="101" t="s">
        <v>28</v>
      </c>
      <c r="G421" s="102" t="s">
        <v>10548</v>
      </c>
      <c r="H421" s="103" t="s">
        <v>10549</v>
      </c>
      <c r="I421" s="95" t="s">
        <v>3103</v>
      </c>
      <c r="J421" s="104" t="s">
        <v>9797</v>
      </c>
      <c r="K421" s="104" t="s">
        <v>10550</v>
      </c>
    </row>
    <row r="422" spans="1:11" ht="31">
      <c r="A422" s="97"/>
      <c r="B422" s="97"/>
      <c r="C422" s="98" t="s">
        <v>10551</v>
      </c>
      <c r="D422" s="99" t="s">
        <v>10552</v>
      </c>
      <c r="E422" s="100" t="s">
        <v>10553</v>
      </c>
      <c r="F422" s="101" t="s">
        <v>28</v>
      </c>
      <c r="G422" s="102" t="s">
        <v>10554</v>
      </c>
      <c r="H422" s="103" t="s">
        <v>10555</v>
      </c>
      <c r="I422" s="95" t="s">
        <v>3103</v>
      </c>
      <c r="J422" s="104" t="s">
        <v>10556</v>
      </c>
      <c r="K422" s="104" t="s">
        <v>10557</v>
      </c>
    </row>
    <row r="423" spans="1:11" ht="31">
      <c r="A423" s="97"/>
      <c r="B423" s="97"/>
      <c r="C423" s="105"/>
      <c r="D423" s="99"/>
      <c r="E423" s="100"/>
      <c r="F423" s="101" t="s">
        <v>28</v>
      </c>
      <c r="G423" s="102" t="s">
        <v>10558</v>
      </c>
      <c r="H423" s="103" t="s">
        <v>10559</v>
      </c>
      <c r="I423" s="95" t="s">
        <v>3103</v>
      </c>
      <c r="J423" s="104" t="s">
        <v>10560</v>
      </c>
      <c r="K423" s="104" t="s">
        <v>10561</v>
      </c>
    </row>
    <row r="424" spans="1:11" ht="17.5">
      <c r="A424" s="97"/>
      <c r="B424" s="97"/>
      <c r="C424" s="105"/>
      <c r="D424" s="99" t="s">
        <v>10562</v>
      </c>
      <c r="E424" s="100" t="s">
        <v>10563</v>
      </c>
      <c r="F424" s="101" t="s">
        <v>28</v>
      </c>
      <c r="G424" s="102" t="s">
        <v>10564</v>
      </c>
      <c r="H424" s="103" t="s">
        <v>10565</v>
      </c>
      <c r="I424" s="95" t="s">
        <v>3103</v>
      </c>
      <c r="J424" s="104" t="s">
        <v>10566</v>
      </c>
      <c r="K424" s="104" t="s">
        <v>10567</v>
      </c>
    </row>
    <row r="425" spans="1:11" ht="17.5">
      <c r="A425" s="97"/>
      <c r="B425" s="97"/>
      <c r="C425" s="105"/>
      <c r="D425" s="99"/>
      <c r="E425" s="100"/>
      <c r="F425" s="101" t="s">
        <v>28</v>
      </c>
      <c r="G425" s="102" t="s">
        <v>10568</v>
      </c>
      <c r="H425" s="103" t="s">
        <v>10569</v>
      </c>
      <c r="I425" s="95" t="s">
        <v>3103</v>
      </c>
      <c r="J425" s="104" t="s">
        <v>10570</v>
      </c>
      <c r="K425" s="104" t="s">
        <v>10571</v>
      </c>
    </row>
    <row r="426" spans="1:11" ht="17.5">
      <c r="A426" s="97"/>
      <c r="B426" s="97"/>
      <c r="C426" s="105"/>
      <c r="D426" s="99" t="s">
        <v>10572</v>
      </c>
      <c r="E426" s="100" t="s">
        <v>10573</v>
      </c>
      <c r="F426" s="101" t="s">
        <v>28</v>
      </c>
      <c r="G426" s="102" t="s">
        <v>10574</v>
      </c>
      <c r="H426" s="103" t="s">
        <v>10575</v>
      </c>
      <c r="I426" s="95" t="s">
        <v>3103</v>
      </c>
      <c r="J426" s="104" t="s">
        <v>10576</v>
      </c>
      <c r="K426" s="104" t="s">
        <v>10577</v>
      </c>
    </row>
    <row r="427" spans="1:11" ht="17.5">
      <c r="A427" s="97"/>
      <c r="B427" s="97"/>
      <c r="C427" s="105"/>
      <c r="D427" s="99"/>
      <c r="E427" s="100"/>
      <c r="F427" s="101" t="s">
        <v>28</v>
      </c>
      <c r="G427" s="102" t="s">
        <v>10578</v>
      </c>
      <c r="H427" s="103" t="s">
        <v>10579</v>
      </c>
      <c r="I427" s="95" t="s">
        <v>3103</v>
      </c>
      <c r="J427" s="104" t="s">
        <v>10580</v>
      </c>
      <c r="K427" s="104" t="s">
        <v>10581</v>
      </c>
    </row>
    <row r="428" spans="1:11" ht="17.5">
      <c r="A428" s="97"/>
      <c r="B428" s="97"/>
      <c r="C428" s="105"/>
      <c r="D428" s="99" t="s">
        <v>10582</v>
      </c>
      <c r="E428" s="100" t="s">
        <v>10583</v>
      </c>
      <c r="F428" s="101" t="s">
        <v>28</v>
      </c>
      <c r="G428" s="102" t="s">
        <v>10584</v>
      </c>
      <c r="H428" s="103" t="s">
        <v>10585</v>
      </c>
      <c r="I428" s="95" t="s">
        <v>3103</v>
      </c>
      <c r="J428" s="104" t="s">
        <v>10586</v>
      </c>
      <c r="K428" s="104" t="s">
        <v>10587</v>
      </c>
    </row>
    <row r="429" spans="1:11" ht="35">
      <c r="A429" s="97"/>
      <c r="B429" s="97"/>
      <c r="C429" s="105"/>
      <c r="D429" s="99"/>
      <c r="E429" s="100"/>
      <c r="F429" s="101" t="s">
        <v>28</v>
      </c>
      <c r="G429" s="102" t="s">
        <v>10588</v>
      </c>
      <c r="H429" s="103" t="s">
        <v>10589</v>
      </c>
      <c r="I429" s="95" t="s">
        <v>3103</v>
      </c>
      <c r="J429" s="104" t="s">
        <v>10590</v>
      </c>
      <c r="K429" s="104" t="s">
        <v>10591</v>
      </c>
    </row>
    <row r="430" spans="1:11" ht="17.5">
      <c r="A430" s="97"/>
      <c r="B430" s="97"/>
      <c r="C430" s="105"/>
      <c r="D430" s="99" t="s">
        <v>10250</v>
      </c>
      <c r="E430" s="100" t="s">
        <v>10251</v>
      </c>
      <c r="F430" s="101" t="s">
        <v>28</v>
      </c>
      <c r="G430" s="102" t="s">
        <v>10592</v>
      </c>
      <c r="H430" s="103" t="s">
        <v>10593</v>
      </c>
      <c r="I430" s="95" t="s">
        <v>3103</v>
      </c>
      <c r="J430" s="104" t="s">
        <v>10594</v>
      </c>
      <c r="K430" s="104" t="s">
        <v>10595</v>
      </c>
    </row>
    <row r="431" spans="1:11" ht="35">
      <c r="A431" s="97"/>
      <c r="B431" s="97"/>
      <c r="C431" s="106"/>
      <c r="D431" s="99"/>
      <c r="E431" s="100"/>
      <c r="F431" s="101" t="s">
        <v>28</v>
      </c>
      <c r="G431" s="102" t="s">
        <v>10596</v>
      </c>
      <c r="H431" s="103" t="s">
        <v>10597</v>
      </c>
      <c r="I431" s="95" t="s">
        <v>3103</v>
      </c>
      <c r="J431" s="104" t="s">
        <v>8647</v>
      </c>
      <c r="K431" s="104" t="s">
        <v>10598</v>
      </c>
    </row>
    <row r="432" spans="1:11" ht="17.5">
      <c r="A432" s="97"/>
      <c r="B432" s="97"/>
      <c r="C432" s="98" t="s">
        <v>10599</v>
      </c>
      <c r="D432" s="99" t="s">
        <v>10600</v>
      </c>
      <c r="E432" s="100" t="s">
        <v>10601</v>
      </c>
      <c r="F432" s="101" t="s">
        <v>28</v>
      </c>
      <c r="G432" s="102" t="s">
        <v>10602</v>
      </c>
      <c r="H432" s="103" t="s">
        <v>10603</v>
      </c>
      <c r="I432" s="95" t="s">
        <v>3103</v>
      </c>
      <c r="J432" s="104" t="s">
        <v>10604</v>
      </c>
      <c r="K432" s="104" t="s">
        <v>10605</v>
      </c>
    </row>
    <row r="433" spans="1:11" ht="17.5">
      <c r="A433" s="97"/>
      <c r="B433" s="97"/>
      <c r="C433" s="105"/>
      <c r="D433" s="99"/>
      <c r="E433" s="100"/>
      <c r="F433" s="101" t="s">
        <v>28</v>
      </c>
      <c r="G433" s="102" t="s">
        <v>10606</v>
      </c>
      <c r="H433" s="103" t="s">
        <v>10607</v>
      </c>
      <c r="I433" s="95" t="s">
        <v>3103</v>
      </c>
      <c r="J433" s="104" t="s">
        <v>10234</v>
      </c>
      <c r="K433" s="104" t="s">
        <v>10608</v>
      </c>
    </row>
    <row r="434" spans="1:11" ht="17.5">
      <c r="A434" s="97"/>
      <c r="B434" s="97"/>
      <c r="C434" s="105"/>
      <c r="D434" s="99" t="s">
        <v>10609</v>
      </c>
      <c r="E434" s="100" t="s">
        <v>10610</v>
      </c>
      <c r="F434" s="101" t="s">
        <v>28</v>
      </c>
      <c r="G434" s="102" t="s">
        <v>10611</v>
      </c>
      <c r="H434" s="103" t="s">
        <v>10612</v>
      </c>
      <c r="I434" s="95" t="s">
        <v>3103</v>
      </c>
      <c r="J434" s="104" t="s">
        <v>10613</v>
      </c>
      <c r="K434" s="104" t="s">
        <v>10614</v>
      </c>
    </row>
    <row r="435" spans="1:11" ht="17.5">
      <c r="A435" s="97"/>
      <c r="B435" s="97"/>
      <c r="C435" s="105"/>
      <c r="D435" s="99"/>
      <c r="E435" s="100"/>
      <c r="F435" s="101" t="s">
        <v>28</v>
      </c>
      <c r="G435" s="102" t="s">
        <v>10615</v>
      </c>
      <c r="H435" s="103" t="s">
        <v>10616</v>
      </c>
      <c r="I435" s="95" t="s">
        <v>3103</v>
      </c>
      <c r="J435" s="104" t="s">
        <v>10617</v>
      </c>
      <c r="K435" s="104" t="s">
        <v>10618</v>
      </c>
    </row>
    <row r="436" spans="1:11" ht="35">
      <c r="A436" s="97"/>
      <c r="B436" s="97"/>
      <c r="C436" s="105"/>
      <c r="D436" s="99" t="s">
        <v>10619</v>
      </c>
      <c r="E436" s="100" t="s">
        <v>10620</v>
      </c>
      <c r="F436" s="101" t="s">
        <v>28</v>
      </c>
      <c r="G436" s="102" t="s">
        <v>10621</v>
      </c>
      <c r="H436" s="103" t="s">
        <v>10622</v>
      </c>
      <c r="I436" s="95" t="s">
        <v>3103</v>
      </c>
      <c r="J436" s="104" t="s">
        <v>10622</v>
      </c>
      <c r="K436" s="104" t="s">
        <v>10623</v>
      </c>
    </row>
    <row r="437" spans="1:11" ht="17.5">
      <c r="A437" s="97"/>
      <c r="B437" s="97"/>
      <c r="C437" s="105"/>
      <c r="D437" s="99"/>
      <c r="E437" s="100"/>
      <c r="F437" s="101" t="s">
        <v>28</v>
      </c>
      <c r="G437" s="102" t="s">
        <v>10624</v>
      </c>
      <c r="H437" s="103" t="s">
        <v>10625</v>
      </c>
      <c r="I437" s="95" t="s">
        <v>3103</v>
      </c>
      <c r="J437" s="104" t="s">
        <v>10626</v>
      </c>
      <c r="K437" s="104" t="s">
        <v>10627</v>
      </c>
    </row>
    <row r="438" spans="1:11" ht="17.5">
      <c r="A438" s="97"/>
      <c r="B438" s="97"/>
      <c r="C438" s="105"/>
      <c r="D438" s="99" t="s">
        <v>10628</v>
      </c>
      <c r="E438" s="100" t="s">
        <v>10629</v>
      </c>
      <c r="F438" s="101" t="s">
        <v>28</v>
      </c>
      <c r="G438" s="102" t="s">
        <v>10630</v>
      </c>
      <c r="H438" s="103" t="s">
        <v>3158</v>
      </c>
      <c r="I438" s="95" t="s">
        <v>3103</v>
      </c>
      <c r="J438" s="104" t="s">
        <v>10631</v>
      </c>
      <c r="K438" s="104" t="s">
        <v>10632</v>
      </c>
    </row>
    <row r="439" spans="1:11" ht="17.5">
      <c r="A439" s="97"/>
      <c r="B439" s="97"/>
      <c r="C439" s="105"/>
      <c r="D439" s="99"/>
      <c r="E439" s="100"/>
      <c r="F439" s="101" t="s">
        <v>28</v>
      </c>
      <c r="G439" s="102" t="s">
        <v>10633</v>
      </c>
      <c r="H439" s="103" t="s">
        <v>10634</v>
      </c>
      <c r="I439" s="95" t="s">
        <v>3103</v>
      </c>
      <c r="J439" s="104" t="s">
        <v>10635</v>
      </c>
      <c r="K439" s="104" t="s">
        <v>10636</v>
      </c>
    </row>
    <row r="440" spans="1:11" ht="17.5">
      <c r="A440" s="97"/>
      <c r="B440" s="97"/>
      <c r="C440" s="105"/>
      <c r="D440" s="99" t="s">
        <v>10637</v>
      </c>
      <c r="E440" s="100" t="s">
        <v>10638</v>
      </c>
      <c r="F440" s="101" t="s">
        <v>28</v>
      </c>
      <c r="G440" s="102" t="s">
        <v>10639</v>
      </c>
      <c r="H440" s="103" t="s">
        <v>10640</v>
      </c>
      <c r="I440" s="95" t="s">
        <v>3103</v>
      </c>
      <c r="J440" s="104" t="s">
        <v>10641</v>
      </c>
      <c r="K440" s="104" t="s">
        <v>10642</v>
      </c>
    </row>
    <row r="441" spans="1:11" ht="17.5">
      <c r="A441" s="97"/>
      <c r="B441" s="97"/>
      <c r="C441" s="106"/>
      <c r="D441" s="99"/>
      <c r="E441" s="100"/>
      <c r="F441" s="101" t="s">
        <v>28</v>
      </c>
      <c r="G441" s="102" t="s">
        <v>10643</v>
      </c>
      <c r="H441" s="103" t="s">
        <v>10644</v>
      </c>
      <c r="I441" s="95" t="s">
        <v>3103</v>
      </c>
      <c r="J441" s="104" t="s">
        <v>10645</v>
      </c>
      <c r="K441" s="104" t="s">
        <v>10646</v>
      </c>
    </row>
    <row r="442" spans="1:11" ht="31">
      <c r="A442" s="97"/>
      <c r="B442" s="97"/>
      <c r="C442" s="98" t="s">
        <v>10647</v>
      </c>
      <c r="D442" s="99" t="s">
        <v>10454</v>
      </c>
      <c r="E442" s="100" t="s">
        <v>10648</v>
      </c>
      <c r="F442" s="101" t="s">
        <v>28</v>
      </c>
      <c r="G442" s="102" t="s">
        <v>10649</v>
      </c>
      <c r="H442" s="103" t="s">
        <v>10650</v>
      </c>
      <c r="I442" s="95" t="s">
        <v>3103</v>
      </c>
      <c r="J442" s="104" t="s">
        <v>10651</v>
      </c>
      <c r="K442" s="104" t="s">
        <v>10652</v>
      </c>
    </row>
    <row r="443" spans="1:11" ht="31">
      <c r="A443" s="97"/>
      <c r="B443" s="97"/>
      <c r="C443" s="105"/>
      <c r="D443" s="99"/>
      <c r="E443" s="100"/>
      <c r="F443" s="101" t="s">
        <v>28</v>
      </c>
      <c r="G443" s="102" t="s">
        <v>10653</v>
      </c>
      <c r="H443" s="103" t="s">
        <v>10654</v>
      </c>
      <c r="I443" s="95" t="s">
        <v>3103</v>
      </c>
      <c r="J443" s="104" t="s">
        <v>10655</v>
      </c>
      <c r="K443" s="104" t="s">
        <v>10656</v>
      </c>
    </row>
    <row r="444" spans="1:11" ht="31">
      <c r="A444" s="97"/>
      <c r="B444" s="97"/>
      <c r="C444" s="105"/>
      <c r="D444" s="99" t="s">
        <v>10463</v>
      </c>
      <c r="E444" s="100" t="s">
        <v>10657</v>
      </c>
      <c r="F444" s="101" t="s">
        <v>28</v>
      </c>
      <c r="G444" s="102" t="s">
        <v>10658</v>
      </c>
      <c r="H444" s="103" t="s">
        <v>10659</v>
      </c>
      <c r="I444" s="95" t="s">
        <v>3103</v>
      </c>
      <c r="J444" s="104" t="s">
        <v>10660</v>
      </c>
      <c r="K444" s="104" t="s">
        <v>10661</v>
      </c>
    </row>
    <row r="445" spans="1:11" ht="17.5">
      <c r="A445" s="97"/>
      <c r="B445" s="97"/>
      <c r="C445" s="105"/>
      <c r="D445" s="99"/>
      <c r="E445" s="100"/>
      <c r="F445" s="101" t="s">
        <v>28</v>
      </c>
      <c r="G445" s="102" t="s">
        <v>10662</v>
      </c>
      <c r="H445" s="103" t="s">
        <v>10663</v>
      </c>
      <c r="I445" s="95" t="s">
        <v>3103</v>
      </c>
      <c r="J445" s="104" t="s">
        <v>10664</v>
      </c>
      <c r="K445" s="104" t="s">
        <v>10665</v>
      </c>
    </row>
    <row r="446" spans="1:11" ht="31">
      <c r="A446" s="97"/>
      <c r="B446" s="97"/>
      <c r="C446" s="105"/>
      <c r="D446" s="99" t="s">
        <v>10473</v>
      </c>
      <c r="E446" s="100" t="s">
        <v>10666</v>
      </c>
      <c r="F446" s="101" t="s">
        <v>28</v>
      </c>
      <c r="G446" s="102" t="s">
        <v>10667</v>
      </c>
      <c r="H446" s="103" t="s">
        <v>3145</v>
      </c>
      <c r="I446" s="95" t="s">
        <v>3103</v>
      </c>
      <c r="J446" s="104" t="s">
        <v>10668</v>
      </c>
      <c r="K446" s="104" t="s">
        <v>10669</v>
      </c>
    </row>
    <row r="447" spans="1:11" ht="17.5">
      <c r="A447" s="97"/>
      <c r="B447" s="97"/>
      <c r="C447" s="105"/>
      <c r="D447" s="99"/>
      <c r="E447" s="100"/>
      <c r="F447" s="101" t="s">
        <v>28</v>
      </c>
      <c r="G447" s="102" t="s">
        <v>10670</v>
      </c>
      <c r="H447" s="103" t="s">
        <v>10671</v>
      </c>
      <c r="I447" s="95" t="s">
        <v>3103</v>
      </c>
      <c r="J447" s="104" t="s">
        <v>9996</v>
      </c>
      <c r="K447" s="104" t="s">
        <v>10672</v>
      </c>
    </row>
    <row r="448" spans="1:11" ht="17.5">
      <c r="A448" s="97"/>
      <c r="B448" s="97"/>
      <c r="C448" s="105"/>
      <c r="D448" s="99" t="s">
        <v>10483</v>
      </c>
      <c r="E448" s="100" t="s">
        <v>10673</v>
      </c>
      <c r="F448" s="101" t="s">
        <v>28</v>
      </c>
      <c r="G448" s="102" t="s">
        <v>10674</v>
      </c>
      <c r="H448" s="103" t="s">
        <v>10675</v>
      </c>
      <c r="I448" s="95" t="s">
        <v>3103</v>
      </c>
      <c r="J448" s="104" t="s">
        <v>10676</v>
      </c>
      <c r="K448" s="104" t="s">
        <v>10677</v>
      </c>
    </row>
    <row r="449" spans="1:11" ht="17.5">
      <c r="A449" s="97"/>
      <c r="B449" s="97"/>
      <c r="C449" s="105"/>
      <c r="D449" s="99"/>
      <c r="E449" s="100"/>
      <c r="F449" s="101" t="s">
        <v>28</v>
      </c>
      <c r="G449" s="102" t="s">
        <v>10678</v>
      </c>
      <c r="H449" s="103" t="s">
        <v>10679</v>
      </c>
      <c r="I449" s="95" t="s">
        <v>3103</v>
      </c>
      <c r="J449" s="104" t="s">
        <v>10680</v>
      </c>
      <c r="K449" s="104" t="s">
        <v>10681</v>
      </c>
    </row>
    <row r="450" spans="1:11" ht="35">
      <c r="A450" s="97"/>
      <c r="B450" s="97"/>
      <c r="C450" s="105"/>
      <c r="D450" s="99" t="s">
        <v>10493</v>
      </c>
      <c r="E450" s="100" t="s">
        <v>10682</v>
      </c>
      <c r="F450" s="101" t="s">
        <v>28</v>
      </c>
      <c r="G450" s="102" t="s">
        <v>10683</v>
      </c>
      <c r="H450" s="103" t="s">
        <v>10684</v>
      </c>
      <c r="I450" s="95" t="s">
        <v>3103</v>
      </c>
      <c r="J450" s="104" t="s">
        <v>10685</v>
      </c>
      <c r="K450" s="104" t="s">
        <v>10686</v>
      </c>
    </row>
    <row r="451" spans="1:11" ht="35">
      <c r="A451" s="97"/>
      <c r="B451" s="97"/>
      <c r="C451" s="106"/>
      <c r="D451" s="99"/>
      <c r="E451" s="100"/>
      <c r="F451" s="101" t="s">
        <v>28</v>
      </c>
      <c r="G451" s="102" t="s">
        <v>10687</v>
      </c>
      <c r="H451" s="103" t="s">
        <v>10688</v>
      </c>
      <c r="I451" s="95" t="s">
        <v>3103</v>
      </c>
      <c r="J451" s="104" t="s">
        <v>10689</v>
      </c>
      <c r="K451" s="104" t="s">
        <v>10690</v>
      </c>
    </row>
    <row r="452" spans="1:11" ht="35">
      <c r="A452" s="97"/>
      <c r="B452" s="97"/>
      <c r="C452" s="98" t="s">
        <v>10691</v>
      </c>
      <c r="D452" s="99" t="s">
        <v>10692</v>
      </c>
      <c r="E452" s="100" t="s">
        <v>10693</v>
      </c>
      <c r="F452" s="101" t="s">
        <v>28</v>
      </c>
      <c r="G452" s="102" t="s">
        <v>10694</v>
      </c>
      <c r="H452" s="103" t="s">
        <v>10695</v>
      </c>
      <c r="I452" s="95" t="s">
        <v>3103</v>
      </c>
      <c r="J452" s="104" t="s">
        <v>10696</v>
      </c>
      <c r="K452" s="104" t="s">
        <v>10697</v>
      </c>
    </row>
    <row r="453" spans="1:11" ht="35">
      <c r="A453" s="97"/>
      <c r="B453" s="97"/>
      <c r="C453" s="105"/>
      <c r="D453" s="99"/>
      <c r="E453" s="100"/>
      <c r="F453" s="101" t="s">
        <v>28</v>
      </c>
      <c r="G453" s="102" t="s">
        <v>10698</v>
      </c>
      <c r="H453" s="103" t="s">
        <v>10699</v>
      </c>
      <c r="I453" s="95" t="s">
        <v>3103</v>
      </c>
      <c r="J453" s="104" t="s">
        <v>10700</v>
      </c>
      <c r="K453" s="104" t="s">
        <v>10701</v>
      </c>
    </row>
    <row r="454" spans="1:11" ht="35">
      <c r="A454" s="97"/>
      <c r="B454" s="97"/>
      <c r="C454" s="105"/>
      <c r="D454" s="99" t="s">
        <v>10702</v>
      </c>
      <c r="E454" s="100" t="s">
        <v>10703</v>
      </c>
      <c r="F454" s="101" t="s">
        <v>28</v>
      </c>
      <c r="G454" s="102" t="s">
        <v>10704</v>
      </c>
      <c r="H454" s="103" t="s">
        <v>10705</v>
      </c>
      <c r="I454" s="95" t="s">
        <v>3103</v>
      </c>
      <c r="J454" s="104" t="s">
        <v>10706</v>
      </c>
      <c r="K454" s="104" t="s">
        <v>10707</v>
      </c>
    </row>
    <row r="455" spans="1:11" ht="35">
      <c r="A455" s="97"/>
      <c r="B455" s="97"/>
      <c r="C455" s="105"/>
      <c r="D455" s="99"/>
      <c r="E455" s="100"/>
      <c r="F455" s="101" t="s">
        <v>28</v>
      </c>
      <c r="G455" s="102" t="s">
        <v>10708</v>
      </c>
      <c r="H455" s="103" t="s">
        <v>10709</v>
      </c>
      <c r="I455" s="95" t="s">
        <v>3103</v>
      </c>
      <c r="J455" s="104" t="s">
        <v>10710</v>
      </c>
      <c r="K455" s="104" t="s">
        <v>10711</v>
      </c>
    </row>
    <row r="456" spans="1:11" ht="17.5">
      <c r="A456" s="97"/>
      <c r="B456" s="97"/>
      <c r="C456" s="105"/>
      <c r="D456" s="99" t="s">
        <v>10712</v>
      </c>
      <c r="E456" s="100" t="s">
        <v>10713</v>
      </c>
      <c r="F456" s="101" t="s">
        <v>28</v>
      </c>
      <c r="G456" s="102" t="s">
        <v>10714</v>
      </c>
      <c r="H456" s="103" t="s">
        <v>10715</v>
      </c>
      <c r="I456" s="95" t="s">
        <v>3103</v>
      </c>
      <c r="J456" s="104" t="s">
        <v>10716</v>
      </c>
      <c r="K456" s="104" t="s">
        <v>10717</v>
      </c>
    </row>
    <row r="457" spans="1:11" ht="35">
      <c r="A457" s="97"/>
      <c r="B457" s="97"/>
      <c r="C457" s="105"/>
      <c r="D457" s="99"/>
      <c r="E457" s="100"/>
      <c r="F457" s="101" t="s">
        <v>28</v>
      </c>
      <c r="G457" s="102" t="s">
        <v>10718</v>
      </c>
      <c r="H457" s="103" t="s">
        <v>10719</v>
      </c>
      <c r="I457" s="95" t="s">
        <v>3103</v>
      </c>
      <c r="J457" s="104" t="s">
        <v>10720</v>
      </c>
      <c r="K457" s="104" t="s">
        <v>10721</v>
      </c>
    </row>
    <row r="458" spans="1:11" ht="35">
      <c r="A458" s="97"/>
      <c r="B458" s="97"/>
      <c r="C458" s="105"/>
      <c r="D458" s="99" t="s">
        <v>10722</v>
      </c>
      <c r="E458" s="100" t="s">
        <v>10723</v>
      </c>
      <c r="F458" s="101" t="s">
        <v>28</v>
      </c>
      <c r="G458" s="102" t="s">
        <v>10724</v>
      </c>
      <c r="H458" s="103" t="s">
        <v>10725</v>
      </c>
      <c r="I458" s="95" t="s">
        <v>3103</v>
      </c>
      <c r="J458" s="104" t="s">
        <v>10726</v>
      </c>
      <c r="K458" s="104" t="s">
        <v>10727</v>
      </c>
    </row>
    <row r="459" spans="1:11" ht="35">
      <c r="A459" s="97"/>
      <c r="B459" s="97"/>
      <c r="C459" s="105"/>
      <c r="D459" s="99"/>
      <c r="E459" s="100"/>
      <c r="F459" s="101" t="s">
        <v>28</v>
      </c>
      <c r="G459" s="102" t="s">
        <v>10728</v>
      </c>
      <c r="H459" s="103" t="s">
        <v>10729</v>
      </c>
      <c r="I459" s="95" t="s">
        <v>3103</v>
      </c>
      <c r="J459" s="104" t="s">
        <v>10730</v>
      </c>
      <c r="K459" s="104" t="s">
        <v>10731</v>
      </c>
    </row>
    <row r="460" spans="1:11" ht="35">
      <c r="A460" s="97"/>
      <c r="B460" s="97"/>
      <c r="C460" s="105"/>
      <c r="D460" s="99" t="s">
        <v>10732</v>
      </c>
      <c r="E460" s="100" t="s">
        <v>10733</v>
      </c>
      <c r="F460" s="101" t="s">
        <v>28</v>
      </c>
      <c r="G460" s="102" t="s">
        <v>10734</v>
      </c>
      <c r="H460" s="103" t="s">
        <v>10735</v>
      </c>
      <c r="I460" s="95" t="s">
        <v>3103</v>
      </c>
      <c r="J460" s="104" t="s">
        <v>10736</v>
      </c>
      <c r="K460" s="104" t="s">
        <v>10737</v>
      </c>
    </row>
    <row r="461" spans="1:11" ht="35">
      <c r="A461" s="97"/>
      <c r="B461" s="97"/>
      <c r="C461" s="106"/>
      <c r="D461" s="99"/>
      <c r="E461" s="100"/>
      <c r="F461" s="101" t="s">
        <v>28</v>
      </c>
      <c r="G461" s="102" t="s">
        <v>10738</v>
      </c>
      <c r="H461" s="103" t="s">
        <v>10739</v>
      </c>
      <c r="I461" s="95" t="s">
        <v>3103</v>
      </c>
      <c r="J461" s="104" t="s">
        <v>10740</v>
      </c>
      <c r="K461" s="104" t="s">
        <v>10741</v>
      </c>
    </row>
    <row r="462" spans="1:11" ht="35">
      <c r="A462" s="97"/>
      <c r="B462" s="97"/>
      <c r="C462" s="98" t="s">
        <v>10742</v>
      </c>
      <c r="D462" s="99" t="s">
        <v>10743</v>
      </c>
      <c r="E462" s="100" t="s">
        <v>10744</v>
      </c>
      <c r="F462" s="101" t="s">
        <v>28</v>
      </c>
      <c r="G462" s="102" t="s">
        <v>10745</v>
      </c>
      <c r="H462" s="103" t="s">
        <v>10746</v>
      </c>
      <c r="I462" s="95" t="s">
        <v>3103</v>
      </c>
      <c r="J462" s="104" t="s">
        <v>10747</v>
      </c>
      <c r="K462" s="104" t="s">
        <v>10748</v>
      </c>
    </row>
    <row r="463" spans="1:11" ht="35">
      <c r="A463" s="97"/>
      <c r="B463" s="97"/>
      <c r="C463" s="105"/>
      <c r="D463" s="99"/>
      <c r="E463" s="100"/>
      <c r="F463" s="101" t="s">
        <v>28</v>
      </c>
      <c r="G463" s="102" t="s">
        <v>10749</v>
      </c>
      <c r="H463" s="103" t="s">
        <v>10750</v>
      </c>
      <c r="I463" s="95" t="s">
        <v>3103</v>
      </c>
      <c r="J463" s="104" t="s">
        <v>10751</v>
      </c>
      <c r="K463" s="104" t="s">
        <v>10752</v>
      </c>
    </row>
    <row r="464" spans="1:11" ht="35">
      <c r="A464" s="97"/>
      <c r="B464" s="97"/>
      <c r="C464" s="105"/>
      <c r="D464" s="99" t="s">
        <v>10753</v>
      </c>
      <c r="E464" s="100" t="s">
        <v>10754</v>
      </c>
      <c r="F464" s="101" t="s">
        <v>28</v>
      </c>
      <c r="G464" s="102" t="s">
        <v>10755</v>
      </c>
      <c r="H464" s="103" t="s">
        <v>10756</v>
      </c>
      <c r="I464" s="95" t="s">
        <v>3103</v>
      </c>
      <c r="J464" s="104" t="s">
        <v>10757</v>
      </c>
      <c r="K464" s="104" t="s">
        <v>10758</v>
      </c>
    </row>
    <row r="465" spans="1:11" ht="35">
      <c r="A465" s="97"/>
      <c r="B465" s="97"/>
      <c r="C465" s="105"/>
      <c r="D465" s="99"/>
      <c r="E465" s="100"/>
      <c r="F465" s="101" t="s">
        <v>28</v>
      </c>
      <c r="G465" s="102" t="s">
        <v>10759</v>
      </c>
      <c r="H465" s="103" t="s">
        <v>10760</v>
      </c>
      <c r="I465" s="95" t="s">
        <v>3103</v>
      </c>
      <c r="J465" s="104" t="s">
        <v>10761</v>
      </c>
      <c r="K465" s="104" t="s">
        <v>10762</v>
      </c>
    </row>
    <row r="466" spans="1:11" ht="35">
      <c r="A466" s="97"/>
      <c r="B466" s="97"/>
      <c r="C466" s="105"/>
      <c r="D466" s="99" t="s">
        <v>10763</v>
      </c>
      <c r="E466" s="100" t="s">
        <v>10764</v>
      </c>
      <c r="F466" s="101" t="s">
        <v>28</v>
      </c>
      <c r="G466" s="102" t="s">
        <v>10765</v>
      </c>
      <c r="H466" s="103" t="s">
        <v>10766</v>
      </c>
      <c r="I466" s="95" t="s">
        <v>3103</v>
      </c>
      <c r="J466" s="104" t="s">
        <v>10767</v>
      </c>
      <c r="K466" s="104" t="s">
        <v>10768</v>
      </c>
    </row>
    <row r="467" spans="1:11" ht="35">
      <c r="A467" s="97"/>
      <c r="B467" s="97"/>
      <c r="C467" s="105"/>
      <c r="D467" s="99"/>
      <c r="E467" s="100"/>
      <c r="F467" s="101" t="s">
        <v>28</v>
      </c>
      <c r="G467" s="102" t="s">
        <v>10769</v>
      </c>
      <c r="H467" s="103" t="s">
        <v>10770</v>
      </c>
      <c r="I467" s="95" t="s">
        <v>3103</v>
      </c>
      <c r="J467" s="104" t="s">
        <v>10771</v>
      </c>
      <c r="K467" s="104" t="s">
        <v>10772</v>
      </c>
    </row>
    <row r="468" spans="1:11" ht="35">
      <c r="A468" s="97"/>
      <c r="B468" s="97"/>
      <c r="C468" s="105"/>
      <c r="D468" s="99" t="s">
        <v>10773</v>
      </c>
      <c r="E468" s="100" t="s">
        <v>10774</v>
      </c>
      <c r="F468" s="101" t="s">
        <v>28</v>
      </c>
      <c r="G468" s="102" t="s">
        <v>10775</v>
      </c>
      <c r="H468" s="103" t="s">
        <v>10776</v>
      </c>
      <c r="I468" s="95" t="s">
        <v>3103</v>
      </c>
      <c r="J468" s="104" t="s">
        <v>10016</v>
      </c>
      <c r="K468" s="104" t="s">
        <v>10777</v>
      </c>
    </row>
    <row r="469" spans="1:11" ht="35">
      <c r="A469" s="97"/>
      <c r="B469" s="97"/>
      <c r="C469" s="105"/>
      <c r="D469" s="99"/>
      <c r="E469" s="100"/>
      <c r="F469" s="101" t="s">
        <v>28</v>
      </c>
      <c r="G469" s="102" t="s">
        <v>10778</v>
      </c>
      <c r="H469" s="103" t="s">
        <v>10779</v>
      </c>
      <c r="I469" s="95" t="s">
        <v>3103</v>
      </c>
      <c r="J469" s="104" t="s">
        <v>10780</v>
      </c>
      <c r="K469" s="104" t="s">
        <v>10781</v>
      </c>
    </row>
    <row r="470" spans="1:11" ht="35">
      <c r="A470" s="97"/>
      <c r="B470" s="97"/>
      <c r="C470" s="105"/>
      <c r="D470" s="99" t="s">
        <v>10782</v>
      </c>
      <c r="E470" s="100" t="s">
        <v>10783</v>
      </c>
      <c r="F470" s="101" t="s">
        <v>28</v>
      </c>
      <c r="G470" s="102" t="s">
        <v>10784</v>
      </c>
      <c r="H470" s="103" t="s">
        <v>10785</v>
      </c>
      <c r="I470" s="95" t="s">
        <v>3103</v>
      </c>
      <c r="J470" s="104" t="s">
        <v>10786</v>
      </c>
      <c r="K470" s="104" t="s">
        <v>10787</v>
      </c>
    </row>
    <row r="471" spans="1:11" ht="35">
      <c r="A471" s="97"/>
      <c r="B471" s="97"/>
      <c r="C471" s="106"/>
      <c r="D471" s="99"/>
      <c r="E471" s="100"/>
      <c r="F471" s="101" t="s">
        <v>28</v>
      </c>
      <c r="G471" s="102" t="s">
        <v>10788</v>
      </c>
      <c r="H471" s="103" t="s">
        <v>10789</v>
      </c>
      <c r="I471" s="95" t="s">
        <v>3103</v>
      </c>
      <c r="J471" s="104" t="s">
        <v>10790</v>
      </c>
      <c r="K471" s="104" t="s">
        <v>10791</v>
      </c>
    </row>
    <row r="472" spans="1:11" ht="17.5">
      <c r="A472" s="97" t="s">
        <v>58</v>
      </c>
      <c r="B472" s="97" t="s">
        <v>59</v>
      </c>
      <c r="C472" s="98" t="s">
        <v>10792</v>
      </c>
      <c r="D472" s="99" t="s">
        <v>10793</v>
      </c>
      <c r="E472" s="100" t="s">
        <v>10794</v>
      </c>
      <c r="F472" s="101" t="s">
        <v>28</v>
      </c>
      <c r="G472" s="102" t="s">
        <v>10795</v>
      </c>
      <c r="H472" s="103" t="s">
        <v>10796</v>
      </c>
      <c r="I472" s="95" t="s">
        <v>3103</v>
      </c>
      <c r="J472" s="104" t="s">
        <v>10797</v>
      </c>
      <c r="K472" s="104" t="s">
        <v>10798</v>
      </c>
    </row>
    <row r="473" spans="1:11" ht="35">
      <c r="A473" s="97"/>
      <c r="B473" s="97"/>
      <c r="C473" s="105"/>
      <c r="D473" s="99"/>
      <c r="E473" s="100"/>
      <c r="F473" s="101" t="s">
        <v>28</v>
      </c>
      <c r="G473" s="102" t="s">
        <v>10799</v>
      </c>
      <c r="H473" s="103" t="s">
        <v>10800</v>
      </c>
      <c r="I473" s="95" t="s">
        <v>3103</v>
      </c>
      <c r="J473" s="104" t="s">
        <v>10801</v>
      </c>
      <c r="K473" s="104" t="s">
        <v>10802</v>
      </c>
    </row>
    <row r="474" spans="1:11" ht="35">
      <c r="A474" s="97"/>
      <c r="B474" s="97"/>
      <c r="C474" s="105"/>
      <c r="D474" s="99" t="s">
        <v>10803</v>
      </c>
      <c r="E474" s="100" t="s">
        <v>10804</v>
      </c>
      <c r="F474" s="101" t="s">
        <v>28</v>
      </c>
      <c r="G474" s="102" t="s">
        <v>10805</v>
      </c>
      <c r="H474" s="103" t="s">
        <v>10806</v>
      </c>
      <c r="I474" s="95" t="s">
        <v>3103</v>
      </c>
      <c r="J474" s="104" t="s">
        <v>10807</v>
      </c>
      <c r="K474" s="104" t="s">
        <v>10808</v>
      </c>
    </row>
    <row r="475" spans="1:11" ht="35">
      <c r="A475" s="97"/>
      <c r="B475" s="97"/>
      <c r="C475" s="105"/>
      <c r="D475" s="99"/>
      <c r="E475" s="100"/>
      <c r="F475" s="101" t="s">
        <v>28</v>
      </c>
      <c r="G475" s="102" t="s">
        <v>10809</v>
      </c>
      <c r="H475" s="103" t="s">
        <v>10810</v>
      </c>
      <c r="I475" s="95" t="s">
        <v>3103</v>
      </c>
      <c r="J475" s="104" t="s">
        <v>10811</v>
      </c>
      <c r="K475" s="104" t="s">
        <v>10812</v>
      </c>
    </row>
    <row r="476" spans="1:11" ht="17.5">
      <c r="A476" s="97"/>
      <c r="B476" s="97"/>
      <c r="C476" s="105"/>
      <c r="D476" s="99" t="s">
        <v>10813</v>
      </c>
      <c r="E476" s="100" t="s">
        <v>10814</v>
      </c>
      <c r="F476" s="101" t="s">
        <v>28</v>
      </c>
      <c r="G476" s="102" t="s">
        <v>10815</v>
      </c>
      <c r="H476" s="103" t="s">
        <v>10816</v>
      </c>
      <c r="I476" s="95" t="s">
        <v>3103</v>
      </c>
      <c r="J476" s="104" t="s">
        <v>10817</v>
      </c>
      <c r="K476" s="104" t="s">
        <v>10818</v>
      </c>
    </row>
    <row r="477" spans="1:11" ht="35">
      <c r="A477" s="97"/>
      <c r="B477" s="97"/>
      <c r="C477" s="105"/>
      <c r="D477" s="99"/>
      <c r="E477" s="100"/>
      <c r="F477" s="101" t="s">
        <v>28</v>
      </c>
      <c r="G477" s="102" t="s">
        <v>10819</v>
      </c>
      <c r="H477" s="103" t="s">
        <v>10820</v>
      </c>
      <c r="I477" s="95" t="s">
        <v>3103</v>
      </c>
      <c r="J477" s="104" t="s">
        <v>10821</v>
      </c>
      <c r="K477" s="104" t="s">
        <v>10822</v>
      </c>
    </row>
    <row r="478" spans="1:11" ht="35">
      <c r="A478" s="97"/>
      <c r="B478" s="97"/>
      <c r="C478" s="105"/>
      <c r="D478" s="99" t="s">
        <v>10823</v>
      </c>
      <c r="E478" s="100" t="s">
        <v>10824</v>
      </c>
      <c r="F478" s="101" t="s">
        <v>28</v>
      </c>
      <c r="G478" s="102" t="s">
        <v>10825</v>
      </c>
      <c r="H478" s="103" t="s">
        <v>10826</v>
      </c>
      <c r="I478" s="95" t="s">
        <v>3103</v>
      </c>
      <c r="J478" s="104" t="s">
        <v>10827</v>
      </c>
      <c r="K478" s="104" t="s">
        <v>10828</v>
      </c>
    </row>
    <row r="479" spans="1:11" ht="35">
      <c r="A479" s="97"/>
      <c r="B479" s="97"/>
      <c r="C479" s="105"/>
      <c r="D479" s="99"/>
      <c r="E479" s="100"/>
      <c r="F479" s="101" t="s">
        <v>28</v>
      </c>
      <c r="G479" s="102" t="s">
        <v>10829</v>
      </c>
      <c r="H479" s="103" t="s">
        <v>10830</v>
      </c>
      <c r="I479" s="95" t="s">
        <v>3103</v>
      </c>
      <c r="J479" s="104" t="s">
        <v>10831</v>
      </c>
      <c r="K479" s="104" t="s">
        <v>10832</v>
      </c>
    </row>
    <row r="480" spans="1:11" ht="35">
      <c r="A480" s="97"/>
      <c r="B480" s="97"/>
      <c r="C480" s="105"/>
      <c r="D480" s="99" t="s">
        <v>10833</v>
      </c>
      <c r="E480" s="100" t="s">
        <v>10834</v>
      </c>
      <c r="F480" s="101" t="s">
        <v>28</v>
      </c>
      <c r="G480" s="102" t="s">
        <v>10835</v>
      </c>
      <c r="H480" s="103" t="s">
        <v>10836</v>
      </c>
      <c r="I480" s="95" t="s">
        <v>3103</v>
      </c>
      <c r="J480" s="104" t="s">
        <v>10837</v>
      </c>
      <c r="K480" s="104" t="s">
        <v>10838</v>
      </c>
    </row>
    <row r="481" spans="1:11" ht="17.5">
      <c r="A481" s="97"/>
      <c r="B481" s="97"/>
      <c r="C481" s="106"/>
      <c r="D481" s="99"/>
      <c r="E481" s="100"/>
      <c r="F481" s="101" t="s">
        <v>28</v>
      </c>
      <c r="G481" s="102" t="s">
        <v>10724</v>
      </c>
      <c r="H481" s="103" t="s">
        <v>10839</v>
      </c>
      <c r="I481" s="95" t="s">
        <v>3103</v>
      </c>
      <c r="J481" s="104" t="s">
        <v>10840</v>
      </c>
      <c r="K481" s="104" t="s">
        <v>10841</v>
      </c>
    </row>
    <row r="482" spans="1:11" ht="35">
      <c r="A482" s="97"/>
      <c r="B482" s="97"/>
      <c r="C482" s="98" t="s">
        <v>10842</v>
      </c>
      <c r="D482" s="99" t="s">
        <v>10843</v>
      </c>
      <c r="E482" s="100" t="s">
        <v>10844</v>
      </c>
      <c r="F482" s="101" t="s">
        <v>28</v>
      </c>
      <c r="G482" s="102" t="s">
        <v>10845</v>
      </c>
      <c r="H482" s="103" t="s">
        <v>10846</v>
      </c>
      <c r="I482" s="95" t="s">
        <v>3103</v>
      </c>
      <c r="J482" s="104" t="s">
        <v>10847</v>
      </c>
      <c r="K482" s="104" t="s">
        <v>10848</v>
      </c>
    </row>
    <row r="483" spans="1:11" ht="35">
      <c r="A483" s="97"/>
      <c r="B483" s="97"/>
      <c r="C483" s="105"/>
      <c r="D483" s="99"/>
      <c r="E483" s="100"/>
      <c r="F483" s="101" t="s">
        <v>28</v>
      </c>
      <c r="G483" s="102" t="s">
        <v>10849</v>
      </c>
      <c r="H483" s="103" t="s">
        <v>10850</v>
      </c>
      <c r="I483" s="95" t="s">
        <v>3103</v>
      </c>
      <c r="J483" s="104" t="s">
        <v>10851</v>
      </c>
      <c r="K483" s="104" t="s">
        <v>10852</v>
      </c>
    </row>
    <row r="484" spans="1:11" ht="35">
      <c r="A484" s="97"/>
      <c r="B484" s="97"/>
      <c r="C484" s="105"/>
      <c r="D484" s="99" t="s">
        <v>10853</v>
      </c>
      <c r="E484" s="100" t="s">
        <v>10854</v>
      </c>
      <c r="F484" s="101" t="s">
        <v>28</v>
      </c>
      <c r="G484" s="102" t="s">
        <v>10855</v>
      </c>
      <c r="H484" s="103" t="s">
        <v>10856</v>
      </c>
      <c r="I484" s="95" t="s">
        <v>3103</v>
      </c>
      <c r="J484" s="104" t="s">
        <v>10857</v>
      </c>
      <c r="K484" s="104" t="s">
        <v>10858</v>
      </c>
    </row>
    <row r="485" spans="1:11" ht="35">
      <c r="A485" s="97"/>
      <c r="B485" s="97"/>
      <c r="C485" s="105"/>
      <c r="D485" s="99"/>
      <c r="E485" s="100"/>
      <c r="F485" s="101" t="s">
        <v>28</v>
      </c>
      <c r="G485" s="102" t="s">
        <v>10859</v>
      </c>
      <c r="H485" s="103" t="s">
        <v>10860</v>
      </c>
      <c r="I485" s="95" t="s">
        <v>3103</v>
      </c>
      <c r="J485" s="104" t="s">
        <v>10861</v>
      </c>
      <c r="K485" s="104" t="s">
        <v>10862</v>
      </c>
    </row>
    <row r="486" spans="1:11" ht="35">
      <c r="A486" s="97"/>
      <c r="B486" s="97"/>
      <c r="C486" s="105"/>
      <c r="D486" s="99" t="s">
        <v>10863</v>
      </c>
      <c r="E486" s="100" t="s">
        <v>10864</v>
      </c>
      <c r="F486" s="101" t="s">
        <v>28</v>
      </c>
      <c r="G486" s="102" t="s">
        <v>10865</v>
      </c>
      <c r="H486" s="103" t="s">
        <v>10866</v>
      </c>
      <c r="I486" s="95" t="s">
        <v>3103</v>
      </c>
      <c r="J486" s="104" t="s">
        <v>10867</v>
      </c>
      <c r="K486" s="104" t="s">
        <v>10868</v>
      </c>
    </row>
    <row r="487" spans="1:11" ht="17.5">
      <c r="A487" s="97"/>
      <c r="B487" s="97"/>
      <c r="C487" s="105"/>
      <c r="D487" s="99"/>
      <c r="E487" s="100"/>
      <c r="F487" s="101" t="s">
        <v>28</v>
      </c>
      <c r="G487" s="102" t="s">
        <v>10869</v>
      </c>
      <c r="H487" s="103" t="s">
        <v>10870</v>
      </c>
      <c r="I487" s="95" t="s">
        <v>3103</v>
      </c>
      <c r="J487" s="104" t="s">
        <v>10871</v>
      </c>
      <c r="K487" s="104" t="s">
        <v>10872</v>
      </c>
    </row>
    <row r="488" spans="1:11" ht="35">
      <c r="A488" s="97"/>
      <c r="B488" s="97"/>
      <c r="C488" s="105"/>
      <c r="D488" s="99" t="s">
        <v>10873</v>
      </c>
      <c r="E488" s="100" t="s">
        <v>10874</v>
      </c>
      <c r="F488" s="101" t="s">
        <v>28</v>
      </c>
      <c r="G488" s="102" t="s">
        <v>10875</v>
      </c>
      <c r="H488" s="103" t="s">
        <v>10876</v>
      </c>
      <c r="I488" s="95" t="s">
        <v>3103</v>
      </c>
      <c r="J488" s="104" t="s">
        <v>10877</v>
      </c>
      <c r="K488" s="104" t="s">
        <v>10878</v>
      </c>
    </row>
    <row r="489" spans="1:11" ht="31">
      <c r="A489" s="97"/>
      <c r="B489" s="97"/>
      <c r="C489" s="105"/>
      <c r="D489" s="99"/>
      <c r="E489" s="100"/>
      <c r="F489" s="101" t="s">
        <v>28</v>
      </c>
      <c r="G489" s="102" t="s">
        <v>10879</v>
      </c>
      <c r="H489" s="103" t="s">
        <v>10880</v>
      </c>
      <c r="I489" s="95" t="s">
        <v>3103</v>
      </c>
      <c r="J489" s="104" t="s">
        <v>10881</v>
      </c>
      <c r="K489" s="104" t="s">
        <v>10882</v>
      </c>
    </row>
    <row r="490" spans="1:11" ht="35">
      <c r="A490" s="97"/>
      <c r="B490" s="97"/>
      <c r="C490" s="105"/>
      <c r="D490" s="99" t="s">
        <v>10883</v>
      </c>
      <c r="E490" s="100" t="s">
        <v>10884</v>
      </c>
      <c r="F490" s="101" t="s">
        <v>28</v>
      </c>
      <c r="G490" s="102" t="s">
        <v>10885</v>
      </c>
      <c r="H490" s="103" t="s">
        <v>10886</v>
      </c>
      <c r="I490" s="95" t="s">
        <v>3103</v>
      </c>
      <c r="J490" s="104" t="s">
        <v>10887</v>
      </c>
      <c r="K490" s="104" t="s">
        <v>10888</v>
      </c>
    </row>
    <row r="491" spans="1:11" ht="35">
      <c r="A491" s="97"/>
      <c r="B491" s="97"/>
      <c r="C491" s="106"/>
      <c r="D491" s="99"/>
      <c r="E491" s="100"/>
      <c r="F491" s="101" t="s">
        <v>28</v>
      </c>
      <c r="G491" s="102" t="s">
        <v>10889</v>
      </c>
      <c r="H491" s="103" t="s">
        <v>10890</v>
      </c>
      <c r="I491" s="95" t="s">
        <v>3103</v>
      </c>
      <c r="J491" s="104" t="s">
        <v>10891</v>
      </c>
      <c r="K491" s="104" t="s">
        <v>10892</v>
      </c>
    </row>
    <row r="492" spans="1:11" ht="35">
      <c r="A492" s="97"/>
      <c r="B492" s="97"/>
      <c r="C492" s="98" t="s">
        <v>10842</v>
      </c>
      <c r="D492" s="99" t="s">
        <v>10843</v>
      </c>
      <c r="E492" s="100" t="s">
        <v>10893</v>
      </c>
      <c r="F492" s="101" t="s">
        <v>28</v>
      </c>
      <c r="G492" s="102" t="s">
        <v>10894</v>
      </c>
      <c r="H492" s="103" t="s">
        <v>10895</v>
      </c>
      <c r="I492" s="95" t="s">
        <v>3103</v>
      </c>
      <c r="J492" s="104" t="s">
        <v>10896</v>
      </c>
      <c r="K492" s="104" t="s">
        <v>10897</v>
      </c>
    </row>
    <row r="493" spans="1:11" ht="35">
      <c r="A493" s="97"/>
      <c r="B493" s="97"/>
      <c r="C493" s="105"/>
      <c r="D493" s="99"/>
      <c r="E493" s="100"/>
      <c r="F493" s="101" t="s">
        <v>28</v>
      </c>
      <c r="G493" s="102" t="s">
        <v>10898</v>
      </c>
      <c r="H493" s="103" t="s">
        <v>10899</v>
      </c>
      <c r="I493" s="95" t="s">
        <v>3103</v>
      </c>
      <c r="J493" s="104" t="s">
        <v>10900</v>
      </c>
      <c r="K493" s="104" t="s">
        <v>10901</v>
      </c>
    </row>
    <row r="494" spans="1:11" ht="35">
      <c r="A494" s="97"/>
      <c r="B494" s="97"/>
      <c r="C494" s="105"/>
      <c r="D494" s="99" t="s">
        <v>10853</v>
      </c>
      <c r="E494" s="100" t="s">
        <v>10902</v>
      </c>
      <c r="F494" s="101" t="s">
        <v>28</v>
      </c>
      <c r="G494" s="102" t="s">
        <v>10903</v>
      </c>
      <c r="H494" s="103" t="s">
        <v>10904</v>
      </c>
      <c r="I494" s="95" t="s">
        <v>3103</v>
      </c>
      <c r="J494" s="104" t="s">
        <v>10905</v>
      </c>
      <c r="K494" s="104" t="s">
        <v>10906</v>
      </c>
    </row>
    <row r="495" spans="1:11" ht="35">
      <c r="A495" s="97"/>
      <c r="B495" s="97"/>
      <c r="C495" s="105"/>
      <c r="D495" s="99"/>
      <c r="E495" s="100"/>
      <c r="F495" s="101" t="s">
        <v>28</v>
      </c>
      <c r="G495" s="102" t="s">
        <v>10907</v>
      </c>
      <c r="H495" s="103" t="s">
        <v>10908</v>
      </c>
      <c r="I495" s="95" t="s">
        <v>3103</v>
      </c>
      <c r="J495" s="104" t="s">
        <v>10909</v>
      </c>
      <c r="K495" s="104" t="s">
        <v>10910</v>
      </c>
    </row>
    <row r="496" spans="1:11" ht="35">
      <c r="A496" s="97"/>
      <c r="B496" s="97"/>
      <c r="C496" s="105"/>
      <c r="D496" s="99" t="s">
        <v>10863</v>
      </c>
      <c r="E496" s="100" t="s">
        <v>10911</v>
      </c>
      <c r="F496" s="101" t="s">
        <v>28</v>
      </c>
      <c r="G496" s="102" t="s">
        <v>10912</v>
      </c>
      <c r="H496" s="103" t="s">
        <v>10913</v>
      </c>
      <c r="I496" s="95" t="s">
        <v>3103</v>
      </c>
      <c r="J496" s="104" t="s">
        <v>10914</v>
      </c>
      <c r="K496" s="104" t="s">
        <v>10915</v>
      </c>
    </row>
    <row r="497" spans="1:11" ht="35">
      <c r="A497" s="97"/>
      <c r="B497" s="97"/>
      <c r="C497" s="105"/>
      <c r="D497" s="99"/>
      <c r="E497" s="100"/>
      <c r="F497" s="101" t="s">
        <v>28</v>
      </c>
      <c r="G497" s="102" t="s">
        <v>10916</v>
      </c>
      <c r="H497" s="103" t="s">
        <v>10917</v>
      </c>
      <c r="I497" s="95" t="s">
        <v>3103</v>
      </c>
      <c r="J497" s="104" t="s">
        <v>10918</v>
      </c>
      <c r="K497" s="104" t="s">
        <v>10919</v>
      </c>
    </row>
    <row r="498" spans="1:11" ht="35">
      <c r="A498" s="97"/>
      <c r="B498" s="97"/>
      <c r="C498" s="105"/>
      <c r="D498" s="99" t="s">
        <v>10873</v>
      </c>
      <c r="E498" s="100" t="s">
        <v>10920</v>
      </c>
      <c r="F498" s="101" t="s">
        <v>28</v>
      </c>
      <c r="G498" s="102" t="s">
        <v>10921</v>
      </c>
      <c r="H498" s="103" t="s">
        <v>10922</v>
      </c>
      <c r="I498" s="95" t="s">
        <v>3103</v>
      </c>
      <c r="J498" s="104" t="s">
        <v>10923</v>
      </c>
      <c r="K498" s="104" t="s">
        <v>10924</v>
      </c>
    </row>
    <row r="499" spans="1:11" ht="17.5">
      <c r="A499" s="97"/>
      <c r="B499" s="97"/>
      <c r="C499" s="105"/>
      <c r="D499" s="99"/>
      <c r="E499" s="100"/>
      <c r="F499" s="101" t="s">
        <v>28</v>
      </c>
      <c r="G499" s="102" t="s">
        <v>10925</v>
      </c>
      <c r="H499" s="103" t="s">
        <v>10926</v>
      </c>
      <c r="I499" s="95" t="s">
        <v>3103</v>
      </c>
      <c r="J499" s="104" t="s">
        <v>10927</v>
      </c>
      <c r="K499" s="104" t="s">
        <v>10928</v>
      </c>
    </row>
    <row r="500" spans="1:11" ht="35">
      <c r="A500" s="97"/>
      <c r="B500" s="97"/>
      <c r="C500" s="105"/>
      <c r="D500" s="99" t="s">
        <v>10883</v>
      </c>
      <c r="E500" s="100" t="s">
        <v>10929</v>
      </c>
      <c r="F500" s="101" t="s">
        <v>28</v>
      </c>
      <c r="G500" s="102" t="s">
        <v>10930</v>
      </c>
      <c r="H500" s="103" t="s">
        <v>10931</v>
      </c>
      <c r="I500" s="95" t="s">
        <v>3103</v>
      </c>
      <c r="J500" s="104" t="s">
        <v>10932</v>
      </c>
      <c r="K500" s="104" t="s">
        <v>10933</v>
      </c>
    </row>
    <row r="501" spans="1:11" ht="35">
      <c r="A501" s="97"/>
      <c r="B501" s="97"/>
      <c r="C501" s="106"/>
      <c r="D501" s="99"/>
      <c r="E501" s="100"/>
      <c r="F501" s="101" t="s">
        <v>28</v>
      </c>
      <c r="G501" s="102" t="s">
        <v>10734</v>
      </c>
      <c r="H501" s="103" t="s">
        <v>10934</v>
      </c>
      <c r="I501" s="95" t="s">
        <v>3103</v>
      </c>
      <c r="J501" s="104" t="s">
        <v>10935</v>
      </c>
      <c r="K501" s="104" t="s">
        <v>10936</v>
      </c>
    </row>
    <row r="502" spans="1:11" ht="35">
      <c r="A502" s="97"/>
      <c r="B502" s="97"/>
      <c r="C502" s="98" t="s">
        <v>10937</v>
      </c>
      <c r="D502" s="99" t="s">
        <v>10938</v>
      </c>
      <c r="E502" s="100" t="s">
        <v>10939</v>
      </c>
      <c r="F502" s="101" t="s">
        <v>28</v>
      </c>
      <c r="G502" s="102" t="s">
        <v>10940</v>
      </c>
      <c r="H502" s="103" t="s">
        <v>10941</v>
      </c>
      <c r="I502" s="95" t="s">
        <v>3103</v>
      </c>
      <c r="J502" s="104" t="s">
        <v>10942</v>
      </c>
      <c r="K502" s="104" t="s">
        <v>10943</v>
      </c>
    </row>
    <row r="503" spans="1:11" ht="35">
      <c r="A503" s="97"/>
      <c r="B503" s="97"/>
      <c r="C503" s="105"/>
      <c r="D503" s="99"/>
      <c r="E503" s="100"/>
      <c r="F503" s="101" t="s">
        <v>28</v>
      </c>
      <c r="G503" s="102" t="s">
        <v>10944</v>
      </c>
      <c r="H503" s="103" t="s">
        <v>10945</v>
      </c>
      <c r="I503" s="95" t="s">
        <v>3103</v>
      </c>
      <c r="J503" s="104" t="s">
        <v>10946</v>
      </c>
      <c r="K503" s="104" t="s">
        <v>10947</v>
      </c>
    </row>
    <row r="504" spans="1:11" ht="35">
      <c r="A504" s="97"/>
      <c r="B504" s="97"/>
      <c r="C504" s="105"/>
      <c r="D504" s="99" t="s">
        <v>10948</v>
      </c>
      <c r="E504" s="100" t="s">
        <v>10949</v>
      </c>
      <c r="F504" s="101" t="s">
        <v>28</v>
      </c>
      <c r="G504" s="102" t="s">
        <v>10950</v>
      </c>
      <c r="H504" s="103" t="s">
        <v>10951</v>
      </c>
      <c r="I504" s="95" t="s">
        <v>3103</v>
      </c>
      <c r="J504" s="104" t="s">
        <v>10952</v>
      </c>
      <c r="K504" s="104" t="s">
        <v>10953</v>
      </c>
    </row>
    <row r="505" spans="1:11" ht="35">
      <c r="A505" s="97"/>
      <c r="B505" s="97"/>
      <c r="C505" s="105"/>
      <c r="D505" s="99"/>
      <c r="E505" s="100"/>
      <c r="F505" s="101" t="s">
        <v>28</v>
      </c>
      <c r="G505" s="102" t="s">
        <v>10954</v>
      </c>
      <c r="H505" s="103" t="s">
        <v>10955</v>
      </c>
      <c r="I505" s="95" t="s">
        <v>3103</v>
      </c>
      <c r="J505" s="104" t="s">
        <v>8684</v>
      </c>
      <c r="K505" s="104" t="s">
        <v>10956</v>
      </c>
    </row>
    <row r="506" spans="1:11" ht="35">
      <c r="A506" s="97"/>
      <c r="B506" s="97"/>
      <c r="C506" s="105"/>
      <c r="D506" s="99" t="s">
        <v>10957</v>
      </c>
      <c r="E506" s="100" t="s">
        <v>10958</v>
      </c>
      <c r="F506" s="101" t="s">
        <v>28</v>
      </c>
      <c r="G506" s="102" t="s">
        <v>10959</v>
      </c>
      <c r="H506" s="103" t="s">
        <v>10960</v>
      </c>
      <c r="I506" s="95" t="s">
        <v>3103</v>
      </c>
      <c r="J506" s="104" t="s">
        <v>10961</v>
      </c>
      <c r="K506" s="104" t="s">
        <v>10962</v>
      </c>
    </row>
    <row r="507" spans="1:11" ht="35">
      <c r="A507" s="97"/>
      <c r="B507" s="97"/>
      <c r="C507" s="105"/>
      <c r="D507" s="99"/>
      <c r="E507" s="100"/>
      <c r="F507" s="101" t="s">
        <v>28</v>
      </c>
      <c r="G507" s="102" t="s">
        <v>10963</v>
      </c>
      <c r="H507" s="103" t="s">
        <v>10964</v>
      </c>
      <c r="I507" s="95" t="s">
        <v>3103</v>
      </c>
      <c r="J507" s="104" t="s">
        <v>10965</v>
      </c>
      <c r="K507" s="104" t="s">
        <v>10966</v>
      </c>
    </row>
    <row r="508" spans="1:11" ht="35">
      <c r="A508" s="97"/>
      <c r="B508" s="97"/>
      <c r="C508" s="105"/>
      <c r="D508" s="99" t="s">
        <v>10967</v>
      </c>
      <c r="E508" s="100" t="s">
        <v>10968</v>
      </c>
      <c r="F508" s="101" t="s">
        <v>28</v>
      </c>
      <c r="G508" s="102" t="s">
        <v>10969</v>
      </c>
      <c r="H508" s="103" t="s">
        <v>10970</v>
      </c>
      <c r="I508" s="95" t="s">
        <v>3103</v>
      </c>
      <c r="J508" s="104" t="s">
        <v>10971</v>
      </c>
      <c r="K508" s="104" t="s">
        <v>10972</v>
      </c>
    </row>
    <row r="509" spans="1:11" ht="35">
      <c r="A509" s="97"/>
      <c r="B509" s="97"/>
      <c r="C509" s="105"/>
      <c r="D509" s="99"/>
      <c r="E509" s="100"/>
      <c r="F509" s="101" t="s">
        <v>28</v>
      </c>
      <c r="G509" s="102" t="s">
        <v>10973</v>
      </c>
      <c r="H509" s="103" t="s">
        <v>9756</v>
      </c>
      <c r="I509" s="95" t="s">
        <v>3103</v>
      </c>
      <c r="J509" s="104" t="s">
        <v>9146</v>
      </c>
      <c r="K509" s="104" t="s">
        <v>10974</v>
      </c>
    </row>
    <row r="510" spans="1:11" ht="35">
      <c r="A510" s="97"/>
      <c r="B510" s="97"/>
      <c r="C510" s="105"/>
      <c r="D510" s="99" t="s">
        <v>10975</v>
      </c>
      <c r="E510" s="100" t="s">
        <v>10976</v>
      </c>
      <c r="F510" s="101" t="s">
        <v>28</v>
      </c>
      <c r="G510" s="102" t="s">
        <v>10977</v>
      </c>
      <c r="H510" s="103" t="s">
        <v>10978</v>
      </c>
      <c r="I510" s="95" t="s">
        <v>3103</v>
      </c>
      <c r="J510" s="104" t="s">
        <v>10979</v>
      </c>
      <c r="K510" s="104" t="s">
        <v>10980</v>
      </c>
    </row>
    <row r="511" spans="1:11" ht="35">
      <c r="A511" s="97"/>
      <c r="B511" s="97"/>
      <c r="C511" s="106"/>
      <c r="D511" s="99"/>
      <c r="E511" s="100"/>
      <c r="F511" s="101" t="s">
        <v>28</v>
      </c>
      <c r="G511" s="102" t="s">
        <v>10981</v>
      </c>
      <c r="H511" s="103" t="s">
        <v>6006</v>
      </c>
      <c r="I511" s="95" t="s">
        <v>3103</v>
      </c>
      <c r="J511" s="104" t="s">
        <v>10257</v>
      </c>
      <c r="K511" s="104" t="s">
        <v>10982</v>
      </c>
    </row>
    <row r="512" spans="1:11" ht="35">
      <c r="A512" s="97"/>
      <c r="B512" s="97"/>
      <c r="C512" s="98" t="s">
        <v>10983</v>
      </c>
      <c r="D512" s="99" t="s">
        <v>10984</v>
      </c>
      <c r="E512" s="100" t="s">
        <v>10985</v>
      </c>
      <c r="F512" s="101" t="s">
        <v>28</v>
      </c>
      <c r="G512" s="102" t="s">
        <v>10986</v>
      </c>
      <c r="H512" s="103" t="s">
        <v>10987</v>
      </c>
      <c r="I512" s="95" t="s">
        <v>3103</v>
      </c>
      <c r="J512" s="104" t="s">
        <v>10988</v>
      </c>
      <c r="K512" s="104" t="s">
        <v>10989</v>
      </c>
    </row>
    <row r="513" spans="1:11" ht="17.5">
      <c r="A513" s="97"/>
      <c r="B513" s="97"/>
      <c r="C513" s="105"/>
      <c r="D513" s="99"/>
      <c r="E513" s="100"/>
      <c r="F513" s="101" t="s">
        <v>28</v>
      </c>
      <c r="G513" s="102" t="s">
        <v>10990</v>
      </c>
      <c r="H513" s="103" t="s">
        <v>10991</v>
      </c>
      <c r="I513" s="95" t="s">
        <v>3103</v>
      </c>
      <c r="J513" s="104" t="s">
        <v>10992</v>
      </c>
      <c r="K513" s="104" t="s">
        <v>10993</v>
      </c>
    </row>
    <row r="514" spans="1:11" ht="35">
      <c r="A514" s="97"/>
      <c r="B514" s="97"/>
      <c r="C514" s="105"/>
      <c r="D514" s="99" t="s">
        <v>10994</v>
      </c>
      <c r="E514" s="100" t="s">
        <v>10995</v>
      </c>
      <c r="F514" s="101" t="s">
        <v>28</v>
      </c>
      <c r="G514" s="102" t="s">
        <v>10996</v>
      </c>
      <c r="H514" s="103" t="s">
        <v>10997</v>
      </c>
      <c r="I514" s="95" t="s">
        <v>3103</v>
      </c>
      <c r="J514" s="104" t="s">
        <v>10998</v>
      </c>
      <c r="K514" s="104" t="s">
        <v>10999</v>
      </c>
    </row>
    <row r="515" spans="1:11" ht="35">
      <c r="A515" s="97"/>
      <c r="B515" s="97"/>
      <c r="C515" s="105"/>
      <c r="D515" s="99"/>
      <c r="E515" s="100"/>
      <c r="F515" s="101" t="s">
        <v>28</v>
      </c>
      <c r="G515" s="102" t="s">
        <v>11000</v>
      </c>
      <c r="H515" s="103" t="s">
        <v>11001</v>
      </c>
      <c r="I515" s="95" t="s">
        <v>3103</v>
      </c>
      <c r="J515" s="104" t="s">
        <v>11002</v>
      </c>
      <c r="K515" s="104" t="s">
        <v>11003</v>
      </c>
    </row>
    <row r="516" spans="1:11" ht="17.5">
      <c r="A516" s="97"/>
      <c r="B516" s="97"/>
      <c r="C516" s="105"/>
      <c r="D516" s="99" t="s">
        <v>11004</v>
      </c>
      <c r="E516" s="100" t="s">
        <v>11005</v>
      </c>
      <c r="F516" s="101" t="s">
        <v>28</v>
      </c>
      <c r="G516" s="102" t="s">
        <v>11006</v>
      </c>
      <c r="H516" s="103" t="s">
        <v>11007</v>
      </c>
      <c r="I516" s="95" t="s">
        <v>3103</v>
      </c>
      <c r="J516" s="104" t="s">
        <v>11008</v>
      </c>
      <c r="K516" s="104" t="s">
        <v>11009</v>
      </c>
    </row>
    <row r="517" spans="1:11" ht="35">
      <c r="A517" s="97"/>
      <c r="B517" s="97"/>
      <c r="C517" s="105"/>
      <c r="D517" s="99"/>
      <c r="E517" s="100"/>
      <c r="F517" s="101" t="s">
        <v>28</v>
      </c>
      <c r="G517" s="102" t="s">
        <v>11010</v>
      </c>
      <c r="H517" s="103" t="s">
        <v>11011</v>
      </c>
      <c r="I517" s="95" t="s">
        <v>3103</v>
      </c>
      <c r="J517" s="104" t="s">
        <v>11012</v>
      </c>
      <c r="K517" s="104" t="s">
        <v>11013</v>
      </c>
    </row>
    <row r="518" spans="1:11" ht="17.5">
      <c r="A518" s="97"/>
      <c r="B518" s="97"/>
      <c r="C518" s="105"/>
      <c r="D518" s="99" t="s">
        <v>11014</v>
      </c>
      <c r="E518" s="100" t="s">
        <v>11015</v>
      </c>
      <c r="F518" s="101" t="s">
        <v>28</v>
      </c>
      <c r="G518" s="102" t="s">
        <v>11016</v>
      </c>
      <c r="H518" s="103" t="s">
        <v>11017</v>
      </c>
      <c r="I518" s="95" t="s">
        <v>3103</v>
      </c>
      <c r="J518" s="104" t="s">
        <v>11018</v>
      </c>
      <c r="K518" s="104" t="s">
        <v>11019</v>
      </c>
    </row>
    <row r="519" spans="1:11" ht="17.5">
      <c r="A519" s="97"/>
      <c r="B519" s="97"/>
      <c r="C519" s="105"/>
      <c r="D519" s="99"/>
      <c r="E519" s="100"/>
      <c r="F519" s="101" t="s">
        <v>28</v>
      </c>
      <c r="G519" s="102" t="s">
        <v>11020</v>
      </c>
      <c r="H519" s="103" t="s">
        <v>11021</v>
      </c>
      <c r="I519" s="95" t="s">
        <v>3103</v>
      </c>
      <c r="J519" s="104" t="s">
        <v>11022</v>
      </c>
      <c r="K519" s="104" t="s">
        <v>11023</v>
      </c>
    </row>
    <row r="520" spans="1:11" ht="17.5">
      <c r="A520" s="97"/>
      <c r="B520" s="97"/>
      <c r="C520" s="105"/>
      <c r="D520" s="99" t="s">
        <v>11024</v>
      </c>
      <c r="E520" s="100" t="s">
        <v>11025</v>
      </c>
      <c r="F520" s="101" t="s">
        <v>28</v>
      </c>
      <c r="G520" s="102" t="s">
        <v>11026</v>
      </c>
      <c r="H520" s="103" t="s">
        <v>11027</v>
      </c>
      <c r="I520" s="95" t="s">
        <v>3103</v>
      </c>
      <c r="J520" s="104" t="s">
        <v>11028</v>
      </c>
      <c r="K520" s="104" t="s">
        <v>11029</v>
      </c>
    </row>
    <row r="521" spans="1:11" ht="17.5">
      <c r="A521" s="97"/>
      <c r="B521" s="97"/>
      <c r="C521" s="106"/>
      <c r="D521" s="99"/>
      <c r="E521" s="100"/>
      <c r="F521" s="101" t="s">
        <v>28</v>
      </c>
      <c r="G521" s="102" t="s">
        <v>11030</v>
      </c>
      <c r="H521" s="103" t="s">
        <v>11031</v>
      </c>
      <c r="I521" s="95" t="s">
        <v>3103</v>
      </c>
      <c r="J521" s="104" t="s">
        <v>11032</v>
      </c>
      <c r="K521" s="104" t="s">
        <v>11033</v>
      </c>
    </row>
    <row r="522" spans="1:11" ht="31">
      <c r="A522" s="97"/>
      <c r="B522" s="97"/>
      <c r="C522" s="98" t="s">
        <v>11034</v>
      </c>
      <c r="D522" s="99" t="s">
        <v>11035</v>
      </c>
      <c r="E522" s="100" t="s">
        <v>11036</v>
      </c>
      <c r="F522" s="101" t="s">
        <v>28</v>
      </c>
      <c r="G522" s="102" t="s">
        <v>11037</v>
      </c>
      <c r="H522" s="103" t="s">
        <v>11038</v>
      </c>
      <c r="I522" s="95" t="s">
        <v>3103</v>
      </c>
      <c r="J522" s="104" t="s">
        <v>11039</v>
      </c>
      <c r="K522" s="104" t="s">
        <v>11040</v>
      </c>
    </row>
    <row r="523" spans="1:11" ht="31">
      <c r="A523" s="97"/>
      <c r="B523" s="97"/>
      <c r="C523" s="105"/>
      <c r="D523" s="99"/>
      <c r="E523" s="100"/>
      <c r="F523" s="101" t="s">
        <v>28</v>
      </c>
      <c r="G523" s="102" t="s">
        <v>11041</v>
      </c>
      <c r="H523" s="103" t="s">
        <v>11042</v>
      </c>
      <c r="I523" s="95" t="s">
        <v>3103</v>
      </c>
      <c r="J523" s="104" t="s">
        <v>11043</v>
      </c>
      <c r="K523" s="104" t="s">
        <v>11044</v>
      </c>
    </row>
    <row r="524" spans="1:11" ht="17.5">
      <c r="A524" s="97"/>
      <c r="B524" s="97"/>
      <c r="C524" s="105"/>
      <c r="D524" s="99" t="s">
        <v>11045</v>
      </c>
      <c r="E524" s="100" t="s">
        <v>11046</v>
      </c>
      <c r="F524" s="101" t="s">
        <v>28</v>
      </c>
      <c r="G524" s="102" t="s">
        <v>11047</v>
      </c>
      <c r="H524" s="103" t="s">
        <v>11048</v>
      </c>
      <c r="I524" s="95" t="s">
        <v>3103</v>
      </c>
      <c r="J524" s="104" t="s">
        <v>11049</v>
      </c>
      <c r="K524" s="104" t="s">
        <v>11050</v>
      </c>
    </row>
    <row r="525" spans="1:11" ht="17.5">
      <c r="A525" s="97"/>
      <c r="B525" s="97"/>
      <c r="C525" s="105"/>
      <c r="D525" s="99"/>
      <c r="E525" s="100"/>
      <c r="F525" s="101" t="s">
        <v>28</v>
      </c>
      <c r="G525" s="102" t="s">
        <v>11051</v>
      </c>
      <c r="H525" s="103" t="s">
        <v>11052</v>
      </c>
      <c r="I525" s="95" t="s">
        <v>3103</v>
      </c>
      <c r="J525" s="104" t="s">
        <v>11053</v>
      </c>
      <c r="K525" s="104" t="s">
        <v>11054</v>
      </c>
    </row>
    <row r="526" spans="1:11" ht="17.5">
      <c r="A526" s="97"/>
      <c r="B526" s="97"/>
      <c r="C526" s="105"/>
      <c r="D526" s="99" t="s">
        <v>11055</v>
      </c>
      <c r="E526" s="100" t="s">
        <v>11056</v>
      </c>
      <c r="F526" s="101" t="s">
        <v>28</v>
      </c>
      <c r="G526" s="102" t="s">
        <v>11057</v>
      </c>
      <c r="H526" s="103" t="s">
        <v>11058</v>
      </c>
      <c r="I526" s="95" t="s">
        <v>3103</v>
      </c>
      <c r="J526" s="104" t="s">
        <v>11059</v>
      </c>
      <c r="K526" s="104" t="s">
        <v>11060</v>
      </c>
    </row>
    <row r="527" spans="1:11" ht="17.5">
      <c r="A527" s="97"/>
      <c r="B527" s="97"/>
      <c r="C527" s="105"/>
      <c r="D527" s="99"/>
      <c r="E527" s="100"/>
      <c r="F527" s="101" t="s">
        <v>28</v>
      </c>
      <c r="G527" s="102" t="s">
        <v>11061</v>
      </c>
      <c r="H527" s="103" t="s">
        <v>11062</v>
      </c>
      <c r="I527" s="95" t="s">
        <v>3103</v>
      </c>
      <c r="J527" s="104" t="s">
        <v>11063</v>
      </c>
      <c r="K527" s="104" t="s">
        <v>11064</v>
      </c>
    </row>
    <row r="528" spans="1:11" ht="17.5">
      <c r="A528" s="97"/>
      <c r="B528" s="97"/>
      <c r="C528" s="105"/>
      <c r="D528" s="99" t="s">
        <v>11065</v>
      </c>
      <c r="E528" s="100" t="s">
        <v>11066</v>
      </c>
      <c r="F528" s="101" t="s">
        <v>28</v>
      </c>
      <c r="G528" s="102" t="s">
        <v>11067</v>
      </c>
      <c r="H528" s="103" t="s">
        <v>11068</v>
      </c>
      <c r="I528" s="95" t="s">
        <v>3103</v>
      </c>
      <c r="J528" s="104" t="s">
        <v>11069</v>
      </c>
      <c r="K528" s="104" t="s">
        <v>11070</v>
      </c>
    </row>
    <row r="529" spans="1:11" ht="31">
      <c r="A529" s="97"/>
      <c r="B529" s="97"/>
      <c r="C529" s="105"/>
      <c r="D529" s="99"/>
      <c r="E529" s="100"/>
      <c r="F529" s="101" t="s">
        <v>28</v>
      </c>
      <c r="G529" s="102" t="s">
        <v>11071</v>
      </c>
      <c r="H529" s="103" t="s">
        <v>11072</v>
      </c>
      <c r="I529" s="95" t="s">
        <v>3103</v>
      </c>
      <c r="J529" s="104" t="s">
        <v>11073</v>
      </c>
      <c r="K529" s="104" t="s">
        <v>11074</v>
      </c>
    </row>
    <row r="530" spans="1:11" ht="31">
      <c r="A530" s="97"/>
      <c r="B530" s="97"/>
      <c r="C530" s="105"/>
      <c r="D530" s="99" t="s">
        <v>11075</v>
      </c>
      <c r="E530" s="100" t="s">
        <v>10976</v>
      </c>
      <c r="F530" s="101" t="s">
        <v>28</v>
      </c>
      <c r="G530" s="102" t="s">
        <v>11076</v>
      </c>
      <c r="H530" s="103" t="s">
        <v>11077</v>
      </c>
      <c r="I530" s="95" t="s">
        <v>3103</v>
      </c>
      <c r="J530" s="104" t="s">
        <v>11078</v>
      </c>
      <c r="K530" s="104" t="s">
        <v>11079</v>
      </c>
    </row>
    <row r="531" spans="1:11" ht="17.5">
      <c r="A531" s="97"/>
      <c r="B531" s="97"/>
      <c r="C531" s="106"/>
      <c r="D531" s="99"/>
      <c r="E531" s="100"/>
      <c r="F531" s="101" t="s">
        <v>28</v>
      </c>
      <c r="G531" s="102" t="s">
        <v>11080</v>
      </c>
      <c r="H531" s="103" t="s">
        <v>11081</v>
      </c>
      <c r="I531" s="95" t="s">
        <v>3103</v>
      </c>
      <c r="J531" s="104" t="s">
        <v>11082</v>
      </c>
      <c r="K531" s="104" t="s">
        <v>11083</v>
      </c>
    </row>
    <row r="532" spans="1:11" ht="17.5">
      <c r="A532" s="97"/>
      <c r="B532" s="97" t="s">
        <v>61</v>
      </c>
      <c r="C532" s="98" t="s">
        <v>11084</v>
      </c>
      <c r="D532" s="99" t="s">
        <v>11085</v>
      </c>
      <c r="E532" s="100" t="s">
        <v>10985</v>
      </c>
      <c r="F532" s="101" t="s">
        <v>28</v>
      </c>
      <c r="G532" s="102" t="s">
        <v>11086</v>
      </c>
      <c r="H532" s="103" t="s">
        <v>11087</v>
      </c>
      <c r="I532" s="95" t="s">
        <v>3103</v>
      </c>
      <c r="J532" s="104" t="s">
        <v>11088</v>
      </c>
      <c r="K532" s="104" t="s">
        <v>11089</v>
      </c>
    </row>
    <row r="533" spans="1:11" ht="35">
      <c r="A533" s="97"/>
      <c r="B533" s="97"/>
      <c r="C533" s="105"/>
      <c r="D533" s="99"/>
      <c r="E533" s="100"/>
      <c r="F533" s="101" t="s">
        <v>28</v>
      </c>
      <c r="G533" s="102" t="s">
        <v>11090</v>
      </c>
      <c r="H533" s="103" t="s">
        <v>11091</v>
      </c>
      <c r="I533" s="95" t="s">
        <v>3103</v>
      </c>
      <c r="J533" s="104" t="s">
        <v>11092</v>
      </c>
      <c r="K533" s="104" t="s">
        <v>11093</v>
      </c>
    </row>
    <row r="534" spans="1:11" ht="35">
      <c r="A534" s="97"/>
      <c r="B534" s="97"/>
      <c r="C534" s="105"/>
      <c r="D534" s="99" t="s">
        <v>11094</v>
      </c>
      <c r="E534" s="100" t="s">
        <v>10995</v>
      </c>
      <c r="F534" s="101" t="s">
        <v>28</v>
      </c>
      <c r="G534" s="102" t="s">
        <v>11095</v>
      </c>
      <c r="H534" s="103" t="s">
        <v>11096</v>
      </c>
      <c r="I534" s="95" t="s">
        <v>3103</v>
      </c>
      <c r="J534" s="104" t="s">
        <v>11097</v>
      </c>
      <c r="K534" s="104" t="s">
        <v>11098</v>
      </c>
    </row>
    <row r="535" spans="1:11" ht="17.5">
      <c r="A535" s="97"/>
      <c r="B535" s="97"/>
      <c r="C535" s="105"/>
      <c r="D535" s="99"/>
      <c r="E535" s="100"/>
      <c r="F535" s="101" t="s">
        <v>28</v>
      </c>
      <c r="G535" s="102" t="s">
        <v>11099</v>
      </c>
      <c r="H535" s="103" t="s">
        <v>11100</v>
      </c>
      <c r="I535" s="95" t="s">
        <v>3103</v>
      </c>
      <c r="J535" s="104" t="s">
        <v>11101</v>
      </c>
      <c r="K535" s="104" t="s">
        <v>11102</v>
      </c>
    </row>
    <row r="536" spans="1:11" ht="31">
      <c r="A536" s="97"/>
      <c r="B536" s="97"/>
      <c r="C536" s="105"/>
      <c r="D536" s="99" t="s">
        <v>11103</v>
      </c>
      <c r="E536" s="100" t="s">
        <v>11005</v>
      </c>
      <c r="F536" s="101" t="s">
        <v>28</v>
      </c>
      <c r="G536" s="102" t="s">
        <v>11104</v>
      </c>
      <c r="H536" s="103" t="s">
        <v>11105</v>
      </c>
      <c r="I536" s="95" t="s">
        <v>3103</v>
      </c>
      <c r="J536" s="104" t="s">
        <v>11106</v>
      </c>
      <c r="K536" s="104" t="s">
        <v>11107</v>
      </c>
    </row>
    <row r="537" spans="1:11" ht="35">
      <c r="A537" s="97"/>
      <c r="B537" s="97"/>
      <c r="C537" s="105"/>
      <c r="D537" s="99"/>
      <c r="E537" s="100"/>
      <c r="F537" s="101" t="s">
        <v>28</v>
      </c>
      <c r="G537" s="102" t="s">
        <v>11108</v>
      </c>
      <c r="H537" s="103" t="s">
        <v>11109</v>
      </c>
      <c r="I537" s="95" t="s">
        <v>3103</v>
      </c>
      <c r="J537" s="104" t="s">
        <v>11110</v>
      </c>
      <c r="K537" s="104" t="s">
        <v>11111</v>
      </c>
    </row>
    <row r="538" spans="1:11" ht="31">
      <c r="A538" s="97"/>
      <c r="B538" s="97"/>
      <c r="C538" s="105"/>
      <c r="D538" s="99" t="s">
        <v>11112</v>
      </c>
      <c r="E538" s="100" t="s">
        <v>11015</v>
      </c>
      <c r="F538" s="101" t="s">
        <v>28</v>
      </c>
      <c r="G538" s="102" t="s">
        <v>11113</v>
      </c>
      <c r="H538" s="103" t="s">
        <v>11114</v>
      </c>
      <c r="I538" s="95" t="s">
        <v>3103</v>
      </c>
      <c r="J538" s="104" t="s">
        <v>11115</v>
      </c>
      <c r="K538" s="104" t="s">
        <v>11116</v>
      </c>
    </row>
    <row r="539" spans="1:11" ht="17.5">
      <c r="A539" s="97"/>
      <c r="B539" s="97"/>
      <c r="C539" s="105"/>
      <c r="D539" s="99"/>
      <c r="E539" s="100"/>
      <c r="F539" s="101" t="s">
        <v>28</v>
      </c>
      <c r="G539" s="102" t="s">
        <v>11117</v>
      </c>
      <c r="H539" s="103" t="s">
        <v>11118</v>
      </c>
      <c r="I539" s="95" t="s">
        <v>3103</v>
      </c>
      <c r="J539" s="104" t="s">
        <v>11119</v>
      </c>
      <c r="K539" s="104" t="s">
        <v>11120</v>
      </c>
    </row>
    <row r="540" spans="1:11" ht="17.5">
      <c r="A540" s="97"/>
      <c r="B540" s="97"/>
      <c r="C540" s="105"/>
      <c r="D540" s="99" t="s">
        <v>11121</v>
      </c>
      <c r="E540" s="100" t="s">
        <v>11025</v>
      </c>
      <c r="F540" s="101" t="s">
        <v>28</v>
      </c>
      <c r="G540" s="102" t="s">
        <v>11122</v>
      </c>
      <c r="H540" s="103" t="s">
        <v>11123</v>
      </c>
      <c r="I540" s="95" t="s">
        <v>3103</v>
      </c>
      <c r="J540" s="104" t="s">
        <v>11124</v>
      </c>
      <c r="K540" s="104" t="s">
        <v>11125</v>
      </c>
    </row>
    <row r="541" spans="1:11" ht="17.5">
      <c r="A541" s="97"/>
      <c r="B541" s="97"/>
      <c r="C541" s="106"/>
      <c r="D541" s="99"/>
      <c r="E541" s="100"/>
      <c r="F541" s="101" t="s">
        <v>28</v>
      </c>
      <c r="G541" s="102" t="s">
        <v>11126</v>
      </c>
      <c r="H541" s="103" t="s">
        <v>11127</v>
      </c>
      <c r="I541" s="95" t="s">
        <v>3103</v>
      </c>
      <c r="J541" s="104" t="s">
        <v>11128</v>
      </c>
      <c r="K541" s="104" t="s">
        <v>11129</v>
      </c>
    </row>
    <row r="542" spans="1:11" ht="31">
      <c r="A542" s="97"/>
      <c r="B542" s="97"/>
      <c r="C542" s="98" t="s">
        <v>11130</v>
      </c>
      <c r="D542" s="99" t="s">
        <v>11131</v>
      </c>
      <c r="E542" s="100" t="s">
        <v>11036</v>
      </c>
      <c r="F542" s="101" t="s">
        <v>28</v>
      </c>
      <c r="G542" s="102" t="s">
        <v>11132</v>
      </c>
      <c r="H542" s="103" t="s">
        <v>11133</v>
      </c>
      <c r="I542" s="95" t="s">
        <v>3103</v>
      </c>
      <c r="J542" s="104" t="s">
        <v>11134</v>
      </c>
      <c r="K542" s="104" t="s">
        <v>11135</v>
      </c>
    </row>
    <row r="543" spans="1:11" ht="31">
      <c r="A543" s="97"/>
      <c r="B543" s="97"/>
      <c r="C543" s="105"/>
      <c r="D543" s="99"/>
      <c r="E543" s="100"/>
      <c r="F543" s="101" t="s">
        <v>28</v>
      </c>
      <c r="G543" s="102" t="s">
        <v>11136</v>
      </c>
      <c r="H543" s="103" t="s">
        <v>11137</v>
      </c>
      <c r="I543" s="95" t="s">
        <v>3103</v>
      </c>
      <c r="J543" s="104" t="s">
        <v>11138</v>
      </c>
      <c r="K543" s="104" t="s">
        <v>11139</v>
      </c>
    </row>
    <row r="544" spans="1:11" ht="35">
      <c r="A544" s="97"/>
      <c r="B544" s="97"/>
      <c r="C544" s="105"/>
      <c r="D544" s="99" t="s">
        <v>11140</v>
      </c>
      <c r="E544" s="100" t="s">
        <v>11046</v>
      </c>
      <c r="F544" s="101" t="s">
        <v>28</v>
      </c>
      <c r="G544" s="102" t="s">
        <v>11141</v>
      </c>
      <c r="H544" s="103" t="s">
        <v>11142</v>
      </c>
      <c r="I544" s="95" t="s">
        <v>3103</v>
      </c>
      <c r="J544" s="104" t="s">
        <v>11143</v>
      </c>
      <c r="K544" s="104" t="s">
        <v>11144</v>
      </c>
    </row>
    <row r="545" spans="1:11" ht="17.5">
      <c r="A545" s="97"/>
      <c r="B545" s="97"/>
      <c r="C545" s="105"/>
      <c r="D545" s="99"/>
      <c r="E545" s="100"/>
      <c r="F545" s="101" t="s">
        <v>28</v>
      </c>
      <c r="G545" s="102" t="s">
        <v>11145</v>
      </c>
      <c r="H545" s="103" t="s">
        <v>11146</v>
      </c>
      <c r="I545" s="95" t="s">
        <v>3103</v>
      </c>
      <c r="J545" s="104" t="s">
        <v>11147</v>
      </c>
      <c r="K545" s="104" t="s">
        <v>11148</v>
      </c>
    </row>
    <row r="546" spans="1:11" ht="17.5">
      <c r="A546" s="97"/>
      <c r="B546" s="97"/>
      <c r="C546" s="105"/>
      <c r="D546" s="99" t="s">
        <v>11149</v>
      </c>
      <c r="E546" s="100" t="s">
        <v>11056</v>
      </c>
      <c r="F546" s="101" t="s">
        <v>28</v>
      </c>
      <c r="G546" s="102" t="s">
        <v>11150</v>
      </c>
      <c r="H546" s="103" t="s">
        <v>11151</v>
      </c>
      <c r="I546" s="95" t="s">
        <v>3103</v>
      </c>
      <c r="J546" s="104" t="s">
        <v>11152</v>
      </c>
      <c r="K546" s="104" t="s">
        <v>11153</v>
      </c>
    </row>
    <row r="547" spans="1:11" ht="17.5">
      <c r="A547" s="97"/>
      <c r="B547" s="97"/>
      <c r="C547" s="105"/>
      <c r="D547" s="99"/>
      <c r="E547" s="100"/>
      <c r="F547" s="101" t="s">
        <v>28</v>
      </c>
      <c r="G547" s="102" t="s">
        <v>11154</v>
      </c>
      <c r="H547" s="103" t="s">
        <v>11155</v>
      </c>
      <c r="I547" s="95" t="s">
        <v>3103</v>
      </c>
      <c r="J547" s="104" t="s">
        <v>11156</v>
      </c>
      <c r="K547" s="104" t="s">
        <v>11157</v>
      </c>
    </row>
    <row r="548" spans="1:11" ht="17.5">
      <c r="A548" s="97"/>
      <c r="B548" s="97"/>
      <c r="C548" s="105"/>
      <c r="D548" s="99" t="s">
        <v>11158</v>
      </c>
      <c r="E548" s="100" t="s">
        <v>11066</v>
      </c>
      <c r="F548" s="101" t="s">
        <v>28</v>
      </c>
      <c r="G548" s="102" t="s">
        <v>11159</v>
      </c>
      <c r="H548" s="103" t="s">
        <v>11160</v>
      </c>
      <c r="I548" s="95" t="s">
        <v>3103</v>
      </c>
      <c r="J548" s="104" t="s">
        <v>11161</v>
      </c>
      <c r="K548" s="104" t="s">
        <v>11162</v>
      </c>
    </row>
    <row r="549" spans="1:11" ht="17.5">
      <c r="A549" s="97"/>
      <c r="B549" s="97"/>
      <c r="C549" s="105"/>
      <c r="D549" s="99"/>
      <c r="E549" s="100"/>
      <c r="F549" s="101" t="s">
        <v>28</v>
      </c>
      <c r="G549" s="102" t="s">
        <v>11163</v>
      </c>
      <c r="H549" s="103" t="s">
        <v>10640</v>
      </c>
      <c r="I549" s="95" t="s">
        <v>3103</v>
      </c>
      <c r="J549" s="104" t="s">
        <v>11164</v>
      </c>
      <c r="K549" s="104" t="s">
        <v>11165</v>
      </c>
    </row>
    <row r="550" spans="1:11" ht="17.5">
      <c r="A550" s="97"/>
      <c r="B550" s="97"/>
      <c r="C550" s="105"/>
      <c r="D550" s="99" t="s">
        <v>11166</v>
      </c>
      <c r="E550" s="100" t="s">
        <v>11167</v>
      </c>
      <c r="F550" s="101" t="s">
        <v>28</v>
      </c>
      <c r="G550" s="102" t="s">
        <v>11168</v>
      </c>
      <c r="H550" s="103" t="s">
        <v>11169</v>
      </c>
      <c r="I550" s="94" t="s">
        <v>3637</v>
      </c>
      <c r="J550" s="104" t="s">
        <v>11170</v>
      </c>
      <c r="K550" s="104" t="s">
        <v>11171</v>
      </c>
    </row>
    <row r="551" spans="1:11" ht="35">
      <c r="A551" s="97"/>
      <c r="B551" s="97"/>
      <c r="C551" s="106"/>
      <c r="D551" s="99"/>
      <c r="E551" s="100"/>
      <c r="F551" s="101" t="s">
        <v>28</v>
      </c>
      <c r="G551" s="102" t="s">
        <v>11172</v>
      </c>
      <c r="H551" s="103" t="s">
        <v>11172</v>
      </c>
      <c r="I551" s="94" t="s">
        <v>3637</v>
      </c>
      <c r="J551" s="104" t="s">
        <v>11173</v>
      </c>
      <c r="K551" s="104" t="s">
        <v>11174</v>
      </c>
    </row>
    <row r="552" spans="1:11" ht="35">
      <c r="A552" s="97"/>
      <c r="B552" s="97"/>
      <c r="C552" s="98" t="s">
        <v>11175</v>
      </c>
      <c r="D552" s="99" t="s">
        <v>11176</v>
      </c>
      <c r="E552" s="100" t="s">
        <v>11177</v>
      </c>
      <c r="F552" s="101" t="s">
        <v>28</v>
      </c>
      <c r="G552" s="102" t="s">
        <v>11178</v>
      </c>
      <c r="H552" s="103" t="s">
        <v>11178</v>
      </c>
      <c r="I552" s="94" t="s">
        <v>3637</v>
      </c>
      <c r="J552" s="104" t="s">
        <v>11179</v>
      </c>
      <c r="K552" s="104" t="s">
        <v>11180</v>
      </c>
    </row>
    <row r="553" spans="1:11" ht="35">
      <c r="A553" s="97"/>
      <c r="B553" s="97"/>
      <c r="C553" s="105"/>
      <c r="D553" s="99"/>
      <c r="E553" s="100"/>
      <c r="F553" s="101" t="s">
        <v>28</v>
      </c>
      <c r="G553" s="102" t="s">
        <v>11181</v>
      </c>
      <c r="H553" s="103" t="s">
        <v>11181</v>
      </c>
      <c r="I553" s="94" t="s">
        <v>3637</v>
      </c>
      <c r="J553" s="104" t="s">
        <v>11182</v>
      </c>
      <c r="K553" s="104" t="s">
        <v>11183</v>
      </c>
    </row>
    <row r="554" spans="1:11" ht="35">
      <c r="A554" s="97"/>
      <c r="B554" s="97"/>
      <c r="C554" s="105"/>
      <c r="D554" s="99" t="s">
        <v>11184</v>
      </c>
      <c r="E554" s="100" t="s">
        <v>11185</v>
      </c>
      <c r="F554" s="101" t="s">
        <v>28</v>
      </c>
      <c r="G554" s="102" t="s">
        <v>11186</v>
      </c>
      <c r="H554" s="103" t="s">
        <v>11186</v>
      </c>
      <c r="I554" s="94" t="s">
        <v>3637</v>
      </c>
      <c r="J554" s="104" t="s">
        <v>11187</v>
      </c>
      <c r="K554" s="104" t="s">
        <v>11188</v>
      </c>
    </row>
    <row r="555" spans="1:11" ht="17.5">
      <c r="A555" s="97"/>
      <c r="B555" s="97"/>
      <c r="C555" s="105"/>
      <c r="D555" s="99"/>
      <c r="E555" s="100"/>
      <c r="F555" s="101" t="s">
        <v>28</v>
      </c>
      <c r="G555" s="102" t="s">
        <v>11189</v>
      </c>
      <c r="H555" s="103" t="s">
        <v>11189</v>
      </c>
      <c r="I555" s="94" t="s">
        <v>3637</v>
      </c>
      <c r="J555" s="104" t="s">
        <v>11190</v>
      </c>
      <c r="K555" s="104" t="s">
        <v>11191</v>
      </c>
    </row>
    <row r="556" spans="1:11" ht="17.5">
      <c r="A556" s="97"/>
      <c r="B556" s="97"/>
      <c r="C556" s="105"/>
      <c r="D556" s="99" t="s">
        <v>11192</v>
      </c>
      <c r="E556" s="100" t="s">
        <v>11193</v>
      </c>
      <c r="F556" s="101" t="s">
        <v>28</v>
      </c>
      <c r="G556" s="102" t="s">
        <v>11194</v>
      </c>
      <c r="H556" s="103" t="s">
        <v>11194</v>
      </c>
      <c r="I556" s="94" t="s">
        <v>3637</v>
      </c>
      <c r="J556" s="104" t="s">
        <v>11195</v>
      </c>
      <c r="K556" s="104" t="s">
        <v>11196</v>
      </c>
    </row>
    <row r="557" spans="1:11" ht="17.5">
      <c r="A557" s="97"/>
      <c r="B557" s="97"/>
      <c r="C557" s="105"/>
      <c r="D557" s="99"/>
      <c r="E557" s="100"/>
      <c r="F557" s="101" t="s">
        <v>28</v>
      </c>
      <c r="G557" s="102" t="s">
        <v>11197</v>
      </c>
      <c r="H557" s="103" t="s">
        <v>11197</v>
      </c>
      <c r="I557" s="94" t="s">
        <v>3637</v>
      </c>
      <c r="J557" s="104" t="s">
        <v>10617</v>
      </c>
      <c r="K557" s="104" t="s">
        <v>11198</v>
      </c>
    </row>
    <row r="558" spans="1:11" ht="17.5">
      <c r="A558" s="97"/>
      <c r="B558" s="97"/>
      <c r="C558" s="105"/>
      <c r="D558" s="99" t="s">
        <v>11199</v>
      </c>
      <c r="E558" s="100" t="s">
        <v>11200</v>
      </c>
      <c r="F558" s="101" t="s">
        <v>28</v>
      </c>
      <c r="G558" s="102" t="s">
        <v>11201</v>
      </c>
      <c r="H558" s="103" t="s">
        <v>11201</v>
      </c>
      <c r="I558" s="94" t="s">
        <v>3637</v>
      </c>
      <c r="J558" s="104" t="s">
        <v>11202</v>
      </c>
      <c r="K558" s="104" t="s">
        <v>11203</v>
      </c>
    </row>
    <row r="559" spans="1:11" ht="17.5">
      <c r="A559" s="97"/>
      <c r="B559" s="97"/>
      <c r="C559" s="105"/>
      <c r="D559" s="99"/>
      <c r="E559" s="100"/>
      <c r="F559" s="101" t="s">
        <v>28</v>
      </c>
      <c r="G559" s="102" t="s">
        <v>11204</v>
      </c>
      <c r="H559" s="103" t="s">
        <v>11204</v>
      </c>
      <c r="I559" s="94" t="s">
        <v>3637</v>
      </c>
      <c r="J559" s="104" t="s">
        <v>11205</v>
      </c>
      <c r="K559" s="104" t="s">
        <v>11206</v>
      </c>
    </row>
    <row r="560" spans="1:11" ht="17.5">
      <c r="A560" s="97"/>
      <c r="B560" s="97"/>
      <c r="C560" s="105"/>
      <c r="D560" s="99" t="s">
        <v>11207</v>
      </c>
      <c r="E560" s="100" t="s">
        <v>11208</v>
      </c>
      <c r="F560" s="101" t="s">
        <v>28</v>
      </c>
      <c r="G560" s="102" t="s">
        <v>11209</v>
      </c>
      <c r="H560" s="103" t="s">
        <v>11209</v>
      </c>
      <c r="I560" s="94" t="s">
        <v>3637</v>
      </c>
      <c r="J560" s="104" t="s">
        <v>11210</v>
      </c>
      <c r="K560" s="104" t="s">
        <v>11211</v>
      </c>
    </row>
    <row r="561" spans="1:11" ht="17.5">
      <c r="A561" s="97"/>
      <c r="B561" s="97"/>
      <c r="C561" s="106"/>
      <c r="D561" s="99"/>
      <c r="E561" s="100"/>
      <c r="F561" s="101" t="s">
        <v>28</v>
      </c>
      <c r="G561" s="102" t="s">
        <v>11212</v>
      </c>
      <c r="H561" s="103" t="s">
        <v>11212</v>
      </c>
      <c r="I561" s="94" t="s">
        <v>3637</v>
      </c>
      <c r="J561" s="104" t="s">
        <v>11213</v>
      </c>
      <c r="K561" s="104" t="s">
        <v>11214</v>
      </c>
    </row>
    <row r="562" spans="1:11" ht="35">
      <c r="A562" s="97"/>
      <c r="B562" s="97"/>
      <c r="C562" s="98" t="s">
        <v>11215</v>
      </c>
      <c r="D562" s="99" t="s">
        <v>11216</v>
      </c>
      <c r="E562" s="100" t="s">
        <v>11217</v>
      </c>
      <c r="F562" s="101" t="s">
        <v>28</v>
      </c>
      <c r="G562" s="102" t="s">
        <v>11218</v>
      </c>
      <c r="H562" s="103" t="s">
        <v>11218</v>
      </c>
      <c r="I562" s="94" t="s">
        <v>3637</v>
      </c>
      <c r="J562" s="104" t="s">
        <v>11219</v>
      </c>
      <c r="K562" s="104" t="s">
        <v>11220</v>
      </c>
    </row>
    <row r="563" spans="1:11" ht="17.5">
      <c r="A563" s="97"/>
      <c r="B563" s="97"/>
      <c r="C563" s="105"/>
      <c r="D563" s="99"/>
      <c r="E563" s="100"/>
      <c r="F563" s="101" t="s">
        <v>28</v>
      </c>
      <c r="G563" s="102" t="s">
        <v>11221</v>
      </c>
      <c r="H563" s="103" t="s">
        <v>11221</v>
      </c>
      <c r="I563" s="94" t="s">
        <v>3637</v>
      </c>
      <c r="J563" s="104" t="s">
        <v>11222</v>
      </c>
      <c r="K563" s="104" t="s">
        <v>11223</v>
      </c>
    </row>
    <row r="564" spans="1:11" ht="17.5">
      <c r="A564" s="97"/>
      <c r="B564" s="97"/>
      <c r="C564" s="105"/>
      <c r="D564" s="99" t="s">
        <v>11224</v>
      </c>
      <c r="E564" s="100" t="s">
        <v>11225</v>
      </c>
      <c r="F564" s="101" t="s">
        <v>28</v>
      </c>
      <c r="G564" s="102" t="s">
        <v>11226</v>
      </c>
      <c r="H564" s="103" t="s">
        <v>11226</v>
      </c>
      <c r="I564" s="94" t="s">
        <v>3637</v>
      </c>
      <c r="J564" s="104" t="s">
        <v>11227</v>
      </c>
      <c r="K564" s="104" t="s">
        <v>11228</v>
      </c>
    </row>
    <row r="565" spans="1:11" ht="35">
      <c r="A565" s="97"/>
      <c r="B565" s="97"/>
      <c r="C565" s="105"/>
      <c r="D565" s="99"/>
      <c r="E565" s="100"/>
      <c r="F565" s="101" t="s">
        <v>28</v>
      </c>
      <c r="G565" s="102" t="s">
        <v>11229</v>
      </c>
      <c r="H565" s="103" t="s">
        <v>11229</v>
      </c>
      <c r="I565" s="94" t="s">
        <v>3637</v>
      </c>
      <c r="J565" s="104" t="s">
        <v>11230</v>
      </c>
      <c r="K565" s="104" t="s">
        <v>11231</v>
      </c>
    </row>
    <row r="566" spans="1:11" ht="35">
      <c r="A566" s="97"/>
      <c r="B566" s="97"/>
      <c r="C566" s="105"/>
      <c r="D566" s="99" t="s">
        <v>11232</v>
      </c>
      <c r="E566" s="100" t="s">
        <v>11233</v>
      </c>
      <c r="F566" s="101" t="s">
        <v>28</v>
      </c>
      <c r="G566" s="102" t="s">
        <v>11234</v>
      </c>
      <c r="H566" s="103" t="s">
        <v>11234</v>
      </c>
      <c r="I566" s="94" t="s">
        <v>3637</v>
      </c>
      <c r="J566" s="104" t="s">
        <v>11235</v>
      </c>
      <c r="K566" s="104" t="s">
        <v>11236</v>
      </c>
    </row>
    <row r="567" spans="1:11" ht="17.5">
      <c r="A567" s="97"/>
      <c r="B567" s="97"/>
      <c r="C567" s="105"/>
      <c r="D567" s="99"/>
      <c r="E567" s="100"/>
      <c r="F567" s="101" t="s">
        <v>28</v>
      </c>
      <c r="G567" s="102" t="s">
        <v>11237</v>
      </c>
      <c r="H567" s="103" t="s">
        <v>11237</v>
      </c>
      <c r="I567" s="94" t="s">
        <v>3637</v>
      </c>
      <c r="J567" s="104" t="s">
        <v>11238</v>
      </c>
      <c r="K567" s="104" t="s">
        <v>11239</v>
      </c>
    </row>
    <row r="568" spans="1:11" ht="17.5">
      <c r="A568" s="97"/>
      <c r="B568" s="97"/>
      <c r="C568" s="105"/>
      <c r="D568" s="99" t="s">
        <v>11240</v>
      </c>
      <c r="E568" s="100" t="s">
        <v>11241</v>
      </c>
      <c r="F568" s="101" t="s">
        <v>28</v>
      </c>
      <c r="G568" s="102" t="s">
        <v>11242</v>
      </c>
      <c r="H568" s="103" t="s">
        <v>11242</v>
      </c>
      <c r="I568" s="94" t="s">
        <v>3637</v>
      </c>
      <c r="J568" s="104" t="s">
        <v>11243</v>
      </c>
      <c r="K568" s="104" t="s">
        <v>11244</v>
      </c>
    </row>
    <row r="569" spans="1:11" ht="17.5">
      <c r="A569" s="97"/>
      <c r="B569" s="97"/>
      <c r="C569" s="105"/>
      <c r="D569" s="99"/>
      <c r="E569" s="100"/>
      <c r="F569" s="101" t="s">
        <v>28</v>
      </c>
      <c r="G569" s="102" t="s">
        <v>11245</v>
      </c>
      <c r="H569" s="103" t="s">
        <v>11245</v>
      </c>
      <c r="I569" s="94" t="s">
        <v>3637</v>
      </c>
      <c r="J569" s="104" t="s">
        <v>11246</v>
      </c>
      <c r="K569" s="104" t="s">
        <v>11247</v>
      </c>
    </row>
    <row r="570" spans="1:11" ht="35">
      <c r="A570" s="97"/>
      <c r="B570" s="97"/>
      <c r="C570" s="105"/>
      <c r="D570" s="99" t="s">
        <v>11166</v>
      </c>
      <c r="E570" s="100" t="s">
        <v>11167</v>
      </c>
      <c r="F570" s="101" t="s">
        <v>28</v>
      </c>
      <c r="G570" s="102" t="s">
        <v>11248</v>
      </c>
      <c r="H570" s="103" t="s">
        <v>11248</v>
      </c>
      <c r="I570" s="94" t="s">
        <v>3637</v>
      </c>
      <c r="J570" s="104" t="s">
        <v>11249</v>
      </c>
      <c r="K570" s="104" t="s">
        <v>11250</v>
      </c>
    </row>
    <row r="571" spans="1:11" ht="17.5">
      <c r="A571" s="97"/>
      <c r="B571" s="97"/>
      <c r="C571" s="106"/>
      <c r="D571" s="99"/>
      <c r="E571" s="100"/>
      <c r="F571" s="101" t="s">
        <v>28</v>
      </c>
      <c r="G571" s="102" t="s">
        <v>11251</v>
      </c>
      <c r="H571" s="103" t="s">
        <v>11251</v>
      </c>
      <c r="I571" s="94" t="s">
        <v>3637</v>
      </c>
      <c r="J571" s="104" t="s">
        <v>11252</v>
      </c>
      <c r="K571" s="104" t="s">
        <v>11253</v>
      </c>
    </row>
    <row r="572" spans="1:11" ht="35">
      <c r="A572" s="97"/>
      <c r="B572" s="97"/>
      <c r="C572" s="98" t="s">
        <v>11215</v>
      </c>
      <c r="D572" s="99" t="s">
        <v>11216</v>
      </c>
      <c r="E572" s="100" t="s">
        <v>11217</v>
      </c>
      <c r="F572" s="101" t="s">
        <v>28</v>
      </c>
      <c r="G572" s="102" t="s">
        <v>11254</v>
      </c>
      <c r="H572" s="103" t="s">
        <v>11254</v>
      </c>
      <c r="I572" s="94" t="s">
        <v>3637</v>
      </c>
      <c r="J572" s="104" t="s">
        <v>11255</v>
      </c>
      <c r="K572" s="104" t="s">
        <v>11256</v>
      </c>
    </row>
    <row r="573" spans="1:11" ht="35">
      <c r="A573" s="97"/>
      <c r="B573" s="97"/>
      <c r="C573" s="105"/>
      <c r="D573" s="99"/>
      <c r="E573" s="100"/>
      <c r="F573" s="101" t="s">
        <v>28</v>
      </c>
      <c r="G573" s="102" t="s">
        <v>11257</v>
      </c>
      <c r="H573" s="103" t="s">
        <v>11257</v>
      </c>
      <c r="I573" s="94" t="s">
        <v>3637</v>
      </c>
      <c r="J573" s="104" t="s">
        <v>11258</v>
      </c>
      <c r="K573" s="104" t="s">
        <v>11259</v>
      </c>
    </row>
    <row r="574" spans="1:11" ht="35">
      <c r="A574" s="97"/>
      <c r="B574" s="97"/>
      <c r="C574" s="105"/>
      <c r="D574" s="99" t="s">
        <v>11224</v>
      </c>
      <c r="E574" s="100" t="s">
        <v>11225</v>
      </c>
      <c r="F574" s="101" t="s">
        <v>28</v>
      </c>
      <c r="G574" s="102" t="s">
        <v>11260</v>
      </c>
      <c r="H574" s="103" t="s">
        <v>11260</v>
      </c>
      <c r="I574" s="94" t="s">
        <v>3637</v>
      </c>
      <c r="J574" s="104" t="s">
        <v>11261</v>
      </c>
      <c r="K574" s="104" t="s">
        <v>11262</v>
      </c>
    </row>
    <row r="575" spans="1:11" ht="17.5">
      <c r="A575" s="97"/>
      <c r="B575" s="97"/>
      <c r="C575" s="105"/>
      <c r="D575" s="99"/>
      <c r="E575" s="100"/>
      <c r="F575" s="101" t="s">
        <v>28</v>
      </c>
      <c r="G575" s="102" t="s">
        <v>11263</v>
      </c>
      <c r="H575" s="103" t="s">
        <v>11263</v>
      </c>
      <c r="I575" s="94" t="s">
        <v>3637</v>
      </c>
      <c r="J575" s="104" t="s">
        <v>11264</v>
      </c>
      <c r="K575" s="104" t="s">
        <v>11265</v>
      </c>
    </row>
    <row r="576" spans="1:11" ht="35">
      <c r="A576" s="97"/>
      <c r="B576" s="97"/>
      <c r="C576" s="105"/>
      <c r="D576" s="99" t="s">
        <v>11232</v>
      </c>
      <c r="E576" s="100" t="s">
        <v>11233</v>
      </c>
      <c r="F576" s="101" t="s">
        <v>28</v>
      </c>
      <c r="G576" s="102" t="s">
        <v>11266</v>
      </c>
      <c r="H576" s="103" t="s">
        <v>11266</v>
      </c>
      <c r="I576" s="94" t="s">
        <v>3637</v>
      </c>
      <c r="J576" s="104" t="s">
        <v>11267</v>
      </c>
      <c r="K576" s="104" t="s">
        <v>11268</v>
      </c>
    </row>
    <row r="577" spans="1:11" ht="35">
      <c r="A577" s="97"/>
      <c r="B577" s="97"/>
      <c r="C577" s="105"/>
      <c r="D577" s="99"/>
      <c r="E577" s="100"/>
      <c r="F577" s="101" t="s">
        <v>28</v>
      </c>
      <c r="G577" s="102" t="s">
        <v>11269</v>
      </c>
      <c r="H577" s="103" t="s">
        <v>11269</v>
      </c>
      <c r="I577" s="94" t="s">
        <v>3637</v>
      </c>
      <c r="J577" s="104" t="s">
        <v>11270</v>
      </c>
      <c r="K577" s="104" t="s">
        <v>11271</v>
      </c>
    </row>
    <row r="578" spans="1:11" ht="17.5">
      <c r="A578" s="97"/>
      <c r="B578" s="97"/>
      <c r="C578" s="105"/>
      <c r="D578" s="99" t="s">
        <v>11240</v>
      </c>
      <c r="E578" s="100" t="s">
        <v>11241</v>
      </c>
      <c r="F578" s="101" t="s">
        <v>28</v>
      </c>
      <c r="G578" s="102" t="s">
        <v>11272</v>
      </c>
      <c r="H578" s="103" t="s">
        <v>11272</v>
      </c>
      <c r="I578" s="94" t="s">
        <v>3637</v>
      </c>
      <c r="J578" s="104" t="s">
        <v>11273</v>
      </c>
      <c r="K578" s="104" t="s">
        <v>11274</v>
      </c>
    </row>
    <row r="579" spans="1:11" ht="17.5">
      <c r="A579" s="97"/>
      <c r="B579" s="97"/>
      <c r="C579" s="105"/>
      <c r="D579" s="99"/>
      <c r="E579" s="100"/>
      <c r="F579" s="101" t="s">
        <v>28</v>
      </c>
      <c r="G579" s="102" t="s">
        <v>11275</v>
      </c>
      <c r="H579" s="103" t="s">
        <v>11275</v>
      </c>
      <c r="I579" s="94" t="s">
        <v>3637</v>
      </c>
      <c r="J579" s="104" t="s">
        <v>11276</v>
      </c>
      <c r="K579" s="104" t="s">
        <v>11277</v>
      </c>
    </row>
    <row r="580" spans="1:11" ht="17.5">
      <c r="A580" s="97"/>
      <c r="B580" s="97"/>
      <c r="C580" s="105"/>
      <c r="D580" s="99" t="s">
        <v>11166</v>
      </c>
      <c r="E580" s="100" t="s">
        <v>11167</v>
      </c>
      <c r="F580" s="101" t="s">
        <v>28</v>
      </c>
      <c r="G580" s="102" t="s">
        <v>11278</v>
      </c>
      <c r="H580" s="103" t="s">
        <v>11278</v>
      </c>
      <c r="I580" s="94" t="s">
        <v>3637</v>
      </c>
      <c r="J580" s="104" t="s">
        <v>11279</v>
      </c>
      <c r="K580" s="104" t="s">
        <v>11280</v>
      </c>
    </row>
    <row r="581" spans="1:11" ht="17.5">
      <c r="A581" s="97"/>
      <c r="B581" s="97"/>
      <c r="C581" s="106"/>
      <c r="D581" s="99"/>
      <c r="E581" s="100"/>
      <c r="F581" s="101" t="s">
        <v>28</v>
      </c>
      <c r="G581" s="102" t="s">
        <v>11281</v>
      </c>
      <c r="H581" s="103" t="s">
        <v>11281</v>
      </c>
      <c r="I581" s="94" t="s">
        <v>3637</v>
      </c>
      <c r="J581" s="104" t="s">
        <v>11282</v>
      </c>
      <c r="K581" s="104" t="s">
        <v>11283</v>
      </c>
    </row>
    <row r="582" spans="1:11" ht="35">
      <c r="A582" s="97"/>
      <c r="B582" s="97"/>
      <c r="C582" s="98" t="s">
        <v>11284</v>
      </c>
      <c r="D582" s="99" t="s">
        <v>11285</v>
      </c>
      <c r="E582" s="100" t="s">
        <v>11286</v>
      </c>
      <c r="F582" s="101" t="s">
        <v>28</v>
      </c>
      <c r="G582" s="102" t="s">
        <v>11287</v>
      </c>
      <c r="H582" s="103" t="s">
        <v>11287</v>
      </c>
      <c r="I582" s="94" t="s">
        <v>3637</v>
      </c>
      <c r="J582" s="104" t="s">
        <v>11288</v>
      </c>
      <c r="K582" s="104" t="s">
        <v>11289</v>
      </c>
    </row>
    <row r="583" spans="1:11" ht="17.5">
      <c r="A583" s="97"/>
      <c r="B583" s="97"/>
      <c r="C583" s="105"/>
      <c r="D583" s="99"/>
      <c r="E583" s="100"/>
      <c r="F583" s="101" t="s">
        <v>28</v>
      </c>
      <c r="G583" s="102" t="s">
        <v>11290</v>
      </c>
      <c r="H583" s="103" t="s">
        <v>11290</v>
      </c>
      <c r="I583" s="94" t="s">
        <v>3637</v>
      </c>
      <c r="J583" s="104" t="s">
        <v>11291</v>
      </c>
      <c r="K583" s="104" t="s">
        <v>11292</v>
      </c>
    </row>
    <row r="584" spans="1:11" ht="17.5">
      <c r="A584" s="97"/>
      <c r="B584" s="97"/>
      <c r="C584" s="105"/>
      <c r="D584" s="99" t="s">
        <v>11293</v>
      </c>
      <c r="E584" s="100" t="s">
        <v>11294</v>
      </c>
      <c r="F584" s="101" t="s">
        <v>28</v>
      </c>
      <c r="G584" s="102" t="s">
        <v>11295</v>
      </c>
      <c r="H584" s="103" t="s">
        <v>11295</v>
      </c>
      <c r="I584" s="94" t="s">
        <v>3637</v>
      </c>
      <c r="J584" s="104" t="s">
        <v>11296</v>
      </c>
      <c r="K584" s="104" t="s">
        <v>11297</v>
      </c>
    </row>
    <row r="585" spans="1:11" ht="17.5">
      <c r="A585" s="97"/>
      <c r="B585" s="97"/>
      <c r="C585" s="105"/>
      <c r="D585" s="99"/>
      <c r="E585" s="100"/>
      <c r="F585" s="101" t="s">
        <v>28</v>
      </c>
      <c r="G585" s="102" t="s">
        <v>11298</v>
      </c>
      <c r="H585" s="103" t="s">
        <v>11298</v>
      </c>
      <c r="I585" s="94" t="s">
        <v>3637</v>
      </c>
      <c r="J585" s="104" t="s">
        <v>11299</v>
      </c>
      <c r="K585" s="104" t="s">
        <v>11300</v>
      </c>
    </row>
    <row r="586" spans="1:11" ht="17.5">
      <c r="A586" s="97"/>
      <c r="B586" s="97"/>
      <c r="C586" s="105"/>
      <c r="D586" s="99" t="s">
        <v>9988</v>
      </c>
      <c r="E586" s="100" t="s">
        <v>9989</v>
      </c>
      <c r="F586" s="101" t="s">
        <v>28</v>
      </c>
      <c r="G586" s="102" t="s">
        <v>11301</v>
      </c>
      <c r="H586" s="103" t="s">
        <v>11301</v>
      </c>
      <c r="I586" s="94" t="s">
        <v>3637</v>
      </c>
      <c r="J586" s="104" t="s">
        <v>11302</v>
      </c>
      <c r="K586" s="104" t="s">
        <v>11303</v>
      </c>
    </row>
    <row r="587" spans="1:11" ht="17.5">
      <c r="A587" s="97"/>
      <c r="B587" s="97"/>
      <c r="C587" s="105"/>
      <c r="D587" s="99"/>
      <c r="E587" s="100"/>
      <c r="F587" s="101" t="s">
        <v>28</v>
      </c>
      <c r="G587" s="102" t="s">
        <v>11304</v>
      </c>
      <c r="H587" s="103" t="s">
        <v>11304</v>
      </c>
      <c r="I587" s="94" t="s">
        <v>3637</v>
      </c>
      <c r="J587" s="104" t="s">
        <v>11305</v>
      </c>
      <c r="K587" s="104" t="s">
        <v>11306</v>
      </c>
    </row>
    <row r="588" spans="1:11" ht="17.5">
      <c r="A588" s="97"/>
      <c r="B588" s="97"/>
      <c r="C588" s="105"/>
      <c r="D588" s="99" t="s">
        <v>11307</v>
      </c>
      <c r="E588" s="100" t="s">
        <v>11308</v>
      </c>
      <c r="F588" s="101" t="s">
        <v>28</v>
      </c>
      <c r="G588" s="102" t="s">
        <v>11309</v>
      </c>
      <c r="H588" s="103" t="s">
        <v>11309</v>
      </c>
      <c r="I588" s="94" t="s">
        <v>3637</v>
      </c>
      <c r="J588" s="104" t="s">
        <v>11310</v>
      </c>
      <c r="K588" s="104" t="s">
        <v>11311</v>
      </c>
    </row>
    <row r="589" spans="1:11" ht="17.5">
      <c r="A589" s="97"/>
      <c r="B589" s="97"/>
      <c r="C589" s="105"/>
      <c r="D589" s="99"/>
      <c r="E589" s="100"/>
      <c r="F589" s="101" t="s">
        <v>28</v>
      </c>
      <c r="G589" s="102" t="s">
        <v>11312</v>
      </c>
      <c r="H589" s="103" t="s">
        <v>11312</v>
      </c>
      <c r="I589" s="94" t="s">
        <v>3637</v>
      </c>
      <c r="J589" s="104" t="s">
        <v>11313</v>
      </c>
      <c r="K589" s="104" t="s">
        <v>11314</v>
      </c>
    </row>
    <row r="590" spans="1:11" ht="17.5">
      <c r="A590" s="97"/>
      <c r="B590" s="97"/>
      <c r="C590" s="105"/>
      <c r="D590" s="99" t="s">
        <v>11315</v>
      </c>
      <c r="E590" s="100" t="s">
        <v>11316</v>
      </c>
      <c r="F590" s="101" t="s">
        <v>28</v>
      </c>
      <c r="G590" s="102" t="s">
        <v>11317</v>
      </c>
      <c r="H590" s="103" t="s">
        <v>11317</v>
      </c>
      <c r="I590" s="94" t="s">
        <v>3637</v>
      </c>
      <c r="J590" s="104" t="s">
        <v>11318</v>
      </c>
      <c r="K590" s="104" t="s">
        <v>11319</v>
      </c>
    </row>
    <row r="591" spans="1:11" ht="17.5">
      <c r="A591" s="97"/>
      <c r="B591" s="97"/>
      <c r="C591" s="106"/>
      <c r="D591" s="99"/>
      <c r="E591" s="100"/>
      <c r="F591" s="101" t="s">
        <v>28</v>
      </c>
      <c r="G591" s="102" t="s">
        <v>11320</v>
      </c>
      <c r="H591" s="103" t="s">
        <v>11320</v>
      </c>
      <c r="I591" s="94" t="s">
        <v>3637</v>
      </c>
      <c r="J591" s="104" t="s">
        <v>11321</v>
      </c>
      <c r="K591" s="104" t="s">
        <v>11322</v>
      </c>
    </row>
    <row r="592" spans="1:11" ht="17.5">
      <c r="A592" s="97"/>
      <c r="B592" s="97"/>
      <c r="C592" s="98" t="s">
        <v>11323</v>
      </c>
      <c r="D592" s="99" t="s">
        <v>11324</v>
      </c>
      <c r="E592" s="100" t="s">
        <v>11325</v>
      </c>
      <c r="F592" s="101" t="s">
        <v>28</v>
      </c>
      <c r="G592" s="102" t="s">
        <v>11326</v>
      </c>
      <c r="H592" s="103" t="s">
        <v>11326</v>
      </c>
      <c r="I592" s="94" t="s">
        <v>3637</v>
      </c>
      <c r="J592" s="104" t="s">
        <v>11327</v>
      </c>
      <c r="K592" s="104" t="s">
        <v>11328</v>
      </c>
    </row>
    <row r="593" spans="1:11" ht="17.5">
      <c r="A593" s="97"/>
      <c r="B593" s="97"/>
      <c r="C593" s="105"/>
      <c r="D593" s="99"/>
      <c r="E593" s="100"/>
      <c r="F593" s="101" t="s">
        <v>28</v>
      </c>
      <c r="G593" s="102" t="s">
        <v>11329</v>
      </c>
      <c r="H593" s="103" t="s">
        <v>11329</v>
      </c>
      <c r="I593" s="94" t="s">
        <v>3637</v>
      </c>
      <c r="J593" s="104" t="s">
        <v>11330</v>
      </c>
      <c r="K593" s="104" t="s">
        <v>11331</v>
      </c>
    </row>
    <row r="594" spans="1:11" ht="17.5">
      <c r="A594" s="97"/>
      <c r="B594" s="97"/>
      <c r="C594" s="105"/>
      <c r="D594" s="99" t="s">
        <v>11332</v>
      </c>
      <c r="E594" s="100" t="s">
        <v>11333</v>
      </c>
      <c r="F594" s="101" t="s">
        <v>28</v>
      </c>
      <c r="G594" s="102" t="s">
        <v>11334</v>
      </c>
      <c r="H594" s="103" t="s">
        <v>11334</v>
      </c>
      <c r="I594" s="94" t="s">
        <v>3637</v>
      </c>
      <c r="J594" s="104" t="s">
        <v>11335</v>
      </c>
      <c r="K594" s="104" t="s">
        <v>11336</v>
      </c>
    </row>
    <row r="595" spans="1:11" ht="17.5">
      <c r="A595" s="97"/>
      <c r="B595" s="97"/>
      <c r="C595" s="105"/>
      <c r="D595" s="99"/>
      <c r="E595" s="100"/>
      <c r="F595" s="101" t="s">
        <v>28</v>
      </c>
      <c r="G595" s="102" t="s">
        <v>11337</v>
      </c>
      <c r="H595" s="103" t="s">
        <v>11337</v>
      </c>
      <c r="I595" s="94" t="s">
        <v>3637</v>
      </c>
      <c r="J595" s="104" t="s">
        <v>11338</v>
      </c>
      <c r="K595" s="104" t="s">
        <v>11339</v>
      </c>
    </row>
    <row r="596" spans="1:11" ht="17.5">
      <c r="A596" s="97"/>
      <c r="B596" s="97"/>
      <c r="C596" s="105"/>
      <c r="D596" s="99" t="s">
        <v>11340</v>
      </c>
      <c r="E596" s="100" t="s">
        <v>11341</v>
      </c>
      <c r="F596" s="101" t="s">
        <v>28</v>
      </c>
      <c r="G596" s="102" t="s">
        <v>11342</v>
      </c>
      <c r="H596" s="103" t="s">
        <v>11342</v>
      </c>
      <c r="I596" s="94" t="s">
        <v>3637</v>
      </c>
      <c r="J596" s="104" t="s">
        <v>11343</v>
      </c>
      <c r="K596" s="104" t="s">
        <v>11344</v>
      </c>
    </row>
    <row r="597" spans="1:11" ht="17.5">
      <c r="A597" s="97"/>
      <c r="B597" s="97"/>
      <c r="C597" s="105"/>
      <c r="D597" s="99"/>
      <c r="E597" s="100"/>
      <c r="F597" s="101" t="s">
        <v>28</v>
      </c>
      <c r="G597" s="102" t="s">
        <v>11345</v>
      </c>
      <c r="H597" s="103" t="s">
        <v>11345</v>
      </c>
      <c r="I597" s="94" t="s">
        <v>3637</v>
      </c>
      <c r="J597" s="104" t="s">
        <v>11346</v>
      </c>
      <c r="K597" s="104" t="s">
        <v>11347</v>
      </c>
    </row>
    <row r="598" spans="1:11" ht="17.5">
      <c r="A598" s="97"/>
      <c r="B598" s="97"/>
      <c r="C598" s="105"/>
      <c r="D598" s="99" t="s">
        <v>10387</v>
      </c>
      <c r="E598" s="100" t="s">
        <v>10388</v>
      </c>
      <c r="F598" s="101" t="s">
        <v>28</v>
      </c>
      <c r="G598" s="102" t="s">
        <v>11348</v>
      </c>
      <c r="H598" s="103" t="s">
        <v>11348</v>
      </c>
      <c r="I598" s="94" t="s">
        <v>3637</v>
      </c>
      <c r="J598" s="104" t="s">
        <v>11349</v>
      </c>
      <c r="K598" s="104" t="s">
        <v>11350</v>
      </c>
    </row>
    <row r="599" spans="1:11" ht="17.5">
      <c r="A599" s="97"/>
      <c r="B599" s="97"/>
      <c r="C599" s="105"/>
      <c r="D599" s="99"/>
      <c r="E599" s="100"/>
      <c r="F599" s="101" t="s">
        <v>28</v>
      </c>
      <c r="G599" s="102" t="s">
        <v>11351</v>
      </c>
      <c r="H599" s="103" t="s">
        <v>11351</v>
      </c>
      <c r="I599" s="94" t="s">
        <v>3637</v>
      </c>
      <c r="J599" s="104" t="s">
        <v>11352</v>
      </c>
      <c r="K599" s="104" t="s">
        <v>11353</v>
      </c>
    </row>
    <row r="600" spans="1:11" ht="17.5">
      <c r="A600" s="97"/>
      <c r="B600" s="97"/>
      <c r="C600" s="105"/>
      <c r="D600" s="99" t="s">
        <v>10732</v>
      </c>
      <c r="E600" s="100" t="s">
        <v>10682</v>
      </c>
      <c r="F600" s="101" t="s">
        <v>28</v>
      </c>
      <c r="G600" s="102" t="s">
        <v>11354</v>
      </c>
      <c r="H600" s="103" t="s">
        <v>11354</v>
      </c>
      <c r="I600" s="94" t="s">
        <v>3637</v>
      </c>
      <c r="J600" s="104" t="s">
        <v>11355</v>
      </c>
      <c r="K600" s="104" t="s">
        <v>11356</v>
      </c>
    </row>
    <row r="601" spans="1:11" ht="35">
      <c r="A601" s="97"/>
      <c r="B601" s="97"/>
      <c r="C601" s="106"/>
      <c r="D601" s="99"/>
      <c r="E601" s="100"/>
      <c r="F601" s="101" t="s">
        <v>28</v>
      </c>
      <c r="G601" s="102" t="s">
        <v>11357</v>
      </c>
      <c r="H601" s="103" t="s">
        <v>11358</v>
      </c>
      <c r="I601" s="94" t="s">
        <v>3637</v>
      </c>
      <c r="J601" s="104" t="s">
        <v>11359</v>
      </c>
      <c r="K601" s="104" t="s">
        <v>11360</v>
      </c>
    </row>
    <row r="602" spans="1:11" ht="31">
      <c r="A602" s="97"/>
      <c r="B602" s="97" t="s">
        <v>62</v>
      </c>
      <c r="C602" s="98" t="s">
        <v>11361</v>
      </c>
      <c r="D602" s="99" t="s">
        <v>11362</v>
      </c>
      <c r="E602" s="100" t="s">
        <v>11363</v>
      </c>
      <c r="F602" s="101" t="s">
        <v>28</v>
      </c>
      <c r="G602" s="102" t="s">
        <v>11364</v>
      </c>
      <c r="H602" s="103" t="s">
        <v>11365</v>
      </c>
      <c r="I602" s="94" t="s">
        <v>3637</v>
      </c>
      <c r="J602" s="104" t="s">
        <v>11366</v>
      </c>
      <c r="K602" s="104" t="s">
        <v>11367</v>
      </c>
    </row>
    <row r="603" spans="1:11" ht="17.5">
      <c r="A603" s="97"/>
      <c r="B603" s="97"/>
      <c r="C603" s="105"/>
      <c r="D603" s="99"/>
      <c r="E603" s="100"/>
      <c r="F603" s="101" t="s">
        <v>28</v>
      </c>
      <c r="G603" s="102" t="s">
        <v>11368</v>
      </c>
      <c r="H603" s="103" t="s">
        <v>11369</v>
      </c>
      <c r="I603" s="94" t="s">
        <v>3637</v>
      </c>
      <c r="J603" s="104" t="s">
        <v>11370</v>
      </c>
      <c r="K603" s="104" t="s">
        <v>11371</v>
      </c>
    </row>
    <row r="604" spans="1:11" ht="35">
      <c r="A604" s="97"/>
      <c r="B604" s="97"/>
      <c r="C604" s="105"/>
      <c r="D604" s="99" t="s">
        <v>11372</v>
      </c>
      <c r="E604" s="100" t="s">
        <v>11373</v>
      </c>
      <c r="F604" s="101" t="s">
        <v>28</v>
      </c>
      <c r="G604" s="102" t="s">
        <v>11374</v>
      </c>
      <c r="H604" s="103" t="s">
        <v>11375</v>
      </c>
      <c r="I604" s="94" t="s">
        <v>3637</v>
      </c>
      <c r="J604" s="104" t="s">
        <v>11376</v>
      </c>
      <c r="K604" s="104" t="s">
        <v>11377</v>
      </c>
    </row>
    <row r="605" spans="1:11" ht="31">
      <c r="A605" s="97"/>
      <c r="B605" s="97"/>
      <c r="C605" s="105"/>
      <c r="D605" s="99"/>
      <c r="E605" s="100"/>
      <c r="F605" s="101" t="s">
        <v>28</v>
      </c>
      <c r="G605" s="102" t="s">
        <v>11378</v>
      </c>
      <c r="H605" s="103" t="s">
        <v>11379</v>
      </c>
      <c r="I605" s="94" t="s">
        <v>3637</v>
      </c>
      <c r="J605" s="104" t="s">
        <v>11380</v>
      </c>
      <c r="K605" s="104" t="s">
        <v>11381</v>
      </c>
    </row>
    <row r="606" spans="1:11" ht="35">
      <c r="A606" s="97"/>
      <c r="B606" s="97"/>
      <c r="C606" s="105"/>
      <c r="D606" s="99" t="s">
        <v>11382</v>
      </c>
      <c r="E606" s="100" t="s">
        <v>11383</v>
      </c>
      <c r="F606" s="101" t="s">
        <v>28</v>
      </c>
      <c r="G606" s="102" t="s">
        <v>11384</v>
      </c>
      <c r="H606" s="103" t="s">
        <v>11385</v>
      </c>
      <c r="I606" s="94" t="s">
        <v>3637</v>
      </c>
      <c r="J606" s="104" t="s">
        <v>11386</v>
      </c>
      <c r="K606" s="104" t="s">
        <v>11387</v>
      </c>
    </row>
    <row r="607" spans="1:11" ht="17.5">
      <c r="A607" s="97"/>
      <c r="B607" s="97"/>
      <c r="C607" s="105"/>
      <c r="D607" s="99"/>
      <c r="E607" s="100"/>
      <c r="F607" s="101" t="s">
        <v>28</v>
      </c>
      <c r="G607" s="102" t="s">
        <v>11388</v>
      </c>
      <c r="H607" s="103" t="s">
        <v>11389</v>
      </c>
      <c r="I607" s="94" t="s">
        <v>3637</v>
      </c>
      <c r="J607" s="104" t="s">
        <v>11390</v>
      </c>
      <c r="K607" s="104" t="s">
        <v>11391</v>
      </c>
    </row>
    <row r="608" spans="1:11" ht="17.5">
      <c r="A608" s="97"/>
      <c r="B608" s="97"/>
      <c r="C608" s="105"/>
      <c r="D608" s="99" t="s">
        <v>11392</v>
      </c>
      <c r="E608" s="100" t="s">
        <v>11393</v>
      </c>
      <c r="F608" s="101" t="s">
        <v>28</v>
      </c>
      <c r="G608" s="102" t="s">
        <v>11394</v>
      </c>
      <c r="H608" s="103" t="s">
        <v>11395</v>
      </c>
      <c r="I608" s="94" t="s">
        <v>3637</v>
      </c>
      <c r="J608" s="104" t="s">
        <v>11396</v>
      </c>
      <c r="K608" s="104" t="s">
        <v>11397</v>
      </c>
    </row>
    <row r="609" spans="1:11" ht="17.5">
      <c r="A609" s="97"/>
      <c r="B609" s="97"/>
      <c r="C609" s="105"/>
      <c r="D609" s="99"/>
      <c r="E609" s="100"/>
      <c r="F609" s="101" t="s">
        <v>28</v>
      </c>
      <c r="G609" s="102" t="s">
        <v>11398</v>
      </c>
      <c r="H609" s="103" t="s">
        <v>11399</v>
      </c>
      <c r="I609" s="94" t="s">
        <v>3637</v>
      </c>
      <c r="J609" s="104" t="s">
        <v>11400</v>
      </c>
      <c r="K609" s="104" t="s">
        <v>11401</v>
      </c>
    </row>
    <row r="610" spans="1:11" ht="17.5">
      <c r="A610" s="97"/>
      <c r="B610" s="97"/>
      <c r="C610" s="105"/>
      <c r="D610" s="99" t="s">
        <v>11402</v>
      </c>
      <c r="E610" s="100" t="s">
        <v>11403</v>
      </c>
      <c r="F610" s="101" t="s">
        <v>28</v>
      </c>
      <c r="G610" s="102" t="s">
        <v>11026</v>
      </c>
      <c r="H610" s="103" t="s">
        <v>11404</v>
      </c>
      <c r="I610" s="94" t="s">
        <v>3637</v>
      </c>
      <c r="J610" s="104" t="s">
        <v>11405</v>
      </c>
      <c r="K610" s="104" t="s">
        <v>11406</v>
      </c>
    </row>
    <row r="611" spans="1:11" ht="31">
      <c r="A611" s="97"/>
      <c r="B611" s="97"/>
      <c r="C611" s="106"/>
      <c r="D611" s="99"/>
      <c r="E611" s="100"/>
      <c r="F611" s="101" t="s">
        <v>28</v>
      </c>
      <c r="G611" s="102" t="s">
        <v>11407</v>
      </c>
      <c r="H611" s="103" t="s">
        <v>11408</v>
      </c>
      <c r="I611" s="94" t="s">
        <v>3637</v>
      </c>
      <c r="J611" s="104" t="s">
        <v>11409</v>
      </c>
      <c r="K611" s="104" t="s">
        <v>10982</v>
      </c>
    </row>
    <row r="612" spans="1:11" ht="17.5">
      <c r="A612" s="97"/>
      <c r="B612" s="97"/>
      <c r="C612" s="98" t="s">
        <v>11410</v>
      </c>
      <c r="D612" s="99" t="s">
        <v>11411</v>
      </c>
      <c r="E612" s="100" t="s">
        <v>11412</v>
      </c>
      <c r="F612" s="101" t="s">
        <v>28</v>
      </c>
      <c r="G612" s="102" t="s">
        <v>11413</v>
      </c>
      <c r="H612" s="103" t="s">
        <v>11414</v>
      </c>
      <c r="I612" s="94" t="s">
        <v>3637</v>
      </c>
      <c r="J612" s="104" t="s">
        <v>11415</v>
      </c>
      <c r="K612" s="104" t="s">
        <v>11416</v>
      </c>
    </row>
    <row r="613" spans="1:11" ht="31">
      <c r="A613" s="97"/>
      <c r="B613" s="97"/>
      <c r="C613" s="105"/>
      <c r="D613" s="99"/>
      <c r="E613" s="100"/>
      <c r="F613" s="101" t="s">
        <v>28</v>
      </c>
      <c r="G613" s="102" t="s">
        <v>11417</v>
      </c>
      <c r="H613" s="103" t="s">
        <v>11418</v>
      </c>
      <c r="I613" s="94" t="s">
        <v>3637</v>
      </c>
      <c r="J613" s="104" t="s">
        <v>11419</v>
      </c>
      <c r="K613" s="104" t="s">
        <v>11420</v>
      </c>
    </row>
    <row r="614" spans="1:11" ht="17.5">
      <c r="A614" s="97"/>
      <c r="B614" s="97"/>
      <c r="C614" s="105"/>
      <c r="D614" s="99" t="s">
        <v>11421</v>
      </c>
      <c r="E614" s="100" t="s">
        <v>11422</v>
      </c>
      <c r="F614" s="101" t="s">
        <v>28</v>
      </c>
      <c r="G614" s="102" t="s">
        <v>11423</v>
      </c>
      <c r="H614" s="103" t="s">
        <v>11424</v>
      </c>
      <c r="I614" s="94" t="s">
        <v>3637</v>
      </c>
      <c r="J614" s="104" t="s">
        <v>11425</v>
      </c>
      <c r="K614" s="104" t="s">
        <v>11426</v>
      </c>
    </row>
    <row r="615" spans="1:11" ht="17.5">
      <c r="A615" s="97"/>
      <c r="B615" s="97"/>
      <c r="C615" s="105"/>
      <c r="D615" s="99"/>
      <c r="E615" s="100"/>
      <c r="F615" s="101" t="s">
        <v>28</v>
      </c>
      <c r="G615" s="102" t="s">
        <v>11427</v>
      </c>
      <c r="H615" s="103" t="s">
        <v>11428</v>
      </c>
      <c r="I615" s="94" t="s">
        <v>3637</v>
      </c>
      <c r="J615" s="104" t="s">
        <v>11429</v>
      </c>
      <c r="K615" s="104" t="s">
        <v>11430</v>
      </c>
    </row>
    <row r="616" spans="1:11" ht="17.5">
      <c r="A616" s="97"/>
      <c r="B616" s="97"/>
      <c r="C616" s="105"/>
      <c r="D616" s="99" t="s">
        <v>11431</v>
      </c>
      <c r="E616" s="100" t="s">
        <v>11432</v>
      </c>
      <c r="F616" s="101" t="s">
        <v>28</v>
      </c>
      <c r="G616" s="102" t="s">
        <v>11433</v>
      </c>
      <c r="H616" s="103" t="s">
        <v>11434</v>
      </c>
      <c r="I616" s="94" t="s">
        <v>3637</v>
      </c>
      <c r="J616" s="104" t="s">
        <v>11435</v>
      </c>
      <c r="K616" s="104" t="s">
        <v>11436</v>
      </c>
    </row>
    <row r="617" spans="1:11" ht="17.5">
      <c r="A617" s="97"/>
      <c r="B617" s="97"/>
      <c r="C617" s="105"/>
      <c r="D617" s="99"/>
      <c r="E617" s="100"/>
      <c r="F617" s="101" t="s">
        <v>28</v>
      </c>
      <c r="G617" s="102" t="s">
        <v>11201</v>
      </c>
      <c r="H617" s="103" t="s">
        <v>11437</v>
      </c>
      <c r="I617" s="94" t="s">
        <v>3637</v>
      </c>
      <c r="J617" s="104" t="s">
        <v>11438</v>
      </c>
      <c r="K617" s="104" t="s">
        <v>11439</v>
      </c>
    </row>
    <row r="618" spans="1:11" ht="17.5">
      <c r="A618" s="97"/>
      <c r="B618" s="97"/>
      <c r="C618" s="105"/>
      <c r="D618" s="99" t="s">
        <v>11440</v>
      </c>
      <c r="E618" s="100" t="s">
        <v>11441</v>
      </c>
      <c r="F618" s="101" t="s">
        <v>28</v>
      </c>
      <c r="G618" s="102" t="s">
        <v>11442</v>
      </c>
      <c r="H618" s="103" t="s">
        <v>11443</v>
      </c>
      <c r="I618" s="94" t="s">
        <v>3637</v>
      </c>
      <c r="J618" s="104" t="s">
        <v>11444</v>
      </c>
      <c r="K618" s="104" t="s">
        <v>11445</v>
      </c>
    </row>
    <row r="619" spans="1:11" ht="17.5">
      <c r="A619" s="97"/>
      <c r="B619" s="97"/>
      <c r="C619" s="105"/>
      <c r="D619" s="99"/>
      <c r="E619" s="100"/>
      <c r="F619" s="101" t="s">
        <v>28</v>
      </c>
      <c r="G619" s="102" t="s">
        <v>11446</v>
      </c>
      <c r="H619" s="103" t="s">
        <v>11447</v>
      </c>
      <c r="I619" s="94" t="s">
        <v>3637</v>
      </c>
      <c r="J619" s="104" t="s">
        <v>11448</v>
      </c>
      <c r="K619" s="104" t="s">
        <v>11449</v>
      </c>
    </row>
    <row r="620" spans="1:11" ht="17.5">
      <c r="A620" s="97"/>
      <c r="B620" s="97"/>
      <c r="C620" s="105"/>
      <c r="D620" s="99" t="s">
        <v>11450</v>
      </c>
      <c r="E620" s="100" t="s">
        <v>11451</v>
      </c>
      <c r="F620" s="101" t="s">
        <v>28</v>
      </c>
      <c r="G620" s="102" t="s">
        <v>11452</v>
      </c>
      <c r="H620" s="103" t="s">
        <v>11453</v>
      </c>
      <c r="I620" s="94" t="s">
        <v>3637</v>
      </c>
      <c r="J620" s="104" t="s">
        <v>11454</v>
      </c>
      <c r="K620" s="104" t="s">
        <v>11455</v>
      </c>
    </row>
    <row r="621" spans="1:11" ht="17.5">
      <c r="A621" s="97"/>
      <c r="B621" s="97"/>
      <c r="C621" s="106"/>
      <c r="D621" s="99"/>
      <c r="E621" s="100"/>
      <c r="F621" s="101" t="s">
        <v>28</v>
      </c>
      <c r="G621" s="102" t="s">
        <v>11456</v>
      </c>
      <c r="H621" s="103" t="s">
        <v>11457</v>
      </c>
      <c r="I621" s="94" t="s">
        <v>3637</v>
      </c>
      <c r="J621" s="104" t="s">
        <v>11458</v>
      </c>
      <c r="K621" s="104" t="s">
        <v>11459</v>
      </c>
    </row>
    <row r="622" spans="1:11" ht="17.5">
      <c r="A622" s="97"/>
      <c r="B622" s="97"/>
      <c r="C622" s="98" t="s">
        <v>11460</v>
      </c>
      <c r="D622" s="99" t="s">
        <v>11461</v>
      </c>
      <c r="E622" s="100" t="s">
        <v>11462</v>
      </c>
      <c r="F622" s="101" t="s">
        <v>28</v>
      </c>
      <c r="G622" s="102" t="s">
        <v>11463</v>
      </c>
      <c r="H622" s="103" t="s">
        <v>11464</v>
      </c>
      <c r="I622" s="94" t="s">
        <v>3637</v>
      </c>
      <c r="J622" s="104" t="s">
        <v>11465</v>
      </c>
      <c r="K622" s="104" t="s">
        <v>11466</v>
      </c>
    </row>
    <row r="623" spans="1:11" ht="17.5">
      <c r="A623" s="97"/>
      <c r="B623" s="97"/>
      <c r="C623" s="105"/>
      <c r="D623" s="99"/>
      <c r="E623" s="100"/>
      <c r="F623" s="101" t="s">
        <v>28</v>
      </c>
      <c r="G623" s="102" t="s">
        <v>11467</v>
      </c>
      <c r="H623" s="103" t="s">
        <v>11468</v>
      </c>
      <c r="I623" s="94" t="s">
        <v>3637</v>
      </c>
      <c r="J623" s="104" t="s">
        <v>6052</v>
      </c>
      <c r="K623" s="104" t="s">
        <v>9131</v>
      </c>
    </row>
    <row r="624" spans="1:11" ht="17.5">
      <c r="A624" s="97"/>
      <c r="B624" s="97"/>
      <c r="C624" s="105"/>
      <c r="D624" s="99" t="s">
        <v>11469</v>
      </c>
      <c r="E624" s="100" t="s">
        <v>11470</v>
      </c>
      <c r="F624" s="101" t="s">
        <v>28</v>
      </c>
      <c r="G624" s="102" t="s">
        <v>11471</v>
      </c>
      <c r="H624" s="103" t="s">
        <v>11472</v>
      </c>
      <c r="I624" s="94" t="s">
        <v>3637</v>
      </c>
      <c r="J624" s="104" t="s">
        <v>11473</v>
      </c>
      <c r="K624" s="104" t="s">
        <v>11474</v>
      </c>
    </row>
    <row r="625" spans="1:11" ht="31">
      <c r="A625" s="97"/>
      <c r="B625" s="97"/>
      <c r="C625" s="105"/>
      <c r="D625" s="99"/>
      <c r="E625" s="100"/>
      <c r="F625" s="101" t="s">
        <v>28</v>
      </c>
      <c r="G625" s="102" t="s">
        <v>11475</v>
      </c>
      <c r="H625" s="103" t="s">
        <v>11476</v>
      </c>
      <c r="I625" s="94" t="s">
        <v>3637</v>
      </c>
      <c r="J625" s="104" t="s">
        <v>11477</v>
      </c>
      <c r="K625" s="104" t="s">
        <v>11478</v>
      </c>
    </row>
    <row r="626" spans="1:11" ht="31">
      <c r="A626" s="97"/>
      <c r="B626" s="97"/>
      <c r="C626" s="105"/>
      <c r="D626" s="99" t="s">
        <v>11479</v>
      </c>
      <c r="E626" s="100" t="s">
        <v>11480</v>
      </c>
      <c r="F626" s="101" t="s">
        <v>28</v>
      </c>
      <c r="G626" s="102" t="s">
        <v>11481</v>
      </c>
      <c r="H626" s="103" t="s">
        <v>11482</v>
      </c>
      <c r="I626" s="94" t="s">
        <v>3637</v>
      </c>
      <c r="J626" s="104" t="s">
        <v>11483</v>
      </c>
      <c r="K626" s="104" t="s">
        <v>11484</v>
      </c>
    </row>
    <row r="627" spans="1:11" ht="17.5">
      <c r="A627" s="97"/>
      <c r="B627" s="97"/>
      <c r="C627" s="105"/>
      <c r="D627" s="99"/>
      <c r="E627" s="100"/>
      <c r="F627" s="101" t="s">
        <v>28</v>
      </c>
      <c r="G627" s="102" t="s">
        <v>11485</v>
      </c>
      <c r="H627" s="103" t="s">
        <v>11486</v>
      </c>
      <c r="I627" s="94" t="s">
        <v>3637</v>
      </c>
      <c r="J627" s="104" t="s">
        <v>11487</v>
      </c>
      <c r="K627" s="104" t="s">
        <v>11488</v>
      </c>
    </row>
    <row r="628" spans="1:11" ht="17.5">
      <c r="A628" s="97"/>
      <c r="B628" s="97"/>
      <c r="C628" s="105"/>
      <c r="D628" s="99" t="s">
        <v>11489</v>
      </c>
      <c r="E628" s="100" t="s">
        <v>11490</v>
      </c>
      <c r="F628" s="101" t="s">
        <v>28</v>
      </c>
      <c r="G628" s="102" t="s">
        <v>11491</v>
      </c>
      <c r="H628" s="103" t="s">
        <v>11492</v>
      </c>
      <c r="I628" s="94" t="s">
        <v>3637</v>
      </c>
      <c r="J628" s="104" t="s">
        <v>11493</v>
      </c>
      <c r="K628" s="104" t="s">
        <v>11494</v>
      </c>
    </row>
    <row r="629" spans="1:11" ht="31">
      <c r="A629" s="97"/>
      <c r="B629" s="97"/>
      <c r="C629" s="105"/>
      <c r="D629" s="99"/>
      <c r="E629" s="100"/>
      <c r="F629" s="101" t="s">
        <v>28</v>
      </c>
      <c r="G629" s="102" t="s">
        <v>11495</v>
      </c>
      <c r="H629" s="103" t="s">
        <v>11496</v>
      </c>
      <c r="I629" s="94" t="s">
        <v>3637</v>
      </c>
      <c r="J629" s="104" t="s">
        <v>11497</v>
      </c>
      <c r="K629" s="104" t="s">
        <v>11498</v>
      </c>
    </row>
    <row r="630" spans="1:11" ht="17.5">
      <c r="A630" s="97"/>
      <c r="B630" s="97"/>
      <c r="C630" s="105"/>
      <c r="D630" s="99" t="s">
        <v>11499</v>
      </c>
      <c r="E630" s="100" t="s">
        <v>11500</v>
      </c>
      <c r="F630" s="101" t="s">
        <v>28</v>
      </c>
      <c r="G630" s="102" t="s">
        <v>11501</v>
      </c>
      <c r="H630" s="103" t="s">
        <v>11502</v>
      </c>
      <c r="I630" s="94" t="s">
        <v>3637</v>
      </c>
      <c r="J630" s="104" t="s">
        <v>11503</v>
      </c>
      <c r="K630" s="104" t="s">
        <v>11504</v>
      </c>
    </row>
    <row r="631" spans="1:11" ht="31">
      <c r="A631" s="97"/>
      <c r="B631" s="97"/>
      <c r="C631" s="106"/>
      <c r="D631" s="99"/>
      <c r="E631" s="100"/>
      <c r="F631" s="101" t="s">
        <v>28</v>
      </c>
      <c r="G631" s="102" t="s">
        <v>11505</v>
      </c>
      <c r="H631" s="103" t="s">
        <v>11506</v>
      </c>
      <c r="I631" s="94" t="s">
        <v>3637</v>
      </c>
      <c r="J631" s="104" t="s">
        <v>11507</v>
      </c>
      <c r="K631" s="104" t="s">
        <v>11508</v>
      </c>
    </row>
    <row r="632" spans="1:11" ht="31">
      <c r="A632" s="97"/>
      <c r="B632" s="97"/>
      <c r="C632" s="98" t="s">
        <v>11509</v>
      </c>
      <c r="D632" s="99" t="s">
        <v>11510</v>
      </c>
      <c r="E632" s="100" t="s">
        <v>11511</v>
      </c>
      <c r="F632" s="101" t="s">
        <v>28</v>
      </c>
      <c r="G632" s="102" t="s">
        <v>11512</v>
      </c>
      <c r="H632" s="103" t="s">
        <v>11513</v>
      </c>
      <c r="I632" s="94" t="s">
        <v>3637</v>
      </c>
      <c r="J632" s="104" t="s">
        <v>11276</v>
      </c>
      <c r="K632" s="104" t="s">
        <v>11514</v>
      </c>
    </row>
    <row r="633" spans="1:11" ht="31">
      <c r="A633" s="97"/>
      <c r="B633" s="97"/>
      <c r="C633" s="105"/>
      <c r="D633" s="99"/>
      <c r="E633" s="100"/>
      <c r="F633" s="101" t="s">
        <v>28</v>
      </c>
      <c r="G633" s="102" t="s">
        <v>11515</v>
      </c>
      <c r="H633" s="103" t="s">
        <v>11516</v>
      </c>
      <c r="I633" s="94" t="s">
        <v>3637</v>
      </c>
      <c r="J633" s="104" t="s">
        <v>11517</v>
      </c>
      <c r="K633" s="104" t="s">
        <v>11518</v>
      </c>
    </row>
    <row r="634" spans="1:11" ht="17.5">
      <c r="A634" s="97"/>
      <c r="B634" s="97"/>
      <c r="C634" s="105"/>
      <c r="D634" s="99" t="s">
        <v>11519</v>
      </c>
      <c r="E634" s="100" t="s">
        <v>11520</v>
      </c>
      <c r="F634" s="101" t="s">
        <v>28</v>
      </c>
      <c r="G634" s="102" t="s">
        <v>11342</v>
      </c>
      <c r="H634" s="103" t="s">
        <v>11521</v>
      </c>
      <c r="I634" s="94" t="s">
        <v>3637</v>
      </c>
      <c r="J634" s="104" t="s">
        <v>11522</v>
      </c>
      <c r="K634" s="104" t="s">
        <v>11523</v>
      </c>
    </row>
    <row r="635" spans="1:11" ht="17.5">
      <c r="A635" s="97"/>
      <c r="B635" s="97"/>
      <c r="C635" s="105"/>
      <c r="D635" s="99"/>
      <c r="E635" s="100"/>
      <c r="F635" s="101" t="s">
        <v>28</v>
      </c>
      <c r="G635" s="102" t="s">
        <v>11524</v>
      </c>
      <c r="H635" s="103" t="s">
        <v>11525</v>
      </c>
      <c r="I635" s="94" t="s">
        <v>3637</v>
      </c>
      <c r="J635" s="104" t="s">
        <v>11525</v>
      </c>
      <c r="K635" s="104" t="s">
        <v>11526</v>
      </c>
    </row>
    <row r="636" spans="1:11" ht="17.5">
      <c r="A636" s="97"/>
      <c r="B636" s="97"/>
      <c r="C636" s="105"/>
      <c r="D636" s="99" t="s">
        <v>11527</v>
      </c>
      <c r="E636" s="100" t="s">
        <v>11528</v>
      </c>
      <c r="F636" s="101" t="s">
        <v>28</v>
      </c>
      <c r="G636" s="102" t="s">
        <v>11529</v>
      </c>
      <c r="H636" s="103" t="s">
        <v>6092</v>
      </c>
      <c r="I636" s="94" t="s">
        <v>3637</v>
      </c>
      <c r="J636" s="104" t="s">
        <v>11530</v>
      </c>
      <c r="K636" s="104" t="s">
        <v>11531</v>
      </c>
    </row>
    <row r="637" spans="1:11" ht="31">
      <c r="A637" s="97"/>
      <c r="B637" s="97"/>
      <c r="C637" s="105"/>
      <c r="D637" s="99"/>
      <c r="E637" s="100"/>
      <c r="F637" s="101" t="s">
        <v>28</v>
      </c>
      <c r="G637" s="102" t="s">
        <v>11532</v>
      </c>
      <c r="H637" s="103" t="s">
        <v>11533</v>
      </c>
      <c r="I637" s="94" t="s">
        <v>3637</v>
      </c>
      <c r="J637" s="104" t="s">
        <v>11534</v>
      </c>
      <c r="K637" s="104" t="s">
        <v>11535</v>
      </c>
    </row>
    <row r="638" spans="1:11" ht="17.5">
      <c r="A638" s="97"/>
      <c r="B638" s="97"/>
      <c r="C638" s="105"/>
      <c r="D638" s="99" t="s">
        <v>11536</v>
      </c>
      <c r="E638" s="100" t="s">
        <v>11537</v>
      </c>
      <c r="F638" s="101" t="s">
        <v>28</v>
      </c>
      <c r="G638" s="102" t="s">
        <v>11067</v>
      </c>
      <c r="H638" s="103" t="s">
        <v>11538</v>
      </c>
      <c r="I638" s="94" t="s">
        <v>3637</v>
      </c>
      <c r="J638" s="104" t="s">
        <v>11539</v>
      </c>
      <c r="K638" s="104" t="s">
        <v>11540</v>
      </c>
    </row>
    <row r="639" spans="1:11" ht="17.5">
      <c r="A639" s="97"/>
      <c r="B639" s="97"/>
      <c r="C639" s="105"/>
      <c r="D639" s="99"/>
      <c r="E639" s="100"/>
      <c r="F639" s="101" t="s">
        <v>28</v>
      </c>
      <c r="G639" s="102" t="s">
        <v>11541</v>
      </c>
      <c r="H639" s="103" t="s">
        <v>11542</v>
      </c>
      <c r="I639" s="94" t="s">
        <v>3637</v>
      </c>
      <c r="J639" s="104" t="s">
        <v>11543</v>
      </c>
      <c r="K639" s="104" t="s">
        <v>11544</v>
      </c>
    </row>
    <row r="640" spans="1:11" ht="31">
      <c r="A640" s="97"/>
      <c r="B640" s="97"/>
      <c r="C640" s="105"/>
      <c r="D640" s="99" t="s">
        <v>11545</v>
      </c>
      <c r="E640" s="100" t="s">
        <v>11546</v>
      </c>
      <c r="F640" s="101" t="s">
        <v>28</v>
      </c>
      <c r="G640" s="102" t="s">
        <v>11547</v>
      </c>
      <c r="H640" s="103" t="s">
        <v>11548</v>
      </c>
      <c r="I640" s="94" t="s">
        <v>3637</v>
      </c>
      <c r="J640" s="104" t="s">
        <v>11549</v>
      </c>
      <c r="K640" s="104" t="s">
        <v>11550</v>
      </c>
    </row>
    <row r="641" spans="1:11" ht="17.5">
      <c r="A641" s="97"/>
      <c r="B641" s="97"/>
      <c r="C641" s="106"/>
      <c r="D641" s="99"/>
      <c r="E641" s="100"/>
      <c r="F641" s="101" t="s">
        <v>28</v>
      </c>
      <c r="G641" s="102" t="s">
        <v>11551</v>
      </c>
      <c r="H641" s="103" t="s">
        <v>11552</v>
      </c>
      <c r="I641" s="94" t="s">
        <v>3637</v>
      </c>
      <c r="J641" s="104" t="s">
        <v>11553</v>
      </c>
      <c r="K641" s="104" t="s">
        <v>11554</v>
      </c>
    </row>
    <row r="642" spans="1:11" ht="17.5">
      <c r="A642" s="97"/>
      <c r="B642" s="97"/>
      <c r="C642" s="98" t="s">
        <v>11555</v>
      </c>
      <c r="D642" s="99" t="s">
        <v>11556</v>
      </c>
      <c r="E642" s="100" t="s">
        <v>11557</v>
      </c>
      <c r="F642" s="101" t="s">
        <v>28</v>
      </c>
      <c r="G642" s="102" t="s">
        <v>11558</v>
      </c>
      <c r="H642" s="103" t="s">
        <v>11559</v>
      </c>
      <c r="I642" s="94" t="s">
        <v>3637</v>
      </c>
      <c r="J642" s="104" t="s">
        <v>11560</v>
      </c>
      <c r="K642" s="104" t="s">
        <v>11561</v>
      </c>
    </row>
    <row r="643" spans="1:11" ht="17.5">
      <c r="A643" s="97"/>
      <c r="B643" s="97"/>
      <c r="C643" s="105"/>
      <c r="D643" s="99"/>
      <c r="E643" s="100"/>
      <c r="F643" s="101" t="s">
        <v>28</v>
      </c>
      <c r="G643" s="102" t="s">
        <v>11562</v>
      </c>
      <c r="H643" s="103" t="s">
        <v>11563</v>
      </c>
      <c r="I643" s="94" t="s">
        <v>3637</v>
      </c>
      <c r="J643" s="104" t="s">
        <v>11564</v>
      </c>
      <c r="K643" s="104" t="s">
        <v>11188</v>
      </c>
    </row>
    <row r="644" spans="1:11" ht="17.5">
      <c r="A644" s="97"/>
      <c r="B644" s="97"/>
      <c r="C644" s="105"/>
      <c r="D644" s="99" t="s">
        <v>11565</v>
      </c>
      <c r="E644" s="100" t="s">
        <v>11566</v>
      </c>
      <c r="F644" s="101" t="s">
        <v>28</v>
      </c>
      <c r="G644" s="102" t="s">
        <v>11567</v>
      </c>
      <c r="H644" s="103" t="s">
        <v>11568</v>
      </c>
      <c r="I644" s="94" t="s">
        <v>3637</v>
      </c>
      <c r="J644" s="104" t="s">
        <v>11569</v>
      </c>
      <c r="K644" s="104" t="s">
        <v>11570</v>
      </c>
    </row>
    <row r="645" spans="1:11" ht="17.5">
      <c r="A645" s="97"/>
      <c r="B645" s="97"/>
      <c r="C645" s="105"/>
      <c r="D645" s="99"/>
      <c r="E645" s="100"/>
      <c r="F645" s="101" t="s">
        <v>28</v>
      </c>
      <c r="G645" s="102" t="s">
        <v>11571</v>
      </c>
      <c r="H645" s="103" t="s">
        <v>11572</v>
      </c>
      <c r="I645" s="94" t="s">
        <v>3637</v>
      </c>
      <c r="J645" s="104" t="s">
        <v>11573</v>
      </c>
      <c r="K645" s="104" t="s">
        <v>11574</v>
      </c>
    </row>
    <row r="646" spans="1:11" ht="35">
      <c r="A646" s="97"/>
      <c r="B646" s="97"/>
      <c r="C646" s="105"/>
      <c r="D646" s="99" t="s">
        <v>11575</v>
      </c>
      <c r="E646" s="100" t="s">
        <v>11576</v>
      </c>
      <c r="F646" s="101" t="s">
        <v>28</v>
      </c>
      <c r="G646" s="102" t="s">
        <v>11577</v>
      </c>
      <c r="H646" s="103" t="s">
        <v>11578</v>
      </c>
      <c r="I646" s="94" t="s">
        <v>3637</v>
      </c>
      <c r="J646" s="104" t="s">
        <v>11579</v>
      </c>
      <c r="K646" s="104" t="s">
        <v>11580</v>
      </c>
    </row>
    <row r="647" spans="1:11" ht="17.5">
      <c r="A647" s="97"/>
      <c r="B647" s="97"/>
      <c r="C647" s="105"/>
      <c r="D647" s="99"/>
      <c r="E647" s="100"/>
      <c r="F647" s="101" t="s">
        <v>28</v>
      </c>
      <c r="G647" s="102" t="s">
        <v>11581</v>
      </c>
      <c r="H647" s="103" t="s">
        <v>11582</v>
      </c>
      <c r="I647" s="94" t="s">
        <v>3637</v>
      </c>
      <c r="J647" s="104" t="s">
        <v>11583</v>
      </c>
      <c r="K647" s="104" t="s">
        <v>11584</v>
      </c>
    </row>
    <row r="648" spans="1:11" ht="35">
      <c r="A648" s="97"/>
      <c r="B648" s="97"/>
      <c r="C648" s="105"/>
      <c r="D648" s="99" t="s">
        <v>11585</v>
      </c>
      <c r="E648" s="100" t="s">
        <v>11586</v>
      </c>
      <c r="F648" s="101" t="s">
        <v>28</v>
      </c>
      <c r="G648" s="102" t="s">
        <v>11587</v>
      </c>
      <c r="H648" s="103" t="s">
        <v>11588</v>
      </c>
      <c r="I648" s="94" t="s">
        <v>3637</v>
      </c>
      <c r="J648" s="104" t="s">
        <v>11589</v>
      </c>
      <c r="K648" s="104" t="s">
        <v>11590</v>
      </c>
    </row>
    <row r="649" spans="1:11" ht="17.5">
      <c r="A649" s="97"/>
      <c r="B649" s="97"/>
      <c r="C649" s="105"/>
      <c r="D649" s="99"/>
      <c r="E649" s="100"/>
      <c r="F649" s="101" t="s">
        <v>28</v>
      </c>
      <c r="G649" s="102" t="s">
        <v>11591</v>
      </c>
      <c r="H649" s="103" t="s">
        <v>11592</v>
      </c>
      <c r="I649" s="94" t="s">
        <v>3637</v>
      </c>
      <c r="J649" s="104" t="s">
        <v>11593</v>
      </c>
      <c r="K649" s="104" t="s">
        <v>11594</v>
      </c>
    </row>
    <row r="650" spans="1:11" ht="17.5">
      <c r="A650" s="97"/>
      <c r="B650" s="97"/>
      <c r="C650" s="105"/>
      <c r="D650" s="99" t="s">
        <v>11595</v>
      </c>
      <c r="E650" s="100" t="s">
        <v>11596</v>
      </c>
      <c r="F650" s="101" t="s">
        <v>28</v>
      </c>
      <c r="G650" s="102" t="s">
        <v>11597</v>
      </c>
      <c r="H650" s="103" t="s">
        <v>11598</v>
      </c>
      <c r="I650" s="94" t="s">
        <v>3637</v>
      </c>
      <c r="J650" s="104" t="s">
        <v>11599</v>
      </c>
      <c r="K650" s="104" t="s">
        <v>11600</v>
      </c>
    </row>
    <row r="651" spans="1:11" ht="31">
      <c r="A651" s="97"/>
      <c r="B651" s="97"/>
      <c r="C651" s="106"/>
      <c r="D651" s="99"/>
      <c r="E651" s="100"/>
      <c r="F651" s="101" t="s">
        <v>28</v>
      </c>
      <c r="G651" s="102" t="s">
        <v>11601</v>
      </c>
      <c r="H651" s="103" t="s">
        <v>11602</v>
      </c>
      <c r="I651" s="94" t="s">
        <v>3637</v>
      </c>
      <c r="J651" s="104" t="s">
        <v>11603</v>
      </c>
      <c r="K651" s="104" t="s">
        <v>11604</v>
      </c>
    </row>
    <row r="652" spans="1:11" ht="17.5">
      <c r="A652" s="97"/>
      <c r="B652" s="97"/>
      <c r="C652" s="98" t="s">
        <v>11605</v>
      </c>
      <c r="D652" s="99" t="s">
        <v>11606</v>
      </c>
      <c r="E652" s="100" t="s">
        <v>11607</v>
      </c>
      <c r="F652" s="101" t="s">
        <v>28</v>
      </c>
      <c r="G652" s="102" t="s">
        <v>11608</v>
      </c>
      <c r="H652" s="103" t="s">
        <v>11609</v>
      </c>
      <c r="I652" s="94" t="s">
        <v>3637</v>
      </c>
      <c r="J652" s="104" t="s">
        <v>11610</v>
      </c>
      <c r="K652" s="104" t="s">
        <v>11611</v>
      </c>
    </row>
    <row r="653" spans="1:11" ht="17.5">
      <c r="A653" s="97"/>
      <c r="B653" s="97"/>
      <c r="C653" s="105"/>
      <c r="D653" s="99"/>
      <c r="E653" s="100"/>
      <c r="F653" s="101" t="s">
        <v>28</v>
      </c>
      <c r="G653" s="102" t="s">
        <v>11612</v>
      </c>
      <c r="H653" s="103" t="s">
        <v>11613</v>
      </c>
      <c r="I653" s="94" t="s">
        <v>3637</v>
      </c>
      <c r="J653" s="104" t="s">
        <v>11614</v>
      </c>
      <c r="K653" s="104" t="s">
        <v>11615</v>
      </c>
    </row>
    <row r="654" spans="1:11" ht="17.5">
      <c r="A654" s="97"/>
      <c r="B654" s="97"/>
      <c r="C654" s="105"/>
      <c r="D654" s="99" t="s">
        <v>11616</v>
      </c>
      <c r="E654" s="100" t="s">
        <v>11617</v>
      </c>
      <c r="F654" s="101" t="s">
        <v>28</v>
      </c>
      <c r="G654" s="102" t="s">
        <v>11618</v>
      </c>
      <c r="H654" s="103" t="s">
        <v>11619</v>
      </c>
      <c r="I654" s="94" t="s">
        <v>3637</v>
      </c>
      <c r="J654" s="104" t="s">
        <v>11620</v>
      </c>
      <c r="K654" s="104" t="s">
        <v>11621</v>
      </c>
    </row>
    <row r="655" spans="1:11" ht="35">
      <c r="A655" s="97"/>
      <c r="B655" s="97"/>
      <c r="C655" s="105"/>
      <c r="D655" s="99"/>
      <c r="E655" s="100"/>
      <c r="F655" s="101" t="s">
        <v>28</v>
      </c>
      <c r="G655" s="102" t="s">
        <v>11108</v>
      </c>
      <c r="H655" s="103" t="s">
        <v>11622</v>
      </c>
      <c r="I655" s="94" t="s">
        <v>3637</v>
      </c>
      <c r="J655" s="104" t="s">
        <v>11623</v>
      </c>
      <c r="K655" s="104" t="s">
        <v>11624</v>
      </c>
    </row>
    <row r="656" spans="1:11" ht="17.5">
      <c r="A656" s="97"/>
      <c r="B656" s="97"/>
      <c r="C656" s="105"/>
      <c r="D656" s="99" t="s">
        <v>11625</v>
      </c>
      <c r="E656" s="100" t="s">
        <v>11626</v>
      </c>
      <c r="F656" s="101" t="s">
        <v>28</v>
      </c>
      <c r="G656" s="102" t="s">
        <v>11627</v>
      </c>
      <c r="H656" s="103" t="s">
        <v>11628</v>
      </c>
      <c r="I656" s="94" t="s">
        <v>3637</v>
      </c>
      <c r="J656" s="104" t="s">
        <v>11629</v>
      </c>
      <c r="K656" s="104" t="s">
        <v>11630</v>
      </c>
    </row>
    <row r="657" spans="1:11" ht="17.5">
      <c r="A657" s="97"/>
      <c r="B657" s="97"/>
      <c r="C657" s="105"/>
      <c r="D657" s="99"/>
      <c r="E657" s="100"/>
      <c r="F657" s="101" t="s">
        <v>28</v>
      </c>
      <c r="G657" s="102" t="s">
        <v>11631</v>
      </c>
      <c r="H657" s="103" t="s">
        <v>11632</v>
      </c>
      <c r="I657" s="94" t="s">
        <v>3637</v>
      </c>
      <c r="J657" s="104" t="s">
        <v>11633</v>
      </c>
      <c r="K657" s="104" t="s">
        <v>11634</v>
      </c>
    </row>
    <row r="658" spans="1:11" ht="17.5">
      <c r="A658" s="97"/>
      <c r="B658" s="97"/>
      <c r="C658" s="105"/>
      <c r="D658" s="99" t="s">
        <v>11635</v>
      </c>
      <c r="E658" s="100" t="s">
        <v>11636</v>
      </c>
      <c r="F658" s="101" t="s">
        <v>28</v>
      </c>
      <c r="G658" s="102" t="s">
        <v>11637</v>
      </c>
      <c r="H658" s="103" t="s">
        <v>11638</v>
      </c>
      <c r="I658" s="94" t="s">
        <v>3637</v>
      </c>
      <c r="J658" s="104" t="s">
        <v>11639</v>
      </c>
      <c r="K658" s="104" t="s">
        <v>11640</v>
      </c>
    </row>
    <row r="659" spans="1:11" ht="17.5">
      <c r="A659" s="97"/>
      <c r="B659" s="97"/>
      <c r="C659" s="105"/>
      <c r="D659" s="99"/>
      <c r="E659" s="100"/>
      <c r="F659" s="101" t="s">
        <v>28</v>
      </c>
      <c r="G659" s="102" t="s">
        <v>11641</v>
      </c>
      <c r="H659" s="103" t="s">
        <v>11642</v>
      </c>
      <c r="I659" s="94" t="s">
        <v>3637</v>
      </c>
      <c r="J659" s="104" t="s">
        <v>11643</v>
      </c>
      <c r="K659" s="104" t="s">
        <v>11644</v>
      </c>
    </row>
    <row r="660" spans="1:11" ht="17.5">
      <c r="A660" s="97"/>
      <c r="B660" s="97"/>
      <c r="C660" s="105"/>
      <c r="D660" s="99" t="s">
        <v>11645</v>
      </c>
      <c r="E660" s="100" t="s">
        <v>11646</v>
      </c>
      <c r="F660" s="101" t="s">
        <v>28</v>
      </c>
      <c r="G660" s="102" t="s">
        <v>11647</v>
      </c>
      <c r="H660" s="103" t="s">
        <v>11648</v>
      </c>
      <c r="I660" s="94" t="s">
        <v>3637</v>
      </c>
      <c r="J660" s="104" t="s">
        <v>11649</v>
      </c>
      <c r="K660" s="104" t="s">
        <v>11650</v>
      </c>
    </row>
    <row r="661" spans="1:11" ht="35">
      <c r="A661" s="97"/>
      <c r="B661" s="97"/>
      <c r="C661" s="106"/>
      <c r="D661" s="99"/>
      <c r="E661" s="100"/>
      <c r="F661" s="101" t="s">
        <v>28</v>
      </c>
      <c r="G661" s="102" t="s">
        <v>11651</v>
      </c>
      <c r="H661" s="103" t="s">
        <v>11652</v>
      </c>
      <c r="I661" s="94" t="s">
        <v>3637</v>
      </c>
      <c r="J661" s="104" t="s">
        <v>11653</v>
      </c>
      <c r="K661" s="104" t="s">
        <v>11654</v>
      </c>
    </row>
    <row r="662" spans="1:11" ht="31">
      <c r="A662" s="97"/>
      <c r="B662" s="97"/>
      <c r="C662" s="98" t="s">
        <v>11655</v>
      </c>
      <c r="D662" s="99" t="s">
        <v>11656</v>
      </c>
      <c r="E662" s="100" t="s">
        <v>11657</v>
      </c>
      <c r="F662" s="101" t="s">
        <v>28</v>
      </c>
      <c r="G662" s="102" t="s">
        <v>11658</v>
      </c>
      <c r="H662" s="103" t="s">
        <v>11659</v>
      </c>
      <c r="I662" s="94" t="s">
        <v>3637</v>
      </c>
      <c r="J662" s="104" t="s">
        <v>11660</v>
      </c>
      <c r="K662" s="104" t="s">
        <v>11661</v>
      </c>
    </row>
    <row r="663" spans="1:11" ht="31">
      <c r="A663" s="97"/>
      <c r="B663" s="97"/>
      <c r="C663" s="105"/>
      <c r="D663" s="99"/>
      <c r="E663" s="100"/>
      <c r="F663" s="101" t="s">
        <v>28</v>
      </c>
      <c r="G663" s="102" t="s">
        <v>11662</v>
      </c>
      <c r="H663" s="103" t="s">
        <v>11663</v>
      </c>
      <c r="I663" s="94" t="s">
        <v>3637</v>
      </c>
      <c r="J663" s="104" t="s">
        <v>11664</v>
      </c>
      <c r="K663" s="104" t="s">
        <v>11665</v>
      </c>
    </row>
    <row r="664" spans="1:11" ht="31">
      <c r="A664" s="97"/>
      <c r="B664" s="97"/>
      <c r="C664" s="105"/>
      <c r="D664" s="99" t="s">
        <v>11666</v>
      </c>
      <c r="E664" s="100" t="s">
        <v>11667</v>
      </c>
      <c r="F664" s="101" t="s">
        <v>28</v>
      </c>
      <c r="G664" s="102" t="s">
        <v>11668</v>
      </c>
      <c r="H664" s="103" t="s">
        <v>11669</v>
      </c>
      <c r="I664" s="94" t="s">
        <v>3637</v>
      </c>
      <c r="J664" s="104" t="s">
        <v>11670</v>
      </c>
      <c r="K664" s="104" t="s">
        <v>11671</v>
      </c>
    </row>
    <row r="665" spans="1:11" ht="17.5">
      <c r="A665" s="97"/>
      <c r="B665" s="97"/>
      <c r="C665" s="105"/>
      <c r="D665" s="99"/>
      <c r="E665" s="100"/>
      <c r="F665" s="101" t="s">
        <v>28</v>
      </c>
      <c r="G665" s="102" t="s">
        <v>11672</v>
      </c>
      <c r="H665" s="103" t="s">
        <v>11673</v>
      </c>
      <c r="I665" s="94" t="s">
        <v>3637</v>
      </c>
      <c r="J665" s="104" t="s">
        <v>11674</v>
      </c>
      <c r="K665" s="104" t="s">
        <v>11675</v>
      </c>
    </row>
    <row r="666" spans="1:11" ht="17.5">
      <c r="A666" s="97"/>
      <c r="B666" s="97"/>
      <c r="C666" s="105"/>
      <c r="D666" s="99" t="s">
        <v>11676</v>
      </c>
      <c r="E666" s="100" t="s">
        <v>11677</v>
      </c>
      <c r="F666" s="101" t="s">
        <v>28</v>
      </c>
      <c r="G666" s="102" t="s">
        <v>11678</v>
      </c>
      <c r="H666" s="103" t="s">
        <v>11679</v>
      </c>
      <c r="I666" s="94" t="s">
        <v>3637</v>
      </c>
      <c r="J666" s="104" t="s">
        <v>11680</v>
      </c>
      <c r="K666" s="104" t="s">
        <v>11681</v>
      </c>
    </row>
    <row r="667" spans="1:11" ht="17.5">
      <c r="A667" s="97"/>
      <c r="B667" s="97"/>
      <c r="C667" s="105"/>
      <c r="D667" s="99"/>
      <c r="E667" s="100"/>
      <c r="F667" s="101" t="s">
        <v>28</v>
      </c>
      <c r="G667" s="102" t="s">
        <v>11051</v>
      </c>
      <c r="H667" s="103" t="s">
        <v>11682</v>
      </c>
      <c r="I667" s="94" t="s">
        <v>3637</v>
      </c>
      <c r="J667" s="104" t="s">
        <v>11683</v>
      </c>
      <c r="K667" s="104" t="s">
        <v>11684</v>
      </c>
    </row>
    <row r="668" spans="1:11" ht="17.5">
      <c r="A668" s="97"/>
      <c r="B668" s="97"/>
      <c r="C668" s="105"/>
      <c r="D668" s="99" t="s">
        <v>11685</v>
      </c>
      <c r="E668" s="100" t="s">
        <v>11686</v>
      </c>
      <c r="F668" s="101" t="s">
        <v>28</v>
      </c>
      <c r="G668" s="102" t="s">
        <v>11687</v>
      </c>
      <c r="H668" s="103" t="s">
        <v>11688</v>
      </c>
      <c r="I668" s="94" t="s">
        <v>3637</v>
      </c>
      <c r="J668" s="104" t="s">
        <v>11689</v>
      </c>
      <c r="K668" s="104" t="s">
        <v>11690</v>
      </c>
    </row>
    <row r="669" spans="1:11" ht="17.5">
      <c r="A669" s="97"/>
      <c r="B669" s="97"/>
      <c r="C669" s="105"/>
      <c r="D669" s="99"/>
      <c r="E669" s="100"/>
      <c r="F669" s="101" t="s">
        <v>28</v>
      </c>
      <c r="G669" s="102" t="s">
        <v>11691</v>
      </c>
      <c r="H669" s="103" t="s">
        <v>11692</v>
      </c>
      <c r="I669" s="94" t="s">
        <v>3637</v>
      </c>
      <c r="J669" s="104" t="s">
        <v>11693</v>
      </c>
      <c r="K669" s="104" t="s">
        <v>11694</v>
      </c>
    </row>
    <row r="670" spans="1:11" ht="17.5">
      <c r="A670" s="97"/>
      <c r="B670" s="97"/>
      <c r="C670" s="105"/>
      <c r="D670" s="99" t="s">
        <v>11695</v>
      </c>
      <c r="E670" s="100" t="s">
        <v>11696</v>
      </c>
      <c r="F670" s="101" t="s">
        <v>28</v>
      </c>
      <c r="G670" s="102" t="s">
        <v>11697</v>
      </c>
      <c r="H670" s="103" t="s">
        <v>11698</v>
      </c>
      <c r="I670" s="94" t="s">
        <v>3637</v>
      </c>
      <c r="J670" s="104" t="s">
        <v>11699</v>
      </c>
      <c r="K670" s="104" t="s">
        <v>11700</v>
      </c>
    </row>
    <row r="671" spans="1:11" ht="31">
      <c r="A671" s="97"/>
      <c r="B671" s="97"/>
      <c r="C671" s="106"/>
      <c r="D671" s="99"/>
      <c r="E671" s="100"/>
      <c r="F671" s="101" t="s">
        <v>28</v>
      </c>
      <c r="G671" s="102" t="s">
        <v>11701</v>
      </c>
      <c r="H671" s="103" t="s">
        <v>11702</v>
      </c>
      <c r="I671" s="94" t="s">
        <v>3637</v>
      </c>
      <c r="J671" s="104" t="s">
        <v>11703</v>
      </c>
      <c r="K671" s="104" t="s">
        <v>11704</v>
      </c>
    </row>
    <row r="672" spans="1:11" ht="35">
      <c r="A672" s="97"/>
      <c r="B672" s="97"/>
      <c r="C672" s="98" t="s">
        <v>11705</v>
      </c>
      <c r="D672" s="99" t="s">
        <v>11706</v>
      </c>
      <c r="E672" s="100" t="s">
        <v>11707</v>
      </c>
      <c r="F672" s="101" t="s">
        <v>28</v>
      </c>
      <c r="G672" s="102" t="s">
        <v>11708</v>
      </c>
      <c r="H672" s="103" t="s">
        <v>11709</v>
      </c>
      <c r="I672" s="94" t="s">
        <v>3637</v>
      </c>
      <c r="J672" s="104" t="s">
        <v>11710</v>
      </c>
      <c r="K672" s="104" t="s">
        <v>11711</v>
      </c>
    </row>
    <row r="673" spans="1:11" ht="31">
      <c r="A673" s="97"/>
      <c r="B673" s="97"/>
      <c r="C673" s="105"/>
      <c r="D673" s="99"/>
      <c r="E673" s="100"/>
      <c r="F673" s="101" t="s">
        <v>28</v>
      </c>
      <c r="G673" s="102" t="s">
        <v>11712</v>
      </c>
      <c r="H673" s="103" t="s">
        <v>11713</v>
      </c>
      <c r="I673" s="94" t="s">
        <v>3637</v>
      </c>
      <c r="J673" s="104" t="s">
        <v>11714</v>
      </c>
      <c r="K673" s="104" t="s">
        <v>11715</v>
      </c>
    </row>
    <row r="674" spans="1:11" ht="17.5">
      <c r="A674" s="97"/>
      <c r="B674" s="97"/>
      <c r="C674" s="105"/>
      <c r="D674" s="99" t="s">
        <v>11716</v>
      </c>
      <c r="E674" s="100" t="s">
        <v>11717</v>
      </c>
      <c r="F674" s="101" t="s">
        <v>28</v>
      </c>
      <c r="G674" s="102" t="s">
        <v>11006</v>
      </c>
      <c r="H674" s="103" t="s">
        <v>11105</v>
      </c>
      <c r="I674" s="94" t="s">
        <v>3637</v>
      </c>
      <c r="J674" s="104" t="s">
        <v>11718</v>
      </c>
      <c r="K674" s="104" t="s">
        <v>11719</v>
      </c>
    </row>
    <row r="675" spans="1:11" ht="17.5">
      <c r="A675" s="97"/>
      <c r="B675" s="97"/>
      <c r="C675" s="105"/>
      <c r="D675" s="99"/>
      <c r="E675" s="100"/>
      <c r="F675" s="101" t="s">
        <v>28</v>
      </c>
      <c r="G675" s="102" t="s">
        <v>11720</v>
      </c>
      <c r="H675" s="103" t="s">
        <v>11721</v>
      </c>
      <c r="I675" s="94" t="s">
        <v>3637</v>
      </c>
      <c r="J675" s="104" t="s">
        <v>11722</v>
      </c>
      <c r="K675" s="104" t="s">
        <v>11723</v>
      </c>
    </row>
    <row r="676" spans="1:11" ht="17.5">
      <c r="A676" s="97"/>
      <c r="B676" s="97"/>
      <c r="C676" s="105"/>
      <c r="D676" s="99" t="s">
        <v>11724</v>
      </c>
      <c r="E676" s="100" t="s">
        <v>11725</v>
      </c>
      <c r="F676" s="101" t="s">
        <v>28</v>
      </c>
      <c r="G676" s="102" t="s">
        <v>11726</v>
      </c>
      <c r="H676" s="103" t="s">
        <v>11727</v>
      </c>
      <c r="I676" s="94" t="s">
        <v>3637</v>
      </c>
      <c r="J676" s="104" t="s">
        <v>11728</v>
      </c>
      <c r="K676" s="104" t="s">
        <v>11729</v>
      </c>
    </row>
    <row r="677" spans="1:11" ht="35">
      <c r="A677" s="97"/>
      <c r="B677" s="97"/>
      <c r="C677" s="105"/>
      <c r="D677" s="99"/>
      <c r="E677" s="100"/>
      <c r="F677" s="101" t="s">
        <v>28</v>
      </c>
      <c r="G677" s="102" t="s">
        <v>11730</v>
      </c>
      <c r="H677" s="103" t="s">
        <v>11731</v>
      </c>
      <c r="I677" s="94" t="s">
        <v>3637</v>
      </c>
      <c r="J677" s="104" t="s">
        <v>11732</v>
      </c>
      <c r="K677" s="104" t="s">
        <v>11733</v>
      </c>
    </row>
    <row r="678" spans="1:11" ht="17.5">
      <c r="A678" s="97"/>
      <c r="B678" s="97"/>
      <c r="C678" s="105"/>
      <c r="D678" s="99" t="s">
        <v>11734</v>
      </c>
      <c r="E678" s="100" t="s">
        <v>11735</v>
      </c>
      <c r="F678" s="101" t="s">
        <v>28</v>
      </c>
      <c r="G678" s="102" t="s">
        <v>11736</v>
      </c>
      <c r="H678" s="103" t="s">
        <v>11737</v>
      </c>
      <c r="I678" s="94" t="s">
        <v>3637</v>
      </c>
      <c r="J678" s="104" t="s">
        <v>11738</v>
      </c>
      <c r="K678" s="104" t="s">
        <v>11739</v>
      </c>
    </row>
    <row r="679" spans="1:11" ht="17.5">
      <c r="A679" s="97"/>
      <c r="B679" s="97"/>
      <c r="C679" s="105"/>
      <c r="D679" s="99"/>
      <c r="E679" s="100"/>
      <c r="F679" s="101" t="s">
        <v>28</v>
      </c>
      <c r="G679" s="102" t="s">
        <v>11740</v>
      </c>
      <c r="H679" s="103" t="s">
        <v>11741</v>
      </c>
      <c r="I679" s="94" t="s">
        <v>3637</v>
      </c>
      <c r="J679" s="104" t="s">
        <v>11742</v>
      </c>
      <c r="K679" s="104" t="s">
        <v>11743</v>
      </c>
    </row>
    <row r="680" spans="1:11" ht="17.5">
      <c r="A680" s="97"/>
      <c r="B680" s="97"/>
      <c r="C680" s="105"/>
      <c r="D680" s="99" t="s">
        <v>11744</v>
      </c>
      <c r="E680" s="100" t="s">
        <v>11745</v>
      </c>
      <c r="F680" s="101" t="s">
        <v>28</v>
      </c>
      <c r="G680" s="102" t="s">
        <v>11746</v>
      </c>
      <c r="H680" s="103" t="s">
        <v>11747</v>
      </c>
      <c r="I680" s="94" t="s">
        <v>3637</v>
      </c>
      <c r="J680" s="104" t="s">
        <v>11748</v>
      </c>
      <c r="K680" s="104" t="s">
        <v>11749</v>
      </c>
    </row>
    <row r="681" spans="1:11" ht="17.5">
      <c r="A681" s="97"/>
      <c r="B681" s="97"/>
      <c r="C681" s="106"/>
      <c r="D681" s="99"/>
      <c r="E681" s="100"/>
      <c r="F681" s="101" t="s">
        <v>28</v>
      </c>
      <c r="G681" s="102" t="s">
        <v>11446</v>
      </c>
      <c r="H681" s="103" t="s">
        <v>11750</v>
      </c>
      <c r="I681" s="94" t="s">
        <v>3637</v>
      </c>
      <c r="J681" s="104" t="s">
        <v>11751</v>
      </c>
      <c r="K681" s="104" t="s">
        <v>11752</v>
      </c>
    </row>
    <row r="682" spans="1:11" ht="31">
      <c r="A682" s="97"/>
      <c r="B682" s="97"/>
      <c r="C682" s="98" t="s">
        <v>11753</v>
      </c>
      <c r="D682" s="99" t="s">
        <v>11754</v>
      </c>
      <c r="E682" s="100" t="s">
        <v>11755</v>
      </c>
      <c r="F682" s="101" t="s">
        <v>28</v>
      </c>
      <c r="G682" s="102" t="s">
        <v>11756</v>
      </c>
      <c r="H682" s="103" t="s">
        <v>11757</v>
      </c>
      <c r="I682" s="94" t="s">
        <v>3637</v>
      </c>
      <c r="J682" s="104" t="s">
        <v>11758</v>
      </c>
      <c r="K682" s="104" t="s">
        <v>11759</v>
      </c>
    </row>
    <row r="683" spans="1:11" ht="31">
      <c r="A683" s="97"/>
      <c r="B683" s="97"/>
      <c r="C683" s="105"/>
      <c r="D683" s="99"/>
      <c r="E683" s="100"/>
      <c r="F683" s="101" t="s">
        <v>28</v>
      </c>
      <c r="G683" s="102" t="s">
        <v>11760</v>
      </c>
      <c r="H683" s="103" t="s">
        <v>11761</v>
      </c>
      <c r="I683" s="94" t="s">
        <v>3637</v>
      </c>
      <c r="J683" s="104" t="s">
        <v>11762</v>
      </c>
      <c r="K683" s="104" t="s">
        <v>11763</v>
      </c>
    </row>
    <row r="684" spans="1:11" ht="17.5">
      <c r="A684" s="97"/>
      <c r="B684" s="97"/>
      <c r="C684" s="105"/>
      <c r="D684" s="99" t="s">
        <v>11764</v>
      </c>
      <c r="E684" s="100" t="s">
        <v>11765</v>
      </c>
      <c r="F684" s="101" t="s">
        <v>28</v>
      </c>
      <c r="G684" s="102" t="s">
        <v>11766</v>
      </c>
      <c r="H684" s="103" t="s">
        <v>11767</v>
      </c>
      <c r="I684" s="94" t="s">
        <v>3637</v>
      </c>
      <c r="J684" s="104" t="s">
        <v>11768</v>
      </c>
      <c r="K684" s="104" t="s">
        <v>11769</v>
      </c>
    </row>
    <row r="685" spans="1:11" ht="31">
      <c r="A685" s="97"/>
      <c r="B685" s="97"/>
      <c r="C685" s="105"/>
      <c r="D685" s="99"/>
      <c r="E685" s="100"/>
      <c r="F685" s="101" t="s">
        <v>28</v>
      </c>
      <c r="G685" s="102" t="s">
        <v>11770</v>
      </c>
      <c r="H685" s="103" t="s">
        <v>11771</v>
      </c>
      <c r="I685" s="94" t="s">
        <v>3637</v>
      </c>
      <c r="J685" s="104" t="s">
        <v>11772</v>
      </c>
      <c r="K685" s="104" t="s">
        <v>11773</v>
      </c>
    </row>
    <row r="686" spans="1:11" ht="31">
      <c r="A686" s="97"/>
      <c r="B686" s="97"/>
      <c r="C686" s="105"/>
      <c r="D686" s="99" t="s">
        <v>11774</v>
      </c>
      <c r="E686" s="100" t="s">
        <v>11775</v>
      </c>
      <c r="F686" s="101" t="s">
        <v>28</v>
      </c>
      <c r="G686" s="102" t="s">
        <v>11186</v>
      </c>
      <c r="H686" s="103" t="s">
        <v>11776</v>
      </c>
      <c r="I686" s="94" t="s">
        <v>3637</v>
      </c>
      <c r="J686" s="104" t="s">
        <v>11777</v>
      </c>
      <c r="K686" s="104" t="s">
        <v>11188</v>
      </c>
    </row>
    <row r="687" spans="1:11" ht="31">
      <c r="A687" s="97"/>
      <c r="B687" s="97"/>
      <c r="C687" s="105"/>
      <c r="D687" s="99"/>
      <c r="E687" s="100"/>
      <c r="F687" s="101" t="s">
        <v>28</v>
      </c>
      <c r="G687" s="102" t="s">
        <v>11778</v>
      </c>
      <c r="H687" s="103" t="s">
        <v>11779</v>
      </c>
      <c r="I687" s="94" t="s">
        <v>3637</v>
      </c>
      <c r="J687" s="104" t="s">
        <v>11780</v>
      </c>
      <c r="K687" s="104" t="s">
        <v>11781</v>
      </c>
    </row>
    <row r="688" spans="1:11" ht="17.5">
      <c r="A688" s="97"/>
      <c r="B688" s="97"/>
      <c r="C688" s="105"/>
      <c r="D688" s="99" t="s">
        <v>11782</v>
      </c>
      <c r="E688" s="100" t="s">
        <v>11783</v>
      </c>
      <c r="F688" s="101" t="s">
        <v>28</v>
      </c>
      <c r="G688" s="102" t="s">
        <v>11784</v>
      </c>
      <c r="H688" s="103" t="s">
        <v>11785</v>
      </c>
      <c r="I688" s="94" t="s">
        <v>3637</v>
      </c>
      <c r="J688" s="104" t="s">
        <v>11786</v>
      </c>
      <c r="K688" s="104" t="s">
        <v>11787</v>
      </c>
    </row>
    <row r="689" spans="1:11" ht="17.5">
      <c r="A689" s="97"/>
      <c r="B689" s="97"/>
      <c r="C689" s="105"/>
      <c r="D689" s="99"/>
      <c r="E689" s="100"/>
      <c r="F689" s="101" t="s">
        <v>28</v>
      </c>
      <c r="G689" s="102" t="s">
        <v>11788</v>
      </c>
      <c r="H689" s="103" t="s">
        <v>11789</v>
      </c>
      <c r="I689" s="94" t="s">
        <v>3637</v>
      </c>
      <c r="J689" s="104" t="s">
        <v>11790</v>
      </c>
      <c r="K689" s="104" t="s">
        <v>11791</v>
      </c>
    </row>
    <row r="690" spans="1:11" ht="17.5">
      <c r="A690" s="97"/>
      <c r="B690" s="97"/>
      <c r="C690" s="105"/>
      <c r="D690" s="99" t="s">
        <v>11645</v>
      </c>
      <c r="E690" s="100" t="s">
        <v>11646</v>
      </c>
      <c r="F690" s="101" t="s">
        <v>28</v>
      </c>
      <c r="G690" s="102" t="s">
        <v>11792</v>
      </c>
      <c r="H690" s="103" t="s">
        <v>11793</v>
      </c>
      <c r="I690" s="94" t="s">
        <v>3637</v>
      </c>
      <c r="J690" s="104" t="s">
        <v>11794</v>
      </c>
      <c r="K690" s="104" t="s">
        <v>11795</v>
      </c>
    </row>
    <row r="691" spans="1:11" ht="17.5">
      <c r="A691" s="97"/>
      <c r="B691" s="97"/>
      <c r="C691" s="106"/>
      <c r="D691" s="99"/>
      <c r="E691" s="100"/>
      <c r="F691" s="101" t="s">
        <v>28</v>
      </c>
      <c r="G691" s="102" t="s">
        <v>11796</v>
      </c>
      <c r="H691" s="103" t="s">
        <v>11797</v>
      </c>
      <c r="I691" s="94" t="s">
        <v>3637</v>
      </c>
      <c r="J691" s="104" t="s">
        <v>11798</v>
      </c>
      <c r="K691" s="104" t="s">
        <v>11799</v>
      </c>
    </row>
    <row r="692" spans="1:11" ht="17.5">
      <c r="A692" s="97"/>
      <c r="B692" s="97"/>
      <c r="C692" s="98" t="s">
        <v>11800</v>
      </c>
      <c r="D692" s="99" t="s">
        <v>11801</v>
      </c>
      <c r="E692" s="100" t="s">
        <v>11802</v>
      </c>
      <c r="F692" s="101" t="s">
        <v>28</v>
      </c>
      <c r="G692" s="102" t="s">
        <v>11803</v>
      </c>
      <c r="H692" s="103" t="s">
        <v>11804</v>
      </c>
      <c r="I692" s="94" t="s">
        <v>3637</v>
      </c>
      <c r="J692" s="104" t="s">
        <v>11805</v>
      </c>
      <c r="K692" s="104" t="s">
        <v>11806</v>
      </c>
    </row>
    <row r="693" spans="1:11" ht="17.5">
      <c r="A693" s="97"/>
      <c r="B693" s="97"/>
      <c r="C693" s="105"/>
      <c r="D693" s="99"/>
      <c r="E693" s="100"/>
      <c r="F693" s="101" t="s">
        <v>28</v>
      </c>
      <c r="G693" s="102" t="s">
        <v>11807</v>
      </c>
      <c r="H693" s="103" t="s">
        <v>11808</v>
      </c>
      <c r="I693" s="94" t="s">
        <v>3637</v>
      </c>
      <c r="J693" s="104" t="s">
        <v>11809</v>
      </c>
      <c r="K693" s="104" t="s">
        <v>11810</v>
      </c>
    </row>
    <row r="694" spans="1:11" ht="31">
      <c r="A694" s="97"/>
      <c r="B694" s="97"/>
      <c r="C694" s="105"/>
      <c r="D694" s="99" t="s">
        <v>11811</v>
      </c>
      <c r="E694" s="100" t="s">
        <v>11812</v>
      </c>
      <c r="F694" s="101" t="s">
        <v>28</v>
      </c>
      <c r="G694" s="102" t="s">
        <v>11813</v>
      </c>
      <c r="H694" s="103" t="s">
        <v>11814</v>
      </c>
      <c r="I694" s="94" t="s">
        <v>3637</v>
      </c>
      <c r="J694" s="104" t="s">
        <v>11815</v>
      </c>
      <c r="K694" s="104" t="s">
        <v>11816</v>
      </c>
    </row>
    <row r="695" spans="1:11" ht="17.5">
      <c r="A695" s="97"/>
      <c r="B695" s="97"/>
      <c r="C695" s="105"/>
      <c r="D695" s="99"/>
      <c r="E695" s="100"/>
      <c r="F695" s="101" t="s">
        <v>28</v>
      </c>
      <c r="G695" s="102" t="s">
        <v>11817</v>
      </c>
      <c r="H695" s="103" t="s">
        <v>11818</v>
      </c>
      <c r="I695" s="94" t="s">
        <v>3637</v>
      </c>
      <c r="J695" s="104" t="s">
        <v>11819</v>
      </c>
      <c r="K695" s="104" t="s">
        <v>11820</v>
      </c>
    </row>
    <row r="696" spans="1:11" ht="17.5">
      <c r="A696" s="97"/>
      <c r="B696" s="97"/>
      <c r="C696" s="105"/>
      <c r="D696" s="99" t="s">
        <v>11821</v>
      </c>
      <c r="E696" s="100" t="s">
        <v>11822</v>
      </c>
      <c r="F696" s="101" t="s">
        <v>28</v>
      </c>
      <c r="G696" s="102" t="s">
        <v>11823</v>
      </c>
      <c r="H696" s="103" t="s">
        <v>11824</v>
      </c>
      <c r="I696" s="94" t="s">
        <v>3637</v>
      </c>
      <c r="J696" s="104" t="s">
        <v>11825</v>
      </c>
      <c r="K696" s="104" t="s">
        <v>11826</v>
      </c>
    </row>
    <row r="697" spans="1:11" ht="17.5">
      <c r="A697" s="97"/>
      <c r="B697" s="97"/>
      <c r="C697" s="105"/>
      <c r="D697" s="99"/>
      <c r="E697" s="100"/>
      <c r="F697" s="101" t="s">
        <v>28</v>
      </c>
      <c r="G697" s="102" t="s">
        <v>11827</v>
      </c>
      <c r="H697" s="103" t="s">
        <v>11828</v>
      </c>
      <c r="I697" s="94" t="s">
        <v>3637</v>
      </c>
      <c r="J697" s="104" t="s">
        <v>11829</v>
      </c>
      <c r="K697" s="104" t="s">
        <v>11830</v>
      </c>
    </row>
    <row r="698" spans="1:11" ht="31">
      <c r="A698" s="97"/>
      <c r="B698" s="97"/>
      <c r="C698" s="105"/>
      <c r="D698" s="99" t="s">
        <v>11831</v>
      </c>
      <c r="E698" s="100" t="s">
        <v>11832</v>
      </c>
      <c r="F698" s="101" t="s">
        <v>28</v>
      </c>
      <c r="G698" s="102" t="s">
        <v>11833</v>
      </c>
      <c r="H698" s="103" t="s">
        <v>11834</v>
      </c>
      <c r="I698" s="94" t="s">
        <v>3637</v>
      </c>
      <c r="J698" s="104" t="s">
        <v>11835</v>
      </c>
      <c r="K698" s="104" t="s">
        <v>11836</v>
      </c>
    </row>
    <row r="699" spans="1:11" ht="17.5">
      <c r="A699" s="97"/>
      <c r="B699" s="97"/>
      <c r="C699" s="105"/>
      <c r="D699" s="99"/>
      <c r="E699" s="100"/>
      <c r="F699" s="101" t="s">
        <v>28</v>
      </c>
      <c r="G699" s="102" t="s">
        <v>11837</v>
      </c>
      <c r="H699" s="103" t="s">
        <v>11838</v>
      </c>
      <c r="I699" s="94" t="s">
        <v>3637</v>
      </c>
      <c r="J699" s="104" t="s">
        <v>11839</v>
      </c>
      <c r="K699" s="104" t="s">
        <v>11840</v>
      </c>
    </row>
    <row r="700" spans="1:11" ht="17.5">
      <c r="A700" s="97"/>
      <c r="B700" s="97"/>
      <c r="C700" s="105"/>
      <c r="D700" s="99" t="s">
        <v>11841</v>
      </c>
      <c r="E700" s="100" t="s">
        <v>11842</v>
      </c>
      <c r="F700" s="101" t="s">
        <v>28</v>
      </c>
      <c r="G700" s="102" t="s">
        <v>11843</v>
      </c>
      <c r="H700" s="103" t="s">
        <v>11844</v>
      </c>
      <c r="I700" s="94" t="s">
        <v>3637</v>
      </c>
      <c r="J700" s="104" t="s">
        <v>11845</v>
      </c>
      <c r="K700" s="104" t="s">
        <v>11846</v>
      </c>
    </row>
    <row r="701" spans="1:11" ht="35">
      <c r="A701" s="97"/>
      <c r="B701" s="97"/>
      <c r="C701" s="106"/>
      <c r="D701" s="99"/>
      <c r="E701" s="100"/>
      <c r="F701" s="101" t="s">
        <v>28</v>
      </c>
      <c r="G701" s="102" t="s">
        <v>11847</v>
      </c>
      <c r="H701" s="103" t="s">
        <v>11848</v>
      </c>
      <c r="I701" s="94" t="s">
        <v>3637</v>
      </c>
      <c r="J701" s="104" t="s">
        <v>11849</v>
      </c>
      <c r="K701" s="104" t="s">
        <v>11850</v>
      </c>
    </row>
    <row r="702" spans="1:11" ht="35">
      <c r="A702" s="97"/>
      <c r="B702" s="97"/>
      <c r="C702" s="98" t="s">
        <v>11851</v>
      </c>
      <c r="D702" s="99" t="s">
        <v>11852</v>
      </c>
      <c r="E702" s="100" t="s">
        <v>11853</v>
      </c>
      <c r="F702" s="101" t="s">
        <v>28</v>
      </c>
      <c r="G702" s="102" t="s">
        <v>11854</v>
      </c>
      <c r="H702" s="103" t="s">
        <v>11855</v>
      </c>
      <c r="I702" s="94" t="s">
        <v>3637</v>
      </c>
      <c r="J702" s="104" t="s">
        <v>11856</v>
      </c>
      <c r="K702" s="104" t="s">
        <v>11857</v>
      </c>
    </row>
    <row r="703" spans="1:11" ht="35">
      <c r="A703" s="97"/>
      <c r="B703" s="97"/>
      <c r="C703" s="105"/>
      <c r="D703" s="99"/>
      <c r="E703" s="100"/>
      <c r="F703" s="101" t="s">
        <v>28</v>
      </c>
      <c r="G703" s="102" t="s">
        <v>11858</v>
      </c>
      <c r="H703" s="103" t="s">
        <v>11859</v>
      </c>
      <c r="I703" s="94" t="s">
        <v>3637</v>
      </c>
      <c r="J703" s="104" t="s">
        <v>11860</v>
      </c>
      <c r="K703" s="104" t="s">
        <v>11861</v>
      </c>
    </row>
    <row r="704" spans="1:11" ht="35">
      <c r="A704" s="97"/>
      <c r="B704" s="97"/>
      <c r="C704" s="105"/>
      <c r="D704" s="99" t="s">
        <v>11862</v>
      </c>
      <c r="E704" s="100" t="s">
        <v>11863</v>
      </c>
      <c r="F704" s="101" t="s">
        <v>28</v>
      </c>
      <c r="G704" s="102" t="s">
        <v>11864</v>
      </c>
      <c r="H704" s="103" t="s">
        <v>11865</v>
      </c>
      <c r="I704" s="94" t="s">
        <v>3637</v>
      </c>
      <c r="J704" s="104" t="s">
        <v>11866</v>
      </c>
      <c r="K704" s="104" t="s">
        <v>11867</v>
      </c>
    </row>
    <row r="705" spans="1:11" ht="17.5">
      <c r="A705" s="97"/>
      <c r="B705" s="97"/>
      <c r="C705" s="105"/>
      <c r="D705" s="99"/>
      <c r="E705" s="100"/>
      <c r="F705" s="101" t="s">
        <v>28</v>
      </c>
      <c r="G705" s="102" t="s">
        <v>11868</v>
      </c>
      <c r="H705" s="103" t="s">
        <v>11869</v>
      </c>
      <c r="I705" s="94" t="s">
        <v>3637</v>
      </c>
      <c r="J705" s="104" t="s">
        <v>11870</v>
      </c>
      <c r="K705" s="104" t="s">
        <v>11871</v>
      </c>
    </row>
    <row r="706" spans="1:11" ht="31">
      <c r="A706" s="97"/>
      <c r="B706" s="97"/>
      <c r="C706" s="105"/>
      <c r="D706" s="99" t="s">
        <v>11872</v>
      </c>
      <c r="E706" s="100" t="s">
        <v>11873</v>
      </c>
      <c r="F706" s="101" t="s">
        <v>28</v>
      </c>
      <c r="G706" s="102" t="s">
        <v>11874</v>
      </c>
      <c r="H706" s="103" t="s">
        <v>11875</v>
      </c>
      <c r="I706" s="94" t="s">
        <v>3637</v>
      </c>
      <c r="J706" s="104" t="s">
        <v>11876</v>
      </c>
      <c r="K706" s="104" t="s">
        <v>11877</v>
      </c>
    </row>
    <row r="707" spans="1:11" ht="31">
      <c r="A707" s="97"/>
      <c r="B707" s="97"/>
      <c r="C707" s="105"/>
      <c r="D707" s="99"/>
      <c r="E707" s="100"/>
      <c r="F707" s="101" t="s">
        <v>28</v>
      </c>
      <c r="G707" s="102" t="s">
        <v>11878</v>
      </c>
      <c r="H707" s="103" t="s">
        <v>11879</v>
      </c>
      <c r="I707" s="94" t="s">
        <v>3637</v>
      </c>
      <c r="J707" s="104" t="s">
        <v>11880</v>
      </c>
      <c r="K707" s="104" t="s">
        <v>11881</v>
      </c>
    </row>
    <row r="708" spans="1:11" ht="17.5">
      <c r="A708" s="97"/>
      <c r="B708" s="97"/>
      <c r="C708" s="105"/>
      <c r="D708" s="99" t="s">
        <v>11882</v>
      </c>
      <c r="E708" s="100" t="s">
        <v>11883</v>
      </c>
      <c r="F708" s="101" t="s">
        <v>28</v>
      </c>
      <c r="G708" s="102" t="s">
        <v>11884</v>
      </c>
      <c r="H708" s="103" t="s">
        <v>11885</v>
      </c>
      <c r="I708" s="94" t="s">
        <v>3637</v>
      </c>
      <c r="J708" s="104" t="s">
        <v>11886</v>
      </c>
      <c r="K708" s="104" t="s">
        <v>11887</v>
      </c>
    </row>
    <row r="709" spans="1:11" ht="35">
      <c r="A709" s="97"/>
      <c r="B709" s="97"/>
      <c r="C709" s="105"/>
      <c r="D709" s="99"/>
      <c r="E709" s="100"/>
      <c r="F709" s="101" t="s">
        <v>28</v>
      </c>
      <c r="G709" s="102" t="s">
        <v>11888</v>
      </c>
      <c r="H709" s="103" t="s">
        <v>11889</v>
      </c>
      <c r="I709" s="94" t="s">
        <v>3637</v>
      </c>
      <c r="J709" s="104" t="s">
        <v>11890</v>
      </c>
      <c r="K709" s="104" t="s">
        <v>11891</v>
      </c>
    </row>
    <row r="710" spans="1:11" ht="35">
      <c r="A710" s="97"/>
      <c r="B710" s="97"/>
      <c r="C710" s="105"/>
      <c r="D710" s="99" t="s">
        <v>11892</v>
      </c>
      <c r="E710" s="100" t="s">
        <v>11893</v>
      </c>
      <c r="F710" s="101" t="s">
        <v>28</v>
      </c>
      <c r="G710" s="102" t="s">
        <v>11894</v>
      </c>
      <c r="H710" s="103" t="s">
        <v>11895</v>
      </c>
      <c r="I710" s="94" t="s">
        <v>3637</v>
      </c>
      <c r="J710" s="104" t="s">
        <v>11896</v>
      </c>
      <c r="K710" s="104" t="s">
        <v>11897</v>
      </c>
    </row>
    <row r="711" spans="1:11" ht="17.5">
      <c r="A711" s="97"/>
      <c r="B711" s="97"/>
      <c r="C711" s="106"/>
      <c r="D711" s="99"/>
      <c r="E711" s="100"/>
      <c r="F711" s="101" t="s">
        <v>28</v>
      </c>
      <c r="G711" s="102" t="s">
        <v>11898</v>
      </c>
      <c r="H711" s="103" t="s">
        <v>11899</v>
      </c>
      <c r="I711" s="94" t="s">
        <v>3637</v>
      </c>
      <c r="J711" s="104" t="s">
        <v>11900</v>
      </c>
      <c r="K711" s="104" t="s">
        <v>11901</v>
      </c>
    </row>
    <row r="712" spans="1:11" ht="17.5">
      <c r="A712" s="97" t="s">
        <v>11902</v>
      </c>
      <c r="B712" s="97" t="s">
        <v>64</v>
      </c>
      <c r="C712" s="98" t="s">
        <v>11903</v>
      </c>
      <c r="D712" s="99" t="s">
        <v>11904</v>
      </c>
      <c r="E712" s="100" t="s">
        <v>11905</v>
      </c>
      <c r="F712" s="101" t="s">
        <v>28</v>
      </c>
      <c r="G712" s="102" t="s">
        <v>11906</v>
      </c>
      <c r="H712" s="103" t="s">
        <v>11907</v>
      </c>
      <c r="I712" s="94" t="s">
        <v>3637</v>
      </c>
      <c r="J712" s="104" t="s">
        <v>11908</v>
      </c>
      <c r="K712" s="104" t="s">
        <v>11909</v>
      </c>
    </row>
    <row r="713" spans="1:11" ht="35">
      <c r="A713" s="97"/>
      <c r="B713" s="97"/>
      <c r="C713" s="105"/>
      <c r="D713" s="99"/>
      <c r="E713" s="100"/>
      <c r="F713" s="101" t="s">
        <v>28</v>
      </c>
      <c r="G713" s="102" t="s">
        <v>11910</v>
      </c>
      <c r="H713" s="103" t="s">
        <v>11911</v>
      </c>
      <c r="I713" s="94" t="s">
        <v>3637</v>
      </c>
      <c r="J713" s="104" t="s">
        <v>11912</v>
      </c>
      <c r="K713" s="104" t="s">
        <v>11913</v>
      </c>
    </row>
    <row r="714" spans="1:11" ht="17.5">
      <c r="A714" s="97"/>
      <c r="B714" s="97"/>
      <c r="C714" s="105"/>
      <c r="D714" s="99" t="s">
        <v>11914</v>
      </c>
      <c r="E714" s="100" t="s">
        <v>11915</v>
      </c>
      <c r="F714" s="101" t="s">
        <v>28</v>
      </c>
      <c r="G714" s="102" t="s">
        <v>11916</v>
      </c>
      <c r="H714" s="103" t="s">
        <v>11917</v>
      </c>
      <c r="I714" s="94" t="s">
        <v>3637</v>
      </c>
      <c r="J714" s="104" t="s">
        <v>6365</v>
      </c>
      <c r="K714" s="104" t="s">
        <v>11918</v>
      </c>
    </row>
    <row r="715" spans="1:11" ht="17.5">
      <c r="A715" s="97"/>
      <c r="B715" s="97"/>
      <c r="C715" s="105"/>
      <c r="D715" s="99"/>
      <c r="E715" s="100"/>
      <c r="F715" s="101" t="s">
        <v>28</v>
      </c>
      <c r="G715" s="102" t="s">
        <v>11919</v>
      </c>
      <c r="H715" s="103" t="s">
        <v>11920</v>
      </c>
      <c r="I715" s="94" t="s">
        <v>3637</v>
      </c>
      <c r="J715" s="104" t="s">
        <v>11921</v>
      </c>
      <c r="K715" s="104" t="s">
        <v>11922</v>
      </c>
    </row>
    <row r="716" spans="1:11" ht="17.5">
      <c r="A716" s="97"/>
      <c r="B716" s="97"/>
      <c r="C716" s="105"/>
      <c r="D716" s="99" t="s">
        <v>11923</v>
      </c>
      <c r="E716" s="100" t="s">
        <v>11924</v>
      </c>
      <c r="F716" s="101" t="s">
        <v>28</v>
      </c>
      <c r="G716" s="102" t="s">
        <v>11925</v>
      </c>
      <c r="H716" s="103" t="s">
        <v>11926</v>
      </c>
      <c r="I716" s="94" t="s">
        <v>3637</v>
      </c>
      <c r="J716" s="104" t="s">
        <v>11927</v>
      </c>
      <c r="K716" s="104" t="s">
        <v>11928</v>
      </c>
    </row>
    <row r="717" spans="1:11" ht="17.5">
      <c r="A717" s="97"/>
      <c r="B717" s="97"/>
      <c r="C717" s="105"/>
      <c r="D717" s="99"/>
      <c r="E717" s="100"/>
      <c r="F717" s="101" t="s">
        <v>28</v>
      </c>
      <c r="G717" s="102" t="s">
        <v>11929</v>
      </c>
      <c r="H717" s="103" t="s">
        <v>11930</v>
      </c>
      <c r="I717" s="94" t="s">
        <v>3637</v>
      </c>
      <c r="J717" s="104" t="s">
        <v>11931</v>
      </c>
      <c r="K717" s="104" t="s">
        <v>11932</v>
      </c>
    </row>
    <row r="718" spans="1:11" ht="17.5">
      <c r="A718" s="97"/>
      <c r="B718" s="97"/>
      <c r="C718" s="105"/>
      <c r="D718" s="99" t="s">
        <v>11933</v>
      </c>
      <c r="E718" s="100" t="s">
        <v>11934</v>
      </c>
      <c r="F718" s="101" t="s">
        <v>28</v>
      </c>
      <c r="G718" s="102" t="s">
        <v>11935</v>
      </c>
      <c r="H718" s="103" t="s">
        <v>11936</v>
      </c>
      <c r="I718" s="94" t="s">
        <v>3637</v>
      </c>
      <c r="J718" s="104" t="s">
        <v>11937</v>
      </c>
      <c r="K718" s="104" t="s">
        <v>11938</v>
      </c>
    </row>
    <row r="719" spans="1:11" ht="17.5">
      <c r="A719" s="97"/>
      <c r="B719" s="97"/>
      <c r="C719" s="105"/>
      <c r="D719" s="99"/>
      <c r="E719" s="100"/>
      <c r="F719" s="101" t="s">
        <v>28</v>
      </c>
      <c r="G719" s="102" t="s">
        <v>11051</v>
      </c>
      <c r="H719" s="103" t="s">
        <v>11939</v>
      </c>
      <c r="I719" s="94" t="s">
        <v>3637</v>
      </c>
      <c r="J719" s="104" t="s">
        <v>11940</v>
      </c>
      <c r="K719" s="104" t="s">
        <v>11684</v>
      </c>
    </row>
    <row r="720" spans="1:11" ht="17.5">
      <c r="A720" s="97"/>
      <c r="B720" s="97"/>
      <c r="C720" s="105"/>
      <c r="D720" s="99" t="s">
        <v>11941</v>
      </c>
      <c r="E720" s="100" t="s">
        <v>11942</v>
      </c>
      <c r="F720" s="101" t="s">
        <v>28</v>
      </c>
      <c r="G720" s="102" t="s">
        <v>11943</v>
      </c>
      <c r="H720" s="103" t="s">
        <v>11077</v>
      </c>
      <c r="I720" s="94" t="s">
        <v>3637</v>
      </c>
      <c r="J720" s="104" t="s">
        <v>11078</v>
      </c>
      <c r="K720" s="104" t="s">
        <v>11944</v>
      </c>
    </row>
    <row r="721" spans="1:11" ht="17.5">
      <c r="A721" s="97"/>
      <c r="B721" s="97"/>
      <c r="C721" s="106"/>
      <c r="D721" s="99"/>
      <c r="E721" s="100"/>
      <c r="F721" s="101" t="s">
        <v>28</v>
      </c>
      <c r="G721" s="102" t="s">
        <v>11945</v>
      </c>
      <c r="H721" s="103" t="s">
        <v>11946</v>
      </c>
      <c r="I721" s="94" t="s">
        <v>3637</v>
      </c>
      <c r="J721" s="104" t="s">
        <v>11947</v>
      </c>
      <c r="K721" s="104" t="s">
        <v>11948</v>
      </c>
    </row>
    <row r="722" spans="1:11" ht="17.5">
      <c r="A722" s="97"/>
      <c r="B722" s="97"/>
      <c r="C722" s="98" t="s">
        <v>11949</v>
      </c>
      <c r="D722" s="99" t="s">
        <v>11950</v>
      </c>
      <c r="E722" s="100" t="s">
        <v>11951</v>
      </c>
      <c r="F722" s="101" t="s">
        <v>28</v>
      </c>
      <c r="G722" s="102" t="s">
        <v>11952</v>
      </c>
      <c r="H722" s="103" t="s">
        <v>11953</v>
      </c>
      <c r="I722" s="94" t="s">
        <v>3637</v>
      </c>
      <c r="J722" s="104" t="s">
        <v>11954</v>
      </c>
      <c r="K722" s="104" t="s">
        <v>11955</v>
      </c>
    </row>
    <row r="723" spans="1:11" ht="35">
      <c r="A723" s="97"/>
      <c r="B723" s="97"/>
      <c r="C723" s="105"/>
      <c r="D723" s="99"/>
      <c r="E723" s="100"/>
      <c r="F723" s="101" t="s">
        <v>28</v>
      </c>
      <c r="G723" s="102" t="s">
        <v>11956</v>
      </c>
      <c r="H723" s="103" t="s">
        <v>11957</v>
      </c>
      <c r="I723" s="94" t="s">
        <v>3637</v>
      </c>
      <c r="J723" s="104" t="s">
        <v>11958</v>
      </c>
      <c r="K723" s="104" t="s">
        <v>11959</v>
      </c>
    </row>
    <row r="724" spans="1:11" ht="17.5">
      <c r="A724" s="97"/>
      <c r="B724" s="97"/>
      <c r="C724" s="105"/>
      <c r="D724" s="99" t="s">
        <v>11960</v>
      </c>
      <c r="E724" s="100" t="s">
        <v>11961</v>
      </c>
      <c r="F724" s="101" t="s">
        <v>28</v>
      </c>
      <c r="G724" s="102" t="s">
        <v>11962</v>
      </c>
      <c r="H724" s="103" t="s">
        <v>11963</v>
      </c>
      <c r="I724" s="94" t="s">
        <v>3637</v>
      </c>
      <c r="J724" s="104" t="s">
        <v>11964</v>
      </c>
      <c r="K724" s="104" t="s">
        <v>11965</v>
      </c>
    </row>
    <row r="725" spans="1:11" ht="17.5">
      <c r="A725" s="97"/>
      <c r="B725" s="97"/>
      <c r="C725" s="105"/>
      <c r="D725" s="99"/>
      <c r="E725" s="100"/>
      <c r="F725" s="101" t="s">
        <v>28</v>
      </c>
      <c r="G725" s="102" t="s">
        <v>11966</v>
      </c>
      <c r="H725" s="103" t="s">
        <v>11967</v>
      </c>
      <c r="I725" s="94" t="s">
        <v>3637</v>
      </c>
      <c r="J725" s="104" t="s">
        <v>11968</v>
      </c>
      <c r="K725" s="104" t="s">
        <v>11969</v>
      </c>
    </row>
    <row r="726" spans="1:11" ht="17.5">
      <c r="A726" s="97"/>
      <c r="B726" s="97"/>
      <c r="C726" s="105"/>
      <c r="D726" s="99" t="s">
        <v>11970</v>
      </c>
      <c r="E726" s="100" t="s">
        <v>11971</v>
      </c>
      <c r="F726" s="101" t="s">
        <v>28</v>
      </c>
      <c r="G726" s="102" t="s">
        <v>11972</v>
      </c>
      <c r="H726" s="103" t="s">
        <v>11973</v>
      </c>
      <c r="I726" s="94" t="s">
        <v>3637</v>
      </c>
      <c r="J726" s="104" t="s">
        <v>11974</v>
      </c>
      <c r="K726" s="104" t="s">
        <v>9131</v>
      </c>
    </row>
    <row r="727" spans="1:11" ht="17.5">
      <c r="A727" s="97"/>
      <c r="B727" s="97"/>
      <c r="C727" s="105"/>
      <c r="D727" s="99"/>
      <c r="E727" s="100"/>
      <c r="F727" s="101" t="s">
        <v>28</v>
      </c>
      <c r="G727" s="102" t="s">
        <v>11975</v>
      </c>
      <c r="H727" s="103" t="s">
        <v>11976</v>
      </c>
      <c r="I727" s="94" t="s">
        <v>3637</v>
      </c>
      <c r="J727" s="104" t="s">
        <v>11977</v>
      </c>
      <c r="K727" s="104" t="s">
        <v>11978</v>
      </c>
    </row>
    <row r="728" spans="1:11" ht="17.5">
      <c r="A728" s="97"/>
      <c r="B728" s="97"/>
      <c r="C728" s="105"/>
      <c r="D728" s="99" t="s">
        <v>11979</v>
      </c>
      <c r="E728" s="100" t="s">
        <v>11980</v>
      </c>
      <c r="F728" s="101" t="s">
        <v>28</v>
      </c>
      <c r="G728" s="102" t="s">
        <v>11981</v>
      </c>
      <c r="H728" s="103" t="s">
        <v>11982</v>
      </c>
      <c r="I728" s="94" t="s">
        <v>3637</v>
      </c>
      <c r="J728" s="104" t="s">
        <v>11983</v>
      </c>
      <c r="K728" s="104" t="s">
        <v>11984</v>
      </c>
    </row>
    <row r="729" spans="1:11" ht="17.5">
      <c r="A729" s="97"/>
      <c r="B729" s="97"/>
      <c r="C729" s="105"/>
      <c r="D729" s="99"/>
      <c r="E729" s="100"/>
      <c r="F729" s="101" t="s">
        <v>28</v>
      </c>
      <c r="G729" s="102" t="s">
        <v>11985</v>
      </c>
      <c r="H729" s="103" t="s">
        <v>11986</v>
      </c>
      <c r="I729" s="94" t="s">
        <v>3637</v>
      </c>
      <c r="J729" s="104" t="s">
        <v>11987</v>
      </c>
      <c r="K729" s="104" t="s">
        <v>11988</v>
      </c>
    </row>
    <row r="730" spans="1:11" ht="17.5">
      <c r="A730" s="97"/>
      <c r="B730" s="97"/>
      <c r="C730" s="105"/>
      <c r="D730" s="99" t="s">
        <v>9789</v>
      </c>
      <c r="E730" s="100" t="s">
        <v>9790</v>
      </c>
      <c r="F730" s="101" t="s">
        <v>28</v>
      </c>
      <c r="G730" s="102" t="s">
        <v>10921</v>
      </c>
      <c r="H730" s="103" t="s">
        <v>11989</v>
      </c>
      <c r="I730" s="94" t="s">
        <v>3637</v>
      </c>
      <c r="J730" s="104" t="s">
        <v>11990</v>
      </c>
      <c r="K730" s="104" t="s">
        <v>11991</v>
      </c>
    </row>
    <row r="731" spans="1:11" ht="17.5">
      <c r="A731" s="97"/>
      <c r="B731" s="97"/>
      <c r="C731" s="106"/>
      <c r="D731" s="99"/>
      <c r="E731" s="100"/>
      <c r="F731" s="101" t="s">
        <v>28</v>
      </c>
      <c r="G731" s="102" t="s">
        <v>11992</v>
      </c>
      <c r="H731" s="103" t="s">
        <v>11993</v>
      </c>
      <c r="I731" s="94" t="s">
        <v>3637</v>
      </c>
      <c r="J731" s="104" t="s">
        <v>11994</v>
      </c>
      <c r="K731" s="104" t="s">
        <v>11995</v>
      </c>
    </row>
    <row r="732" spans="1:11" ht="17.5">
      <c r="A732" s="97"/>
      <c r="B732" s="97"/>
      <c r="C732" s="98" t="s">
        <v>11949</v>
      </c>
      <c r="D732" s="99" t="s">
        <v>11950</v>
      </c>
      <c r="E732" s="100" t="s">
        <v>11951</v>
      </c>
      <c r="F732" s="101" t="s">
        <v>28</v>
      </c>
      <c r="G732" s="102" t="s">
        <v>11996</v>
      </c>
      <c r="H732" s="103" t="s">
        <v>11997</v>
      </c>
      <c r="I732" s="94" t="s">
        <v>3637</v>
      </c>
      <c r="J732" s="104" t="s">
        <v>11998</v>
      </c>
      <c r="K732" s="104" t="s">
        <v>11999</v>
      </c>
    </row>
    <row r="733" spans="1:11" ht="17.5">
      <c r="A733" s="97"/>
      <c r="B733" s="97"/>
      <c r="C733" s="105"/>
      <c r="D733" s="99"/>
      <c r="E733" s="100"/>
      <c r="F733" s="101" t="s">
        <v>28</v>
      </c>
      <c r="G733" s="102" t="s">
        <v>12000</v>
      </c>
      <c r="H733" s="103" t="s">
        <v>12001</v>
      </c>
      <c r="I733" s="94" t="s">
        <v>3637</v>
      </c>
      <c r="J733" s="104" t="s">
        <v>12002</v>
      </c>
      <c r="K733" s="104" t="s">
        <v>12003</v>
      </c>
    </row>
    <row r="734" spans="1:11" ht="17.5">
      <c r="A734" s="97"/>
      <c r="B734" s="97"/>
      <c r="C734" s="105"/>
      <c r="D734" s="99" t="s">
        <v>11960</v>
      </c>
      <c r="E734" s="100" t="s">
        <v>11961</v>
      </c>
      <c r="F734" s="101" t="s">
        <v>28</v>
      </c>
      <c r="G734" s="102" t="s">
        <v>12004</v>
      </c>
      <c r="H734" s="103" t="s">
        <v>12005</v>
      </c>
      <c r="I734" s="94" t="s">
        <v>3637</v>
      </c>
      <c r="J734" s="104" t="s">
        <v>12005</v>
      </c>
      <c r="K734" s="104" t="s">
        <v>12006</v>
      </c>
    </row>
    <row r="735" spans="1:11" ht="17.5">
      <c r="A735" s="97"/>
      <c r="B735" s="97"/>
      <c r="C735" s="105"/>
      <c r="D735" s="99"/>
      <c r="E735" s="100"/>
      <c r="F735" s="101" t="s">
        <v>28</v>
      </c>
      <c r="G735" s="102" t="s">
        <v>12007</v>
      </c>
      <c r="H735" s="103" t="s">
        <v>12008</v>
      </c>
      <c r="I735" s="94" t="s">
        <v>3637</v>
      </c>
      <c r="J735" s="104" t="s">
        <v>12009</v>
      </c>
      <c r="K735" s="104" t="s">
        <v>12010</v>
      </c>
    </row>
    <row r="736" spans="1:11" ht="17.5">
      <c r="A736" s="97"/>
      <c r="B736" s="97"/>
      <c r="C736" s="105"/>
      <c r="D736" s="99" t="s">
        <v>11970</v>
      </c>
      <c r="E736" s="100" t="s">
        <v>11971</v>
      </c>
      <c r="F736" s="101" t="s">
        <v>28</v>
      </c>
      <c r="G736" s="102" t="s">
        <v>12011</v>
      </c>
      <c r="H736" s="103" t="s">
        <v>12012</v>
      </c>
      <c r="I736" s="94" t="s">
        <v>3637</v>
      </c>
      <c r="J736" s="104" t="s">
        <v>12013</v>
      </c>
      <c r="K736" s="104" t="s">
        <v>12014</v>
      </c>
    </row>
    <row r="737" spans="1:11" ht="17.5">
      <c r="A737" s="97"/>
      <c r="B737" s="97"/>
      <c r="C737" s="105"/>
      <c r="D737" s="99"/>
      <c r="E737" s="100"/>
      <c r="F737" s="101" t="s">
        <v>28</v>
      </c>
      <c r="G737" s="102" t="s">
        <v>12015</v>
      </c>
      <c r="H737" s="103" t="s">
        <v>12016</v>
      </c>
      <c r="I737" s="94" t="s">
        <v>3637</v>
      </c>
      <c r="J737" s="104" t="s">
        <v>12017</v>
      </c>
      <c r="K737" s="104" t="s">
        <v>12018</v>
      </c>
    </row>
    <row r="738" spans="1:11" ht="17.5">
      <c r="A738" s="97"/>
      <c r="B738" s="97"/>
      <c r="C738" s="105"/>
      <c r="D738" s="99" t="s">
        <v>11979</v>
      </c>
      <c r="E738" s="100" t="s">
        <v>11980</v>
      </c>
      <c r="F738" s="101" t="s">
        <v>28</v>
      </c>
      <c r="G738" s="102" t="s">
        <v>12019</v>
      </c>
      <c r="H738" s="103" t="s">
        <v>11525</v>
      </c>
      <c r="I738" s="94" t="s">
        <v>3637</v>
      </c>
      <c r="J738" s="104" t="s">
        <v>12020</v>
      </c>
      <c r="K738" s="104" t="s">
        <v>12021</v>
      </c>
    </row>
    <row r="739" spans="1:11" ht="17.5">
      <c r="A739" s="97"/>
      <c r="B739" s="97"/>
      <c r="C739" s="105"/>
      <c r="D739" s="99"/>
      <c r="E739" s="100"/>
      <c r="F739" s="101" t="s">
        <v>28</v>
      </c>
      <c r="G739" s="102" t="s">
        <v>12022</v>
      </c>
      <c r="H739" s="103" t="s">
        <v>12023</v>
      </c>
      <c r="I739" s="94" t="s">
        <v>3637</v>
      </c>
      <c r="J739" s="104" t="s">
        <v>12024</v>
      </c>
      <c r="K739" s="104" t="s">
        <v>12025</v>
      </c>
    </row>
    <row r="740" spans="1:11" ht="17.5">
      <c r="A740" s="97"/>
      <c r="B740" s="97"/>
      <c r="C740" s="105"/>
      <c r="D740" s="99" t="s">
        <v>9789</v>
      </c>
      <c r="E740" s="100" t="s">
        <v>9790</v>
      </c>
      <c r="F740" s="101" t="s">
        <v>28</v>
      </c>
      <c r="G740" s="102" t="s">
        <v>12026</v>
      </c>
      <c r="H740" s="103" t="s">
        <v>12027</v>
      </c>
      <c r="I740" s="94" t="s">
        <v>3637</v>
      </c>
      <c r="J740" s="104" t="s">
        <v>12028</v>
      </c>
      <c r="K740" s="104" t="s">
        <v>12029</v>
      </c>
    </row>
    <row r="741" spans="1:11" ht="17.5">
      <c r="A741" s="97"/>
      <c r="B741" s="97"/>
      <c r="C741" s="106"/>
      <c r="D741" s="99"/>
      <c r="E741" s="100"/>
      <c r="F741" s="101" t="s">
        <v>28</v>
      </c>
      <c r="G741" s="102" t="s">
        <v>12030</v>
      </c>
      <c r="H741" s="103" t="s">
        <v>10374</v>
      </c>
      <c r="I741" s="94" t="s">
        <v>3637</v>
      </c>
      <c r="J741" s="104" t="s">
        <v>12031</v>
      </c>
      <c r="K741" s="104" t="s">
        <v>12032</v>
      </c>
    </row>
    <row r="742" spans="1:11" ht="17.5">
      <c r="A742" s="97"/>
      <c r="B742" s="97"/>
      <c r="C742" s="98" t="s">
        <v>12033</v>
      </c>
      <c r="D742" s="99" t="s">
        <v>12034</v>
      </c>
      <c r="E742" s="100" t="s">
        <v>12035</v>
      </c>
      <c r="F742" s="101" t="s">
        <v>28</v>
      </c>
      <c r="G742" s="102" t="s">
        <v>12036</v>
      </c>
      <c r="H742" s="103" t="s">
        <v>12037</v>
      </c>
      <c r="I742" s="94" t="s">
        <v>3637</v>
      </c>
      <c r="J742" s="104" t="s">
        <v>12038</v>
      </c>
      <c r="K742" s="104" t="s">
        <v>12039</v>
      </c>
    </row>
    <row r="743" spans="1:11" ht="17.5">
      <c r="A743" s="97"/>
      <c r="B743" s="97"/>
      <c r="C743" s="105"/>
      <c r="D743" s="99"/>
      <c r="E743" s="100"/>
      <c r="F743" s="101" t="s">
        <v>28</v>
      </c>
      <c r="G743" s="102" t="s">
        <v>12040</v>
      </c>
      <c r="H743" s="103" t="s">
        <v>12041</v>
      </c>
      <c r="I743" s="94" t="s">
        <v>3637</v>
      </c>
      <c r="J743" s="104" t="s">
        <v>12042</v>
      </c>
      <c r="K743" s="104" t="s">
        <v>12043</v>
      </c>
    </row>
    <row r="744" spans="1:11" ht="17.5">
      <c r="A744" s="97"/>
      <c r="B744" s="97"/>
      <c r="C744" s="105"/>
      <c r="D744" s="99" t="s">
        <v>12044</v>
      </c>
      <c r="E744" s="100" t="s">
        <v>12045</v>
      </c>
      <c r="F744" s="101" t="s">
        <v>28</v>
      </c>
      <c r="G744" s="102" t="s">
        <v>12046</v>
      </c>
      <c r="H744" s="103" t="s">
        <v>12047</v>
      </c>
      <c r="I744" s="94" t="s">
        <v>3637</v>
      </c>
      <c r="J744" s="104" t="s">
        <v>12048</v>
      </c>
      <c r="K744" s="104" t="s">
        <v>9819</v>
      </c>
    </row>
    <row r="745" spans="1:11" ht="17.5">
      <c r="A745" s="97"/>
      <c r="B745" s="97"/>
      <c r="C745" s="105"/>
      <c r="D745" s="99"/>
      <c r="E745" s="100"/>
      <c r="F745" s="101" t="s">
        <v>28</v>
      </c>
      <c r="G745" s="102" t="s">
        <v>12049</v>
      </c>
      <c r="H745" s="103" t="s">
        <v>12050</v>
      </c>
      <c r="I745" s="94" t="s">
        <v>3637</v>
      </c>
      <c r="J745" s="104" t="s">
        <v>12051</v>
      </c>
      <c r="K745" s="104" t="s">
        <v>12052</v>
      </c>
    </row>
    <row r="746" spans="1:11" ht="17.5">
      <c r="A746" s="97"/>
      <c r="B746" s="97"/>
      <c r="C746" s="105"/>
      <c r="D746" s="99" t="s">
        <v>12053</v>
      </c>
      <c r="E746" s="100" t="s">
        <v>12054</v>
      </c>
      <c r="F746" s="101" t="s">
        <v>28</v>
      </c>
      <c r="G746" s="102" t="s">
        <v>12055</v>
      </c>
      <c r="H746" s="103" t="s">
        <v>12056</v>
      </c>
      <c r="I746" s="94" t="s">
        <v>3637</v>
      </c>
      <c r="J746" s="104" t="s">
        <v>12057</v>
      </c>
      <c r="K746" s="104" t="s">
        <v>12058</v>
      </c>
    </row>
    <row r="747" spans="1:11" ht="17.5">
      <c r="A747" s="97"/>
      <c r="B747" s="97"/>
      <c r="C747" s="105"/>
      <c r="D747" s="99"/>
      <c r="E747" s="100"/>
      <c r="F747" s="101" t="s">
        <v>28</v>
      </c>
      <c r="G747" s="102" t="s">
        <v>12059</v>
      </c>
      <c r="H747" s="103" t="s">
        <v>12060</v>
      </c>
      <c r="I747" s="94" t="s">
        <v>3637</v>
      </c>
      <c r="J747" s="104" t="s">
        <v>12061</v>
      </c>
      <c r="K747" s="104" t="s">
        <v>12062</v>
      </c>
    </row>
    <row r="748" spans="1:11" ht="17.5">
      <c r="A748" s="97"/>
      <c r="B748" s="97"/>
      <c r="C748" s="105"/>
      <c r="D748" s="99" t="s">
        <v>12063</v>
      </c>
      <c r="E748" s="100" t="s">
        <v>12064</v>
      </c>
      <c r="F748" s="101" t="s">
        <v>28</v>
      </c>
      <c r="G748" s="102" t="s">
        <v>12065</v>
      </c>
      <c r="H748" s="103" t="s">
        <v>12066</v>
      </c>
      <c r="I748" s="94" t="s">
        <v>3637</v>
      </c>
      <c r="J748" s="104" t="s">
        <v>12067</v>
      </c>
      <c r="K748" s="104" t="s">
        <v>12068</v>
      </c>
    </row>
    <row r="749" spans="1:11" ht="17.5">
      <c r="A749" s="97"/>
      <c r="B749" s="97"/>
      <c r="C749" s="105"/>
      <c r="D749" s="99"/>
      <c r="E749" s="100"/>
      <c r="F749" s="101" t="s">
        <v>28</v>
      </c>
      <c r="G749" s="102" t="s">
        <v>12069</v>
      </c>
      <c r="H749" s="103" t="s">
        <v>12070</v>
      </c>
      <c r="I749" s="94" t="s">
        <v>3637</v>
      </c>
      <c r="J749" s="104" t="s">
        <v>12071</v>
      </c>
      <c r="K749" s="104" t="s">
        <v>12072</v>
      </c>
    </row>
    <row r="750" spans="1:11" ht="17.5">
      <c r="A750" s="97"/>
      <c r="B750" s="97"/>
      <c r="C750" s="105"/>
      <c r="D750" s="99" t="s">
        <v>12073</v>
      </c>
      <c r="E750" s="100" t="s">
        <v>12074</v>
      </c>
      <c r="F750" s="101" t="s">
        <v>28</v>
      </c>
      <c r="G750" s="102" t="s">
        <v>12075</v>
      </c>
      <c r="H750" s="103" t="s">
        <v>12076</v>
      </c>
      <c r="I750" s="94" t="s">
        <v>3637</v>
      </c>
      <c r="J750" s="104" t="s">
        <v>12077</v>
      </c>
      <c r="K750" s="104" t="s">
        <v>12078</v>
      </c>
    </row>
    <row r="751" spans="1:11" ht="35">
      <c r="A751" s="97"/>
      <c r="B751" s="97"/>
      <c r="C751" s="106"/>
      <c r="D751" s="99"/>
      <c r="E751" s="100"/>
      <c r="F751" s="101" t="s">
        <v>28</v>
      </c>
      <c r="G751" s="102" t="s">
        <v>12079</v>
      </c>
      <c r="H751" s="103" t="s">
        <v>12080</v>
      </c>
      <c r="I751" s="94" t="s">
        <v>3637</v>
      </c>
      <c r="J751" s="104" t="s">
        <v>12081</v>
      </c>
      <c r="K751" s="104" t="s">
        <v>12082</v>
      </c>
    </row>
    <row r="752" spans="1:11" ht="35">
      <c r="A752" s="97"/>
      <c r="B752" s="97"/>
      <c r="C752" s="98" t="s">
        <v>12083</v>
      </c>
      <c r="D752" s="99" t="s">
        <v>12084</v>
      </c>
      <c r="E752" s="100" t="s">
        <v>12085</v>
      </c>
      <c r="F752" s="101" t="s">
        <v>28</v>
      </c>
      <c r="G752" s="102" t="s">
        <v>12086</v>
      </c>
      <c r="H752" s="103" t="s">
        <v>12087</v>
      </c>
      <c r="I752" s="94" t="s">
        <v>3637</v>
      </c>
      <c r="J752" s="104" t="s">
        <v>12088</v>
      </c>
      <c r="K752" s="104" t="s">
        <v>12089</v>
      </c>
    </row>
    <row r="753" spans="1:11" ht="17.5">
      <c r="A753" s="97"/>
      <c r="B753" s="97"/>
      <c r="C753" s="105"/>
      <c r="D753" s="99"/>
      <c r="E753" s="100"/>
      <c r="F753" s="101" t="s">
        <v>28</v>
      </c>
      <c r="G753" s="102" t="s">
        <v>12090</v>
      </c>
      <c r="H753" s="103" t="s">
        <v>12091</v>
      </c>
      <c r="I753" s="94" t="s">
        <v>3637</v>
      </c>
      <c r="J753" s="104" t="s">
        <v>12092</v>
      </c>
      <c r="K753" s="104" t="s">
        <v>12093</v>
      </c>
    </row>
    <row r="754" spans="1:11" ht="17.5">
      <c r="A754" s="97"/>
      <c r="B754" s="97"/>
      <c r="C754" s="105"/>
      <c r="D754" s="99" t="s">
        <v>12094</v>
      </c>
      <c r="E754" s="100" t="s">
        <v>12095</v>
      </c>
      <c r="F754" s="101" t="s">
        <v>28</v>
      </c>
      <c r="G754" s="102" t="s">
        <v>12096</v>
      </c>
      <c r="H754" s="103" t="s">
        <v>12097</v>
      </c>
      <c r="I754" s="94" t="s">
        <v>3637</v>
      </c>
      <c r="J754" s="104" t="s">
        <v>12098</v>
      </c>
      <c r="K754" s="104" t="s">
        <v>12099</v>
      </c>
    </row>
    <row r="755" spans="1:11" ht="35">
      <c r="A755" s="97"/>
      <c r="B755" s="97"/>
      <c r="C755" s="105"/>
      <c r="D755" s="99"/>
      <c r="E755" s="100"/>
      <c r="F755" s="101" t="s">
        <v>28</v>
      </c>
      <c r="G755" s="102" t="s">
        <v>12100</v>
      </c>
      <c r="H755" s="103" t="s">
        <v>12101</v>
      </c>
      <c r="I755" s="94" t="s">
        <v>3637</v>
      </c>
      <c r="J755" s="104" t="s">
        <v>12102</v>
      </c>
      <c r="K755" s="104" t="s">
        <v>12103</v>
      </c>
    </row>
    <row r="756" spans="1:11" ht="17.5">
      <c r="A756" s="97"/>
      <c r="B756" s="97"/>
      <c r="C756" s="105"/>
      <c r="D756" s="99" t="s">
        <v>12104</v>
      </c>
      <c r="E756" s="100" t="s">
        <v>12105</v>
      </c>
      <c r="F756" s="101" t="s">
        <v>28</v>
      </c>
      <c r="G756" s="102" t="s">
        <v>12106</v>
      </c>
      <c r="H756" s="103" t="s">
        <v>12107</v>
      </c>
      <c r="I756" s="94" t="s">
        <v>3637</v>
      </c>
      <c r="J756" s="104" t="s">
        <v>12108</v>
      </c>
      <c r="K756" s="104" t="s">
        <v>12109</v>
      </c>
    </row>
    <row r="757" spans="1:11" ht="17.5">
      <c r="A757" s="97"/>
      <c r="B757" s="97"/>
      <c r="C757" s="105"/>
      <c r="D757" s="99"/>
      <c r="E757" s="100"/>
      <c r="F757" s="101" t="s">
        <v>28</v>
      </c>
      <c r="G757" s="102" t="s">
        <v>12110</v>
      </c>
      <c r="H757" s="103" t="s">
        <v>12111</v>
      </c>
      <c r="I757" s="94" t="s">
        <v>3637</v>
      </c>
      <c r="J757" s="104" t="s">
        <v>12112</v>
      </c>
      <c r="K757" s="104" t="s">
        <v>12113</v>
      </c>
    </row>
    <row r="758" spans="1:11" ht="35">
      <c r="A758" s="97"/>
      <c r="B758" s="97"/>
      <c r="C758" s="105"/>
      <c r="D758" s="99" t="s">
        <v>12114</v>
      </c>
      <c r="E758" s="100" t="s">
        <v>12115</v>
      </c>
      <c r="F758" s="101" t="s">
        <v>28</v>
      </c>
      <c r="G758" s="102" t="s">
        <v>12116</v>
      </c>
      <c r="H758" s="103" t="s">
        <v>12117</v>
      </c>
      <c r="I758" s="94" t="s">
        <v>3637</v>
      </c>
      <c r="J758" s="104" t="s">
        <v>12118</v>
      </c>
      <c r="K758" s="104" t="s">
        <v>12119</v>
      </c>
    </row>
    <row r="759" spans="1:11" ht="17.5">
      <c r="A759" s="97"/>
      <c r="B759" s="97"/>
      <c r="C759" s="105"/>
      <c r="D759" s="99"/>
      <c r="E759" s="100"/>
      <c r="F759" s="101" t="s">
        <v>28</v>
      </c>
      <c r="G759" s="102" t="s">
        <v>12120</v>
      </c>
      <c r="H759" s="103" t="s">
        <v>12121</v>
      </c>
      <c r="I759" s="94" t="s">
        <v>3637</v>
      </c>
      <c r="J759" s="104" t="s">
        <v>12122</v>
      </c>
      <c r="K759" s="104" t="s">
        <v>12123</v>
      </c>
    </row>
    <row r="760" spans="1:11" ht="17.5">
      <c r="A760" s="97"/>
      <c r="B760" s="97"/>
      <c r="C760" s="105"/>
      <c r="D760" s="99" t="s">
        <v>12124</v>
      </c>
      <c r="E760" s="100" t="s">
        <v>12125</v>
      </c>
      <c r="F760" s="101" t="s">
        <v>28</v>
      </c>
      <c r="G760" s="102" t="s">
        <v>11817</v>
      </c>
      <c r="H760" s="103" t="s">
        <v>11818</v>
      </c>
      <c r="I760" s="94" t="s">
        <v>3637</v>
      </c>
      <c r="J760" s="104" t="s">
        <v>12126</v>
      </c>
      <c r="K760" s="104" t="s">
        <v>12127</v>
      </c>
    </row>
    <row r="761" spans="1:11" ht="17.5">
      <c r="A761" s="97"/>
      <c r="B761" s="97"/>
      <c r="C761" s="106"/>
      <c r="D761" s="99"/>
      <c r="E761" s="100"/>
      <c r="F761" s="101" t="s">
        <v>28</v>
      </c>
      <c r="G761" s="102" t="s">
        <v>12128</v>
      </c>
      <c r="H761" s="103" t="s">
        <v>12129</v>
      </c>
      <c r="I761" s="94" t="s">
        <v>3637</v>
      </c>
      <c r="J761" s="104" t="s">
        <v>12130</v>
      </c>
      <c r="K761" s="104" t="s">
        <v>12131</v>
      </c>
    </row>
    <row r="762" spans="1:11" ht="31">
      <c r="A762" s="97"/>
      <c r="B762" s="97"/>
      <c r="C762" s="98" t="s">
        <v>12083</v>
      </c>
      <c r="D762" s="99" t="s">
        <v>12084</v>
      </c>
      <c r="E762" s="100" t="s">
        <v>12132</v>
      </c>
      <c r="F762" s="101" t="s">
        <v>28</v>
      </c>
      <c r="G762" s="102" t="s">
        <v>12133</v>
      </c>
      <c r="H762" s="103" t="s">
        <v>12134</v>
      </c>
      <c r="I762" s="94" t="s">
        <v>3637</v>
      </c>
      <c r="J762" s="104" t="s">
        <v>12135</v>
      </c>
      <c r="K762" s="104" t="s">
        <v>12136</v>
      </c>
    </row>
    <row r="763" spans="1:11" ht="17.5">
      <c r="A763" s="97"/>
      <c r="B763" s="97"/>
      <c r="C763" s="105"/>
      <c r="D763" s="99"/>
      <c r="E763" s="100"/>
      <c r="F763" s="101" t="s">
        <v>28</v>
      </c>
      <c r="G763" s="102" t="s">
        <v>12137</v>
      </c>
      <c r="H763" s="103" t="s">
        <v>12138</v>
      </c>
      <c r="I763" s="94" t="s">
        <v>3637</v>
      </c>
      <c r="J763" s="104" t="s">
        <v>12139</v>
      </c>
      <c r="K763" s="104" t="s">
        <v>12140</v>
      </c>
    </row>
    <row r="764" spans="1:11" ht="35">
      <c r="A764" s="97"/>
      <c r="B764" s="97"/>
      <c r="C764" s="105"/>
      <c r="D764" s="99" t="s">
        <v>12094</v>
      </c>
      <c r="E764" s="100" t="s">
        <v>12141</v>
      </c>
      <c r="F764" s="101" t="s">
        <v>28</v>
      </c>
      <c r="G764" s="102" t="s">
        <v>12142</v>
      </c>
      <c r="H764" s="103" t="s">
        <v>12143</v>
      </c>
      <c r="I764" s="94" t="s">
        <v>3637</v>
      </c>
      <c r="J764" s="104" t="s">
        <v>12144</v>
      </c>
      <c r="K764" s="104" t="s">
        <v>12145</v>
      </c>
    </row>
    <row r="765" spans="1:11" ht="17.5">
      <c r="A765" s="97"/>
      <c r="B765" s="97"/>
      <c r="C765" s="105"/>
      <c r="D765" s="99"/>
      <c r="E765" s="100"/>
      <c r="F765" s="101" t="s">
        <v>28</v>
      </c>
      <c r="G765" s="102" t="s">
        <v>12146</v>
      </c>
      <c r="H765" s="103" t="s">
        <v>12147</v>
      </c>
      <c r="I765" s="94" t="s">
        <v>3637</v>
      </c>
      <c r="J765" s="104" t="s">
        <v>12148</v>
      </c>
      <c r="K765" s="104" t="s">
        <v>12149</v>
      </c>
    </row>
    <row r="766" spans="1:11" ht="17.5">
      <c r="A766" s="97"/>
      <c r="B766" s="97"/>
      <c r="C766" s="105"/>
      <c r="D766" s="99" t="s">
        <v>12104</v>
      </c>
      <c r="E766" s="100" t="s">
        <v>12150</v>
      </c>
      <c r="F766" s="101" t="s">
        <v>28</v>
      </c>
      <c r="G766" s="102" t="s">
        <v>12151</v>
      </c>
      <c r="H766" s="103" t="s">
        <v>12152</v>
      </c>
      <c r="I766" s="94" t="s">
        <v>3637</v>
      </c>
      <c r="J766" s="104" t="s">
        <v>12153</v>
      </c>
      <c r="K766" s="104" t="s">
        <v>12154</v>
      </c>
    </row>
    <row r="767" spans="1:11" ht="17.5">
      <c r="A767" s="97"/>
      <c r="B767" s="97"/>
      <c r="C767" s="105"/>
      <c r="D767" s="99"/>
      <c r="E767" s="100"/>
      <c r="F767" s="101" t="s">
        <v>28</v>
      </c>
      <c r="G767" s="102" t="s">
        <v>12155</v>
      </c>
      <c r="H767" s="103" t="s">
        <v>12156</v>
      </c>
      <c r="I767" s="94" t="s">
        <v>3637</v>
      </c>
      <c r="J767" s="104" t="s">
        <v>10932</v>
      </c>
      <c r="K767" s="104" t="s">
        <v>12157</v>
      </c>
    </row>
    <row r="768" spans="1:11" ht="17.5">
      <c r="A768" s="97"/>
      <c r="B768" s="97"/>
      <c r="C768" s="105"/>
      <c r="D768" s="99" t="s">
        <v>12114</v>
      </c>
      <c r="E768" s="100" t="s">
        <v>12158</v>
      </c>
      <c r="F768" s="101" t="s">
        <v>28</v>
      </c>
      <c r="G768" s="102" t="s">
        <v>12159</v>
      </c>
      <c r="H768" s="103" t="s">
        <v>12160</v>
      </c>
      <c r="I768" s="94" t="s">
        <v>3637</v>
      </c>
      <c r="J768" s="104" t="s">
        <v>12161</v>
      </c>
      <c r="K768" s="104" t="s">
        <v>12162</v>
      </c>
    </row>
    <row r="769" spans="1:11" ht="17.5">
      <c r="A769" s="97"/>
      <c r="B769" s="97"/>
      <c r="C769" s="105"/>
      <c r="D769" s="99"/>
      <c r="E769" s="100"/>
      <c r="F769" s="101" t="s">
        <v>28</v>
      </c>
      <c r="G769" s="102" t="s">
        <v>12163</v>
      </c>
      <c r="H769" s="103" t="s">
        <v>12164</v>
      </c>
      <c r="I769" s="94" t="s">
        <v>3637</v>
      </c>
      <c r="J769" s="104" t="s">
        <v>12165</v>
      </c>
      <c r="K769" s="104" t="s">
        <v>12166</v>
      </c>
    </row>
    <row r="770" spans="1:11" ht="17.5">
      <c r="A770" s="97"/>
      <c r="B770" s="97"/>
      <c r="C770" s="105"/>
      <c r="D770" s="99" t="s">
        <v>12124</v>
      </c>
      <c r="E770" s="100" t="s">
        <v>12167</v>
      </c>
      <c r="F770" s="101" t="s">
        <v>28</v>
      </c>
      <c r="G770" s="102" t="s">
        <v>12168</v>
      </c>
      <c r="H770" s="103" t="s">
        <v>12169</v>
      </c>
      <c r="I770" s="94" t="s">
        <v>3637</v>
      </c>
      <c r="J770" s="104" t="s">
        <v>12170</v>
      </c>
      <c r="K770" s="104" t="s">
        <v>12171</v>
      </c>
    </row>
    <row r="771" spans="1:11" ht="17.5">
      <c r="A771" s="97"/>
      <c r="B771" s="97"/>
      <c r="C771" s="106"/>
      <c r="D771" s="99"/>
      <c r="E771" s="100"/>
      <c r="F771" s="101" t="s">
        <v>28</v>
      </c>
      <c r="G771" s="102" t="s">
        <v>12172</v>
      </c>
      <c r="H771" s="103" t="s">
        <v>12173</v>
      </c>
      <c r="I771" s="94" t="s">
        <v>3637</v>
      </c>
      <c r="J771" s="104" t="s">
        <v>12174</v>
      </c>
      <c r="K771" s="104" t="s">
        <v>12175</v>
      </c>
    </row>
    <row r="772" spans="1:11" ht="17.5">
      <c r="A772" s="97"/>
      <c r="B772" s="97"/>
      <c r="C772" s="98" t="s">
        <v>12176</v>
      </c>
      <c r="D772" s="99" t="s">
        <v>12177</v>
      </c>
      <c r="E772" s="100" t="s">
        <v>12178</v>
      </c>
      <c r="F772" s="101" t="s">
        <v>28</v>
      </c>
      <c r="G772" s="102" t="s">
        <v>12179</v>
      </c>
      <c r="H772" s="103" t="s">
        <v>12180</v>
      </c>
      <c r="I772" s="94" t="s">
        <v>3637</v>
      </c>
      <c r="J772" s="104" t="s">
        <v>12181</v>
      </c>
      <c r="K772" s="104" t="s">
        <v>12182</v>
      </c>
    </row>
    <row r="773" spans="1:11" ht="35">
      <c r="A773" s="97"/>
      <c r="B773" s="97"/>
      <c r="C773" s="105"/>
      <c r="D773" s="99"/>
      <c r="E773" s="100"/>
      <c r="F773" s="101" t="s">
        <v>28</v>
      </c>
      <c r="G773" s="102" t="s">
        <v>12183</v>
      </c>
      <c r="H773" s="103" t="s">
        <v>12184</v>
      </c>
      <c r="I773" s="94" t="s">
        <v>3637</v>
      </c>
      <c r="J773" s="104" t="s">
        <v>12185</v>
      </c>
      <c r="K773" s="104" t="s">
        <v>12186</v>
      </c>
    </row>
    <row r="774" spans="1:11" ht="17.5">
      <c r="A774" s="97"/>
      <c r="B774" s="97"/>
      <c r="C774" s="105"/>
      <c r="D774" s="99" t="s">
        <v>12187</v>
      </c>
      <c r="E774" s="100" t="s">
        <v>12188</v>
      </c>
      <c r="F774" s="101" t="s">
        <v>28</v>
      </c>
      <c r="G774" s="102" t="s">
        <v>12189</v>
      </c>
      <c r="H774" s="103" t="s">
        <v>12190</v>
      </c>
      <c r="I774" s="94" t="s">
        <v>3637</v>
      </c>
      <c r="J774" s="104" t="s">
        <v>12191</v>
      </c>
      <c r="K774" s="104" t="s">
        <v>12192</v>
      </c>
    </row>
    <row r="775" spans="1:11" ht="17.5">
      <c r="A775" s="97"/>
      <c r="B775" s="97"/>
      <c r="C775" s="105"/>
      <c r="D775" s="99"/>
      <c r="E775" s="100"/>
      <c r="F775" s="101" t="s">
        <v>28</v>
      </c>
      <c r="G775" s="102" t="s">
        <v>12193</v>
      </c>
      <c r="H775" s="103" t="s">
        <v>12194</v>
      </c>
      <c r="I775" s="94" t="s">
        <v>3637</v>
      </c>
      <c r="J775" s="104" t="s">
        <v>12195</v>
      </c>
      <c r="K775" s="104" t="s">
        <v>12196</v>
      </c>
    </row>
    <row r="776" spans="1:11" ht="17.5">
      <c r="A776" s="97"/>
      <c r="B776" s="97"/>
      <c r="C776" s="105"/>
      <c r="D776" s="99" t="s">
        <v>12197</v>
      </c>
      <c r="E776" s="100" t="s">
        <v>12198</v>
      </c>
      <c r="F776" s="101" t="s">
        <v>28</v>
      </c>
      <c r="G776" s="102" t="s">
        <v>12199</v>
      </c>
      <c r="H776" s="103" t="s">
        <v>12200</v>
      </c>
      <c r="I776" s="94" t="s">
        <v>3637</v>
      </c>
      <c r="J776" s="104" t="s">
        <v>12201</v>
      </c>
      <c r="K776" s="104" t="s">
        <v>12202</v>
      </c>
    </row>
    <row r="777" spans="1:11" ht="17.5">
      <c r="A777" s="97"/>
      <c r="B777" s="97"/>
      <c r="C777" s="105"/>
      <c r="D777" s="99"/>
      <c r="E777" s="100"/>
      <c r="F777" s="101" t="s">
        <v>28</v>
      </c>
      <c r="G777" s="102" t="s">
        <v>12203</v>
      </c>
      <c r="H777" s="103" t="s">
        <v>12204</v>
      </c>
      <c r="I777" s="94" t="s">
        <v>3637</v>
      </c>
      <c r="J777" s="104" t="s">
        <v>12205</v>
      </c>
      <c r="K777" s="104" t="s">
        <v>12206</v>
      </c>
    </row>
    <row r="778" spans="1:11" ht="17.5">
      <c r="A778" s="97"/>
      <c r="B778" s="97"/>
      <c r="C778" s="105"/>
      <c r="D778" s="99" t="s">
        <v>12207</v>
      </c>
      <c r="E778" s="100" t="s">
        <v>12208</v>
      </c>
      <c r="F778" s="101" t="s">
        <v>28</v>
      </c>
      <c r="G778" s="102" t="s">
        <v>12209</v>
      </c>
      <c r="H778" s="103" t="s">
        <v>12210</v>
      </c>
      <c r="I778" s="94" t="s">
        <v>3637</v>
      </c>
      <c r="J778" s="104" t="s">
        <v>12211</v>
      </c>
      <c r="K778" s="104" t="s">
        <v>12212</v>
      </c>
    </row>
    <row r="779" spans="1:11" ht="35">
      <c r="A779" s="97"/>
      <c r="B779" s="97"/>
      <c r="C779" s="105"/>
      <c r="D779" s="99"/>
      <c r="E779" s="100"/>
      <c r="F779" s="101" t="s">
        <v>28</v>
      </c>
      <c r="G779" s="102" t="s">
        <v>12213</v>
      </c>
      <c r="H779" s="103" t="s">
        <v>12214</v>
      </c>
      <c r="I779" s="94" t="s">
        <v>3637</v>
      </c>
      <c r="J779" s="104" t="s">
        <v>12215</v>
      </c>
      <c r="K779" s="104" t="s">
        <v>12216</v>
      </c>
    </row>
    <row r="780" spans="1:11" ht="17.5">
      <c r="A780" s="97"/>
      <c r="B780" s="97"/>
      <c r="C780" s="105"/>
      <c r="D780" s="99" t="s">
        <v>12217</v>
      </c>
      <c r="E780" s="100" t="s">
        <v>12218</v>
      </c>
      <c r="F780" s="101" t="s">
        <v>28</v>
      </c>
      <c r="G780" s="102" t="s">
        <v>12219</v>
      </c>
      <c r="H780" s="103" t="s">
        <v>12220</v>
      </c>
      <c r="I780" s="94" t="s">
        <v>3637</v>
      </c>
      <c r="J780" s="104" t="s">
        <v>12221</v>
      </c>
      <c r="K780" s="104" t="s">
        <v>12222</v>
      </c>
    </row>
    <row r="781" spans="1:11" ht="17.5">
      <c r="A781" s="97"/>
      <c r="B781" s="97"/>
      <c r="C781" s="106"/>
      <c r="D781" s="99"/>
      <c r="E781" s="100"/>
      <c r="F781" s="101" t="s">
        <v>28</v>
      </c>
      <c r="G781" s="102" t="s">
        <v>12223</v>
      </c>
      <c r="H781" s="103" t="s">
        <v>12224</v>
      </c>
      <c r="I781" s="94" t="s">
        <v>3637</v>
      </c>
      <c r="J781" s="104" t="s">
        <v>12225</v>
      </c>
      <c r="K781" s="104" t="s">
        <v>12226</v>
      </c>
    </row>
    <row r="782" spans="1:11" ht="17.5">
      <c r="A782" s="97"/>
      <c r="B782" s="97"/>
      <c r="C782" s="98" t="s">
        <v>12227</v>
      </c>
      <c r="D782" s="99" t="s">
        <v>12228</v>
      </c>
      <c r="E782" s="100" t="s">
        <v>12229</v>
      </c>
      <c r="F782" s="101" t="s">
        <v>28</v>
      </c>
      <c r="G782" s="102" t="s">
        <v>12230</v>
      </c>
      <c r="H782" s="103" t="s">
        <v>12231</v>
      </c>
      <c r="I782" s="94" t="s">
        <v>3637</v>
      </c>
      <c r="J782" s="104" t="s">
        <v>12232</v>
      </c>
      <c r="K782" s="104" t="s">
        <v>12233</v>
      </c>
    </row>
    <row r="783" spans="1:11" ht="17.5">
      <c r="A783" s="97"/>
      <c r="B783" s="97"/>
      <c r="C783" s="105"/>
      <c r="D783" s="99"/>
      <c r="E783" s="100"/>
      <c r="F783" s="101" t="s">
        <v>28</v>
      </c>
      <c r="G783" s="102" t="s">
        <v>12234</v>
      </c>
      <c r="H783" s="103" t="s">
        <v>12235</v>
      </c>
      <c r="I783" s="94" t="s">
        <v>3637</v>
      </c>
      <c r="J783" s="104" t="s">
        <v>12236</v>
      </c>
      <c r="K783" s="104" t="s">
        <v>12237</v>
      </c>
    </row>
    <row r="784" spans="1:11" ht="17.5">
      <c r="A784" s="97"/>
      <c r="B784" s="97"/>
      <c r="C784" s="105"/>
      <c r="D784" s="99" t="s">
        <v>12238</v>
      </c>
      <c r="E784" s="100" t="s">
        <v>12239</v>
      </c>
      <c r="F784" s="101" t="s">
        <v>28</v>
      </c>
      <c r="G784" s="102" t="s">
        <v>12240</v>
      </c>
      <c r="H784" s="103" t="s">
        <v>12241</v>
      </c>
      <c r="I784" s="94" t="s">
        <v>3637</v>
      </c>
      <c r="J784" s="104" t="s">
        <v>12242</v>
      </c>
      <c r="K784" s="104" t="s">
        <v>12243</v>
      </c>
    </row>
    <row r="785" spans="1:11" ht="17.5">
      <c r="A785" s="97"/>
      <c r="B785" s="97"/>
      <c r="C785" s="105"/>
      <c r="D785" s="99"/>
      <c r="E785" s="100"/>
      <c r="F785" s="101" t="s">
        <v>28</v>
      </c>
      <c r="G785" s="102" t="s">
        <v>12244</v>
      </c>
      <c r="H785" s="103" t="s">
        <v>12245</v>
      </c>
      <c r="I785" s="94" t="s">
        <v>3637</v>
      </c>
      <c r="J785" s="104" t="s">
        <v>12246</v>
      </c>
      <c r="K785" s="104" t="s">
        <v>12247</v>
      </c>
    </row>
    <row r="786" spans="1:11" ht="17.5">
      <c r="A786" s="97"/>
      <c r="B786" s="97"/>
      <c r="C786" s="105"/>
      <c r="D786" s="99" t="s">
        <v>12248</v>
      </c>
      <c r="E786" s="100" t="s">
        <v>12249</v>
      </c>
      <c r="F786" s="101" t="s">
        <v>28</v>
      </c>
      <c r="G786" s="102" t="s">
        <v>12250</v>
      </c>
      <c r="H786" s="103" t="s">
        <v>12251</v>
      </c>
      <c r="I786" s="94" t="s">
        <v>3637</v>
      </c>
      <c r="J786" s="104" t="s">
        <v>12252</v>
      </c>
      <c r="K786" s="104" t="s">
        <v>12253</v>
      </c>
    </row>
    <row r="787" spans="1:11" ht="17.5">
      <c r="A787" s="97"/>
      <c r="B787" s="97"/>
      <c r="C787" s="105"/>
      <c r="D787" s="99"/>
      <c r="E787" s="100"/>
      <c r="F787" s="101" t="s">
        <v>28</v>
      </c>
      <c r="G787" s="102" t="s">
        <v>12254</v>
      </c>
      <c r="H787" s="103" t="s">
        <v>12255</v>
      </c>
      <c r="I787" s="94" t="s">
        <v>3637</v>
      </c>
      <c r="J787" s="104" t="s">
        <v>12256</v>
      </c>
      <c r="K787" s="104" t="s">
        <v>12257</v>
      </c>
    </row>
    <row r="788" spans="1:11" ht="31">
      <c r="A788" s="97"/>
      <c r="B788" s="97"/>
      <c r="C788" s="105"/>
      <c r="D788" s="99" t="s">
        <v>12258</v>
      </c>
      <c r="E788" s="100" t="s">
        <v>12259</v>
      </c>
      <c r="F788" s="101" t="s">
        <v>28</v>
      </c>
      <c r="G788" s="102" t="s">
        <v>12260</v>
      </c>
      <c r="H788" s="103" t="s">
        <v>12261</v>
      </c>
      <c r="I788" s="94" t="s">
        <v>3637</v>
      </c>
      <c r="J788" s="104" t="s">
        <v>12262</v>
      </c>
      <c r="K788" s="104" t="s">
        <v>12263</v>
      </c>
    </row>
    <row r="789" spans="1:11" ht="35">
      <c r="A789" s="97"/>
      <c r="B789" s="97"/>
      <c r="C789" s="105"/>
      <c r="D789" s="99"/>
      <c r="E789" s="100"/>
      <c r="F789" s="101" t="s">
        <v>28</v>
      </c>
      <c r="G789" s="102" t="s">
        <v>12264</v>
      </c>
      <c r="H789" s="103" t="s">
        <v>12265</v>
      </c>
      <c r="I789" s="94" t="s">
        <v>3637</v>
      </c>
      <c r="J789" s="104" t="s">
        <v>12266</v>
      </c>
      <c r="K789" s="104" t="s">
        <v>12267</v>
      </c>
    </row>
    <row r="790" spans="1:11" ht="17.5">
      <c r="A790" s="97"/>
      <c r="B790" s="97"/>
      <c r="C790" s="105"/>
      <c r="D790" s="99" t="s">
        <v>12268</v>
      </c>
      <c r="E790" s="100" t="s">
        <v>12269</v>
      </c>
      <c r="F790" s="101" t="s">
        <v>28</v>
      </c>
      <c r="G790" s="102" t="s">
        <v>12155</v>
      </c>
      <c r="H790" s="103" t="s">
        <v>12270</v>
      </c>
      <c r="I790" s="94" t="s">
        <v>3637</v>
      </c>
      <c r="J790" s="104" t="s">
        <v>12271</v>
      </c>
      <c r="K790" s="104" t="s">
        <v>12272</v>
      </c>
    </row>
    <row r="791" spans="1:11" ht="17.5">
      <c r="A791" s="97"/>
      <c r="B791" s="97"/>
      <c r="C791" s="106"/>
      <c r="D791" s="99"/>
      <c r="E791" s="100"/>
      <c r="F791" s="101" t="s">
        <v>28</v>
      </c>
      <c r="G791" s="102" t="s">
        <v>12273</v>
      </c>
      <c r="H791" s="103" t="s">
        <v>12274</v>
      </c>
      <c r="I791" s="94" t="s">
        <v>3637</v>
      </c>
      <c r="J791" s="104" t="s">
        <v>12275</v>
      </c>
      <c r="K791" s="104" t="s">
        <v>12276</v>
      </c>
    </row>
    <row r="792" spans="1:11" ht="17.5">
      <c r="A792" s="97"/>
      <c r="B792" s="97" t="s">
        <v>65</v>
      </c>
      <c r="C792" s="98" t="s">
        <v>12277</v>
      </c>
      <c r="D792" s="99" t="s">
        <v>12278</v>
      </c>
      <c r="E792" s="100" t="s">
        <v>12279</v>
      </c>
      <c r="F792" s="101" t="s">
        <v>28</v>
      </c>
      <c r="G792" s="102" t="s">
        <v>12280</v>
      </c>
      <c r="H792" s="103" t="s">
        <v>12281</v>
      </c>
      <c r="I792" s="94" t="s">
        <v>3637</v>
      </c>
      <c r="J792" s="104" t="s">
        <v>12282</v>
      </c>
      <c r="K792" s="104" t="s">
        <v>12283</v>
      </c>
    </row>
    <row r="793" spans="1:11" ht="17.5">
      <c r="A793" s="97"/>
      <c r="B793" s="97"/>
      <c r="C793" s="105"/>
      <c r="D793" s="99"/>
      <c r="E793" s="100"/>
      <c r="F793" s="101" t="s">
        <v>28</v>
      </c>
      <c r="G793" s="102" t="s">
        <v>12284</v>
      </c>
      <c r="H793" s="103" t="s">
        <v>12285</v>
      </c>
      <c r="I793" s="94" t="s">
        <v>3637</v>
      </c>
      <c r="J793" s="104" t="s">
        <v>12286</v>
      </c>
      <c r="K793" s="104" t="s">
        <v>12287</v>
      </c>
    </row>
    <row r="794" spans="1:11" ht="17.5">
      <c r="A794" s="97"/>
      <c r="B794" s="97"/>
      <c r="C794" s="105"/>
      <c r="D794" s="99" t="s">
        <v>12288</v>
      </c>
      <c r="E794" s="100" t="s">
        <v>12289</v>
      </c>
      <c r="F794" s="101" t="s">
        <v>28</v>
      </c>
      <c r="G794" s="102" t="s">
        <v>12290</v>
      </c>
      <c r="H794" s="103" t="s">
        <v>12291</v>
      </c>
      <c r="I794" s="94" t="s">
        <v>3637</v>
      </c>
      <c r="J794" s="104" t="s">
        <v>12292</v>
      </c>
      <c r="K794" s="104" t="s">
        <v>12293</v>
      </c>
    </row>
    <row r="795" spans="1:11" ht="35">
      <c r="A795" s="97"/>
      <c r="B795" s="97"/>
      <c r="C795" s="105"/>
      <c r="D795" s="99"/>
      <c r="E795" s="100"/>
      <c r="F795" s="101" t="s">
        <v>28</v>
      </c>
      <c r="G795" s="102" t="s">
        <v>12294</v>
      </c>
      <c r="H795" s="103" t="s">
        <v>12295</v>
      </c>
      <c r="I795" s="94" t="s">
        <v>3637</v>
      </c>
      <c r="J795" s="104" t="s">
        <v>12296</v>
      </c>
      <c r="K795" s="104" t="s">
        <v>12297</v>
      </c>
    </row>
    <row r="796" spans="1:11" ht="17.5">
      <c r="A796" s="97"/>
      <c r="B796" s="97"/>
      <c r="C796" s="105"/>
      <c r="D796" s="99" t="s">
        <v>12298</v>
      </c>
      <c r="E796" s="100" t="s">
        <v>12299</v>
      </c>
      <c r="F796" s="101" t="s">
        <v>28</v>
      </c>
      <c r="G796" s="102" t="s">
        <v>12300</v>
      </c>
      <c r="H796" s="103" t="s">
        <v>12301</v>
      </c>
      <c r="I796" s="94" t="s">
        <v>3637</v>
      </c>
      <c r="J796" s="104" t="s">
        <v>12302</v>
      </c>
      <c r="K796" s="104" t="s">
        <v>12303</v>
      </c>
    </row>
    <row r="797" spans="1:11" ht="17.5">
      <c r="A797" s="97"/>
      <c r="B797" s="97"/>
      <c r="C797" s="105"/>
      <c r="D797" s="99"/>
      <c r="E797" s="100"/>
      <c r="F797" s="101" t="s">
        <v>28</v>
      </c>
      <c r="G797" s="102" t="s">
        <v>12304</v>
      </c>
      <c r="H797" s="103" t="s">
        <v>12305</v>
      </c>
      <c r="I797" s="94" t="s">
        <v>3637</v>
      </c>
      <c r="J797" s="104" t="s">
        <v>12306</v>
      </c>
      <c r="K797" s="104" t="s">
        <v>12307</v>
      </c>
    </row>
    <row r="798" spans="1:11" ht="17.5">
      <c r="A798" s="97"/>
      <c r="B798" s="97"/>
      <c r="C798" s="105"/>
      <c r="D798" s="99" t="s">
        <v>12308</v>
      </c>
      <c r="E798" s="100" t="s">
        <v>12309</v>
      </c>
      <c r="F798" s="101" t="s">
        <v>28</v>
      </c>
      <c r="G798" s="102" t="s">
        <v>12310</v>
      </c>
      <c r="H798" s="103" t="s">
        <v>12311</v>
      </c>
      <c r="I798" s="94" t="s">
        <v>3637</v>
      </c>
      <c r="J798" s="104" t="s">
        <v>12312</v>
      </c>
      <c r="K798" s="104" t="s">
        <v>12313</v>
      </c>
    </row>
    <row r="799" spans="1:11" ht="17.5">
      <c r="A799" s="97"/>
      <c r="B799" s="97"/>
      <c r="C799" s="105"/>
      <c r="D799" s="99"/>
      <c r="E799" s="100"/>
      <c r="F799" s="101" t="s">
        <v>28</v>
      </c>
      <c r="G799" s="102" t="s">
        <v>12314</v>
      </c>
      <c r="H799" s="103" t="s">
        <v>12315</v>
      </c>
      <c r="I799" s="94" t="s">
        <v>3637</v>
      </c>
      <c r="J799" s="104" t="s">
        <v>12316</v>
      </c>
      <c r="K799" s="104" t="s">
        <v>12317</v>
      </c>
    </row>
    <row r="800" spans="1:11" ht="17.5">
      <c r="A800" s="97"/>
      <c r="B800" s="97"/>
      <c r="C800" s="105"/>
      <c r="D800" s="99" t="s">
        <v>12318</v>
      </c>
      <c r="E800" s="100" t="s">
        <v>12319</v>
      </c>
      <c r="F800" s="101" t="s">
        <v>28</v>
      </c>
      <c r="G800" s="102" t="s">
        <v>12320</v>
      </c>
      <c r="H800" s="103" t="s">
        <v>12321</v>
      </c>
      <c r="I800" s="94" t="s">
        <v>3637</v>
      </c>
      <c r="J800" s="104" t="s">
        <v>12322</v>
      </c>
      <c r="K800" s="104" t="s">
        <v>12323</v>
      </c>
    </row>
    <row r="801" spans="1:11" ht="17.5">
      <c r="A801" s="97"/>
      <c r="B801" s="97"/>
      <c r="C801" s="106"/>
      <c r="D801" s="99"/>
      <c r="E801" s="100"/>
      <c r="F801" s="101" t="s">
        <v>28</v>
      </c>
      <c r="G801" s="102" t="s">
        <v>11278</v>
      </c>
      <c r="H801" s="103" t="s">
        <v>12324</v>
      </c>
      <c r="I801" s="94" t="s">
        <v>3637</v>
      </c>
      <c r="J801" s="104" t="s">
        <v>12325</v>
      </c>
      <c r="K801" s="104" t="s">
        <v>12326</v>
      </c>
    </row>
    <row r="802" spans="1:11" ht="35">
      <c r="A802" s="97"/>
      <c r="B802" s="97"/>
      <c r="C802" s="98" t="s">
        <v>12327</v>
      </c>
      <c r="D802" s="99" t="s">
        <v>12328</v>
      </c>
      <c r="E802" s="100" t="s">
        <v>12329</v>
      </c>
      <c r="F802" s="101" t="s">
        <v>28</v>
      </c>
      <c r="G802" s="102" t="s">
        <v>12330</v>
      </c>
      <c r="H802" s="103" t="s">
        <v>12331</v>
      </c>
      <c r="I802" s="94" t="s">
        <v>3637</v>
      </c>
      <c r="J802" s="104" t="s">
        <v>12332</v>
      </c>
      <c r="K802" s="104" t="s">
        <v>12333</v>
      </c>
    </row>
    <row r="803" spans="1:11" ht="35">
      <c r="A803" s="97"/>
      <c r="B803" s="97"/>
      <c r="C803" s="105"/>
      <c r="D803" s="99"/>
      <c r="E803" s="100"/>
      <c r="F803" s="101" t="s">
        <v>28</v>
      </c>
      <c r="G803" s="102" t="s">
        <v>12334</v>
      </c>
      <c r="H803" s="103" t="s">
        <v>12335</v>
      </c>
      <c r="I803" s="94" t="s">
        <v>3637</v>
      </c>
      <c r="J803" s="104" t="s">
        <v>12336</v>
      </c>
      <c r="K803" s="104" t="s">
        <v>11759</v>
      </c>
    </row>
    <row r="804" spans="1:11" ht="35">
      <c r="A804" s="97"/>
      <c r="B804" s="97"/>
      <c r="C804" s="105"/>
      <c r="D804" s="99" t="s">
        <v>12337</v>
      </c>
      <c r="E804" s="100" t="s">
        <v>12338</v>
      </c>
      <c r="F804" s="101" t="s">
        <v>28</v>
      </c>
      <c r="G804" s="102" t="s">
        <v>12339</v>
      </c>
      <c r="H804" s="103" t="s">
        <v>12340</v>
      </c>
      <c r="I804" s="94" t="s">
        <v>3637</v>
      </c>
      <c r="J804" s="104" t="s">
        <v>12341</v>
      </c>
      <c r="K804" s="104" t="s">
        <v>12342</v>
      </c>
    </row>
    <row r="805" spans="1:11" ht="17.5">
      <c r="A805" s="97"/>
      <c r="B805" s="97"/>
      <c r="C805" s="105"/>
      <c r="D805" s="99"/>
      <c r="E805" s="100"/>
      <c r="F805" s="101" t="s">
        <v>28</v>
      </c>
      <c r="G805" s="102" t="s">
        <v>12343</v>
      </c>
      <c r="H805" s="103" t="s">
        <v>12344</v>
      </c>
      <c r="I805" s="94" t="s">
        <v>3637</v>
      </c>
      <c r="J805" s="104" t="s">
        <v>12345</v>
      </c>
      <c r="K805" s="104" t="s">
        <v>12346</v>
      </c>
    </row>
    <row r="806" spans="1:11" ht="17.5">
      <c r="A806" s="97"/>
      <c r="B806" s="97"/>
      <c r="C806" s="105"/>
      <c r="D806" s="99" t="s">
        <v>12347</v>
      </c>
      <c r="E806" s="100" t="s">
        <v>12348</v>
      </c>
      <c r="F806" s="101" t="s">
        <v>28</v>
      </c>
      <c r="G806" s="102" t="s">
        <v>12349</v>
      </c>
      <c r="H806" s="103" t="s">
        <v>12350</v>
      </c>
      <c r="I806" s="94" t="s">
        <v>3637</v>
      </c>
      <c r="J806" s="104" t="s">
        <v>12351</v>
      </c>
      <c r="K806" s="104" t="s">
        <v>12352</v>
      </c>
    </row>
    <row r="807" spans="1:11" ht="31">
      <c r="A807" s="97"/>
      <c r="B807" s="97"/>
      <c r="C807" s="105"/>
      <c r="D807" s="99"/>
      <c r="E807" s="100"/>
      <c r="F807" s="101" t="s">
        <v>28</v>
      </c>
      <c r="G807" s="102" t="s">
        <v>12353</v>
      </c>
      <c r="H807" s="103" t="s">
        <v>11137</v>
      </c>
      <c r="I807" s="94" t="s">
        <v>3637</v>
      </c>
      <c r="J807" s="104" t="s">
        <v>12354</v>
      </c>
      <c r="K807" s="104" t="s">
        <v>12355</v>
      </c>
    </row>
    <row r="808" spans="1:11" ht="35">
      <c r="A808" s="97"/>
      <c r="B808" s="97"/>
      <c r="C808" s="105"/>
      <c r="D808" s="99" t="s">
        <v>12356</v>
      </c>
      <c r="E808" s="100" t="s">
        <v>12357</v>
      </c>
      <c r="F808" s="101" t="s">
        <v>28</v>
      </c>
      <c r="G808" s="102" t="s">
        <v>12358</v>
      </c>
      <c r="H808" s="103" t="s">
        <v>12359</v>
      </c>
      <c r="I808" s="94" t="s">
        <v>3637</v>
      </c>
      <c r="J808" s="104" t="s">
        <v>12360</v>
      </c>
      <c r="K808" s="104" t="s">
        <v>12361</v>
      </c>
    </row>
    <row r="809" spans="1:11" ht="17.5">
      <c r="A809" s="97"/>
      <c r="B809" s="97"/>
      <c r="C809" s="105"/>
      <c r="D809" s="99"/>
      <c r="E809" s="100"/>
      <c r="F809" s="101" t="s">
        <v>28</v>
      </c>
      <c r="G809" s="102" t="s">
        <v>12362</v>
      </c>
      <c r="H809" s="103" t="s">
        <v>12363</v>
      </c>
      <c r="I809" s="94" t="s">
        <v>3637</v>
      </c>
      <c r="J809" s="104" t="s">
        <v>12364</v>
      </c>
      <c r="K809" s="104" t="s">
        <v>12365</v>
      </c>
    </row>
    <row r="810" spans="1:11" ht="17.5">
      <c r="A810" s="97"/>
      <c r="B810" s="97"/>
      <c r="C810" s="105"/>
      <c r="D810" s="99" t="s">
        <v>12366</v>
      </c>
      <c r="E810" s="100" t="s">
        <v>12367</v>
      </c>
      <c r="F810" s="101" t="s">
        <v>28</v>
      </c>
      <c r="G810" s="102" t="s">
        <v>12368</v>
      </c>
      <c r="H810" s="103" t="s">
        <v>12369</v>
      </c>
      <c r="I810" s="94" t="s">
        <v>3637</v>
      </c>
      <c r="J810" s="104" t="s">
        <v>12370</v>
      </c>
      <c r="K810" s="104" t="s">
        <v>12371</v>
      </c>
    </row>
    <row r="811" spans="1:11" ht="17.5">
      <c r="A811" s="97"/>
      <c r="B811" s="97"/>
      <c r="C811" s="106"/>
      <c r="D811" s="99"/>
      <c r="E811" s="100"/>
      <c r="F811" s="101" t="s">
        <v>28</v>
      </c>
      <c r="G811" s="102" t="s">
        <v>12372</v>
      </c>
      <c r="H811" s="103" t="s">
        <v>12373</v>
      </c>
      <c r="I811" s="94" t="s">
        <v>3637</v>
      </c>
      <c r="J811" s="104" t="s">
        <v>12374</v>
      </c>
      <c r="K811" s="104" t="s">
        <v>12375</v>
      </c>
    </row>
    <row r="812" spans="1:11" ht="31">
      <c r="A812" s="97"/>
      <c r="B812" s="97"/>
      <c r="C812" s="98" t="s">
        <v>12376</v>
      </c>
      <c r="D812" s="99" t="s">
        <v>12377</v>
      </c>
      <c r="E812" s="100" t="s">
        <v>12378</v>
      </c>
      <c r="F812" s="101" t="s">
        <v>28</v>
      </c>
      <c r="G812" s="102" t="s">
        <v>12379</v>
      </c>
      <c r="H812" s="103" t="s">
        <v>12380</v>
      </c>
      <c r="I812" s="94" t="s">
        <v>3637</v>
      </c>
      <c r="J812" s="104" t="s">
        <v>11059</v>
      </c>
      <c r="K812" s="104" t="s">
        <v>12381</v>
      </c>
    </row>
    <row r="813" spans="1:11" ht="31">
      <c r="A813" s="97"/>
      <c r="B813" s="97"/>
      <c r="C813" s="105"/>
      <c r="D813" s="99"/>
      <c r="E813" s="100"/>
      <c r="F813" s="101" t="s">
        <v>28</v>
      </c>
      <c r="G813" s="102" t="s">
        <v>12382</v>
      </c>
      <c r="H813" s="103" t="s">
        <v>12383</v>
      </c>
      <c r="I813" s="94" t="s">
        <v>3637</v>
      </c>
      <c r="J813" s="104" t="s">
        <v>12384</v>
      </c>
      <c r="K813" s="104" t="s">
        <v>12385</v>
      </c>
    </row>
    <row r="814" spans="1:11" ht="31">
      <c r="A814" s="97"/>
      <c r="B814" s="97"/>
      <c r="C814" s="105"/>
      <c r="D814" s="99" t="s">
        <v>12386</v>
      </c>
      <c r="E814" s="100" t="s">
        <v>12387</v>
      </c>
      <c r="F814" s="101" t="s">
        <v>28</v>
      </c>
      <c r="G814" s="102" t="s">
        <v>12388</v>
      </c>
      <c r="H814" s="103" t="s">
        <v>12389</v>
      </c>
      <c r="I814" s="94" t="s">
        <v>3637</v>
      </c>
      <c r="J814" s="104" t="s">
        <v>12390</v>
      </c>
      <c r="K814" s="104" t="s">
        <v>12391</v>
      </c>
    </row>
    <row r="815" spans="1:11" ht="17.5">
      <c r="A815" s="97"/>
      <c r="B815" s="97"/>
      <c r="C815" s="105"/>
      <c r="D815" s="99"/>
      <c r="E815" s="100"/>
      <c r="F815" s="101" t="s">
        <v>28</v>
      </c>
      <c r="G815" s="102" t="s">
        <v>12392</v>
      </c>
      <c r="H815" s="103" t="s">
        <v>12393</v>
      </c>
      <c r="I815" s="94" t="s">
        <v>3637</v>
      </c>
      <c r="J815" s="104" t="s">
        <v>12394</v>
      </c>
      <c r="K815" s="104" t="s">
        <v>12395</v>
      </c>
    </row>
    <row r="816" spans="1:11" ht="17.5">
      <c r="A816" s="97"/>
      <c r="B816" s="97"/>
      <c r="C816" s="105"/>
      <c r="D816" s="99" t="s">
        <v>12396</v>
      </c>
      <c r="E816" s="100" t="s">
        <v>12397</v>
      </c>
      <c r="F816" s="101" t="s">
        <v>28</v>
      </c>
      <c r="G816" s="102" t="s">
        <v>12398</v>
      </c>
      <c r="H816" s="103" t="s">
        <v>12399</v>
      </c>
      <c r="I816" s="94" t="s">
        <v>3637</v>
      </c>
      <c r="J816" s="104" t="s">
        <v>12400</v>
      </c>
      <c r="K816" s="104" t="s">
        <v>12401</v>
      </c>
    </row>
    <row r="817" spans="1:11" ht="17.5">
      <c r="A817" s="97"/>
      <c r="B817" s="97"/>
      <c r="C817" s="105"/>
      <c r="D817" s="99"/>
      <c r="E817" s="100"/>
      <c r="F817" s="101" t="s">
        <v>28</v>
      </c>
      <c r="G817" s="102" t="s">
        <v>12402</v>
      </c>
      <c r="H817" s="103" t="s">
        <v>12403</v>
      </c>
      <c r="I817" s="94" t="s">
        <v>3637</v>
      </c>
      <c r="J817" s="104" t="s">
        <v>12404</v>
      </c>
      <c r="K817" s="104" t="s">
        <v>12405</v>
      </c>
    </row>
    <row r="818" spans="1:11" ht="17.5">
      <c r="A818" s="97"/>
      <c r="B818" s="97"/>
      <c r="C818" s="105"/>
      <c r="D818" s="99" t="s">
        <v>12406</v>
      </c>
      <c r="E818" s="100" t="s">
        <v>12407</v>
      </c>
      <c r="F818" s="101" t="s">
        <v>28</v>
      </c>
      <c r="G818" s="102" t="s">
        <v>12408</v>
      </c>
      <c r="H818" s="103" t="s">
        <v>12409</v>
      </c>
      <c r="I818" s="94" t="s">
        <v>3637</v>
      </c>
      <c r="J818" s="104" t="s">
        <v>12410</v>
      </c>
      <c r="K818" s="104" t="s">
        <v>12411</v>
      </c>
    </row>
    <row r="819" spans="1:11" ht="17.5">
      <c r="A819" s="97"/>
      <c r="B819" s="97"/>
      <c r="C819" s="105"/>
      <c r="D819" s="99"/>
      <c r="E819" s="100"/>
      <c r="F819" s="101" t="s">
        <v>28</v>
      </c>
      <c r="G819" s="102" t="s">
        <v>12412</v>
      </c>
      <c r="H819" s="103" t="s">
        <v>12413</v>
      </c>
      <c r="I819" s="94" t="s">
        <v>3637</v>
      </c>
      <c r="J819" s="104" t="s">
        <v>12414</v>
      </c>
      <c r="K819" s="104" t="s">
        <v>12415</v>
      </c>
    </row>
    <row r="820" spans="1:11" ht="17.5">
      <c r="A820" s="97"/>
      <c r="B820" s="97"/>
      <c r="C820" s="105"/>
      <c r="D820" s="99" t="s">
        <v>12416</v>
      </c>
      <c r="E820" s="100" t="s">
        <v>12417</v>
      </c>
      <c r="F820" s="101" t="s">
        <v>28</v>
      </c>
      <c r="G820" s="102" t="s">
        <v>12418</v>
      </c>
      <c r="H820" s="103" t="s">
        <v>12419</v>
      </c>
      <c r="I820" s="94" t="s">
        <v>3637</v>
      </c>
      <c r="J820" s="104" t="s">
        <v>12420</v>
      </c>
      <c r="K820" s="104" t="s">
        <v>12421</v>
      </c>
    </row>
    <row r="821" spans="1:11" ht="17.5">
      <c r="A821" s="97"/>
      <c r="B821" s="97"/>
      <c r="C821" s="106"/>
      <c r="D821" s="99"/>
      <c r="E821" s="100"/>
      <c r="F821" s="101" t="s">
        <v>28</v>
      </c>
      <c r="G821" s="102" t="s">
        <v>12422</v>
      </c>
      <c r="H821" s="103" t="s">
        <v>12423</v>
      </c>
      <c r="I821" s="94" t="s">
        <v>3637</v>
      </c>
      <c r="J821" s="104" t="s">
        <v>12424</v>
      </c>
      <c r="K821" s="104" t="s">
        <v>12425</v>
      </c>
    </row>
    <row r="822" spans="1:11" ht="17.5">
      <c r="A822" s="97"/>
      <c r="B822" s="97"/>
      <c r="C822" s="98" t="s">
        <v>12426</v>
      </c>
      <c r="D822" s="99" t="s">
        <v>12427</v>
      </c>
      <c r="E822" s="100" t="s">
        <v>12428</v>
      </c>
      <c r="F822" s="101" t="s">
        <v>28</v>
      </c>
      <c r="G822" s="102" t="s">
        <v>12429</v>
      </c>
      <c r="H822" s="103" t="s">
        <v>12430</v>
      </c>
      <c r="I822" s="94" t="s">
        <v>3637</v>
      </c>
      <c r="J822" s="104" t="s">
        <v>12431</v>
      </c>
      <c r="K822" s="104" t="s">
        <v>12432</v>
      </c>
    </row>
    <row r="823" spans="1:11" ht="31">
      <c r="A823" s="97"/>
      <c r="B823" s="97"/>
      <c r="C823" s="105"/>
      <c r="D823" s="99"/>
      <c r="E823" s="100"/>
      <c r="F823" s="101" t="s">
        <v>28</v>
      </c>
      <c r="G823" s="102" t="s">
        <v>12433</v>
      </c>
      <c r="H823" s="103" t="s">
        <v>12434</v>
      </c>
      <c r="I823" s="94" t="s">
        <v>3637</v>
      </c>
      <c r="J823" s="104" t="s">
        <v>12435</v>
      </c>
      <c r="K823" s="104" t="s">
        <v>12436</v>
      </c>
    </row>
    <row r="824" spans="1:11" ht="17.5">
      <c r="A824" s="97"/>
      <c r="B824" s="97"/>
      <c r="C824" s="105"/>
      <c r="D824" s="99" t="s">
        <v>12437</v>
      </c>
      <c r="E824" s="100" t="s">
        <v>12438</v>
      </c>
      <c r="F824" s="101" t="s">
        <v>28</v>
      </c>
      <c r="G824" s="102" t="s">
        <v>12439</v>
      </c>
      <c r="H824" s="103" t="s">
        <v>12440</v>
      </c>
      <c r="I824" s="94" t="s">
        <v>3637</v>
      </c>
      <c r="J824" s="104" t="s">
        <v>12441</v>
      </c>
      <c r="K824" s="104" t="s">
        <v>12442</v>
      </c>
    </row>
    <row r="825" spans="1:11" ht="17.5">
      <c r="A825" s="97"/>
      <c r="B825" s="97"/>
      <c r="C825" s="105"/>
      <c r="D825" s="99"/>
      <c r="E825" s="100"/>
      <c r="F825" s="101" t="s">
        <v>28</v>
      </c>
      <c r="G825" s="102" t="s">
        <v>12443</v>
      </c>
      <c r="H825" s="103" t="s">
        <v>12444</v>
      </c>
      <c r="I825" s="94" t="s">
        <v>3637</v>
      </c>
      <c r="J825" s="104" t="s">
        <v>12445</v>
      </c>
      <c r="K825" s="104" t="s">
        <v>12446</v>
      </c>
    </row>
    <row r="826" spans="1:11" ht="17.5">
      <c r="A826" s="97"/>
      <c r="B826" s="97"/>
      <c r="C826" s="105"/>
      <c r="D826" s="99" t="s">
        <v>12447</v>
      </c>
      <c r="E826" s="100" t="s">
        <v>12448</v>
      </c>
      <c r="F826" s="101" t="s">
        <v>28</v>
      </c>
      <c r="G826" s="102" t="s">
        <v>11242</v>
      </c>
      <c r="H826" s="103" t="s">
        <v>12449</v>
      </c>
      <c r="I826" s="94" t="s">
        <v>3637</v>
      </c>
      <c r="J826" s="104" t="s">
        <v>12450</v>
      </c>
      <c r="K826" s="104" t="s">
        <v>12451</v>
      </c>
    </row>
    <row r="827" spans="1:11" ht="17.5">
      <c r="A827" s="97"/>
      <c r="B827" s="97"/>
      <c r="C827" s="105"/>
      <c r="D827" s="99"/>
      <c r="E827" s="100"/>
      <c r="F827" s="101" t="s">
        <v>28</v>
      </c>
      <c r="G827" s="102" t="s">
        <v>12452</v>
      </c>
      <c r="H827" s="103" t="s">
        <v>12453</v>
      </c>
      <c r="I827" s="94" t="s">
        <v>3637</v>
      </c>
      <c r="J827" s="104" t="s">
        <v>12454</v>
      </c>
      <c r="K827" s="104" t="s">
        <v>12455</v>
      </c>
    </row>
    <row r="828" spans="1:11" ht="17.5">
      <c r="A828" s="97"/>
      <c r="B828" s="97"/>
      <c r="C828" s="105"/>
      <c r="D828" s="99" t="s">
        <v>12456</v>
      </c>
      <c r="E828" s="100" t="s">
        <v>12457</v>
      </c>
      <c r="F828" s="101" t="s">
        <v>28</v>
      </c>
      <c r="G828" s="102" t="s">
        <v>12458</v>
      </c>
      <c r="H828" s="103" t="s">
        <v>12459</v>
      </c>
      <c r="I828" s="94" t="s">
        <v>3637</v>
      </c>
      <c r="J828" s="104" t="s">
        <v>12460</v>
      </c>
      <c r="K828" s="104" t="s">
        <v>12461</v>
      </c>
    </row>
    <row r="829" spans="1:11" ht="17.5">
      <c r="A829" s="97"/>
      <c r="B829" s="97"/>
      <c r="C829" s="105"/>
      <c r="D829" s="99"/>
      <c r="E829" s="100"/>
      <c r="F829" s="101" t="s">
        <v>28</v>
      </c>
      <c r="G829" s="102" t="s">
        <v>12462</v>
      </c>
      <c r="H829" s="103" t="s">
        <v>12463</v>
      </c>
      <c r="I829" s="94" t="s">
        <v>3637</v>
      </c>
      <c r="J829" s="104" t="s">
        <v>12464</v>
      </c>
      <c r="K829" s="104" t="s">
        <v>12465</v>
      </c>
    </row>
    <row r="830" spans="1:11" ht="17.5">
      <c r="A830" s="97"/>
      <c r="B830" s="97"/>
      <c r="C830" s="105"/>
      <c r="D830" s="99" t="s">
        <v>12466</v>
      </c>
      <c r="E830" s="100" t="s">
        <v>12467</v>
      </c>
      <c r="F830" s="101" t="s">
        <v>28</v>
      </c>
      <c r="G830" s="102" t="s">
        <v>12128</v>
      </c>
      <c r="H830" s="103" t="s">
        <v>12468</v>
      </c>
      <c r="I830" s="94" t="s">
        <v>3637</v>
      </c>
      <c r="J830" s="104" t="s">
        <v>12469</v>
      </c>
      <c r="K830" s="104" t="s">
        <v>12470</v>
      </c>
    </row>
    <row r="831" spans="1:11" ht="17.5">
      <c r="A831" s="97"/>
      <c r="B831" s="97"/>
      <c r="C831" s="106"/>
      <c r="D831" s="99"/>
      <c r="E831" s="100"/>
      <c r="F831" s="101" t="s">
        <v>28</v>
      </c>
      <c r="G831" s="102" t="s">
        <v>12471</v>
      </c>
      <c r="H831" s="103" t="s">
        <v>12472</v>
      </c>
      <c r="I831" s="94" t="s">
        <v>3637</v>
      </c>
      <c r="J831" s="104" t="s">
        <v>12473</v>
      </c>
      <c r="K831" s="104" t="s">
        <v>12474</v>
      </c>
    </row>
    <row r="832" spans="1:11" ht="17.5">
      <c r="A832" s="97"/>
      <c r="B832" s="97"/>
      <c r="C832" s="98" t="s">
        <v>12475</v>
      </c>
      <c r="D832" s="99" t="s">
        <v>12476</v>
      </c>
      <c r="E832" s="100" t="s">
        <v>12477</v>
      </c>
      <c r="F832" s="101" t="s">
        <v>28</v>
      </c>
      <c r="G832" s="102" t="s">
        <v>12478</v>
      </c>
      <c r="H832" s="103" t="s">
        <v>12479</v>
      </c>
      <c r="I832" s="94" t="s">
        <v>3637</v>
      </c>
      <c r="J832" s="104" t="s">
        <v>12480</v>
      </c>
      <c r="K832" s="104" t="s">
        <v>11773</v>
      </c>
    </row>
    <row r="833" spans="1:11" ht="17.5">
      <c r="A833" s="97"/>
      <c r="B833" s="97"/>
      <c r="C833" s="105"/>
      <c r="D833" s="99"/>
      <c r="E833" s="100"/>
      <c r="F833" s="101" t="s">
        <v>28</v>
      </c>
      <c r="G833" s="102" t="s">
        <v>12481</v>
      </c>
      <c r="H833" s="103" t="s">
        <v>12482</v>
      </c>
      <c r="I833" s="94" t="s">
        <v>3637</v>
      </c>
      <c r="J833" s="104" t="s">
        <v>12483</v>
      </c>
      <c r="K833" s="104" t="s">
        <v>12484</v>
      </c>
    </row>
    <row r="834" spans="1:11" ht="17.5">
      <c r="A834" s="97"/>
      <c r="B834" s="97"/>
      <c r="C834" s="105"/>
      <c r="D834" s="99" t="s">
        <v>12485</v>
      </c>
      <c r="E834" s="100" t="s">
        <v>12486</v>
      </c>
      <c r="F834" s="101" t="s">
        <v>28</v>
      </c>
      <c r="G834" s="102" t="s">
        <v>12487</v>
      </c>
      <c r="H834" s="103" t="s">
        <v>12488</v>
      </c>
      <c r="I834" s="94" t="s">
        <v>3637</v>
      </c>
      <c r="J834" s="104" t="s">
        <v>12489</v>
      </c>
      <c r="K834" s="104" t="s">
        <v>12490</v>
      </c>
    </row>
    <row r="835" spans="1:11" ht="17.5">
      <c r="A835" s="97"/>
      <c r="B835" s="97"/>
      <c r="C835" s="105"/>
      <c r="D835" s="99"/>
      <c r="E835" s="100"/>
      <c r="F835" s="101" t="s">
        <v>28</v>
      </c>
      <c r="G835" s="102" t="s">
        <v>12491</v>
      </c>
      <c r="H835" s="103" t="s">
        <v>12492</v>
      </c>
      <c r="I835" s="94" t="s">
        <v>3637</v>
      </c>
      <c r="J835" s="104" t="s">
        <v>12493</v>
      </c>
      <c r="K835" s="104" t="s">
        <v>12494</v>
      </c>
    </row>
    <row r="836" spans="1:11" ht="17.5">
      <c r="A836" s="97"/>
      <c r="B836" s="97"/>
      <c r="C836" s="105"/>
      <c r="D836" s="99" t="s">
        <v>12495</v>
      </c>
      <c r="E836" s="100" t="s">
        <v>12496</v>
      </c>
      <c r="F836" s="101" t="s">
        <v>28</v>
      </c>
      <c r="G836" s="102" t="s">
        <v>12497</v>
      </c>
      <c r="H836" s="103" t="s">
        <v>12498</v>
      </c>
      <c r="I836" s="94" t="s">
        <v>3637</v>
      </c>
      <c r="J836" s="104" t="s">
        <v>12499</v>
      </c>
      <c r="K836" s="104" t="s">
        <v>12500</v>
      </c>
    </row>
    <row r="837" spans="1:11" ht="17.5">
      <c r="A837" s="97"/>
      <c r="B837" s="97"/>
      <c r="C837" s="105"/>
      <c r="D837" s="99"/>
      <c r="E837" s="100"/>
      <c r="F837" s="101" t="s">
        <v>28</v>
      </c>
      <c r="G837" s="102" t="s">
        <v>12501</v>
      </c>
      <c r="H837" s="103" t="s">
        <v>6672</v>
      </c>
      <c r="I837" s="95" t="s">
        <v>3103</v>
      </c>
      <c r="J837" s="104" t="s">
        <v>10617</v>
      </c>
      <c r="K837" s="104" t="s">
        <v>12502</v>
      </c>
    </row>
    <row r="838" spans="1:11" ht="17.5">
      <c r="A838" s="97"/>
      <c r="B838" s="97"/>
      <c r="C838" s="105"/>
      <c r="D838" s="99" t="s">
        <v>12503</v>
      </c>
      <c r="E838" s="100" t="s">
        <v>12504</v>
      </c>
      <c r="F838" s="101" t="s">
        <v>28</v>
      </c>
      <c r="G838" s="102" t="s">
        <v>12505</v>
      </c>
      <c r="H838" s="103" t="s">
        <v>12506</v>
      </c>
      <c r="I838" s="95" t="s">
        <v>3103</v>
      </c>
      <c r="J838" s="104" t="s">
        <v>12507</v>
      </c>
      <c r="K838" s="104" t="s">
        <v>12508</v>
      </c>
    </row>
    <row r="839" spans="1:11" ht="17.5">
      <c r="A839" s="97"/>
      <c r="B839" s="97"/>
      <c r="C839" s="105"/>
      <c r="D839" s="99"/>
      <c r="E839" s="100"/>
      <c r="F839" s="101" t="s">
        <v>28</v>
      </c>
      <c r="G839" s="102" t="s">
        <v>12509</v>
      </c>
      <c r="H839" s="103" t="s">
        <v>12510</v>
      </c>
      <c r="I839" s="95" t="s">
        <v>3103</v>
      </c>
      <c r="J839" s="104" t="s">
        <v>12511</v>
      </c>
      <c r="K839" s="104" t="s">
        <v>12512</v>
      </c>
    </row>
    <row r="840" spans="1:11" ht="17.5">
      <c r="A840" s="97"/>
      <c r="B840" s="97"/>
      <c r="C840" s="105"/>
      <c r="D840" s="99" t="s">
        <v>12513</v>
      </c>
      <c r="E840" s="100" t="s">
        <v>12514</v>
      </c>
      <c r="F840" s="101" t="s">
        <v>28</v>
      </c>
      <c r="G840" s="102" t="s">
        <v>12515</v>
      </c>
      <c r="H840" s="103" t="s">
        <v>12516</v>
      </c>
      <c r="I840" s="95" t="s">
        <v>3103</v>
      </c>
      <c r="J840" s="104" t="s">
        <v>12517</v>
      </c>
      <c r="K840" s="104" t="s">
        <v>12518</v>
      </c>
    </row>
    <row r="841" spans="1:11" ht="17.5">
      <c r="A841" s="97"/>
      <c r="B841" s="97"/>
      <c r="C841" s="106"/>
      <c r="D841" s="99"/>
      <c r="E841" s="100"/>
      <c r="F841" s="101" t="s">
        <v>28</v>
      </c>
      <c r="G841" s="102" t="s">
        <v>12519</v>
      </c>
      <c r="H841" s="103" t="s">
        <v>12520</v>
      </c>
      <c r="I841" s="95" t="s">
        <v>3103</v>
      </c>
      <c r="J841" s="104" t="s">
        <v>12521</v>
      </c>
      <c r="K841" s="104" t="s">
        <v>12522</v>
      </c>
    </row>
    <row r="842" spans="1:11" ht="17.5">
      <c r="A842" s="97"/>
      <c r="B842" s="97"/>
      <c r="C842" s="98" t="s">
        <v>12523</v>
      </c>
      <c r="D842" s="99" t="s">
        <v>12524</v>
      </c>
      <c r="E842" s="100" t="s">
        <v>12525</v>
      </c>
      <c r="F842" s="101" t="s">
        <v>28</v>
      </c>
      <c r="G842" s="102" t="s">
        <v>12526</v>
      </c>
      <c r="H842" s="103" t="s">
        <v>12527</v>
      </c>
      <c r="I842" s="95" t="s">
        <v>3103</v>
      </c>
      <c r="J842" s="104" t="s">
        <v>12528</v>
      </c>
      <c r="K842" s="104" t="s">
        <v>12529</v>
      </c>
    </row>
    <row r="843" spans="1:11" ht="31">
      <c r="A843" s="97"/>
      <c r="B843" s="97"/>
      <c r="C843" s="105"/>
      <c r="D843" s="99"/>
      <c r="E843" s="100"/>
      <c r="F843" s="101" t="s">
        <v>28</v>
      </c>
      <c r="G843" s="102" t="s">
        <v>12530</v>
      </c>
      <c r="H843" s="103" t="s">
        <v>12531</v>
      </c>
      <c r="I843" s="95" t="s">
        <v>3103</v>
      </c>
      <c r="J843" s="104" t="s">
        <v>12532</v>
      </c>
      <c r="K843" s="104" t="s">
        <v>12533</v>
      </c>
    </row>
    <row r="844" spans="1:11" ht="17.5">
      <c r="A844" s="97"/>
      <c r="B844" s="97"/>
      <c r="C844" s="105"/>
      <c r="D844" s="99" t="s">
        <v>12534</v>
      </c>
      <c r="E844" s="100" t="s">
        <v>12535</v>
      </c>
      <c r="F844" s="101" t="s">
        <v>28</v>
      </c>
      <c r="G844" s="102" t="s">
        <v>12536</v>
      </c>
      <c r="H844" s="103" t="s">
        <v>12537</v>
      </c>
      <c r="I844" s="95" t="s">
        <v>3103</v>
      </c>
      <c r="J844" s="104" t="s">
        <v>12538</v>
      </c>
      <c r="K844" s="104" t="s">
        <v>12539</v>
      </c>
    </row>
    <row r="845" spans="1:11" ht="17.5">
      <c r="A845" s="97"/>
      <c r="B845" s="97"/>
      <c r="C845" s="105"/>
      <c r="D845" s="99"/>
      <c r="E845" s="100"/>
      <c r="F845" s="101" t="s">
        <v>28</v>
      </c>
      <c r="G845" s="102" t="s">
        <v>12540</v>
      </c>
      <c r="H845" s="103" t="s">
        <v>12541</v>
      </c>
      <c r="I845" s="95" t="s">
        <v>3103</v>
      </c>
      <c r="J845" s="104" t="s">
        <v>12542</v>
      </c>
      <c r="K845" s="104" t="s">
        <v>12543</v>
      </c>
    </row>
    <row r="846" spans="1:11" ht="17.5">
      <c r="A846" s="97"/>
      <c r="B846" s="97"/>
      <c r="C846" s="105"/>
      <c r="D846" s="99" t="s">
        <v>12544</v>
      </c>
      <c r="E846" s="100" t="s">
        <v>12545</v>
      </c>
      <c r="F846" s="101" t="s">
        <v>28</v>
      </c>
      <c r="G846" s="102" t="s">
        <v>12546</v>
      </c>
      <c r="H846" s="103" t="s">
        <v>12547</v>
      </c>
      <c r="I846" s="95" t="s">
        <v>3103</v>
      </c>
      <c r="J846" s="104" t="s">
        <v>12548</v>
      </c>
      <c r="K846" s="104" t="s">
        <v>12549</v>
      </c>
    </row>
    <row r="847" spans="1:11" ht="17.5">
      <c r="A847" s="97"/>
      <c r="B847" s="97"/>
      <c r="C847" s="105"/>
      <c r="D847" s="99"/>
      <c r="E847" s="100"/>
      <c r="F847" s="101" t="s">
        <v>28</v>
      </c>
      <c r="G847" s="102" t="s">
        <v>12550</v>
      </c>
      <c r="H847" s="103" t="s">
        <v>12551</v>
      </c>
      <c r="I847" s="95" t="s">
        <v>3103</v>
      </c>
      <c r="J847" s="104" t="s">
        <v>12552</v>
      </c>
      <c r="K847" s="104" t="s">
        <v>12553</v>
      </c>
    </row>
    <row r="848" spans="1:11" ht="31">
      <c r="A848" s="97"/>
      <c r="B848" s="97"/>
      <c r="C848" s="105"/>
      <c r="D848" s="99" t="s">
        <v>12554</v>
      </c>
      <c r="E848" s="100" t="s">
        <v>12555</v>
      </c>
      <c r="F848" s="101" t="s">
        <v>28</v>
      </c>
      <c r="G848" s="102" t="s">
        <v>12556</v>
      </c>
      <c r="H848" s="103" t="s">
        <v>12557</v>
      </c>
      <c r="I848" s="95" t="s">
        <v>3103</v>
      </c>
      <c r="J848" s="104" t="s">
        <v>12558</v>
      </c>
      <c r="K848" s="104" t="s">
        <v>12559</v>
      </c>
    </row>
    <row r="849" spans="1:11" ht="31">
      <c r="A849" s="97"/>
      <c r="B849" s="97"/>
      <c r="C849" s="105"/>
      <c r="D849" s="99"/>
      <c r="E849" s="100"/>
      <c r="F849" s="101" t="s">
        <v>28</v>
      </c>
      <c r="G849" s="102" t="s">
        <v>12560</v>
      </c>
      <c r="H849" s="103" t="s">
        <v>12561</v>
      </c>
      <c r="I849" s="95" t="s">
        <v>3103</v>
      </c>
      <c r="J849" s="104" t="s">
        <v>12562</v>
      </c>
      <c r="K849" s="104" t="s">
        <v>12563</v>
      </c>
    </row>
    <row r="850" spans="1:11" ht="17.5">
      <c r="A850" s="97"/>
      <c r="B850" s="97"/>
      <c r="C850" s="105"/>
      <c r="D850" s="99" t="s">
        <v>12564</v>
      </c>
      <c r="E850" s="100" t="s">
        <v>12565</v>
      </c>
      <c r="F850" s="101" t="s">
        <v>28</v>
      </c>
      <c r="G850" s="102" t="s">
        <v>12566</v>
      </c>
      <c r="H850" s="103" t="s">
        <v>12567</v>
      </c>
      <c r="I850" s="95" t="s">
        <v>3103</v>
      </c>
      <c r="J850" s="104" t="s">
        <v>12568</v>
      </c>
      <c r="K850" s="104" t="s">
        <v>12569</v>
      </c>
    </row>
    <row r="851" spans="1:11" ht="17.5">
      <c r="A851" s="97"/>
      <c r="B851" s="97"/>
      <c r="C851" s="106"/>
      <c r="D851" s="99"/>
      <c r="E851" s="100"/>
      <c r="F851" s="101" t="s">
        <v>28</v>
      </c>
      <c r="G851" s="102" t="s">
        <v>12570</v>
      </c>
      <c r="H851" s="103" t="s">
        <v>12571</v>
      </c>
      <c r="I851" s="95" t="s">
        <v>3103</v>
      </c>
      <c r="J851" s="104" t="s">
        <v>12572</v>
      </c>
      <c r="K851" s="104" t="s">
        <v>12573</v>
      </c>
    </row>
    <row r="852" spans="1:11" ht="17.5">
      <c r="A852" s="97"/>
      <c r="B852" s="97" t="s">
        <v>66</v>
      </c>
      <c r="C852" s="98" t="s">
        <v>12574</v>
      </c>
      <c r="D852" s="99" t="s">
        <v>12575</v>
      </c>
      <c r="E852" s="100" t="s">
        <v>12576</v>
      </c>
      <c r="F852" s="101" t="s">
        <v>28</v>
      </c>
      <c r="G852" s="102" t="s">
        <v>12577</v>
      </c>
      <c r="H852" s="103" t="s">
        <v>12393</v>
      </c>
      <c r="I852" s="95" t="s">
        <v>3103</v>
      </c>
      <c r="J852" s="104" t="s">
        <v>12578</v>
      </c>
      <c r="K852" s="104" t="s">
        <v>12579</v>
      </c>
    </row>
    <row r="853" spans="1:11" ht="35">
      <c r="A853" s="97"/>
      <c r="B853" s="97"/>
      <c r="C853" s="105"/>
      <c r="D853" s="99"/>
      <c r="E853" s="100"/>
      <c r="F853" s="101" t="s">
        <v>28</v>
      </c>
      <c r="G853" s="102" t="s">
        <v>12580</v>
      </c>
      <c r="H853" s="103" t="s">
        <v>12581</v>
      </c>
      <c r="I853" s="95" t="s">
        <v>3103</v>
      </c>
      <c r="J853" s="104" t="s">
        <v>12582</v>
      </c>
      <c r="K853" s="104" t="s">
        <v>12583</v>
      </c>
    </row>
    <row r="854" spans="1:11" ht="17.5">
      <c r="A854" s="97"/>
      <c r="B854" s="97"/>
      <c r="C854" s="105"/>
      <c r="D854" s="99" t="s">
        <v>12584</v>
      </c>
      <c r="E854" s="100" t="s">
        <v>12585</v>
      </c>
      <c r="F854" s="101" t="s">
        <v>28</v>
      </c>
      <c r="G854" s="102" t="s">
        <v>12586</v>
      </c>
      <c r="H854" s="103" t="s">
        <v>12587</v>
      </c>
      <c r="I854" s="95" t="s">
        <v>3103</v>
      </c>
      <c r="J854" s="104" t="s">
        <v>8422</v>
      </c>
      <c r="K854" s="104" t="s">
        <v>12588</v>
      </c>
    </row>
    <row r="855" spans="1:11" ht="17.5">
      <c r="A855" s="97"/>
      <c r="B855" s="97"/>
      <c r="C855" s="105"/>
      <c r="D855" s="99"/>
      <c r="E855" s="100"/>
      <c r="F855" s="101" t="s">
        <v>28</v>
      </c>
      <c r="G855" s="102" t="s">
        <v>12589</v>
      </c>
      <c r="H855" s="103" t="s">
        <v>12590</v>
      </c>
      <c r="I855" s="95" t="s">
        <v>3103</v>
      </c>
      <c r="J855" s="104" t="s">
        <v>11409</v>
      </c>
      <c r="K855" s="104" t="s">
        <v>10982</v>
      </c>
    </row>
    <row r="856" spans="1:11" ht="17.5">
      <c r="A856" s="97"/>
      <c r="B856" s="97"/>
      <c r="C856" s="105"/>
      <c r="D856" s="99" t="s">
        <v>12591</v>
      </c>
      <c r="E856" s="100" t="s">
        <v>12592</v>
      </c>
      <c r="F856" s="101" t="s">
        <v>28</v>
      </c>
      <c r="G856" s="102" t="s">
        <v>12593</v>
      </c>
      <c r="H856" s="103" t="s">
        <v>12594</v>
      </c>
      <c r="I856" s="95" t="s">
        <v>3103</v>
      </c>
      <c r="J856" s="104" t="s">
        <v>12595</v>
      </c>
      <c r="K856" s="104" t="s">
        <v>12596</v>
      </c>
    </row>
    <row r="857" spans="1:11" ht="17.5">
      <c r="A857" s="97"/>
      <c r="B857" s="97"/>
      <c r="C857" s="105"/>
      <c r="D857" s="99"/>
      <c r="E857" s="100"/>
      <c r="F857" s="101" t="s">
        <v>28</v>
      </c>
      <c r="G857" s="102" t="s">
        <v>12597</v>
      </c>
      <c r="H857" s="103" t="s">
        <v>12598</v>
      </c>
      <c r="I857" s="95" t="s">
        <v>3103</v>
      </c>
      <c r="J857" s="104" t="s">
        <v>12599</v>
      </c>
      <c r="K857" s="104" t="s">
        <v>12600</v>
      </c>
    </row>
    <row r="858" spans="1:11" ht="17.5">
      <c r="A858" s="97"/>
      <c r="B858" s="97"/>
      <c r="C858" s="105"/>
      <c r="D858" s="99" t="s">
        <v>12601</v>
      </c>
      <c r="E858" s="100" t="s">
        <v>12602</v>
      </c>
      <c r="F858" s="101" t="s">
        <v>28</v>
      </c>
      <c r="G858" s="102" t="s">
        <v>12603</v>
      </c>
      <c r="H858" s="103" t="s">
        <v>12604</v>
      </c>
      <c r="I858" s="95" t="s">
        <v>3103</v>
      </c>
      <c r="J858" s="104" t="s">
        <v>12605</v>
      </c>
      <c r="K858" s="104" t="s">
        <v>12606</v>
      </c>
    </row>
    <row r="859" spans="1:11" ht="17.5">
      <c r="A859" s="97"/>
      <c r="B859" s="97"/>
      <c r="C859" s="105"/>
      <c r="D859" s="99"/>
      <c r="E859" s="100"/>
      <c r="F859" s="101" t="s">
        <v>28</v>
      </c>
      <c r="G859" s="102" t="s">
        <v>12607</v>
      </c>
      <c r="H859" s="103" t="s">
        <v>12608</v>
      </c>
      <c r="I859" s="95" t="s">
        <v>3103</v>
      </c>
      <c r="J859" s="104" t="s">
        <v>7793</v>
      </c>
      <c r="K859" s="104" t="s">
        <v>12609</v>
      </c>
    </row>
    <row r="860" spans="1:11" ht="17.5">
      <c r="A860" s="97"/>
      <c r="B860" s="97"/>
      <c r="C860" s="105"/>
      <c r="D860" s="99" t="s">
        <v>12610</v>
      </c>
      <c r="E860" s="100" t="s">
        <v>12611</v>
      </c>
      <c r="F860" s="101" t="s">
        <v>28</v>
      </c>
      <c r="G860" s="102" t="s">
        <v>12418</v>
      </c>
      <c r="H860" s="103" t="s">
        <v>12612</v>
      </c>
      <c r="I860" s="95" t="s">
        <v>3103</v>
      </c>
      <c r="J860" s="104" t="s">
        <v>12613</v>
      </c>
      <c r="K860" s="104" t="s">
        <v>12614</v>
      </c>
    </row>
    <row r="861" spans="1:11" ht="17.5">
      <c r="A861" s="97"/>
      <c r="B861" s="97"/>
      <c r="C861" s="106"/>
      <c r="D861" s="99"/>
      <c r="E861" s="100"/>
      <c r="F861" s="101" t="s">
        <v>28</v>
      </c>
      <c r="G861" s="102" t="s">
        <v>12615</v>
      </c>
      <c r="H861" s="103" t="s">
        <v>12616</v>
      </c>
      <c r="I861" s="95" t="s">
        <v>3103</v>
      </c>
      <c r="J861" s="104" t="s">
        <v>12617</v>
      </c>
      <c r="K861" s="104" t="s">
        <v>12618</v>
      </c>
    </row>
    <row r="862" spans="1:11" ht="31">
      <c r="A862" s="97"/>
      <c r="B862" s="97"/>
      <c r="C862" s="98" t="s">
        <v>1650</v>
      </c>
      <c r="D862" s="99" t="s">
        <v>12619</v>
      </c>
      <c r="E862" s="100" t="s">
        <v>12620</v>
      </c>
      <c r="F862" s="101" t="s">
        <v>28</v>
      </c>
      <c r="G862" s="102" t="s">
        <v>12621</v>
      </c>
      <c r="H862" s="103" t="s">
        <v>12622</v>
      </c>
      <c r="I862" s="95" t="s">
        <v>3103</v>
      </c>
      <c r="J862" s="104" t="s">
        <v>12623</v>
      </c>
      <c r="K862" s="104" t="s">
        <v>12624</v>
      </c>
    </row>
    <row r="863" spans="1:11" ht="35">
      <c r="A863" s="97"/>
      <c r="B863" s="97"/>
      <c r="C863" s="105"/>
      <c r="D863" s="99"/>
      <c r="E863" s="100"/>
      <c r="F863" s="101" t="s">
        <v>28</v>
      </c>
      <c r="G863" s="102" t="s">
        <v>12625</v>
      </c>
      <c r="H863" s="103" t="s">
        <v>12626</v>
      </c>
      <c r="I863" s="95" t="s">
        <v>3103</v>
      </c>
      <c r="J863" s="104" t="s">
        <v>12627</v>
      </c>
      <c r="K863" s="104" t="s">
        <v>12628</v>
      </c>
    </row>
    <row r="864" spans="1:11" ht="31">
      <c r="A864" s="97"/>
      <c r="B864" s="97"/>
      <c r="C864" s="105"/>
      <c r="D864" s="99" t="s">
        <v>12629</v>
      </c>
      <c r="E864" s="100" t="s">
        <v>12630</v>
      </c>
      <c r="F864" s="101" t="s">
        <v>28</v>
      </c>
      <c r="G864" s="102" t="s">
        <v>12631</v>
      </c>
      <c r="H864" s="103" t="s">
        <v>12632</v>
      </c>
      <c r="I864" s="95" t="s">
        <v>3103</v>
      </c>
      <c r="J864" s="104" t="s">
        <v>12633</v>
      </c>
      <c r="K864" s="104" t="s">
        <v>12634</v>
      </c>
    </row>
    <row r="865" spans="1:11" ht="17.5">
      <c r="A865" s="97"/>
      <c r="B865" s="97"/>
      <c r="C865" s="105"/>
      <c r="D865" s="99"/>
      <c r="E865" s="100"/>
      <c r="F865" s="101" t="s">
        <v>28</v>
      </c>
      <c r="G865" s="102" t="s">
        <v>12635</v>
      </c>
      <c r="H865" s="103" t="s">
        <v>12636</v>
      </c>
      <c r="I865" s="95" t="s">
        <v>3103</v>
      </c>
      <c r="J865" s="104" t="s">
        <v>12637</v>
      </c>
      <c r="K865" s="104" t="s">
        <v>12638</v>
      </c>
    </row>
    <row r="866" spans="1:11" ht="17.5">
      <c r="A866" s="97"/>
      <c r="B866" s="97"/>
      <c r="C866" s="105"/>
      <c r="D866" s="99" t="s">
        <v>12639</v>
      </c>
      <c r="E866" s="100" t="s">
        <v>12640</v>
      </c>
      <c r="F866" s="101" t="s">
        <v>28</v>
      </c>
      <c r="G866" s="102" t="s">
        <v>12641</v>
      </c>
      <c r="H866" s="103" t="s">
        <v>12642</v>
      </c>
      <c r="I866" s="95" t="s">
        <v>3103</v>
      </c>
      <c r="J866" s="104" t="s">
        <v>12643</v>
      </c>
      <c r="K866" s="104" t="s">
        <v>12644</v>
      </c>
    </row>
    <row r="867" spans="1:11" ht="17.5">
      <c r="A867" s="97"/>
      <c r="B867" s="97"/>
      <c r="C867" s="105"/>
      <c r="D867" s="99"/>
      <c r="E867" s="100"/>
      <c r="F867" s="101" t="s">
        <v>28</v>
      </c>
      <c r="G867" s="102" t="s">
        <v>12645</v>
      </c>
      <c r="H867" s="103" t="s">
        <v>12646</v>
      </c>
      <c r="I867" s="95" t="s">
        <v>3103</v>
      </c>
      <c r="J867" s="104" t="s">
        <v>12647</v>
      </c>
      <c r="K867" s="104" t="s">
        <v>12648</v>
      </c>
    </row>
    <row r="868" spans="1:11" ht="17.5">
      <c r="A868" s="97"/>
      <c r="B868" s="97"/>
      <c r="C868" s="105"/>
      <c r="D868" s="99" t="s">
        <v>12649</v>
      </c>
      <c r="E868" s="100" t="s">
        <v>12650</v>
      </c>
      <c r="F868" s="101" t="s">
        <v>28</v>
      </c>
      <c r="G868" s="102" t="s">
        <v>12651</v>
      </c>
      <c r="H868" s="103" t="s">
        <v>12652</v>
      </c>
      <c r="I868" s="95" t="s">
        <v>3103</v>
      </c>
      <c r="J868" s="104" t="s">
        <v>12653</v>
      </c>
      <c r="K868" s="104" t="s">
        <v>12654</v>
      </c>
    </row>
    <row r="869" spans="1:11" ht="17.5">
      <c r="A869" s="97"/>
      <c r="B869" s="97"/>
      <c r="C869" s="105"/>
      <c r="D869" s="99"/>
      <c r="E869" s="100"/>
      <c r="F869" s="101" t="s">
        <v>28</v>
      </c>
      <c r="G869" s="102" t="s">
        <v>11051</v>
      </c>
      <c r="H869" s="103" t="s">
        <v>12655</v>
      </c>
      <c r="I869" s="95" t="s">
        <v>3103</v>
      </c>
      <c r="J869" s="104" t="s">
        <v>12656</v>
      </c>
      <c r="K869" s="104" t="s">
        <v>12657</v>
      </c>
    </row>
    <row r="870" spans="1:11" ht="17.5">
      <c r="A870" s="97"/>
      <c r="B870" s="97"/>
      <c r="C870" s="105"/>
      <c r="D870" s="99" t="s">
        <v>12658</v>
      </c>
      <c r="E870" s="100" t="s">
        <v>12659</v>
      </c>
      <c r="F870" s="101" t="s">
        <v>28</v>
      </c>
      <c r="G870" s="102" t="s">
        <v>12660</v>
      </c>
      <c r="H870" s="103" t="s">
        <v>12661</v>
      </c>
      <c r="I870" s="95" t="s">
        <v>3103</v>
      </c>
      <c r="J870" s="104" t="s">
        <v>12662</v>
      </c>
      <c r="K870" s="104" t="s">
        <v>12663</v>
      </c>
    </row>
    <row r="871" spans="1:11" ht="17.5">
      <c r="A871" s="97"/>
      <c r="B871" s="97"/>
      <c r="C871" s="106"/>
      <c r="D871" s="99"/>
      <c r="E871" s="100"/>
      <c r="F871" s="101" t="s">
        <v>28</v>
      </c>
      <c r="G871" s="102" t="s">
        <v>12664</v>
      </c>
      <c r="H871" s="103" t="s">
        <v>12665</v>
      </c>
      <c r="I871" s="95" t="s">
        <v>3103</v>
      </c>
      <c r="J871" s="104" t="s">
        <v>12666</v>
      </c>
      <c r="K871" s="104" t="s">
        <v>12667</v>
      </c>
    </row>
    <row r="872" spans="1:11" ht="17.5">
      <c r="A872" s="97"/>
      <c r="B872" s="97"/>
      <c r="C872" s="98" t="s">
        <v>12668</v>
      </c>
      <c r="D872" s="99" t="s">
        <v>12669</v>
      </c>
      <c r="E872" s="100" t="s">
        <v>12670</v>
      </c>
      <c r="F872" s="101" t="s">
        <v>28</v>
      </c>
      <c r="G872" s="102" t="s">
        <v>12671</v>
      </c>
      <c r="H872" s="103" t="s">
        <v>12672</v>
      </c>
      <c r="I872" s="95" t="s">
        <v>3103</v>
      </c>
      <c r="J872" s="104" t="s">
        <v>12673</v>
      </c>
      <c r="K872" s="104" t="s">
        <v>12674</v>
      </c>
    </row>
    <row r="873" spans="1:11" ht="17.5">
      <c r="A873" s="97"/>
      <c r="B873" s="97"/>
      <c r="C873" s="105"/>
      <c r="D873" s="99"/>
      <c r="E873" s="100"/>
      <c r="F873" s="101" t="s">
        <v>28</v>
      </c>
      <c r="G873" s="102" t="s">
        <v>12675</v>
      </c>
      <c r="H873" s="103" t="s">
        <v>12676</v>
      </c>
      <c r="I873" s="95" t="s">
        <v>3103</v>
      </c>
      <c r="J873" s="104" t="s">
        <v>12677</v>
      </c>
      <c r="K873" s="104" t="s">
        <v>12678</v>
      </c>
    </row>
    <row r="874" spans="1:11" ht="35">
      <c r="A874" s="97"/>
      <c r="B874" s="97"/>
      <c r="C874" s="105"/>
      <c r="D874" s="99" t="s">
        <v>12679</v>
      </c>
      <c r="E874" s="100" t="s">
        <v>12680</v>
      </c>
      <c r="F874" s="101" t="s">
        <v>28</v>
      </c>
      <c r="G874" s="102" t="s">
        <v>12681</v>
      </c>
      <c r="H874" s="103" t="s">
        <v>12682</v>
      </c>
      <c r="I874" s="95" t="s">
        <v>3103</v>
      </c>
      <c r="J874" s="104" t="s">
        <v>12683</v>
      </c>
      <c r="K874" s="104" t="s">
        <v>12684</v>
      </c>
    </row>
    <row r="875" spans="1:11" ht="17.5">
      <c r="A875" s="97"/>
      <c r="B875" s="97"/>
      <c r="C875" s="105"/>
      <c r="D875" s="99"/>
      <c r="E875" s="100"/>
      <c r="F875" s="101" t="s">
        <v>28</v>
      </c>
      <c r="G875" s="102" t="s">
        <v>12685</v>
      </c>
      <c r="H875" s="103" t="s">
        <v>12686</v>
      </c>
      <c r="I875" s="95" t="s">
        <v>3103</v>
      </c>
      <c r="J875" s="104" t="s">
        <v>12687</v>
      </c>
      <c r="K875" s="104" t="s">
        <v>11836</v>
      </c>
    </row>
    <row r="876" spans="1:11" ht="17.5">
      <c r="A876" s="97"/>
      <c r="B876" s="97"/>
      <c r="C876" s="105"/>
      <c r="D876" s="99" t="s">
        <v>12688</v>
      </c>
      <c r="E876" s="100" t="s">
        <v>12689</v>
      </c>
      <c r="F876" s="101" t="s">
        <v>7115</v>
      </c>
      <c r="G876" s="102" t="s">
        <v>12690</v>
      </c>
      <c r="H876" s="103" t="s">
        <v>12691</v>
      </c>
      <c r="I876" s="95" t="s">
        <v>3103</v>
      </c>
      <c r="J876" s="104" t="s">
        <v>12692</v>
      </c>
      <c r="K876" s="104" t="s">
        <v>12693</v>
      </c>
    </row>
    <row r="877" spans="1:11" ht="17.5">
      <c r="A877" s="97"/>
      <c r="B877" s="97"/>
      <c r="C877" s="105"/>
      <c r="D877" s="99"/>
      <c r="E877" s="100"/>
      <c r="F877" s="101" t="s">
        <v>7115</v>
      </c>
      <c r="G877" s="102" t="s">
        <v>12310</v>
      </c>
      <c r="H877" s="103" t="s">
        <v>12311</v>
      </c>
      <c r="I877" s="95" t="s">
        <v>3103</v>
      </c>
      <c r="J877" s="104" t="s">
        <v>12312</v>
      </c>
      <c r="K877" s="104" t="s">
        <v>12694</v>
      </c>
    </row>
    <row r="878" spans="1:11" ht="17.5">
      <c r="A878" s="97"/>
      <c r="B878" s="97"/>
      <c r="C878" s="105"/>
      <c r="D878" s="99" t="s">
        <v>12695</v>
      </c>
      <c r="E878" s="100" t="s">
        <v>12696</v>
      </c>
      <c r="F878" s="101" t="s">
        <v>7115</v>
      </c>
      <c r="G878" s="102" t="s">
        <v>12697</v>
      </c>
      <c r="H878" s="103" t="s">
        <v>12383</v>
      </c>
      <c r="I878" s="95" t="s">
        <v>3103</v>
      </c>
      <c r="J878" s="104" t="s">
        <v>12698</v>
      </c>
      <c r="K878" s="104" t="s">
        <v>12699</v>
      </c>
    </row>
    <row r="879" spans="1:11" ht="17.5">
      <c r="A879" s="97"/>
      <c r="B879" s="97"/>
      <c r="C879" s="105"/>
      <c r="D879" s="99"/>
      <c r="E879" s="100"/>
      <c r="F879" s="101" t="s">
        <v>7115</v>
      </c>
      <c r="G879" s="102" t="s">
        <v>12700</v>
      </c>
      <c r="H879" s="103" t="s">
        <v>12701</v>
      </c>
      <c r="I879" s="95" t="s">
        <v>3103</v>
      </c>
      <c r="J879" s="104" t="s">
        <v>12702</v>
      </c>
      <c r="K879" s="104" t="s">
        <v>12703</v>
      </c>
    </row>
    <row r="880" spans="1:11" ht="17.5">
      <c r="A880" s="97"/>
      <c r="B880" s="97"/>
      <c r="C880" s="105"/>
      <c r="D880" s="99" t="s">
        <v>12704</v>
      </c>
      <c r="E880" s="100" t="s">
        <v>12705</v>
      </c>
      <c r="F880" s="101" t="s">
        <v>7115</v>
      </c>
      <c r="G880" s="102" t="s">
        <v>12706</v>
      </c>
      <c r="H880" s="103" t="s">
        <v>12707</v>
      </c>
      <c r="I880" s="95" t="s">
        <v>3103</v>
      </c>
      <c r="J880" s="104" t="s">
        <v>12708</v>
      </c>
      <c r="K880" s="104" t="s">
        <v>12709</v>
      </c>
    </row>
    <row r="881" spans="1:11" ht="17.5">
      <c r="A881" s="97"/>
      <c r="B881" s="97"/>
      <c r="C881" s="106"/>
      <c r="D881" s="99"/>
      <c r="E881" s="100"/>
      <c r="F881" s="101" t="s">
        <v>7115</v>
      </c>
      <c r="G881" s="102" t="s">
        <v>12710</v>
      </c>
      <c r="H881" s="103" t="s">
        <v>12711</v>
      </c>
      <c r="I881" s="95" t="s">
        <v>3103</v>
      </c>
      <c r="J881" s="104" t="s">
        <v>12712</v>
      </c>
      <c r="K881" s="104" t="s">
        <v>12713</v>
      </c>
    </row>
    <row r="882" spans="1:11" ht="17.5">
      <c r="A882" s="97"/>
      <c r="B882" s="97"/>
      <c r="C882" s="98" t="s">
        <v>12714</v>
      </c>
      <c r="D882" s="99" t="s">
        <v>12715</v>
      </c>
      <c r="E882" s="100" t="s">
        <v>12716</v>
      </c>
      <c r="F882" s="101" t="s">
        <v>7115</v>
      </c>
      <c r="G882" s="102" t="s">
        <v>12717</v>
      </c>
      <c r="H882" s="103" t="s">
        <v>12718</v>
      </c>
      <c r="I882" s="95" t="s">
        <v>3103</v>
      </c>
      <c r="J882" s="104" t="s">
        <v>12719</v>
      </c>
      <c r="K882" s="104" t="s">
        <v>12720</v>
      </c>
    </row>
    <row r="883" spans="1:11" ht="17.5">
      <c r="A883" s="97"/>
      <c r="B883" s="97"/>
      <c r="C883" s="105"/>
      <c r="D883" s="99"/>
      <c r="E883" s="100"/>
      <c r="F883" s="101" t="s">
        <v>7115</v>
      </c>
      <c r="G883" s="102" t="s">
        <v>12721</v>
      </c>
      <c r="H883" s="103" t="s">
        <v>12722</v>
      </c>
      <c r="I883" s="95" t="s">
        <v>3103</v>
      </c>
      <c r="J883" s="104" t="s">
        <v>12723</v>
      </c>
      <c r="K883" s="104" t="s">
        <v>12724</v>
      </c>
    </row>
    <row r="884" spans="1:11" ht="17.5">
      <c r="A884" s="97"/>
      <c r="B884" s="97"/>
      <c r="C884" s="105"/>
      <c r="D884" s="99" t="s">
        <v>12725</v>
      </c>
      <c r="E884" s="100" t="s">
        <v>12726</v>
      </c>
      <c r="F884" s="101" t="s">
        <v>7115</v>
      </c>
      <c r="G884" s="102" t="s">
        <v>12727</v>
      </c>
      <c r="H884" s="103" t="s">
        <v>12728</v>
      </c>
      <c r="I884" s="95" t="s">
        <v>3103</v>
      </c>
      <c r="J884" s="104" t="s">
        <v>12729</v>
      </c>
      <c r="K884" s="104" t="s">
        <v>12730</v>
      </c>
    </row>
    <row r="885" spans="1:11" ht="17.5">
      <c r="A885" s="97"/>
      <c r="B885" s="97"/>
      <c r="C885" s="105"/>
      <c r="D885" s="99"/>
      <c r="E885" s="100"/>
      <c r="F885" s="101" t="s">
        <v>7115</v>
      </c>
      <c r="G885" s="102" t="s">
        <v>12731</v>
      </c>
      <c r="H885" s="103" t="s">
        <v>12732</v>
      </c>
      <c r="I885" s="95" t="s">
        <v>3103</v>
      </c>
      <c r="J885" s="104" t="s">
        <v>12733</v>
      </c>
      <c r="K885" s="104" t="s">
        <v>12734</v>
      </c>
    </row>
    <row r="886" spans="1:11" ht="35">
      <c r="A886" s="97"/>
      <c r="B886" s="97"/>
      <c r="C886" s="105"/>
      <c r="D886" s="99" t="s">
        <v>12735</v>
      </c>
      <c r="E886" s="100" t="s">
        <v>12736</v>
      </c>
      <c r="F886" s="101" t="s">
        <v>7115</v>
      </c>
      <c r="G886" s="102" t="s">
        <v>12737</v>
      </c>
      <c r="H886" s="103" t="s">
        <v>12738</v>
      </c>
      <c r="I886" s="95" t="s">
        <v>3103</v>
      </c>
      <c r="J886" s="104" t="s">
        <v>12739</v>
      </c>
      <c r="K886" s="104" t="s">
        <v>12740</v>
      </c>
    </row>
    <row r="887" spans="1:11" ht="17.5">
      <c r="A887" s="97"/>
      <c r="B887" s="97"/>
      <c r="C887" s="105"/>
      <c r="D887" s="99"/>
      <c r="E887" s="100"/>
      <c r="F887" s="101" t="s">
        <v>7115</v>
      </c>
      <c r="G887" s="102" t="s">
        <v>12741</v>
      </c>
      <c r="H887" s="103" t="s">
        <v>12742</v>
      </c>
      <c r="I887" s="95" t="s">
        <v>3103</v>
      </c>
      <c r="J887" s="104" t="s">
        <v>12743</v>
      </c>
      <c r="K887" s="104" t="s">
        <v>12744</v>
      </c>
    </row>
    <row r="888" spans="1:11" ht="17.5">
      <c r="A888" s="97"/>
      <c r="B888" s="97"/>
      <c r="C888" s="105"/>
      <c r="D888" s="99" t="s">
        <v>12745</v>
      </c>
      <c r="E888" s="100" t="s">
        <v>12746</v>
      </c>
      <c r="F888" s="101" t="s">
        <v>7115</v>
      </c>
      <c r="G888" s="102" t="s">
        <v>12747</v>
      </c>
      <c r="H888" s="103" t="s">
        <v>12748</v>
      </c>
      <c r="I888" s="95" t="s">
        <v>3103</v>
      </c>
      <c r="J888" s="104" t="s">
        <v>12749</v>
      </c>
      <c r="K888" s="104" t="s">
        <v>12750</v>
      </c>
    </row>
    <row r="889" spans="1:11" ht="17.5">
      <c r="A889" s="97"/>
      <c r="B889" s="97"/>
      <c r="C889" s="105"/>
      <c r="D889" s="99"/>
      <c r="E889" s="100"/>
      <c r="F889" s="101" t="s">
        <v>7115</v>
      </c>
      <c r="G889" s="102" t="s">
        <v>12751</v>
      </c>
      <c r="H889" s="103" t="s">
        <v>12752</v>
      </c>
      <c r="I889" s="95" t="s">
        <v>3103</v>
      </c>
      <c r="J889" s="104" t="s">
        <v>12753</v>
      </c>
      <c r="K889" s="104" t="s">
        <v>12754</v>
      </c>
    </row>
    <row r="890" spans="1:11" ht="17.5">
      <c r="A890" s="97"/>
      <c r="B890" s="97"/>
      <c r="C890" s="105"/>
      <c r="D890" s="99" t="s">
        <v>12755</v>
      </c>
      <c r="E890" s="100" t="s">
        <v>12756</v>
      </c>
      <c r="F890" s="101" t="s">
        <v>7115</v>
      </c>
      <c r="G890" s="102" t="s">
        <v>12757</v>
      </c>
      <c r="H890" s="103" t="s">
        <v>12758</v>
      </c>
      <c r="I890" s="95" t="s">
        <v>3103</v>
      </c>
      <c r="J890" s="104" t="s">
        <v>12759</v>
      </c>
      <c r="K890" s="104" t="s">
        <v>12760</v>
      </c>
    </row>
    <row r="891" spans="1:11" ht="17.5">
      <c r="A891" s="97"/>
      <c r="B891" s="97"/>
      <c r="C891" s="106"/>
      <c r="D891" s="99"/>
      <c r="E891" s="100"/>
      <c r="F891" s="101" t="s">
        <v>7115</v>
      </c>
      <c r="G891" s="102" t="s">
        <v>12761</v>
      </c>
      <c r="H891" s="103" t="s">
        <v>12762</v>
      </c>
      <c r="I891" s="95" t="s">
        <v>3103</v>
      </c>
      <c r="J891" s="104" t="s">
        <v>12763</v>
      </c>
      <c r="K891" s="104" t="s">
        <v>12764</v>
      </c>
    </row>
    <row r="892" spans="1:11" ht="17.5">
      <c r="A892" s="97"/>
      <c r="B892" s="97"/>
      <c r="C892" s="98" t="s">
        <v>12765</v>
      </c>
      <c r="D892" s="99" t="s">
        <v>12766</v>
      </c>
      <c r="E892" s="100" t="s">
        <v>12767</v>
      </c>
      <c r="F892" s="101" t="s">
        <v>7115</v>
      </c>
      <c r="G892" s="102" t="s">
        <v>12768</v>
      </c>
      <c r="H892" s="103" t="s">
        <v>12769</v>
      </c>
      <c r="I892" s="95" t="s">
        <v>3103</v>
      </c>
      <c r="J892" s="104" t="s">
        <v>12769</v>
      </c>
      <c r="K892" s="104" t="s">
        <v>12770</v>
      </c>
    </row>
    <row r="893" spans="1:11" ht="17.5">
      <c r="A893" s="97"/>
      <c r="B893" s="97"/>
      <c r="C893" s="105"/>
      <c r="D893" s="99"/>
      <c r="E893" s="100"/>
      <c r="F893" s="101" t="s">
        <v>7115</v>
      </c>
      <c r="G893" s="102" t="s">
        <v>12771</v>
      </c>
      <c r="H893" s="103" t="s">
        <v>12772</v>
      </c>
      <c r="I893" s="95" t="s">
        <v>3103</v>
      </c>
      <c r="J893" s="104" t="s">
        <v>12773</v>
      </c>
      <c r="K893" s="104" t="s">
        <v>12774</v>
      </c>
    </row>
    <row r="894" spans="1:11" ht="17.5">
      <c r="A894" s="97"/>
      <c r="B894" s="97"/>
      <c r="C894" s="105"/>
      <c r="D894" s="99" t="s">
        <v>12775</v>
      </c>
      <c r="E894" s="100" t="s">
        <v>12776</v>
      </c>
      <c r="F894" s="101" t="s">
        <v>7115</v>
      </c>
      <c r="G894" s="102" t="s">
        <v>12777</v>
      </c>
      <c r="H894" s="103" t="s">
        <v>12778</v>
      </c>
      <c r="I894" s="95" t="s">
        <v>3103</v>
      </c>
      <c r="J894" s="104" t="s">
        <v>12779</v>
      </c>
      <c r="K894" s="104" t="s">
        <v>12780</v>
      </c>
    </row>
    <row r="895" spans="1:11" ht="17.5">
      <c r="A895" s="97"/>
      <c r="B895" s="97"/>
      <c r="C895" s="105"/>
      <c r="D895" s="99"/>
      <c r="E895" s="100"/>
      <c r="F895" s="101" t="s">
        <v>7115</v>
      </c>
      <c r="G895" s="102" t="s">
        <v>12781</v>
      </c>
      <c r="H895" s="103" t="s">
        <v>12782</v>
      </c>
      <c r="I895" s="95" t="s">
        <v>3103</v>
      </c>
      <c r="J895" s="104" t="s">
        <v>12783</v>
      </c>
      <c r="K895" s="104" t="s">
        <v>12784</v>
      </c>
    </row>
    <row r="896" spans="1:11" ht="17.5">
      <c r="A896" s="97"/>
      <c r="B896" s="97"/>
      <c r="C896" s="105"/>
      <c r="D896" s="99" t="s">
        <v>12785</v>
      </c>
      <c r="E896" s="100" t="s">
        <v>12786</v>
      </c>
      <c r="F896" s="101" t="s">
        <v>7115</v>
      </c>
      <c r="G896" s="102" t="s">
        <v>12787</v>
      </c>
      <c r="H896" s="103" t="s">
        <v>12788</v>
      </c>
      <c r="I896" s="95" t="s">
        <v>3103</v>
      </c>
      <c r="J896" s="104" t="s">
        <v>12789</v>
      </c>
      <c r="K896" s="104" t="s">
        <v>12790</v>
      </c>
    </row>
    <row r="897" spans="1:11" ht="17.5">
      <c r="A897" s="97"/>
      <c r="B897" s="97"/>
      <c r="C897" s="105"/>
      <c r="D897" s="99"/>
      <c r="E897" s="100"/>
      <c r="F897" s="101" t="s">
        <v>7115</v>
      </c>
      <c r="G897" s="102" t="s">
        <v>12791</v>
      </c>
      <c r="H897" s="103" t="s">
        <v>12792</v>
      </c>
      <c r="I897" s="95" t="s">
        <v>3103</v>
      </c>
      <c r="J897" s="104" t="s">
        <v>12792</v>
      </c>
      <c r="K897" s="104" t="s">
        <v>12793</v>
      </c>
    </row>
    <row r="898" spans="1:11" ht="17.5">
      <c r="A898" s="97"/>
      <c r="B898" s="97"/>
      <c r="C898" s="105"/>
      <c r="D898" s="99" t="s">
        <v>12794</v>
      </c>
      <c r="E898" s="100" t="s">
        <v>12795</v>
      </c>
      <c r="F898" s="101" t="s">
        <v>7115</v>
      </c>
      <c r="G898" s="102" t="s">
        <v>12168</v>
      </c>
      <c r="H898" s="103" t="s">
        <v>12796</v>
      </c>
      <c r="I898" s="95" t="s">
        <v>3103</v>
      </c>
      <c r="J898" s="104" t="s">
        <v>12796</v>
      </c>
      <c r="K898" s="104" t="s">
        <v>12797</v>
      </c>
    </row>
    <row r="899" spans="1:11" ht="17.5">
      <c r="A899" s="97"/>
      <c r="B899" s="97"/>
      <c r="C899" s="105"/>
      <c r="D899" s="99"/>
      <c r="E899" s="100"/>
      <c r="F899" s="101" t="s">
        <v>7115</v>
      </c>
      <c r="G899" s="102" t="s">
        <v>12798</v>
      </c>
      <c r="H899" s="103" t="s">
        <v>12799</v>
      </c>
      <c r="I899" s="95" t="s">
        <v>3103</v>
      </c>
      <c r="J899" s="104" t="s">
        <v>12799</v>
      </c>
      <c r="K899" s="104" t="s">
        <v>12800</v>
      </c>
    </row>
    <row r="900" spans="1:11" ht="17.5">
      <c r="A900" s="97"/>
      <c r="B900" s="97"/>
      <c r="C900" s="105"/>
      <c r="D900" s="99" t="s">
        <v>12801</v>
      </c>
      <c r="E900" s="100" t="s">
        <v>12802</v>
      </c>
      <c r="F900" s="101" t="s">
        <v>7115</v>
      </c>
      <c r="G900" s="102" t="s">
        <v>12116</v>
      </c>
      <c r="H900" s="103" t="s">
        <v>12803</v>
      </c>
      <c r="I900" s="95" t="s">
        <v>3103</v>
      </c>
      <c r="J900" s="104" t="s">
        <v>12804</v>
      </c>
      <c r="K900" s="104" t="s">
        <v>12805</v>
      </c>
    </row>
    <row r="901" spans="1:11" ht="35">
      <c r="A901" s="97"/>
      <c r="B901" s="97"/>
      <c r="C901" s="106"/>
      <c r="D901" s="99"/>
      <c r="E901" s="100"/>
      <c r="F901" s="101" t="s">
        <v>7115</v>
      </c>
      <c r="G901" s="102" t="s">
        <v>12806</v>
      </c>
      <c r="H901" s="103" t="s">
        <v>12807</v>
      </c>
      <c r="I901" s="95" t="s">
        <v>3103</v>
      </c>
      <c r="J901" s="104" t="s">
        <v>12808</v>
      </c>
      <c r="K901" s="104" t="s">
        <v>12809</v>
      </c>
    </row>
    <row r="902" spans="1:11" ht="31">
      <c r="A902" s="97"/>
      <c r="B902" s="97"/>
      <c r="C902" s="98" t="s">
        <v>12810</v>
      </c>
      <c r="D902" s="99" t="s">
        <v>12811</v>
      </c>
      <c r="E902" s="100" t="s">
        <v>12812</v>
      </c>
      <c r="F902" s="101" t="s">
        <v>7115</v>
      </c>
      <c r="G902" s="102" t="s">
        <v>12813</v>
      </c>
      <c r="H902" s="103" t="s">
        <v>12814</v>
      </c>
      <c r="I902" s="95" t="s">
        <v>3103</v>
      </c>
      <c r="J902" s="104" t="s">
        <v>12815</v>
      </c>
      <c r="K902" s="104" t="s">
        <v>12816</v>
      </c>
    </row>
    <row r="903" spans="1:11" ht="17.5">
      <c r="A903" s="97"/>
      <c r="B903" s="97"/>
      <c r="C903" s="105"/>
      <c r="D903" s="99"/>
      <c r="E903" s="100"/>
      <c r="F903" s="101" t="s">
        <v>7115</v>
      </c>
      <c r="G903" s="102" t="s">
        <v>12817</v>
      </c>
      <c r="H903" s="103" t="s">
        <v>12818</v>
      </c>
      <c r="I903" s="95" t="s">
        <v>3103</v>
      </c>
      <c r="J903" s="104" t="s">
        <v>12819</v>
      </c>
      <c r="K903" s="104" t="s">
        <v>12820</v>
      </c>
    </row>
    <row r="904" spans="1:11" ht="17.5">
      <c r="A904" s="97"/>
      <c r="B904" s="97"/>
      <c r="C904" s="105"/>
      <c r="D904" s="99" t="s">
        <v>12821</v>
      </c>
      <c r="E904" s="100" t="s">
        <v>12822</v>
      </c>
      <c r="F904" s="101" t="s">
        <v>7115</v>
      </c>
      <c r="G904" s="102" t="s">
        <v>12823</v>
      </c>
      <c r="H904" s="103" t="s">
        <v>12311</v>
      </c>
      <c r="I904" s="95" t="s">
        <v>3103</v>
      </c>
      <c r="J904" s="104" t="s">
        <v>12824</v>
      </c>
      <c r="K904" s="104" t="s">
        <v>12825</v>
      </c>
    </row>
    <row r="905" spans="1:11" ht="35">
      <c r="A905" s="97"/>
      <c r="B905" s="97"/>
      <c r="C905" s="105"/>
      <c r="D905" s="99"/>
      <c r="E905" s="100"/>
      <c r="F905" s="101" t="s">
        <v>7115</v>
      </c>
      <c r="G905" s="102" t="s">
        <v>12826</v>
      </c>
      <c r="H905" s="103" t="s">
        <v>12827</v>
      </c>
      <c r="I905" s="95" t="s">
        <v>3103</v>
      </c>
      <c r="J905" s="104" t="s">
        <v>12828</v>
      </c>
      <c r="K905" s="104" t="s">
        <v>12829</v>
      </c>
    </row>
    <row r="906" spans="1:11" ht="17.5">
      <c r="A906" s="97"/>
      <c r="B906" s="97"/>
      <c r="C906" s="105"/>
      <c r="D906" s="99" t="s">
        <v>12830</v>
      </c>
      <c r="E906" s="100" t="s">
        <v>12831</v>
      </c>
      <c r="F906" s="101" t="s">
        <v>7115</v>
      </c>
      <c r="G906" s="102" t="s">
        <v>12832</v>
      </c>
      <c r="H906" s="103" t="s">
        <v>12833</v>
      </c>
      <c r="I906" s="95" t="s">
        <v>3103</v>
      </c>
      <c r="J906" s="104" t="s">
        <v>12834</v>
      </c>
      <c r="K906" s="104" t="s">
        <v>12835</v>
      </c>
    </row>
    <row r="907" spans="1:11" ht="17.5">
      <c r="A907" s="97"/>
      <c r="B907" s="97"/>
      <c r="C907" s="105"/>
      <c r="D907" s="99"/>
      <c r="E907" s="100"/>
      <c r="F907" s="101" t="s">
        <v>7115</v>
      </c>
      <c r="G907" s="102" t="s">
        <v>12836</v>
      </c>
      <c r="H907" s="103" t="s">
        <v>12837</v>
      </c>
      <c r="I907" s="95" t="s">
        <v>3103</v>
      </c>
      <c r="J907" s="104" t="s">
        <v>12838</v>
      </c>
      <c r="K907" s="104" t="s">
        <v>12839</v>
      </c>
    </row>
    <row r="908" spans="1:11" ht="17.5">
      <c r="A908" s="97"/>
      <c r="B908" s="97"/>
      <c r="C908" s="105"/>
      <c r="D908" s="99" t="s">
        <v>12840</v>
      </c>
      <c r="E908" s="100" t="s">
        <v>12841</v>
      </c>
      <c r="F908" s="101" t="s">
        <v>7115</v>
      </c>
      <c r="G908" s="102" t="s">
        <v>12842</v>
      </c>
      <c r="H908" s="103" t="s">
        <v>12843</v>
      </c>
      <c r="I908" s="95" t="s">
        <v>3103</v>
      </c>
      <c r="J908" s="104" t="s">
        <v>12844</v>
      </c>
      <c r="K908" s="104" t="s">
        <v>12845</v>
      </c>
    </row>
    <row r="909" spans="1:11" ht="17.5">
      <c r="A909" s="97"/>
      <c r="B909" s="97"/>
      <c r="C909" s="105"/>
      <c r="D909" s="99"/>
      <c r="E909" s="100"/>
      <c r="F909" s="101" t="s">
        <v>7115</v>
      </c>
      <c r="G909" s="102" t="s">
        <v>12846</v>
      </c>
      <c r="H909" s="103" t="s">
        <v>12847</v>
      </c>
      <c r="I909" s="95" t="s">
        <v>3103</v>
      </c>
      <c r="J909" s="104" t="s">
        <v>12848</v>
      </c>
      <c r="K909" s="104" t="s">
        <v>12849</v>
      </c>
    </row>
    <row r="910" spans="1:11" ht="17.5">
      <c r="A910" s="97"/>
      <c r="B910" s="97"/>
      <c r="C910" s="105"/>
      <c r="D910" s="99" t="s">
        <v>12850</v>
      </c>
      <c r="E910" s="100" t="s">
        <v>12851</v>
      </c>
      <c r="F910" s="101" t="s">
        <v>7115</v>
      </c>
      <c r="G910" s="102" t="s">
        <v>12852</v>
      </c>
      <c r="H910" s="103" t="s">
        <v>12853</v>
      </c>
      <c r="I910" s="95" t="s">
        <v>3103</v>
      </c>
      <c r="J910" s="104" t="s">
        <v>12854</v>
      </c>
      <c r="K910" s="104" t="s">
        <v>12855</v>
      </c>
    </row>
    <row r="911" spans="1:11" ht="31">
      <c r="A911" s="97"/>
      <c r="B911" s="97"/>
      <c r="C911" s="106"/>
      <c r="D911" s="99"/>
      <c r="E911" s="100"/>
      <c r="F911" s="101" t="s">
        <v>7115</v>
      </c>
      <c r="G911" s="102" t="s">
        <v>12856</v>
      </c>
      <c r="H911" s="103" t="s">
        <v>12857</v>
      </c>
      <c r="I911" s="95" t="s">
        <v>3103</v>
      </c>
      <c r="J911" s="104" t="s">
        <v>12858</v>
      </c>
      <c r="K911" s="104" t="s">
        <v>12859</v>
      </c>
    </row>
    <row r="912" spans="1:11" ht="17.5">
      <c r="A912" s="97" t="s">
        <v>1693</v>
      </c>
      <c r="B912" s="97" t="s">
        <v>68</v>
      </c>
      <c r="C912" s="98" t="s">
        <v>12860</v>
      </c>
      <c r="D912" s="99" t="s">
        <v>12861</v>
      </c>
      <c r="E912" s="100" t="s">
        <v>12862</v>
      </c>
      <c r="F912" s="101" t="s">
        <v>7115</v>
      </c>
      <c r="G912" s="102" t="s">
        <v>12863</v>
      </c>
      <c r="H912" s="103" t="s">
        <v>12864</v>
      </c>
      <c r="I912" s="95" t="s">
        <v>3103</v>
      </c>
      <c r="J912" s="104" t="s">
        <v>12865</v>
      </c>
      <c r="K912" s="104" t="s">
        <v>12866</v>
      </c>
    </row>
    <row r="913" spans="1:11" ht="17.5">
      <c r="A913" s="97"/>
      <c r="B913" s="97"/>
      <c r="C913" s="105"/>
      <c r="D913" s="99"/>
      <c r="E913" s="100"/>
      <c r="F913" s="101" t="s">
        <v>7115</v>
      </c>
      <c r="G913" s="102" t="s">
        <v>12867</v>
      </c>
      <c r="H913" s="103" t="s">
        <v>12868</v>
      </c>
      <c r="I913" s="95" t="s">
        <v>3103</v>
      </c>
      <c r="J913" s="104" t="s">
        <v>12869</v>
      </c>
      <c r="K913" s="104" t="s">
        <v>12870</v>
      </c>
    </row>
    <row r="914" spans="1:11" ht="17.5">
      <c r="A914" s="97"/>
      <c r="B914" s="97"/>
      <c r="C914" s="105"/>
      <c r="D914" s="99" t="s">
        <v>12871</v>
      </c>
      <c r="E914" s="100" t="s">
        <v>12872</v>
      </c>
      <c r="F914" s="101" t="s">
        <v>7115</v>
      </c>
      <c r="G914" s="102" t="s">
        <v>12873</v>
      </c>
      <c r="H914" s="103" t="s">
        <v>12874</v>
      </c>
      <c r="I914" s="95" t="s">
        <v>3103</v>
      </c>
      <c r="J914" s="104" t="s">
        <v>12875</v>
      </c>
      <c r="K914" s="104" t="s">
        <v>12876</v>
      </c>
    </row>
    <row r="915" spans="1:11" ht="17.5">
      <c r="A915" s="97"/>
      <c r="B915" s="97"/>
      <c r="C915" s="105"/>
      <c r="D915" s="99"/>
      <c r="E915" s="100"/>
      <c r="F915" s="101" t="s">
        <v>7115</v>
      </c>
      <c r="G915" s="102" t="s">
        <v>12877</v>
      </c>
      <c r="H915" s="103" t="s">
        <v>12878</v>
      </c>
      <c r="I915" s="95" t="s">
        <v>3103</v>
      </c>
      <c r="J915" s="104" t="s">
        <v>12879</v>
      </c>
      <c r="K915" s="104" t="s">
        <v>12880</v>
      </c>
    </row>
    <row r="916" spans="1:11" ht="17.5">
      <c r="A916" s="97"/>
      <c r="B916" s="97"/>
      <c r="C916" s="105"/>
      <c r="D916" s="99" t="s">
        <v>12881</v>
      </c>
      <c r="E916" s="100" t="s">
        <v>12882</v>
      </c>
      <c r="F916" s="101" t="s">
        <v>7115</v>
      </c>
      <c r="G916" s="102" t="s">
        <v>12883</v>
      </c>
      <c r="H916" s="103" t="s">
        <v>12884</v>
      </c>
      <c r="I916" s="95" t="s">
        <v>3103</v>
      </c>
      <c r="J916" s="104" t="s">
        <v>12885</v>
      </c>
      <c r="K916" s="104" t="s">
        <v>12886</v>
      </c>
    </row>
    <row r="917" spans="1:11" ht="17.5">
      <c r="A917" s="97"/>
      <c r="B917" s="97"/>
      <c r="C917" s="105"/>
      <c r="D917" s="99"/>
      <c r="E917" s="100"/>
      <c r="F917" s="101" t="s">
        <v>7115</v>
      </c>
      <c r="G917" s="102" t="s">
        <v>12887</v>
      </c>
      <c r="H917" s="103" t="s">
        <v>12888</v>
      </c>
      <c r="I917" s="95" t="s">
        <v>3103</v>
      </c>
      <c r="J917" s="104" t="s">
        <v>12889</v>
      </c>
      <c r="K917" s="104" t="s">
        <v>12890</v>
      </c>
    </row>
    <row r="918" spans="1:11" ht="17.5">
      <c r="A918" s="97"/>
      <c r="B918" s="97"/>
      <c r="C918" s="105"/>
      <c r="D918" s="99" t="s">
        <v>12891</v>
      </c>
      <c r="E918" s="100" t="s">
        <v>12892</v>
      </c>
      <c r="F918" s="101" t="s">
        <v>7115</v>
      </c>
      <c r="G918" s="102" t="s">
        <v>12030</v>
      </c>
      <c r="H918" s="103" t="s">
        <v>10374</v>
      </c>
      <c r="I918" s="95" t="s">
        <v>3103</v>
      </c>
      <c r="J918" s="104" t="s">
        <v>12893</v>
      </c>
      <c r="K918" s="104" t="s">
        <v>12894</v>
      </c>
    </row>
    <row r="919" spans="1:11" ht="17.5">
      <c r="A919" s="97"/>
      <c r="B919" s="97"/>
      <c r="C919" s="105"/>
      <c r="D919" s="99"/>
      <c r="E919" s="100"/>
      <c r="F919" s="101" t="s">
        <v>7115</v>
      </c>
      <c r="G919" s="102" t="s">
        <v>12895</v>
      </c>
      <c r="H919" s="103" t="s">
        <v>12896</v>
      </c>
      <c r="I919" s="95" t="s">
        <v>3103</v>
      </c>
      <c r="J919" s="104" t="s">
        <v>12897</v>
      </c>
      <c r="K919" s="104" t="s">
        <v>12898</v>
      </c>
    </row>
    <row r="920" spans="1:11" ht="17.5">
      <c r="A920" s="97"/>
      <c r="B920" s="97"/>
      <c r="C920" s="105"/>
      <c r="D920" s="99" t="s">
        <v>12899</v>
      </c>
      <c r="E920" s="100" t="s">
        <v>12900</v>
      </c>
      <c r="F920" s="101" t="s">
        <v>7115</v>
      </c>
      <c r="G920" s="102" t="s">
        <v>12901</v>
      </c>
      <c r="H920" s="103" t="s">
        <v>12902</v>
      </c>
      <c r="I920" s="95" t="s">
        <v>3103</v>
      </c>
      <c r="J920" s="104" t="s">
        <v>12903</v>
      </c>
      <c r="K920" s="104" t="s">
        <v>12904</v>
      </c>
    </row>
    <row r="921" spans="1:11" ht="17.5">
      <c r="A921" s="97"/>
      <c r="B921" s="97"/>
      <c r="C921" s="106"/>
      <c r="D921" s="99"/>
      <c r="E921" s="100"/>
      <c r="F921" s="101" t="s">
        <v>7115</v>
      </c>
      <c r="G921" s="102" t="s">
        <v>12905</v>
      </c>
      <c r="H921" s="103" t="s">
        <v>12906</v>
      </c>
      <c r="I921" s="95" t="s">
        <v>3103</v>
      </c>
      <c r="J921" s="104" t="s">
        <v>12907</v>
      </c>
      <c r="K921" s="104" t="s">
        <v>12908</v>
      </c>
    </row>
    <row r="922" spans="1:11" ht="31">
      <c r="A922" s="97"/>
      <c r="B922" s="97"/>
      <c r="C922" s="98" t="s">
        <v>1705</v>
      </c>
      <c r="D922" s="99" t="s">
        <v>12909</v>
      </c>
      <c r="E922" s="100" t="s">
        <v>12910</v>
      </c>
      <c r="F922" s="101" t="s">
        <v>7115</v>
      </c>
      <c r="G922" s="102" t="s">
        <v>12911</v>
      </c>
      <c r="H922" s="103" t="s">
        <v>12912</v>
      </c>
      <c r="I922" s="95" t="s">
        <v>3103</v>
      </c>
      <c r="J922" s="104" t="s">
        <v>12913</v>
      </c>
      <c r="K922" s="104" t="s">
        <v>12914</v>
      </c>
    </row>
    <row r="923" spans="1:11" ht="35">
      <c r="A923" s="97"/>
      <c r="B923" s="97"/>
      <c r="C923" s="105"/>
      <c r="D923" s="99"/>
      <c r="E923" s="100"/>
      <c r="F923" s="101" t="s">
        <v>7115</v>
      </c>
      <c r="G923" s="102" t="s">
        <v>12915</v>
      </c>
      <c r="H923" s="103" t="s">
        <v>12916</v>
      </c>
      <c r="I923" s="95" t="s">
        <v>3103</v>
      </c>
      <c r="J923" s="104" t="s">
        <v>12917</v>
      </c>
      <c r="K923" s="104" t="s">
        <v>12918</v>
      </c>
    </row>
    <row r="924" spans="1:11" ht="31">
      <c r="A924" s="97"/>
      <c r="B924" s="97"/>
      <c r="C924" s="105"/>
      <c r="D924" s="99" t="s">
        <v>12919</v>
      </c>
      <c r="E924" s="100" t="s">
        <v>12920</v>
      </c>
      <c r="F924" s="101" t="s">
        <v>7115</v>
      </c>
      <c r="G924" s="102" t="s">
        <v>12921</v>
      </c>
      <c r="H924" s="103" t="s">
        <v>12922</v>
      </c>
      <c r="I924" s="95" t="s">
        <v>3103</v>
      </c>
      <c r="J924" s="104" t="s">
        <v>12923</v>
      </c>
      <c r="K924" s="104" t="s">
        <v>12924</v>
      </c>
    </row>
    <row r="925" spans="1:11" ht="17.5">
      <c r="A925" s="97"/>
      <c r="B925" s="97"/>
      <c r="C925" s="105"/>
      <c r="D925" s="99"/>
      <c r="E925" s="100"/>
      <c r="F925" s="101" t="s">
        <v>7115</v>
      </c>
      <c r="G925" s="102" t="s">
        <v>12925</v>
      </c>
      <c r="H925" s="103" t="s">
        <v>12926</v>
      </c>
      <c r="I925" s="95" t="s">
        <v>3103</v>
      </c>
      <c r="J925" s="104" t="s">
        <v>12927</v>
      </c>
      <c r="K925" s="104" t="s">
        <v>12928</v>
      </c>
    </row>
    <row r="926" spans="1:11" ht="17.5">
      <c r="A926" s="97"/>
      <c r="B926" s="97"/>
      <c r="C926" s="105"/>
      <c r="D926" s="99" t="s">
        <v>12929</v>
      </c>
      <c r="E926" s="100" t="s">
        <v>12930</v>
      </c>
      <c r="F926" s="101" t="s">
        <v>7115</v>
      </c>
      <c r="G926" s="102" t="s">
        <v>12931</v>
      </c>
      <c r="H926" s="103" t="s">
        <v>12932</v>
      </c>
      <c r="I926" s="95" t="s">
        <v>3103</v>
      </c>
      <c r="J926" s="104" t="s">
        <v>12933</v>
      </c>
      <c r="K926" s="104" t="s">
        <v>12934</v>
      </c>
    </row>
    <row r="927" spans="1:11" ht="17.5">
      <c r="A927" s="97"/>
      <c r="B927" s="97"/>
      <c r="C927" s="105"/>
      <c r="D927" s="99"/>
      <c r="E927" s="100"/>
      <c r="F927" s="101" t="s">
        <v>7115</v>
      </c>
      <c r="G927" s="102" t="s">
        <v>11966</v>
      </c>
      <c r="H927" s="103" t="s">
        <v>12935</v>
      </c>
      <c r="I927" s="95" t="s">
        <v>3103</v>
      </c>
      <c r="J927" s="104" t="s">
        <v>12936</v>
      </c>
      <c r="K927" s="104" t="s">
        <v>12937</v>
      </c>
    </row>
    <row r="928" spans="1:11" ht="17.5">
      <c r="A928" s="97"/>
      <c r="B928" s="97"/>
      <c r="C928" s="105"/>
      <c r="D928" s="99" t="s">
        <v>12938</v>
      </c>
      <c r="E928" s="100" t="s">
        <v>12939</v>
      </c>
      <c r="F928" s="101" t="s">
        <v>7115</v>
      </c>
      <c r="G928" s="102" t="s">
        <v>12940</v>
      </c>
      <c r="H928" s="103" t="s">
        <v>12941</v>
      </c>
      <c r="I928" s="95" t="s">
        <v>3103</v>
      </c>
      <c r="J928" s="104" t="s">
        <v>12942</v>
      </c>
      <c r="K928" s="104" t="s">
        <v>12943</v>
      </c>
    </row>
    <row r="929" spans="1:11" ht="17.5">
      <c r="A929" s="97"/>
      <c r="B929" s="97"/>
      <c r="C929" s="105"/>
      <c r="D929" s="99"/>
      <c r="E929" s="100"/>
      <c r="F929" s="101" t="s">
        <v>7115</v>
      </c>
      <c r="G929" s="102" t="s">
        <v>12944</v>
      </c>
      <c r="H929" s="103" t="s">
        <v>12945</v>
      </c>
      <c r="I929" s="95" t="s">
        <v>3103</v>
      </c>
      <c r="J929" s="104" t="s">
        <v>12946</v>
      </c>
      <c r="K929" s="104" t="s">
        <v>12947</v>
      </c>
    </row>
    <row r="930" spans="1:11" ht="17.5">
      <c r="A930" s="97"/>
      <c r="B930" s="97"/>
      <c r="C930" s="105"/>
      <c r="D930" s="99" t="s">
        <v>12948</v>
      </c>
      <c r="E930" s="100" t="s">
        <v>12949</v>
      </c>
      <c r="F930" s="101" t="s">
        <v>7115</v>
      </c>
      <c r="G930" s="102" t="s">
        <v>11251</v>
      </c>
      <c r="H930" s="103" t="s">
        <v>12950</v>
      </c>
      <c r="I930" s="95" t="s">
        <v>3103</v>
      </c>
      <c r="J930" s="104" t="s">
        <v>12951</v>
      </c>
      <c r="K930" s="104" t="s">
        <v>12952</v>
      </c>
    </row>
    <row r="931" spans="1:11" ht="17.5">
      <c r="A931" s="97"/>
      <c r="B931" s="97"/>
      <c r="C931" s="106"/>
      <c r="D931" s="99"/>
      <c r="E931" s="100"/>
      <c r="F931" s="101" t="s">
        <v>7115</v>
      </c>
      <c r="G931" s="102" t="s">
        <v>12953</v>
      </c>
      <c r="H931" s="103" t="s">
        <v>12954</v>
      </c>
      <c r="I931" s="95" t="s">
        <v>3103</v>
      </c>
      <c r="J931" s="104" t="s">
        <v>12955</v>
      </c>
      <c r="K931" s="104" t="s">
        <v>12956</v>
      </c>
    </row>
    <row r="932" spans="1:11" ht="17.5">
      <c r="A932" s="97"/>
      <c r="B932" s="97"/>
      <c r="C932" s="98" t="s">
        <v>12957</v>
      </c>
      <c r="D932" s="99" t="s">
        <v>12958</v>
      </c>
      <c r="E932" s="100" t="s">
        <v>12959</v>
      </c>
      <c r="F932" s="101" t="s">
        <v>7115</v>
      </c>
      <c r="G932" s="102" t="s">
        <v>12960</v>
      </c>
      <c r="H932" s="103" t="s">
        <v>12961</v>
      </c>
      <c r="I932" s="95" t="s">
        <v>3103</v>
      </c>
      <c r="J932" s="104" t="s">
        <v>12962</v>
      </c>
      <c r="K932" s="104" t="s">
        <v>12963</v>
      </c>
    </row>
    <row r="933" spans="1:11" ht="17.5">
      <c r="A933" s="97"/>
      <c r="B933" s="97"/>
      <c r="C933" s="105"/>
      <c r="D933" s="99"/>
      <c r="E933" s="100"/>
      <c r="F933" s="101" t="s">
        <v>7115</v>
      </c>
      <c r="G933" s="102" t="s">
        <v>12964</v>
      </c>
      <c r="H933" s="103" t="s">
        <v>12965</v>
      </c>
      <c r="I933" s="95" t="s">
        <v>3103</v>
      </c>
      <c r="J933" s="104" t="s">
        <v>12966</v>
      </c>
      <c r="K933" s="104" t="s">
        <v>12967</v>
      </c>
    </row>
    <row r="934" spans="1:11" ht="17.5">
      <c r="A934" s="97"/>
      <c r="B934" s="97"/>
      <c r="C934" s="105"/>
      <c r="D934" s="99" t="s">
        <v>12968</v>
      </c>
      <c r="E934" s="100" t="s">
        <v>12969</v>
      </c>
      <c r="F934" s="101" t="s">
        <v>7115</v>
      </c>
      <c r="G934" s="102" t="s">
        <v>12970</v>
      </c>
      <c r="H934" s="103" t="s">
        <v>12971</v>
      </c>
      <c r="I934" s="95" t="s">
        <v>3103</v>
      </c>
      <c r="J934" s="104" t="s">
        <v>12972</v>
      </c>
      <c r="K934" s="104" t="s">
        <v>12973</v>
      </c>
    </row>
    <row r="935" spans="1:11" ht="31">
      <c r="A935" s="97"/>
      <c r="B935" s="97"/>
      <c r="C935" s="105"/>
      <c r="D935" s="99"/>
      <c r="E935" s="100"/>
      <c r="F935" s="101" t="s">
        <v>7115</v>
      </c>
      <c r="G935" s="102" t="s">
        <v>11495</v>
      </c>
      <c r="H935" s="103" t="s">
        <v>12974</v>
      </c>
      <c r="I935" s="95" t="s">
        <v>3103</v>
      </c>
      <c r="J935" s="104" t="s">
        <v>12975</v>
      </c>
      <c r="K935" s="104" t="s">
        <v>12976</v>
      </c>
    </row>
    <row r="936" spans="1:11" ht="17.5">
      <c r="A936" s="97"/>
      <c r="B936" s="97"/>
      <c r="C936" s="105"/>
      <c r="D936" s="99" t="s">
        <v>12977</v>
      </c>
      <c r="E936" s="100" t="s">
        <v>10824</v>
      </c>
      <c r="F936" s="101" t="s">
        <v>7115</v>
      </c>
      <c r="G936" s="102" t="s">
        <v>12978</v>
      </c>
      <c r="H936" s="103" t="s">
        <v>11688</v>
      </c>
      <c r="I936" s="95" t="s">
        <v>3103</v>
      </c>
      <c r="J936" s="104" t="s">
        <v>11689</v>
      </c>
      <c r="K936" s="104" t="s">
        <v>12979</v>
      </c>
    </row>
    <row r="937" spans="1:11" ht="17.5">
      <c r="A937" s="97"/>
      <c r="B937" s="97"/>
      <c r="C937" s="105"/>
      <c r="D937" s="99"/>
      <c r="E937" s="100"/>
      <c r="F937" s="101" t="s">
        <v>7115</v>
      </c>
      <c r="G937" s="102" t="s">
        <v>12980</v>
      </c>
      <c r="H937" s="103" t="s">
        <v>12981</v>
      </c>
      <c r="I937" s="95" t="s">
        <v>3103</v>
      </c>
      <c r="J937" s="104" t="s">
        <v>12982</v>
      </c>
      <c r="K937" s="104" t="s">
        <v>12983</v>
      </c>
    </row>
    <row r="938" spans="1:11" ht="17.5">
      <c r="A938" s="97"/>
      <c r="B938" s="97"/>
      <c r="C938" s="105"/>
      <c r="D938" s="99" t="s">
        <v>12984</v>
      </c>
      <c r="E938" s="100" t="s">
        <v>12985</v>
      </c>
      <c r="F938" s="101" t="s">
        <v>7115</v>
      </c>
      <c r="G938" s="102" t="s">
        <v>12986</v>
      </c>
      <c r="H938" s="103" t="s">
        <v>12987</v>
      </c>
      <c r="I938" s="95" t="s">
        <v>3103</v>
      </c>
      <c r="J938" s="104" t="s">
        <v>12988</v>
      </c>
      <c r="K938" s="104" t="s">
        <v>12989</v>
      </c>
    </row>
    <row r="939" spans="1:11" ht="17.5">
      <c r="A939" s="97"/>
      <c r="B939" s="97"/>
      <c r="C939" s="105"/>
      <c r="D939" s="99"/>
      <c r="E939" s="100"/>
      <c r="F939" s="101" t="s">
        <v>7115</v>
      </c>
      <c r="G939" s="102" t="s">
        <v>12990</v>
      </c>
      <c r="H939" s="103" t="s">
        <v>12991</v>
      </c>
      <c r="I939" s="95" t="s">
        <v>3103</v>
      </c>
      <c r="J939" s="104" t="s">
        <v>12992</v>
      </c>
      <c r="K939" s="104" t="s">
        <v>12993</v>
      </c>
    </row>
    <row r="940" spans="1:11" ht="17.5">
      <c r="A940" s="97"/>
      <c r="B940" s="97"/>
      <c r="C940" s="105"/>
      <c r="D940" s="99" t="s">
        <v>12994</v>
      </c>
      <c r="E940" s="100" t="s">
        <v>12995</v>
      </c>
      <c r="F940" s="101" t="s">
        <v>7115</v>
      </c>
      <c r="G940" s="102" t="s">
        <v>12996</v>
      </c>
      <c r="H940" s="103" t="s">
        <v>12997</v>
      </c>
      <c r="I940" s="95" t="s">
        <v>3103</v>
      </c>
      <c r="J940" s="104" t="s">
        <v>12998</v>
      </c>
      <c r="K940" s="104" t="s">
        <v>12999</v>
      </c>
    </row>
    <row r="941" spans="1:11" ht="17.5">
      <c r="A941" s="97"/>
      <c r="B941" s="97"/>
      <c r="C941" s="106"/>
      <c r="D941" s="99"/>
      <c r="E941" s="100"/>
      <c r="F941" s="101" t="s">
        <v>7115</v>
      </c>
      <c r="G941" s="102" t="s">
        <v>13000</v>
      </c>
      <c r="H941" s="103" t="s">
        <v>13001</v>
      </c>
      <c r="I941" s="95" t="s">
        <v>3103</v>
      </c>
      <c r="J941" s="104" t="s">
        <v>13002</v>
      </c>
      <c r="K941" s="104" t="s">
        <v>13003</v>
      </c>
    </row>
    <row r="942" spans="1:11" ht="17.5">
      <c r="A942" s="97"/>
      <c r="B942" s="97"/>
      <c r="C942" s="98" t="s">
        <v>13004</v>
      </c>
      <c r="D942" s="99" t="s">
        <v>13005</v>
      </c>
      <c r="E942" s="100" t="s">
        <v>13006</v>
      </c>
      <c r="F942" s="101" t="s">
        <v>7115</v>
      </c>
      <c r="G942" s="102" t="s">
        <v>13007</v>
      </c>
      <c r="H942" s="103" t="s">
        <v>13008</v>
      </c>
      <c r="I942" s="95" t="s">
        <v>3103</v>
      </c>
      <c r="J942" s="104" t="s">
        <v>13009</v>
      </c>
      <c r="K942" s="104" t="s">
        <v>13010</v>
      </c>
    </row>
    <row r="943" spans="1:11" ht="17.5">
      <c r="A943" s="97"/>
      <c r="B943" s="97"/>
      <c r="C943" s="105"/>
      <c r="D943" s="99"/>
      <c r="E943" s="100"/>
      <c r="F943" s="101" t="s">
        <v>7115</v>
      </c>
      <c r="G943" s="102" t="s">
        <v>13011</v>
      </c>
      <c r="H943" s="103" t="s">
        <v>13012</v>
      </c>
      <c r="I943" s="95" t="s">
        <v>3103</v>
      </c>
      <c r="J943" s="104" t="s">
        <v>13012</v>
      </c>
      <c r="K943" s="104" t="s">
        <v>13013</v>
      </c>
    </row>
    <row r="944" spans="1:11" ht="17.5">
      <c r="A944" s="97"/>
      <c r="B944" s="97"/>
      <c r="C944" s="105"/>
      <c r="D944" s="99" t="s">
        <v>13014</v>
      </c>
      <c r="E944" s="100" t="s">
        <v>13015</v>
      </c>
      <c r="F944" s="101" t="s">
        <v>7115</v>
      </c>
      <c r="G944" s="102" t="s">
        <v>13016</v>
      </c>
      <c r="H944" s="103" t="s">
        <v>13017</v>
      </c>
      <c r="I944" s="95" t="s">
        <v>3103</v>
      </c>
      <c r="J944" s="104" t="s">
        <v>13018</v>
      </c>
      <c r="K944" s="104" t="s">
        <v>13019</v>
      </c>
    </row>
    <row r="945" spans="1:11" ht="17.5">
      <c r="A945" s="97"/>
      <c r="B945" s="97"/>
      <c r="C945" s="105"/>
      <c r="D945" s="99"/>
      <c r="E945" s="100"/>
      <c r="F945" s="101" t="s">
        <v>7115</v>
      </c>
      <c r="G945" s="102" t="s">
        <v>13020</v>
      </c>
      <c r="H945" s="103" t="s">
        <v>13021</v>
      </c>
      <c r="I945" s="95" t="s">
        <v>3103</v>
      </c>
      <c r="J945" s="104" t="s">
        <v>13022</v>
      </c>
      <c r="K945" s="104" t="s">
        <v>13023</v>
      </c>
    </row>
    <row r="946" spans="1:11" ht="17.5">
      <c r="A946" s="97"/>
      <c r="B946" s="97"/>
      <c r="C946" s="105"/>
      <c r="D946" s="99" t="s">
        <v>10873</v>
      </c>
      <c r="E946" s="100" t="s">
        <v>13024</v>
      </c>
      <c r="F946" s="101" t="s">
        <v>7115</v>
      </c>
      <c r="G946" s="102" t="s">
        <v>13025</v>
      </c>
      <c r="H946" s="103" t="s">
        <v>13026</v>
      </c>
      <c r="I946" s="95" t="s">
        <v>3103</v>
      </c>
      <c r="J946" s="104" t="s">
        <v>10664</v>
      </c>
      <c r="K946" s="104" t="s">
        <v>13027</v>
      </c>
    </row>
    <row r="947" spans="1:11" ht="17.5">
      <c r="A947" s="97"/>
      <c r="B947" s="97"/>
      <c r="C947" s="105"/>
      <c r="D947" s="99"/>
      <c r="E947" s="100"/>
      <c r="F947" s="101" t="s">
        <v>7115</v>
      </c>
      <c r="G947" s="102" t="s">
        <v>13028</v>
      </c>
      <c r="H947" s="103" t="s">
        <v>13029</v>
      </c>
      <c r="I947" s="95" t="s">
        <v>3103</v>
      </c>
      <c r="J947" s="104" t="s">
        <v>13030</v>
      </c>
      <c r="K947" s="104" t="s">
        <v>13031</v>
      </c>
    </row>
    <row r="948" spans="1:11" ht="17.5">
      <c r="A948" s="97"/>
      <c r="B948" s="97"/>
      <c r="C948" s="105"/>
      <c r="D948" s="99" t="s">
        <v>13032</v>
      </c>
      <c r="E948" s="100" t="s">
        <v>13033</v>
      </c>
      <c r="F948" s="101" t="s">
        <v>7115</v>
      </c>
      <c r="G948" s="102" t="s">
        <v>13034</v>
      </c>
      <c r="H948" s="103" t="s">
        <v>13035</v>
      </c>
      <c r="I948" s="95" t="s">
        <v>3103</v>
      </c>
      <c r="J948" s="104" t="s">
        <v>13036</v>
      </c>
      <c r="K948" s="104" t="s">
        <v>13037</v>
      </c>
    </row>
    <row r="949" spans="1:11" ht="17.5">
      <c r="A949" s="97"/>
      <c r="B949" s="97"/>
      <c r="C949" s="105"/>
      <c r="D949" s="99"/>
      <c r="E949" s="100"/>
      <c r="F949" s="101" t="s">
        <v>7115</v>
      </c>
      <c r="G949" s="102" t="s">
        <v>13038</v>
      </c>
      <c r="H949" s="103" t="s">
        <v>13039</v>
      </c>
      <c r="I949" s="95" t="s">
        <v>3103</v>
      </c>
      <c r="J949" s="104" t="s">
        <v>13040</v>
      </c>
      <c r="K949" s="104" t="s">
        <v>13041</v>
      </c>
    </row>
    <row r="950" spans="1:11" ht="17.5">
      <c r="A950" s="97"/>
      <c r="B950" s="97"/>
      <c r="C950" s="105"/>
      <c r="D950" s="99" t="s">
        <v>13042</v>
      </c>
      <c r="E950" s="100" t="s">
        <v>13043</v>
      </c>
      <c r="F950" s="101" t="s">
        <v>7115</v>
      </c>
      <c r="G950" s="102" t="s">
        <v>13044</v>
      </c>
      <c r="H950" s="103" t="s">
        <v>13045</v>
      </c>
      <c r="I950" s="95" t="s">
        <v>3103</v>
      </c>
      <c r="J950" s="104" t="s">
        <v>13046</v>
      </c>
      <c r="K950" s="104" t="s">
        <v>13047</v>
      </c>
    </row>
    <row r="951" spans="1:11" ht="17.5">
      <c r="A951" s="97"/>
      <c r="B951" s="97"/>
      <c r="C951" s="106"/>
      <c r="D951" s="99"/>
      <c r="E951" s="100"/>
      <c r="F951" s="101" t="s">
        <v>7115</v>
      </c>
      <c r="G951" s="102" t="s">
        <v>13048</v>
      </c>
      <c r="H951" s="103" t="s">
        <v>13049</v>
      </c>
      <c r="I951" s="95" t="s">
        <v>3103</v>
      </c>
      <c r="J951" s="104" t="s">
        <v>13050</v>
      </c>
      <c r="K951" s="104" t="s">
        <v>13051</v>
      </c>
    </row>
    <row r="952" spans="1:11" ht="35">
      <c r="A952" s="97"/>
      <c r="B952" s="97"/>
      <c r="C952" s="98" t="s">
        <v>13052</v>
      </c>
      <c r="D952" s="99" t="s">
        <v>13053</v>
      </c>
      <c r="E952" s="100" t="s">
        <v>13054</v>
      </c>
      <c r="F952" s="101" t="s">
        <v>7115</v>
      </c>
      <c r="G952" s="102" t="s">
        <v>13055</v>
      </c>
      <c r="H952" s="103" t="s">
        <v>13056</v>
      </c>
      <c r="I952" s="95" t="s">
        <v>3103</v>
      </c>
      <c r="J952" s="104" t="s">
        <v>13057</v>
      </c>
      <c r="K952" s="104" t="s">
        <v>13058</v>
      </c>
    </row>
    <row r="953" spans="1:11" ht="17.5">
      <c r="A953" s="97"/>
      <c r="B953" s="97"/>
      <c r="C953" s="105"/>
      <c r="D953" s="99"/>
      <c r="E953" s="100"/>
      <c r="F953" s="101" t="s">
        <v>7115</v>
      </c>
      <c r="G953" s="102" t="s">
        <v>13059</v>
      </c>
      <c r="H953" s="103" t="s">
        <v>13060</v>
      </c>
      <c r="I953" s="95" t="s">
        <v>3103</v>
      </c>
      <c r="J953" s="104" t="s">
        <v>13061</v>
      </c>
      <c r="K953" s="104" t="s">
        <v>13062</v>
      </c>
    </row>
    <row r="954" spans="1:11" ht="17.5">
      <c r="A954" s="97"/>
      <c r="B954" s="97"/>
      <c r="C954" s="105"/>
      <c r="D954" s="99" t="s">
        <v>13063</v>
      </c>
      <c r="E954" s="100" t="s">
        <v>13064</v>
      </c>
      <c r="F954" s="101" t="s">
        <v>7115</v>
      </c>
      <c r="G954" s="102" t="s">
        <v>13065</v>
      </c>
      <c r="H954" s="103" t="s">
        <v>11506</v>
      </c>
      <c r="I954" s="95" t="s">
        <v>3103</v>
      </c>
      <c r="J954" s="104" t="s">
        <v>13066</v>
      </c>
      <c r="K954" s="104" t="s">
        <v>13067</v>
      </c>
    </row>
    <row r="955" spans="1:11" ht="17.5">
      <c r="A955" s="97"/>
      <c r="B955" s="97"/>
      <c r="C955" s="105"/>
      <c r="D955" s="99"/>
      <c r="E955" s="100"/>
      <c r="F955" s="101" t="s">
        <v>7115</v>
      </c>
      <c r="G955" s="102" t="s">
        <v>13068</v>
      </c>
      <c r="H955" s="103" t="s">
        <v>13069</v>
      </c>
      <c r="I955" s="95" t="s">
        <v>3103</v>
      </c>
      <c r="J955" s="104" t="s">
        <v>13070</v>
      </c>
      <c r="K955" s="104" t="s">
        <v>13071</v>
      </c>
    </row>
    <row r="956" spans="1:11" ht="17.5">
      <c r="A956" s="97"/>
      <c r="B956" s="97"/>
      <c r="C956" s="105"/>
      <c r="D956" s="99" t="s">
        <v>13072</v>
      </c>
      <c r="E956" s="100" t="s">
        <v>13073</v>
      </c>
      <c r="F956" s="101" t="s">
        <v>7115</v>
      </c>
      <c r="G956" s="102" t="s">
        <v>13074</v>
      </c>
      <c r="H956" s="103" t="s">
        <v>13075</v>
      </c>
      <c r="I956" s="95" t="s">
        <v>3103</v>
      </c>
      <c r="J956" s="104" t="s">
        <v>13076</v>
      </c>
      <c r="K956" s="104" t="s">
        <v>11459</v>
      </c>
    </row>
    <row r="957" spans="1:11" ht="17.5">
      <c r="A957" s="97"/>
      <c r="B957" s="97"/>
      <c r="C957" s="105"/>
      <c r="D957" s="99"/>
      <c r="E957" s="100"/>
      <c r="F957" s="101" t="s">
        <v>7115</v>
      </c>
      <c r="G957" s="102" t="s">
        <v>13077</v>
      </c>
      <c r="H957" s="103" t="s">
        <v>13078</v>
      </c>
      <c r="I957" s="95" t="s">
        <v>3103</v>
      </c>
      <c r="J957" s="104" t="s">
        <v>13079</v>
      </c>
      <c r="K957" s="104" t="s">
        <v>13080</v>
      </c>
    </row>
    <row r="958" spans="1:11" ht="17.5">
      <c r="A958" s="97"/>
      <c r="B958" s="97"/>
      <c r="C958" s="105"/>
      <c r="D958" s="99" t="s">
        <v>13081</v>
      </c>
      <c r="E958" s="100" t="s">
        <v>13082</v>
      </c>
      <c r="F958" s="101" t="s">
        <v>7115</v>
      </c>
      <c r="G958" s="102" t="s">
        <v>10724</v>
      </c>
      <c r="H958" s="103" t="s">
        <v>13083</v>
      </c>
      <c r="I958" s="95" t="s">
        <v>3103</v>
      </c>
      <c r="J958" s="104" t="s">
        <v>13084</v>
      </c>
      <c r="K958" s="104" t="s">
        <v>13085</v>
      </c>
    </row>
    <row r="959" spans="1:11" ht="17.5">
      <c r="A959" s="97"/>
      <c r="B959" s="97"/>
      <c r="C959" s="105"/>
      <c r="D959" s="99"/>
      <c r="E959" s="100"/>
      <c r="F959" s="101" t="s">
        <v>7115</v>
      </c>
      <c r="G959" s="102" t="s">
        <v>13086</v>
      </c>
      <c r="H959" s="103" t="s">
        <v>13087</v>
      </c>
      <c r="I959" s="95" t="s">
        <v>3103</v>
      </c>
      <c r="J959" s="104" t="s">
        <v>13088</v>
      </c>
      <c r="K959" s="104" t="s">
        <v>13089</v>
      </c>
    </row>
    <row r="960" spans="1:11" ht="17.5">
      <c r="A960" s="97"/>
      <c r="B960" s="97"/>
      <c r="C960" s="105"/>
      <c r="D960" s="99" t="s">
        <v>13090</v>
      </c>
      <c r="E960" s="100" t="s">
        <v>13091</v>
      </c>
      <c r="F960" s="101" t="s">
        <v>7115</v>
      </c>
      <c r="G960" s="102" t="s">
        <v>13092</v>
      </c>
      <c r="H960" s="103" t="s">
        <v>13093</v>
      </c>
      <c r="I960" s="95" t="s">
        <v>3103</v>
      </c>
      <c r="J960" s="104" t="s">
        <v>13094</v>
      </c>
      <c r="K960" s="104" t="s">
        <v>13095</v>
      </c>
    </row>
    <row r="961" spans="1:11" ht="17.5">
      <c r="A961" s="97"/>
      <c r="B961" s="97"/>
      <c r="C961" s="106"/>
      <c r="D961" s="99"/>
      <c r="E961" s="100"/>
      <c r="F961" s="101" t="s">
        <v>7115</v>
      </c>
      <c r="G961" s="102" t="s">
        <v>13096</v>
      </c>
      <c r="H961" s="103" t="s">
        <v>13097</v>
      </c>
      <c r="I961" s="95" t="s">
        <v>3103</v>
      </c>
      <c r="J961" s="104" t="s">
        <v>13098</v>
      </c>
      <c r="K961" s="104" t="s">
        <v>13099</v>
      </c>
    </row>
    <row r="962" spans="1:11" ht="17.5">
      <c r="A962" s="97"/>
      <c r="B962" s="97"/>
      <c r="C962" s="98" t="s">
        <v>13100</v>
      </c>
      <c r="D962" s="99" t="s">
        <v>13101</v>
      </c>
      <c r="E962" s="100" t="s">
        <v>13102</v>
      </c>
      <c r="F962" s="101" t="s">
        <v>7115</v>
      </c>
      <c r="G962" s="102" t="s">
        <v>13103</v>
      </c>
      <c r="H962" s="103" t="s">
        <v>13104</v>
      </c>
      <c r="I962" s="95" t="s">
        <v>3103</v>
      </c>
      <c r="J962" s="104" t="s">
        <v>13105</v>
      </c>
      <c r="K962" s="104" t="s">
        <v>8983</v>
      </c>
    </row>
    <row r="963" spans="1:11" ht="17.5">
      <c r="A963" s="97"/>
      <c r="B963" s="97"/>
      <c r="C963" s="105"/>
      <c r="D963" s="99"/>
      <c r="E963" s="100"/>
      <c r="F963" s="101" t="s">
        <v>7115</v>
      </c>
      <c r="G963" s="102" t="s">
        <v>13106</v>
      </c>
      <c r="H963" s="103" t="s">
        <v>13107</v>
      </c>
      <c r="I963" s="95" t="s">
        <v>3103</v>
      </c>
      <c r="J963" s="104" t="s">
        <v>13108</v>
      </c>
      <c r="K963" s="104" t="s">
        <v>13109</v>
      </c>
    </row>
    <row r="964" spans="1:11" ht="17.5">
      <c r="A964" s="97"/>
      <c r="B964" s="97"/>
      <c r="C964" s="105"/>
      <c r="D964" s="99" t="s">
        <v>13110</v>
      </c>
      <c r="E964" s="100" t="s">
        <v>13111</v>
      </c>
      <c r="F964" s="101" t="s">
        <v>7115</v>
      </c>
      <c r="G964" s="102" t="s">
        <v>13112</v>
      </c>
      <c r="H964" s="103" t="s">
        <v>13113</v>
      </c>
      <c r="I964" s="95" t="s">
        <v>3103</v>
      </c>
      <c r="J964" s="104" t="s">
        <v>13114</v>
      </c>
      <c r="K964" s="104" t="s">
        <v>13115</v>
      </c>
    </row>
    <row r="965" spans="1:11" ht="17.5">
      <c r="A965" s="97"/>
      <c r="B965" s="97"/>
      <c r="C965" s="105"/>
      <c r="D965" s="99"/>
      <c r="E965" s="100"/>
      <c r="F965" s="101" t="s">
        <v>7115</v>
      </c>
      <c r="G965" s="102" t="s">
        <v>13116</v>
      </c>
      <c r="H965" s="103" t="s">
        <v>13117</v>
      </c>
      <c r="I965" s="95" t="s">
        <v>3103</v>
      </c>
      <c r="J965" s="104" t="s">
        <v>13118</v>
      </c>
      <c r="K965" s="104" t="s">
        <v>13119</v>
      </c>
    </row>
    <row r="966" spans="1:11" ht="17.5">
      <c r="A966" s="97"/>
      <c r="B966" s="97"/>
      <c r="C966" s="105"/>
      <c r="D966" s="99" t="s">
        <v>13120</v>
      </c>
      <c r="E966" s="100" t="s">
        <v>13121</v>
      </c>
      <c r="F966" s="101" t="s">
        <v>7115</v>
      </c>
      <c r="G966" s="102" t="s">
        <v>13122</v>
      </c>
      <c r="H966" s="103" t="s">
        <v>13123</v>
      </c>
      <c r="I966" s="95" t="s">
        <v>3103</v>
      </c>
      <c r="J966" s="104" t="s">
        <v>13124</v>
      </c>
      <c r="K966" s="104" t="s">
        <v>13125</v>
      </c>
    </row>
    <row r="967" spans="1:11" ht="17.5">
      <c r="A967" s="97"/>
      <c r="B967" s="97"/>
      <c r="C967" s="105"/>
      <c r="D967" s="99"/>
      <c r="E967" s="100"/>
      <c r="F967" s="101" t="s">
        <v>7115</v>
      </c>
      <c r="G967" s="102" t="s">
        <v>13126</v>
      </c>
      <c r="H967" s="103" t="s">
        <v>10390</v>
      </c>
      <c r="I967" s="95" t="s">
        <v>3103</v>
      </c>
      <c r="J967" s="104" t="s">
        <v>13127</v>
      </c>
      <c r="K967" s="104" t="s">
        <v>13128</v>
      </c>
    </row>
    <row r="968" spans="1:11" ht="17.5">
      <c r="A968" s="97"/>
      <c r="B968" s="97"/>
      <c r="C968" s="105"/>
      <c r="D968" s="99" t="s">
        <v>13129</v>
      </c>
      <c r="E968" s="100" t="s">
        <v>13130</v>
      </c>
      <c r="F968" s="101" t="s">
        <v>7115</v>
      </c>
      <c r="G968" s="102" t="s">
        <v>13131</v>
      </c>
      <c r="H968" s="103" t="s">
        <v>13132</v>
      </c>
      <c r="I968" s="95" t="s">
        <v>3103</v>
      </c>
      <c r="J968" s="104" t="s">
        <v>13133</v>
      </c>
      <c r="K968" s="104" t="s">
        <v>13134</v>
      </c>
    </row>
    <row r="969" spans="1:11" ht="17.5">
      <c r="A969" s="97"/>
      <c r="B969" s="97"/>
      <c r="C969" s="105"/>
      <c r="D969" s="99"/>
      <c r="E969" s="100"/>
      <c r="F969" s="101" t="s">
        <v>7115</v>
      </c>
      <c r="G969" s="102" t="s">
        <v>13135</v>
      </c>
      <c r="H969" s="103" t="s">
        <v>13136</v>
      </c>
      <c r="I969" s="95" t="s">
        <v>3103</v>
      </c>
      <c r="J969" s="104" t="s">
        <v>13137</v>
      </c>
      <c r="K969" s="104" t="s">
        <v>13138</v>
      </c>
    </row>
    <row r="970" spans="1:11" ht="17.5">
      <c r="A970" s="97"/>
      <c r="B970" s="97"/>
      <c r="C970" s="105"/>
      <c r="D970" s="99" t="s">
        <v>13139</v>
      </c>
      <c r="E970" s="100" t="s">
        <v>13140</v>
      </c>
      <c r="F970" s="101" t="s">
        <v>7115</v>
      </c>
      <c r="G970" s="102" t="s">
        <v>13141</v>
      </c>
      <c r="H970" s="103" t="s">
        <v>13142</v>
      </c>
      <c r="I970" s="95" t="s">
        <v>3103</v>
      </c>
      <c r="J970" s="104" t="s">
        <v>13143</v>
      </c>
      <c r="K970" s="104" t="s">
        <v>13144</v>
      </c>
    </row>
    <row r="971" spans="1:11" ht="17.5">
      <c r="A971" s="97"/>
      <c r="B971" s="97"/>
      <c r="C971" s="106"/>
      <c r="D971" s="99"/>
      <c r="E971" s="100"/>
      <c r="F971" s="101" t="s">
        <v>7115</v>
      </c>
      <c r="G971" s="102" t="s">
        <v>13145</v>
      </c>
      <c r="H971" s="103" t="s">
        <v>13146</v>
      </c>
      <c r="I971" s="95" t="s">
        <v>3103</v>
      </c>
      <c r="J971" s="104" t="s">
        <v>13147</v>
      </c>
      <c r="K971" s="104" t="s">
        <v>13148</v>
      </c>
    </row>
    <row r="972" spans="1:11" ht="17.5">
      <c r="A972" s="97"/>
      <c r="B972" s="97" t="s">
        <v>69</v>
      </c>
      <c r="C972" s="98" t="s">
        <v>13149</v>
      </c>
      <c r="D972" s="99" t="s">
        <v>13150</v>
      </c>
      <c r="E972" s="100" t="s">
        <v>13151</v>
      </c>
      <c r="F972" s="101" t="s">
        <v>7115</v>
      </c>
      <c r="G972" s="102" t="s">
        <v>12284</v>
      </c>
      <c r="H972" s="103" t="s">
        <v>13152</v>
      </c>
      <c r="I972" s="95" t="s">
        <v>3103</v>
      </c>
      <c r="J972" s="104" t="s">
        <v>13153</v>
      </c>
      <c r="K972" s="104" t="s">
        <v>13154</v>
      </c>
    </row>
    <row r="973" spans="1:11" ht="17.5">
      <c r="A973" s="97"/>
      <c r="B973" s="97"/>
      <c r="C973" s="105"/>
      <c r="D973" s="99"/>
      <c r="E973" s="100"/>
      <c r="F973" s="101" t="s">
        <v>7115</v>
      </c>
      <c r="G973" s="102" t="s">
        <v>13155</v>
      </c>
      <c r="H973" s="103" t="s">
        <v>13156</v>
      </c>
      <c r="I973" s="95" t="s">
        <v>3103</v>
      </c>
      <c r="J973" s="104" t="s">
        <v>13157</v>
      </c>
      <c r="K973" s="104" t="s">
        <v>13158</v>
      </c>
    </row>
    <row r="974" spans="1:11" ht="35">
      <c r="A974" s="97"/>
      <c r="B974" s="97"/>
      <c r="C974" s="105"/>
      <c r="D974" s="99" t="s">
        <v>13159</v>
      </c>
      <c r="E974" s="100" t="s">
        <v>13160</v>
      </c>
      <c r="F974" s="101" t="s">
        <v>7115</v>
      </c>
      <c r="G974" s="102" t="s">
        <v>13161</v>
      </c>
      <c r="H974" s="103" t="s">
        <v>13162</v>
      </c>
      <c r="I974" s="95" t="s">
        <v>3103</v>
      </c>
      <c r="J974" s="104" t="s">
        <v>13163</v>
      </c>
      <c r="K974" s="104" t="s">
        <v>13164</v>
      </c>
    </row>
    <row r="975" spans="1:11" ht="17.5">
      <c r="A975" s="97"/>
      <c r="B975" s="97"/>
      <c r="C975" s="105"/>
      <c r="D975" s="99"/>
      <c r="E975" s="100"/>
      <c r="F975" s="101" t="s">
        <v>7115</v>
      </c>
      <c r="G975" s="102" t="s">
        <v>13165</v>
      </c>
      <c r="H975" s="103" t="s">
        <v>13166</v>
      </c>
      <c r="I975" s="95" t="s">
        <v>3103</v>
      </c>
      <c r="J975" s="104" t="s">
        <v>13167</v>
      </c>
      <c r="K975" s="104" t="s">
        <v>13168</v>
      </c>
    </row>
    <row r="976" spans="1:11" ht="17.5">
      <c r="A976" s="97"/>
      <c r="B976" s="97"/>
      <c r="C976" s="105"/>
      <c r="D976" s="99" t="s">
        <v>13169</v>
      </c>
      <c r="E976" s="100" t="s">
        <v>13170</v>
      </c>
      <c r="F976" s="101" t="s">
        <v>7115</v>
      </c>
      <c r="G976" s="102" t="s">
        <v>13171</v>
      </c>
      <c r="H976" s="103" t="s">
        <v>13172</v>
      </c>
      <c r="I976" s="95" t="s">
        <v>3103</v>
      </c>
      <c r="J976" s="104" t="s">
        <v>13173</v>
      </c>
      <c r="K976" s="104" t="s">
        <v>13174</v>
      </c>
    </row>
    <row r="977" spans="1:11" ht="17.5">
      <c r="A977" s="97"/>
      <c r="B977" s="97"/>
      <c r="C977" s="105"/>
      <c r="D977" s="99"/>
      <c r="E977" s="100"/>
      <c r="F977" s="101" t="s">
        <v>7115</v>
      </c>
      <c r="G977" s="102" t="s">
        <v>13175</v>
      </c>
      <c r="H977" s="103" t="s">
        <v>13176</v>
      </c>
      <c r="I977" s="95" t="s">
        <v>3103</v>
      </c>
      <c r="J977" s="104" t="s">
        <v>13177</v>
      </c>
      <c r="K977" s="104" t="s">
        <v>13178</v>
      </c>
    </row>
    <row r="978" spans="1:11" ht="17.5">
      <c r="A978" s="97"/>
      <c r="B978" s="97"/>
      <c r="C978" s="105"/>
      <c r="D978" s="99" t="s">
        <v>13179</v>
      </c>
      <c r="E978" s="100" t="s">
        <v>13180</v>
      </c>
      <c r="F978" s="101" t="s">
        <v>7115</v>
      </c>
      <c r="G978" s="102" t="s">
        <v>11080</v>
      </c>
      <c r="H978" s="103" t="s">
        <v>13181</v>
      </c>
      <c r="I978" s="95" t="s">
        <v>3103</v>
      </c>
      <c r="J978" s="104" t="s">
        <v>13182</v>
      </c>
      <c r="K978" s="104" t="s">
        <v>13183</v>
      </c>
    </row>
    <row r="979" spans="1:11" ht="17.5">
      <c r="A979" s="97"/>
      <c r="B979" s="97"/>
      <c r="C979" s="105"/>
      <c r="D979" s="99"/>
      <c r="E979" s="100"/>
      <c r="F979" s="101" t="s">
        <v>7115</v>
      </c>
      <c r="G979" s="102" t="s">
        <v>13184</v>
      </c>
      <c r="H979" s="103" t="s">
        <v>13185</v>
      </c>
      <c r="I979" s="95" t="s">
        <v>3103</v>
      </c>
      <c r="J979" s="104" t="s">
        <v>13186</v>
      </c>
      <c r="K979" s="104" t="s">
        <v>13187</v>
      </c>
    </row>
    <row r="980" spans="1:11" ht="17.5">
      <c r="A980" s="97"/>
      <c r="B980" s="97"/>
      <c r="C980" s="105"/>
      <c r="D980" s="99" t="s">
        <v>13188</v>
      </c>
      <c r="E980" s="100" t="s">
        <v>13189</v>
      </c>
      <c r="F980" s="101" t="s">
        <v>7115</v>
      </c>
      <c r="G980" s="102" t="s">
        <v>10724</v>
      </c>
      <c r="H980" s="103" t="s">
        <v>13190</v>
      </c>
      <c r="I980" s="95" t="s">
        <v>3103</v>
      </c>
      <c r="J980" s="104" t="s">
        <v>13190</v>
      </c>
      <c r="K980" s="104" t="s">
        <v>13191</v>
      </c>
    </row>
    <row r="981" spans="1:11" ht="17.5">
      <c r="A981" s="97"/>
      <c r="B981" s="97"/>
      <c r="C981" s="106"/>
      <c r="D981" s="99"/>
      <c r="E981" s="100"/>
      <c r="F981" s="101" t="s">
        <v>7115</v>
      </c>
      <c r="G981" s="102" t="s">
        <v>13192</v>
      </c>
      <c r="H981" s="103" t="s">
        <v>13193</v>
      </c>
      <c r="I981" s="95" t="s">
        <v>3103</v>
      </c>
      <c r="J981" s="104" t="s">
        <v>13194</v>
      </c>
      <c r="K981" s="104" t="s">
        <v>13195</v>
      </c>
    </row>
    <row r="982" spans="1:11" ht="17.5">
      <c r="A982" s="97"/>
      <c r="B982" s="97"/>
      <c r="C982" s="98" t="s">
        <v>13196</v>
      </c>
      <c r="D982" s="99" t="s">
        <v>13197</v>
      </c>
      <c r="E982" s="100" t="s">
        <v>13198</v>
      </c>
      <c r="F982" s="101" t="s">
        <v>7115</v>
      </c>
      <c r="G982" s="102" t="s">
        <v>13199</v>
      </c>
      <c r="H982" s="103" t="s">
        <v>13200</v>
      </c>
      <c r="I982" s="95" t="s">
        <v>3103</v>
      </c>
      <c r="J982" s="104" t="s">
        <v>13201</v>
      </c>
      <c r="K982" s="104" t="s">
        <v>13202</v>
      </c>
    </row>
    <row r="983" spans="1:11" ht="17.5">
      <c r="A983" s="97"/>
      <c r="B983" s="97"/>
      <c r="C983" s="105"/>
      <c r="D983" s="99"/>
      <c r="E983" s="100"/>
      <c r="F983" s="101" t="s">
        <v>7115</v>
      </c>
      <c r="G983" s="102" t="s">
        <v>13203</v>
      </c>
      <c r="H983" s="103" t="s">
        <v>13204</v>
      </c>
      <c r="I983" s="95" t="s">
        <v>3103</v>
      </c>
      <c r="J983" s="104" t="s">
        <v>13205</v>
      </c>
      <c r="K983" s="104" t="s">
        <v>13206</v>
      </c>
    </row>
    <row r="984" spans="1:11" ht="35">
      <c r="A984" s="97"/>
      <c r="B984" s="97"/>
      <c r="C984" s="105"/>
      <c r="D984" s="99" t="s">
        <v>13207</v>
      </c>
      <c r="E984" s="100" t="s">
        <v>13208</v>
      </c>
      <c r="F984" s="101" t="s">
        <v>7115</v>
      </c>
      <c r="G984" s="102" t="s">
        <v>13209</v>
      </c>
      <c r="H984" s="103" t="s">
        <v>13210</v>
      </c>
      <c r="I984" s="95" t="s">
        <v>3103</v>
      </c>
      <c r="J984" s="104" t="s">
        <v>13211</v>
      </c>
      <c r="K984" s="104" t="s">
        <v>13212</v>
      </c>
    </row>
    <row r="985" spans="1:11" ht="17.5">
      <c r="A985" s="97"/>
      <c r="B985" s="97"/>
      <c r="C985" s="105"/>
      <c r="D985" s="99"/>
      <c r="E985" s="100"/>
      <c r="F985" s="101" t="s">
        <v>7115</v>
      </c>
      <c r="G985" s="102" t="s">
        <v>13065</v>
      </c>
      <c r="H985" s="103" t="s">
        <v>13213</v>
      </c>
      <c r="I985" s="95" t="s">
        <v>3103</v>
      </c>
      <c r="J985" s="104" t="s">
        <v>13214</v>
      </c>
      <c r="K985" s="104" t="s">
        <v>13215</v>
      </c>
    </row>
    <row r="986" spans="1:11" ht="17.5">
      <c r="A986" s="97"/>
      <c r="B986" s="97"/>
      <c r="C986" s="105"/>
      <c r="D986" s="99" t="s">
        <v>13216</v>
      </c>
      <c r="E986" s="100" t="s">
        <v>13217</v>
      </c>
      <c r="F986" s="101" t="s">
        <v>7115</v>
      </c>
      <c r="G986" s="102" t="s">
        <v>13218</v>
      </c>
      <c r="H986" s="103" t="s">
        <v>13219</v>
      </c>
      <c r="I986" s="95" t="s">
        <v>3103</v>
      </c>
      <c r="J986" s="104" t="s">
        <v>13220</v>
      </c>
      <c r="K986" s="104" t="s">
        <v>13221</v>
      </c>
    </row>
    <row r="987" spans="1:11" ht="17.5">
      <c r="A987" s="97"/>
      <c r="B987" s="97"/>
      <c r="C987" s="105"/>
      <c r="D987" s="99"/>
      <c r="E987" s="100"/>
      <c r="F987" s="101" t="s">
        <v>7115</v>
      </c>
      <c r="G987" s="102" t="s">
        <v>10921</v>
      </c>
      <c r="H987" s="103" t="s">
        <v>13222</v>
      </c>
      <c r="I987" s="95" t="s">
        <v>3103</v>
      </c>
      <c r="J987" s="104" t="s">
        <v>13223</v>
      </c>
      <c r="K987" s="104" t="s">
        <v>13224</v>
      </c>
    </row>
    <row r="988" spans="1:11" ht="17.5">
      <c r="A988" s="97"/>
      <c r="B988" s="97"/>
      <c r="C988" s="105"/>
      <c r="D988" s="99" t="s">
        <v>13225</v>
      </c>
      <c r="E988" s="100" t="s">
        <v>13226</v>
      </c>
      <c r="F988" s="101" t="s">
        <v>7115</v>
      </c>
      <c r="G988" s="102" t="s">
        <v>13227</v>
      </c>
      <c r="H988" s="103" t="s">
        <v>13228</v>
      </c>
      <c r="I988" s="95" t="s">
        <v>3103</v>
      </c>
      <c r="J988" s="104" t="s">
        <v>13229</v>
      </c>
      <c r="K988" s="104" t="s">
        <v>13230</v>
      </c>
    </row>
    <row r="989" spans="1:11" ht="31">
      <c r="A989" s="97"/>
      <c r="B989" s="97"/>
      <c r="C989" s="105"/>
      <c r="D989" s="99"/>
      <c r="E989" s="100"/>
      <c r="F989" s="101" t="s">
        <v>7115</v>
      </c>
      <c r="G989" s="102" t="s">
        <v>13231</v>
      </c>
      <c r="H989" s="103" t="s">
        <v>13232</v>
      </c>
      <c r="I989" s="95" t="s">
        <v>3103</v>
      </c>
      <c r="J989" s="104" t="s">
        <v>13233</v>
      </c>
      <c r="K989" s="104" t="s">
        <v>13234</v>
      </c>
    </row>
    <row r="990" spans="1:11" ht="17.5">
      <c r="A990" s="97"/>
      <c r="B990" s="97"/>
      <c r="C990" s="105"/>
      <c r="D990" s="99" t="s">
        <v>13235</v>
      </c>
      <c r="E990" s="100" t="s">
        <v>13236</v>
      </c>
      <c r="F990" s="101" t="s">
        <v>7115</v>
      </c>
      <c r="G990" s="102" t="s">
        <v>11558</v>
      </c>
      <c r="H990" s="103" t="s">
        <v>11559</v>
      </c>
      <c r="I990" s="95" t="s">
        <v>3103</v>
      </c>
      <c r="J990" s="104" t="s">
        <v>13237</v>
      </c>
      <c r="K990" s="104" t="s">
        <v>13238</v>
      </c>
    </row>
    <row r="991" spans="1:11" ht="17.5">
      <c r="A991" s="97"/>
      <c r="B991" s="97"/>
      <c r="C991" s="106"/>
      <c r="D991" s="99"/>
      <c r="E991" s="100"/>
      <c r="F991" s="101" t="s">
        <v>7115</v>
      </c>
      <c r="G991" s="102" t="s">
        <v>13239</v>
      </c>
      <c r="H991" s="103" t="s">
        <v>13240</v>
      </c>
      <c r="I991" s="95" t="s">
        <v>3103</v>
      </c>
      <c r="J991" s="104" t="s">
        <v>13241</v>
      </c>
      <c r="K991" s="104" t="s">
        <v>13242</v>
      </c>
    </row>
    <row r="992" spans="1:11" ht="17.5">
      <c r="A992" s="97"/>
      <c r="B992" s="97"/>
      <c r="C992" s="98" t="s">
        <v>13243</v>
      </c>
      <c r="D992" s="99" t="s">
        <v>13244</v>
      </c>
      <c r="E992" s="100" t="s">
        <v>13245</v>
      </c>
      <c r="F992" s="101" t="s">
        <v>7115</v>
      </c>
      <c r="G992" s="102" t="s">
        <v>13246</v>
      </c>
      <c r="H992" s="103" t="s">
        <v>13247</v>
      </c>
      <c r="I992" s="95" t="s">
        <v>3103</v>
      </c>
      <c r="J992" s="104" t="s">
        <v>13248</v>
      </c>
      <c r="K992" s="104" t="s">
        <v>13249</v>
      </c>
    </row>
    <row r="993" spans="1:11" ht="17.5">
      <c r="A993" s="97"/>
      <c r="B993" s="97"/>
      <c r="C993" s="105"/>
      <c r="D993" s="99"/>
      <c r="E993" s="100"/>
      <c r="F993" s="101" t="s">
        <v>7115</v>
      </c>
      <c r="G993" s="102" t="s">
        <v>13250</v>
      </c>
      <c r="H993" s="103" t="s">
        <v>13251</v>
      </c>
      <c r="I993" s="95" t="s">
        <v>3103</v>
      </c>
      <c r="J993" s="104" t="s">
        <v>13252</v>
      </c>
      <c r="K993" s="104" t="s">
        <v>13253</v>
      </c>
    </row>
    <row r="994" spans="1:11" ht="17.5">
      <c r="A994" s="97"/>
      <c r="B994" s="97"/>
      <c r="C994" s="105"/>
      <c r="D994" s="99" t="s">
        <v>13254</v>
      </c>
      <c r="E994" s="100" t="s">
        <v>13255</v>
      </c>
      <c r="F994" s="101" t="s">
        <v>7115</v>
      </c>
      <c r="G994" s="102" t="s">
        <v>13256</v>
      </c>
      <c r="H994" s="103" t="s">
        <v>13257</v>
      </c>
      <c r="I994" s="95" t="s">
        <v>3103</v>
      </c>
      <c r="J994" s="104" t="s">
        <v>13258</v>
      </c>
      <c r="K994" s="104" t="s">
        <v>13259</v>
      </c>
    </row>
    <row r="995" spans="1:11" ht="35">
      <c r="A995" s="97"/>
      <c r="B995" s="97"/>
      <c r="C995" s="105"/>
      <c r="D995" s="99"/>
      <c r="E995" s="100"/>
      <c r="F995" s="101" t="s">
        <v>7115</v>
      </c>
      <c r="G995" s="102" t="s">
        <v>13260</v>
      </c>
      <c r="H995" s="103" t="s">
        <v>13261</v>
      </c>
      <c r="I995" s="95" t="s">
        <v>3103</v>
      </c>
      <c r="J995" s="104" t="s">
        <v>13262</v>
      </c>
      <c r="K995" s="104" t="s">
        <v>13263</v>
      </c>
    </row>
    <row r="996" spans="1:11" ht="17.5">
      <c r="A996" s="97"/>
      <c r="B996" s="97"/>
      <c r="C996" s="105"/>
      <c r="D996" s="99" t="s">
        <v>13264</v>
      </c>
      <c r="E996" s="100" t="s">
        <v>13265</v>
      </c>
      <c r="F996" s="101" t="s">
        <v>7115</v>
      </c>
      <c r="G996" s="102" t="s">
        <v>13266</v>
      </c>
      <c r="H996" s="103" t="s">
        <v>13267</v>
      </c>
      <c r="I996" s="95" t="s">
        <v>3103</v>
      </c>
      <c r="J996" s="104" t="s">
        <v>13268</v>
      </c>
      <c r="K996" s="104" t="s">
        <v>13269</v>
      </c>
    </row>
    <row r="997" spans="1:11" ht="35">
      <c r="A997" s="97"/>
      <c r="B997" s="97"/>
      <c r="C997" s="105"/>
      <c r="D997" s="99"/>
      <c r="E997" s="100"/>
      <c r="F997" s="101" t="s">
        <v>7115</v>
      </c>
      <c r="G997" s="102" t="s">
        <v>11587</v>
      </c>
      <c r="H997" s="103" t="s">
        <v>11588</v>
      </c>
      <c r="I997" s="95" t="s">
        <v>3103</v>
      </c>
      <c r="J997" s="104" t="s">
        <v>13270</v>
      </c>
      <c r="K997" s="104" t="s">
        <v>13271</v>
      </c>
    </row>
    <row r="998" spans="1:11" ht="17.5">
      <c r="A998" s="97"/>
      <c r="B998" s="97"/>
      <c r="C998" s="105"/>
      <c r="D998" s="99" t="s">
        <v>13272</v>
      </c>
      <c r="E998" s="100" t="s">
        <v>13273</v>
      </c>
      <c r="F998" s="101" t="s">
        <v>7115</v>
      </c>
      <c r="G998" s="102" t="s">
        <v>13274</v>
      </c>
      <c r="H998" s="103" t="s">
        <v>13275</v>
      </c>
      <c r="I998" s="95" t="s">
        <v>3103</v>
      </c>
      <c r="J998" s="104" t="s">
        <v>13276</v>
      </c>
      <c r="K998" s="104" t="s">
        <v>9832</v>
      </c>
    </row>
    <row r="999" spans="1:11" ht="17.5">
      <c r="A999" s="97"/>
      <c r="B999" s="97"/>
      <c r="C999" s="105"/>
      <c r="D999" s="99"/>
      <c r="E999" s="100"/>
      <c r="F999" s="101" t="s">
        <v>7115</v>
      </c>
      <c r="G999" s="102" t="s">
        <v>13277</v>
      </c>
      <c r="H999" s="103" t="s">
        <v>13278</v>
      </c>
      <c r="I999" s="95" t="s">
        <v>3103</v>
      </c>
      <c r="J999" s="104" t="s">
        <v>13278</v>
      </c>
      <c r="K999" s="104" t="s">
        <v>13279</v>
      </c>
    </row>
    <row r="1000" spans="1:11" ht="35">
      <c r="A1000" s="97"/>
      <c r="B1000" s="97"/>
      <c r="C1000" s="105"/>
      <c r="D1000" s="99" t="s">
        <v>13280</v>
      </c>
      <c r="E1000" s="100" t="s">
        <v>11586</v>
      </c>
      <c r="F1000" s="101" t="s">
        <v>7115</v>
      </c>
      <c r="G1000" s="102" t="s">
        <v>13281</v>
      </c>
      <c r="H1000" s="103" t="s">
        <v>13282</v>
      </c>
      <c r="I1000" s="95" t="s">
        <v>3103</v>
      </c>
      <c r="J1000" s="104" t="s">
        <v>13283</v>
      </c>
      <c r="K1000" s="104" t="s">
        <v>13284</v>
      </c>
    </row>
    <row r="1001" spans="1:11" ht="35">
      <c r="A1001" s="97"/>
      <c r="B1001" s="97"/>
      <c r="C1001" s="106"/>
      <c r="D1001" s="99"/>
      <c r="E1001" s="100"/>
      <c r="F1001" s="101" t="s">
        <v>7115</v>
      </c>
      <c r="G1001" s="102" t="s">
        <v>13285</v>
      </c>
      <c r="H1001" s="103" t="s">
        <v>13286</v>
      </c>
      <c r="I1001" s="95" t="s">
        <v>3103</v>
      </c>
      <c r="J1001" s="104" t="s">
        <v>13287</v>
      </c>
      <c r="K1001" s="104" t="s">
        <v>13288</v>
      </c>
    </row>
    <row r="1002" spans="1:11" ht="35">
      <c r="A1002" s="97"/>
      <c r="B1002" s="97"/>
      <c r="C1002" s="98" t="s">
        <v>13289</v>
      </c>
      <c r="D1002" s="99" t="s">
        <v>13290</v>
      </c>
      <c r="E1002" s="100" t="s">
        <v>9680</v>
      </c>
      <c r="F1002" s="101" t="s">
        <v>7115</v>
      </c>
      <c r="G1002" s="102" t="s">
        <v>13291</v>
      </c>
      <c r="H1002" s="103" t="s">
        <v>13292</v>
      </c>
      <c r="I1002" s="95" t="s">
        <v>3103</v>
      </c>
      <c r="J1002" s="104" t="s">
        <v>13293</v>
      </c>
      <c r="K1002" s="104" t="s">
        <v>13294</v>
      </c>
    </row>
    <row r="1003" spans="1:11" ht="35">
      <c r="A1003" s="97"/>
      <c r="B1003" s="97"/>
      <c r="C1003" s="105"/>
      <c r="D1003" s="99"/>
      <c r="E1003" s="100"/>
      <c r="F1003" s="101" t="s">
        <v>7115</v>
      </c>
      <c r="G1003" s="102" t="s">
        <v>10907</v>
      </c>
      <c r="H1003" s="103" t="s">
        <v>13295</v>
      </c>
      <c r="I1003" s="95" t="s">
        <v>3103</v>
      </c>
      <c r="J1003" s="104" t="s">
        <v>13296</v>
      </c>
      <c r="K1003" s="104" t="s">
        <v>13297</v>
      </c>
    </row>
    <row r="1004" spans="1:11" ht="35">
      <c r="A1004" s="97"/>
      <c r="B1004" s="97"/>
      <c r="C1004" s="105"/>
      <c r="D1004" s="99" t="s">
        <v>13298</v>
      </c>
      <c r="E1004" s="100" t="s">
        <v>13299</v>
      </c>
      <c r="F1004" s="101" t="s">
        <v>7115</v>
      </c>
      <c r="G1004" s="102" t="s">
        <v>13300</v>
      </c>
      <c r="H1004" s="103" t="s">
        <v>13301</v>
      </c>
      <c r="I1004" s="95" t="s">
        <v>3103</v>
      </c>
      <c r="J1004" s="104" t="s">
        <v>13302</v>
      </c>
      <c r="K1004" s="104" t="s">
        <v>13303</v>
      </c>
    </row>
    <row r="1005" spans="1:11" ht="17.5">
      <c r="A1005" s="97"/>
      <c r="B1005" s="97"/>
      <c r="C1005" s="105"/>
      <c r="D1005" s="99"/>
      <c r="E1005" s="100"/>
      <c r="F1005" s="101" t="s">
        <v>7115</v>
      </c>
      <c r="G1005" s="102" t="s">
        <v>13304</v>
      </c>
      <c r="H1005" s="103" t="s">
        <v>13305</v>
      </c>
      <c r="I1005" s="95" t="s">
        <v>3103</v>
      </c>
      <c r="J1005" s="104" t="s">
        <v>13306</v>
      </c>
      <c r="K1005" s="104" t="s">
        <v>13307</v>
      </c>
    </row>
    <row r="1006" spans="1:11" ht="35">
      <c r="A1006" s="97"/>
      <c r="B1006" s="97"/>
      <c r="C1006" s="105"/>
      <c r="D1006" s="99" t="s">
        <v>13308</v>
      </c>
      <c r="E1006" s="100" t="s">
        <v>13309</v>
      </c>
      <c r="F1006" s="101" t="s">
        <v>7115</v>
      </c>
      <c r="G1006" s="102" t="s">
        <v>13310</v>
      </c>
      <c r="H1006" s="103" t="s">
        <v>13311</v>
      </c>
      <c r="I1006" s="95" t="s">
        <v>3103</v>
      </c>
      <c r="J1006" s="104" t="s">
        <v>13312</v>
      </c>
      <c r="K1006" s="104" t="s">
        <v>13313</v>
      </c>
    </row>
    <row r="1007" spans="1:11" ht="17.5">
      <c r="A1007" s="97"/>
      <c r="B1007" s="97"/>
      <c r="C1007" s="105"/>
      <c r="D1007" s="99"/>
      <c r="E1007" s="100"/>
      <c r="F1007" s="101" t="s">
        <v>7115</v>
      </c>
      <c r="G1007" s="102" t="s">
        <v>13314</v>
      </c>
      <c r="H1007" s="103" t="s">
        <v>13315</v>
      </c>
      <c r="I1007" s="95" t="s">
        <v>3103</v>
      </c>
      <c r="J1007" s="104" t="s">
        <v>10617</v>
      </c>
      <c r="K1007" s="104" t="s">
        <v>13316</v>
      </c>
    </row>
    <row r="1008" spans="1:11" ht="35">
      <c r="A1008" s="97"/>
      <c r="B1008" s="97"/>
      <c r="C1008" s="105"/>
      <c r="D1008" s="99" t="s">
        <v>13317</v>
      </c>
      <c r="E1008" s="100" t="s">
        <v>13318</v>
      </c>
      <c r="F1008" s="101" t="s">
        <v>28</v>
      </c>
      <c r="G1008" s="102" t="s">
        <v>13319</v>
      </c>
      <c r="H1008" s="103" t="s">
        <v>13320</v>
      </c>
      <c r="I1008" s="95" t="s">
        <v>3103</v>
      </c>
      <c r="J1008" s="104" t="s">
        <v>13321</v>
      </c>
      <c r="K1008" s="104" t="s">
        <v>13322</v>
      </c>
    </row>
    <row r="1009" spans="1:11" ht="35">
      <c r="A1009" s="97"/>
      <c r="B1009" s="97"/>
      <c r="C1009" s="105"/>
      <c r="D1009" s="99"/>
      <c r="E1009" s="100"/>
      <c r="F1009" s="101" t="s">
        <v>28</v>
      </c>
      <c r="G1009" s="102" t="s">
        <v>11495</v>
      </c>
      <c r="H1009" s="103" t="s">
        <v>13323</v>
      </c>
      <c r="I1009" s="95" t="s">
        <v>3103</v>
      </c>
      <c r="J1009" s="104" t="s">
        <v>13324</v>
      </c>
      <c r="K1009" s="104" t="s">
        <v>13325</v>
      </c>
    </row>
    <row r="1010" spans="1:11" ht="35">
      <c r="A1010" s="97"/>
      <c r="B1010" s="97"/>
      <c r="C1010" s="105"/>
      <c r="D1010" s="99" t="s">
        <v>11585</v>
      </c>
      <c r="E1010" s="100" t="s">
        <v>13326</v>
      </c>
      <c r="F1010" s="101" t="s">
        <v>28</v>
      </c>
      <c r="G1010" s="102" t="s">
        <v>13327</v>
      </c>
      <c r="H1010" s="103" t="s">
        <v>13328</v>
      </c>
      <c r="I1010" s="95" t="s">
        <v>3103</v>
      </c>
      <c r="J1010" s="104" t="s">
        <v>13329</v>
      </c>
      <c r="K1010" s="104" t="s">
        <v>12119</v>
      </c>
    </row>
    <row r="1011" spans="1:11" ht="17.5">
      <c r="A1011" s="97"/>
      <c r="B1011" s="97"/>
      <c r="C1011" s="106"/>
      <c r="D1011" s="99"/>
      <c r="E1011" s="100"/>
      <c r="F1011" s="101" t="s">
        <v>28</v>
      </c>
      <c r="G1011" s="102" t="s">
        <v>13330</v>
      </c>
      <c r="H1011" s="103" t="s">
        <v>13331</v>
      </c>
      <c r="I1011" s="95" t="s">
        <v>3103</v>
      </c>
      <c r="J1011" s="104" t="s">
        <v>13332</v>
      </c>
      <c r="K1011" s="104" t="s">
        <v>13333</v>
      </c>
    </row>
    <row r="1012" spans="1:11" ht="17.5">
      <c r="A1012" s="97"/>
      <c r="B1012" s="97"/>
      <c r="C1012" s="98" t="s">
        <v>13334</v>
      </c>
      <c r="D1012" s="99" t="s">
        <v>9679</v>
      </c>
      <c r="E1012" s="100" t="s">
        <v>13335</v>
      </c>
      <c r="F1012" s="101" t="s">
        <v>28</v>
      </c>
      <c r="G1012" s="102" t="s">
        <v>13336</v>
      </c>
      <c r="H1012" s="103" t="s">
        <v>11482</v>
      </c>
      <c r="I1012" s="95" t="s">
        <v>3103</v>
      </c>
      <c r="J1012" s="104" t="s">
        <v>6021</v>
      </c>
      <c r="K1012" s="104" t="s">
        <v>13337</v>
      </c>
    </row>
    <row r="1013" spans="1:11" ht="17.5">
      <c r="A1013" s="97"/>
      <c r="B1013" s="97"/>
      <c r="C1013" s="105"/>
      <c r="D1013" s="99"/>
      <c r="E1013" s="100"/>
      <c r="F1013" s="101" t="s">
        <v>28</v>
      </c>
      <c r="G1013" s="102" t="s">
        <v>13338</v>
      </c>
      <c r="H1013" s="103" t="s">
        <v>13078</v>
      </c>
      <c r="I1013" s="95" t="s">
        <v>3103</v>
      </c>
      <c r="J1013" s="104" t="s">
        <v>13339</v>
      </c>
      <c r="K1013" s="104" t="s">
        <v>13340</v>
      </c>
    </row>
    <row r="1014" spans="1:11" ht="17.5">
      <c r="A1014" s="97"/>
      <c r="B1014" s="97"/>
      <c r="C1014" s="105"/>
      <c r="D1014" s="99" t="s">
        <v>13341</v>
      </c>
      <c r="E1014" s="100" t="s">
        <v>13342</v>
      </c>
      <c r="F1014" s="101" t="s">
        <v>28</v>
      </c>
      <c r="G1014" s="102" t="s">
        <v>10724</v>
      </c>
      <c r="H1014" s="103" t="s">
        <v>13083</v>
      </c>
      <c r="I1014" s="95" t="s">
        <v>3103</v>
      </c>
      <c r="J1014" s="104" t="s">
        <v>13343</v>
      </c>
      <c r="K1014" s="104" t="s">
        <v>13344</v>
      </c>
    </row>
    <row r="1015" spans="1:11" ht="17.5">
      <c r="A1015" s="97"/>
      <c r="B1015" s="97"/>
      <c r="C1015" s="105"/>
      <c r="D1015" s="99"/>
      <c r="E1015" s="100"/>
      <c r="F1015" s="101" t="s">
        <v>28</v>
      </c>
      <c r="G1015" s="102" t="s">
        <v>13345</v>
      </c>
      <c r="H1015" s="103" t="s">
        <v>13346</v>
      </c>
      <c r="I1015" s="95" t="s">
        <v>3103</v>
      </c>
      <c r="J1015" s="104" t="s">
        <v>13347</v>
      </c>
      <c r="K1015" s="104" t="s">
        <v>13348</v>
      </c>
    </row>
    <row r="1016" spans="1:11" ht="17.5">
      <c r="A1016" s="97"/>
      <c r="B1016" s="97"/>
      <c r="C1016" s="105"/>
      <c r="D1016" s="99" t="s">
        <v>13349</v>
      </c>
      <c r="E1016" s="100" t="s">
        <v>13309</v>
      </c>
      <c r="F1016" s="101" t="s">
        <v>28</v>
      </c>
      <c r="G1016" s="102" t="s">
        <v>13350</v>
      </c>
      <c r="H1016" s="103" t="s">
        <v>13351</v>
      </c>
      <c r="I1016" s="95" t="s">
        <v>3103</v>
      </c>
      <c r="J1016" s="104" t="s">
        <v>13352</v>
      </c>
      <c r="K1016" s="104" t="s">
        <v>13353</v>
      </c>
    </row>
    <row r="1017" spans="1:11" ht="17.5">
      <c r="A1017" s="97"/>
      <c r="B1017" s="97"/>
      <c r="C1017" s="105"/>
      <c r="D1017" s="99"/>
      <c r="E1017" s="100"/>
      <c r="F1017" s="101" t="s">
        <v>28</v>
      </c>
      <c r="G1017" s="102" t="s">
        <v>13354</v>
      </c>
      <c r="H1017" s="103" t="s">
        <v>13355</v>
      </c>
      <c r="I1017" s="95" t="s">
        <v>3103</v>
      </c>
      <c r="J1017" s="104" t="s">
        <v>13356</v>
      </c>
      <c r="K1017" s="104" t="s">
        <v>13357</v>
      </c>
    </row>
    <row r="1018" spans="1:11" ht="17.5">
      <c r="A1018" s="97"/>
      <c r="B1018" s="97"/>
      <c r="C1018" s="105"/>
      <c r="D1018" s="99" t="s">
        <v>13358</v>
      </c>
      <c r="E1018" s="100" t="s">
        <v>13359</v>
      </c>
      <c r="F1018" s="101" t="s">
        <v>28</v>
      </c>
      <c r="G1018" s="102" t="s">
        <v>13360</v>
      </c>
      <c r="H1018" s="103" t="s">
        <v>13361</v>
      </c>
      <c r="I1018" s="95" t="s">
        <v>3103</v>
      </c>
      <c r="J1018" s="104" t="s">
        <v>11998</v>
      </c>
      <c r="K1018" s="104" t="s">
        <v>9594</v>
      </c>
    </row>
    <row r="1019" spans="1:11" ht="17.5">
      <c r="A1019" s="97"/>
      <c r="B1019" s="97"/>
      <c r="C1019" s="105"/>
      <c r="D1019" s="99"/>
      <c r="E1019" s="100"/>
      <c r="F1019" s="101" t="s">
        <v>28</v>
      </c>
      <c r="G1019" s="102" t="s">
        <v>13362</v>
      </c>
      <c r="H1019" s="103" t="s">
        <v>13363</v>
      </c>
      <c r="I1019" s="95" t="s">
        <v>3103</v>
      </c>
      <c r="J1019" s="104" t="s">
        <v>13364</v>
      </c>
      <c r="K1019" s="104" t="s">
        <v>13365</v>
      </c>
    </row>
    <row r="1020" spans="1:11" ht="17.5">
      <c r="A1020" s="97"/>
      <c r="B1020" s="97"/>
      <c r="C1020" s="105"/>
      <c r="D1020" s="99" t="s">
        <v>13366</v>
      </c>
      <c r="E1020" s="100" t="s">
        <v>13367</v>
      </c>
      <c r="F1020" s="101" t="s">
        <v>28</v>
      </c>
      <c r="G1020" s="102" t="s">
        <v>13368</v>
      </c>
      <c r="H1020" s="103" t="s">
        <v>13369</v>
      </c>
      <c r="I1020" s="95" t="s">
        <v>3103</v>
      </c>
      <c r="J1020" s="104" t="s">
        <v>13370</v>
      </c>
      <c r="K1020" s="104" t="s">
        <v>13371</v>
      </c>
    </row>
    <row r="1021" spans="1:11" ht="17.5">
      <c r="A1021" s="97"/>
      <c r="B1021" s="97"/>
      <c r="C1021" s="106"/>
      <c r="D1021" s="99"/>
      <c r="E1021" s="100"/>
      <c r="F1021" s="101" t="s">
        <v>28</v>
      </c>
      <c r="G1021" s="102" t="s">
        <v>13000</v>
      </c>
      <c r="H1021" s="103" t="s">
        <v>13372</v>
      </c>
      <c r="I1021" s="95" t="s">
        <v>3103</v>
      </c>
      <c r="J1021" s="104" t="s">
        <v>13373</v>
      </c>
      <c r="K1021" s="104" t="s">
        <v>13374</v>
      </c>
    </row>
  </sheetData>
  <mergeCells count="1143">
    <mergeCell ref="C1012:C1021"/>
    <mergeCell ref="D1012:D1013"/>
    <mergeCell ref="E1012:E1013"/>
    <mergeCell ref="D1014:D1015"/>
    <mergeCell ref="E1014:E1015"/>
    <mergeCell ref="D1016:D1017"/>
    <mergeCell ref="E1016:E1017"/>
    <mergeCell ref="D1018:D1019"/>
    <mergeCell ref="E1018:E1019"/>
    <mergeCell ref="D1020:D1021"/>
    <mergeCell ref="E1020:E1021"/>
    <mergeCell ref="C1002:C1011"/>
    <mergeCell ref="D1002:D1003"/>
    <mergeCell ref="E1002:E1003"/>
    <mergeCell ref="D1004:D1005"/>
    <mergeCell ref="E1004:E1005"/>
    <mergeCell ref="D1006:D1007"/>
    <mergeCell ref="E1006:E1007"/>
    <mergeCell ref="D1008:D1009"/>
    <mergeCell ref="E1008:E1009"/>
    <mergeCell ref="D1010:D1011"/>
    <mergeCell ref="E1010:E1011"/>
    <mergeCell ref="D992:D993"/>
    <mergeCell ref="E992:E993"/>
    <mergeCell ref="D994:D995"/>
    <mergeCell ref="E994:E995"/>
    <mergeCell ref="D996:D997"/>
    <mergeCell ref="E996:E997"/>
    <mergeCell ref="D998:D999"/>
    <mergeCell ref="E998:E999"/>
    <mergeCell ref="D1000:D1001"/>
    <mergeCell ref="E1000:E1001"/>
    <mergeCell ref="B972:B1021"/>
    <mergeCell ref="C972:C981"/>
    <mergeCell ref="D972:D973"/>
    <mergeCell ref="E972:E973"/>
    <mergeCell ref="D974:D975"/>
    <mergeCell ref="E974:E975"/>
    <mergeCell ref="D976:D977"/>
    <mergeCell ref="E976:E977"/>
    <mergeCell ref="D978:D979"/>
    <mergeCell ref="E978:E979"/>
    <mergeCell ref="D980:D981"/>
    <mergeCell ref="E980:E981"/>
    <mergeCell ref="C982:C991"/>
    <mergeCell ref="D982:D983"/>
    <mergeCell ref="E982:E983"/>
    <mergeCell ref="D984:D985"/>
    <mergeCell ref="E984:E985"/>
    <mergeCell ref="D986:D987"/>
    <mergeCell ref="E986:E987"/>
    <mergeCell ref="D988:D989"/>
    <mergeCell ref="E988:E989"/>
    <mergeCell ref="D990:D991"/>
    <mergeCell ref="E990:E991"/>
    <mergeCell ref="C992:C1001"/>
    <mergeCell ref="C962:C971"/>
    <mergeCell ref="D962:D963"/>
    <mergeCell ref="E962:E963"/>
    <mergeCell ref="D964:D965"/>
    <mergeCell ref="E964:E965"/>
    <mergeCell ref="D966:D967"/>
    <mergeCell ref="E966:E967"/>
    <mergeCell ref="D968:D969"/>
    <mergeCell ref="E968:E969"/>
    <mergeCell ref="D970:D971"/>
    <mergeCell ref="E970:E971"/>
    <mergeCell ref="C952:C961"/>
    <mergeCell ref="D952:D953"/>
    <mergeCell ref="E952:E953"/>
    <mergeCell ref="D954:D955"/>
    <mergeCell ref="E954:E955"/>
    <mergeCell ref="D956:D957"/>
    <mergeCell ref="E956:E957"/>
    <mergeCell ref="D958:D959"/>
    <mergeCell ref="E958:E959"/>
    <mergeCell ref="D960:D961"/>
    <mergeCell ref="E960:E961"/>
    <mergeCell ref="C942:C951"/>
    <mergeCell ref="D942:D943"/>
    <mergeCell ref="E942:E943"/>
    <mergeCell ref="D944:D945"/>
    <mergeCell ref="E944:E945"/>
    <mergeCell ref="D946:D947"/>
    <mergeCell ref="E946:E947"/>
    <mergeCell ref="D948:D949"/>
    <mergeCell ref="E948:E949"/>
    <mergeCell ref="D950:D951"/>
    <mergeCell ref="E950:E951"/>
    <mergeCell ref="C932:C941"/>
    <mergeCell ref="D932:D933"/>
    <mergeCell ref="E932:E933"/>
    <mergeCell ref="D934:D935"/>
    <mergeCell ref="E934:E935"/>
    <mergeCell ref="D936:D937"/>
    <mergeCell ref="E936:E937"/>
    <mergeCell ref="D938:D939"/>
    <mergeCell ref="E938:E939"/>
    <mergeCell ref="D940:D941"/>
    <mergeCell ref="E940:E941"/>
    <mergeCell ref="A912:A1021"/>
    <mergeCell ref="B912:B971"/>
    <mergeCell ref="C912:C921"/>
    <mergeCell ref="D912:D913"/>
    <mergeCell ref="E912:E913"/>
    <mergeCell ref="D914:D915"/>
    <mergeCell ref="E914:E915"/>
    <mergeCell ref="D916:D917"/>
    <mergeCell ref="E916:E917"/>
    <mergeCell ref="D918:D919"/>
    <mergeCell ref="E918:E919"/>
    <mergeCell ref="D920:D921"/>
    <mergeCell ref="E920:E921"/>
    <mergeCell ref="C922:C931"/>
    <mergeCell ref="D922:D923"/>
    <mergeCell ref="E922:E923"/>
    <mergeCell ref="D924:D925"/>
    <mergeCell ref="E924:E925"/>
    <mergeCell ref="D926:D927"/>
    <mergeCell ref="E926:E927"/>
    <mergeCell ref="D928:D929"/>
    <mergeCell ref="E928:E929"/>
    <mergeCell ref="D930:D931"/>
    <mergeCell ref="E930:E931"/>
    <mergeCell ref="C902:C911"/>
    <mergeCell ref="D902:D903"/>
    <mergeCell ref="E902:E903"/>
    <mergeCell ref="D904:D905"/>
    <mergeCell ref="E904:E905"/>
    <mergeCell ref="D906:D907"/>
    <mergeCell ref="E906:E907"/>
    <mergeCell ref="D908:D909"/>
    <mergeCell ref="E908:E909"/>
    <mergeCell ref="D910:D911"/>
    <mergeCell ref="E910:E911"/>
    <mergeCell ref="C892:C901"/>
    <mergeCell ref="D892:D893"/>
    <mergeCell ref="E892:E893"/>
    <mergeCell ref="D894:D895"/>
    <mergeCell ref="E894:E895"/>
    <mergeCell ref="D896:D897"/>
    <mergeCell ref="E896:E897"/>
    <mergeCell ref="D898:D899"/>
    <mergeCell ref="E898:E899"/>
    <mergeCell ref="D900:D901"/>
    <mergeCell ref="E900:E901"/>
    <mergeCell ref="C882:C891"/>
    <mergeCell ref="D882:D883"/>
    <mergeCell ref="E882:E883"/>
    <mergeCell ref="D884:D885"/>
    <mergeCell ref="E884:E885"/>
    <mergeCell ref="D886:D887"/>
    <mergeCell ref="E886:E887"/>
    <mergeCell ref="D888:D889"/>
    <mergeCell ref="E888:E889"/>
    <mergeCell ref="D890:D891"/>
    <mergeCell ref="E890:E891"/>
    <mergeCell ref="D872:D873"/>
    <mergeCell ref="E872:E873"/>
    <mergeCell ref="D874:D875"/>
    <mergeCell ref="E874:E875"/>
    <mergeCell ref="D876:D877"/>
    <mergeCell ref="E876:E877"/>
    <mergeCell ref="D878:D879"/>
    <mergeCell ref="E878:E879"/>
    <mergeCell ref="D880:D881"/>
    <mergeCell ref="E880:E881"/>
    <mergeCell ref="B852:B911"/>
    <mergeCell ref="C852:C861"/>
    <mergeCell ref="D852:D853"/>
    <mergeCell ref="E852:E853"/>
    <mergeCell ref="D854:D855"/>
    <mergeCell ref="E854:E855"/>
    <mergeCell ref="D856:D857"/>
    <mergeCell ref="E856:E857"/>
    <mergeCell ref="D858:D859"/>
    <mergeCell ref="E858:E859"/>
    <mergeCell ref="D860:D861"/>
    <mergeCell ref="E860:E861"/>
    <mergeCell ref="C862:C871"/>
    <mergeCell ref="D862:D863"/>
    <mergeCell ref="E862:E863"/>
    <mergeCell ref="D864:D865"/>
    <mergeCell ref="E864:E865"/>
    <mergeCell ref="D866:D867"/>
    <mergeCell ref="E866:E867"/>
    <mergeCell ref="D868:D869"/>
    <mergeCell ref="E868:E869"/>
    <mergeCell ref="D870:D871"/>
    <mergeCell ref="E870:E871"/>
    <mergeCell ref="C872:C881"/>
    <mergeCell ref="C842:C851"/>
    <mergeCell ref="D842:D843"/>
    <mergeCell ref="E842:E843"/>
    <mergeCell ref="D844:D845"/>
    <mergeCell ref="E844:E845"/>
    <mergeCell ref="D846:D847"/>
    <mergeCell ref="E846:E847"/>
    <mergeCell ref="D848:D849"/>
    <mergeCell ref="E848:E849"/>
    <mergeCell ref="D850:D851"/>
    <mergeCell ref="E850:E851"/>
    <mergeCell ref="C832:C841"/>
    <mergeCell ref="D832:D833"/>
    <mergeCell ref="E832:E833"/>
    <mergeCell ref="D834:D835"/>
    <mergeCell ref="E834:E835"/>
    <mergeCell ref="D836:D837"/>
    <mergeCell ref="E836:E837"/>
    <mergeCell ref="D838:D839"/>
    <mergeCell ref="E838:E839"/>
    <mergeCell ref="D840:D841"/>
    <mergeCell ref="E840:E841"/>
    <mergeCell ref="C822:C831"/>
    <mergeCell ref="D822:D823"/>
    <mergeCell ref="E822:E823"/>
    <mergeCell ref="D824:D825"/>
    <mergeCell ref="E824:E825"/>
    <mergeCell ref="D826:D827"/>
    <mergeCell ref="E826:E827"/>
    <mergeCell ref="D828:D829"/>
    <mergeCell ref="E828:E829"/>
    <mergeCell ref="D830:D831"/>
    <mergeCell ref="E830:E831"/>
    <mergeCell ref="D812:D813"/>
    <mergeCell ref="E812:E813"/>
    <mergeCell ref="D814:D815"/>
    <mergeCell ref="E814:E815"/>
    <mergeCell ref="D816:D817"/>
    <mergeCell ref="E816:E817"/>
    <mergeCell ref="D818:D819"/>
    <mergeCell ref="E818:E819"/>
    <mergeCell ref="D820:D821"/>
    <mergeCell ref="E820:E821"/>
    <mergeCell ref="B792:B851"/>
    <mergeCell ref="C792:C801"/>
    <mergeCell ref="D792:D793"/>
    <mergeCell ref="E792:E793"/>
    <mergeCell ref="D794:D795"/>
    <mergeCell ref="E794:E795"/>
    <mergeCell ref="D796:D797"/>
    <mergeCell ref="E796:E797"/>
    <mergeCell ref="D798:D799"/>
    <mergeCell ref="E798:E799"/>
    <mergeCell ref="D800:D801"/>
    <mergeCell ref="E800:E801"/>
    <mergeCell ref="C802:C811"/>
    <mergeCell ref="D802:D803"/>
    <mergeCell ref="E802:E803"/>
    <mergeCell ref="D804:D805"/>
    <mergeCell ref="E804:E805"/>
    <mergeCell ref="D806:D807"/>
    <mergeCell ref="E806:E807"/>
    <mergeCell ref="D808:D809"/>
    <mergeCell ref="E808:E809"/>
    <mergeCell ref="D810:D811"/>
    <mergeCell ref="E810:E811"/>
    <mergeCell ref="C812:C821"/>
    <mergeCell ref="C782:C791"/>
    <mergeCell ref="D782:D783"/>
    <mergeCell ref="E782:E783"/>
    <mergeCell ref="D784:D785"/>
    <mergeCell ref="E784:E785"/>
    <mergeCell ref="D786:D787"/>
    <mergeCell ref="E786:E787"/>
    <mergeCell ref="D788:D789"/>
    <mergeCell ref="E788:E789"/>
    <mergeCell ref="D790:D791"/>
    <mergeCell ref="E790:E791"/>
    <mergeCell ref="C772:C781"/>
    <mergeCell ref="D772:D773"/>
    <mergeCell ref="E772:E773"/>
    <mergeCell ref="D774:D775"/>
    <mergeCell ref="E774:E775"/>
    <mergeCell ref="D776:D777"/>
    <mergeCell ref="E776:E777"/>
    <mergeCell ref="D778:D779"/>
    <mergeCell ref="E778:E779"/>
    <mergeCell ref="D780:D781"/>
    <mergeCell ref="E780:E781"/>
    <mergeCell ref="C762:C771"/>
    <mergeCell ref="D762:D763"/>
    <mergeCell ref="E762:E763"/>
    <mergeCell ref="D764:D765"/>
    <mergeCell ref="E764:E765"/>
    <mergeCell ref="D766:D767"/>
    <mergeCell ref="E766:E767"/>
    <mergeCell ref="D768:D769"/>
    <mergeCell ref="E768:E769"/>
    <mergeCell ref="D770:D771"/>
    <mergeCell ref="E770:E771"/>
    <mergeCell ref="C752:C761"/>
    <mergeCell ref="D752:D753"/>
    <mergeCell ref="E752:E753"/>
    <mergeCell ref="D754:D755"/>
    <mergeCell ref="E754:E755"/>
    <mergeCell ref="D756:D757"/>
    <mergeCell ref="E756:E757"/>
    <mergeCell ref="D758:D759"/>
    <mergeCell ref="E758:E759"/>
    <mergeCell ref="D760:D761"/>
    <mergeCell ref="E760:E761"/>
    <mergeCell ref="C742:C751"/>
    <mergeCell ref="D742:D743"/>
    <mergeCell ref="E742:E743"/>
    <mergeCell ref="D744:D745"/>
    <mergeCell ref="E744:E745"/>
    <mergeCell ref="D746:D747"/>
    <mergeCell ref="E746:E747"/>
    <mergeCell ref="D748:D749"/>
    <mergeCell ref="E748:E749"/>
    <mergeCell ref="D750:D751"/>
    <mergeCell ref="E750:E751"/>
    <mergeCell ref="C732:C741"/>
    <mergeCell ref="D732:D733"/>
    <mergeCell ref="E732:E733"/>
    <mergeCell ref="D734:D735"/>
    <mergeCell ref="E734:E735"/>
    <mergeCell ref="D736:D737"/>
    <mergeCell ref="E736:E737"/>
    <mergeCell ref="D738:D739"/>
    <mergeCell ref="E738:E739"/>
    <mergeCell ref="D740:D741"/>
    <mergeCell ref="E740:E741"/>
    <mergeCell ref="A712:A911"/>
    <mergeCell ref="B712:B791"/>
    <mergeCell ref="C712:C721"/>
    <mergeCell ref="D712:D713"/>
    <mergeCell ref="E712:E713"/>
    <mergeCell ref="D714:D715"/>
    <mergeCell ref="E714:E715"/>
    <mergeCell ref="D716:D717"/>
    <mergeCell ref="E716:E717"/>
    <mergeCell ref="D718:D719"/>
    <mergeCell ref="E718:E719"/>
    <mergeCell ref="D720:D721"/>
    <mergeCell ref="E720:E721"/>
    <mergeCell ref="C722:C731"/>
    <mergeCell ref="D722:D723"/>
    <mergeCell ref="E722:E723"/>
    <mergeCell ref="D724:D725"/>
    <mergeCell ref="E724:E725"/>
    <mergeCell ref="D726:D727"/>
    <mergeCell ref="E726:E727"/>
    <mergeCell ref="D728:D729"/>
    <mergeCell ref="E728:E729"/>
    <mergeCell ref="D730:D731"/>
    <mergeCell ref="E730:E731"/>
    <mergeCell ref="C702:C711"/>
    <mergeCell ref="D702:D703"/>
    <mergeCell ref="E702:E703"/>
    <mergeCell ref="D704:D705"/>
    <mergeCell ref="E704:E705"/>
    <mergeCell ref="D706:D707"/>
    <mergeCell ref="E706:E707"/>
    <mergeCell ref="D708:D709"/>
    <mergeCell ref="E708:E709"/>
    <mergeCell ref="D710:D711"/>
    <mergeCell ref="E710:E711"/>
    <mergeCell ref="C692:C701"/>
    <mergeCell ref="D692:D693"/>
    <mergeCell ref="E692:E693"/>
    <mergeCell ref="D694:D695"/>
    <mergeCell ref="E694:E695"/>
    <mergeCell ref="D696:D697"/>
    <mergeCell ref="E696:E697"/>
    <mergeCell ref="D698:D699"/>
    <mergeCell ref="E698:E699"/>
    <mergeCell ref="D700:D701"/>
    <mergeCell ref="E700:E701"/>
    <mergeCell ref="C682:C691"/>
    <mergeCell ref="D682:D683"/>
    <mergeCell ref="E682:E683"/>
    <mergeCell ref="D684:D685"/>
    <mergeCell ref="E684:E685"/>
    <mergeCell ref="D686:D687"/>
    <mergeCell ref="E686:E687"/>
    <mergeCell ref="D688:D689"/>
    <mergeCell ref="E688:E689"/>
    <mergeCell ref="D690:D691"/>
    <mergeCell ref="E690:E691"/>
    <mergeCell ref="C672:C681"/>
    <mergeCell ref="D672:D673"/>
    <mergeCell ref="E672:E673"/>
    <mergeCell ref="D674:D675"/>
    <mergeCell ref="E674:E675"/>
    <mergeCell ref="D676:D677"/>
    <mergeCell ref="E676:E677"/>
    <mergeCell ref="D678:D679"/>
    <mergeCell ref="E678:E679"/>
    <mergeCell ref="D680:D681"/>
    <mergeCell ref="E680:E681"/>
    <mergeCell ref="C662:C671"/>
    <mergeCell ref="D662:D663"/>
    <mergeCell ref="E662:E663"/>
    <mergeCell ref="D664:D665"/>
    <mergeCell ref="E664:E665"/>
    <mergeCell ref="D666:D667"/>
    <mergeCell ref="E666:E667"/>
    <mergeCell ref="D668:D669"/>
    <mergeCell ref="E668:E669"/>
    <mergeCell ref="D670:D671"/>
    <mergeCell ref="E670:E671"/>
    <mergeCell ref="C652:C661"/>
    <mergeCell ref="D652:D653"/>
    <mergeCell ref="E652:E653"/>
    <mergeCell ref="D654:D655"/>
    <mergeCell ref="E654:E655"/>
    <mergeCell ref="D656:D657"/>
    <mergeCell ref="E656:E657"/>
    <mergeCell ref="D658:D659"/>
    <mergeCell ref="E658:E659"/>
    <mergeCell ref="D660:D661"/>
    <mergeCell ref="E660:E661"/>
    <mergeCell ref="C642:C651"/>
    <mergeCell ref="D642:D643"/>
    <mergeCell ref="E642:E643"/>
    <mergeCell ref="D644:D645"/>
    <mergeCell ref="E644:E645"/>
    <mergeCell ref="D646:D647"/>
    <mergeCell ref="E646:E647"/>
    <mergeCell ref="D648:D649"/>
    <mergeCell ref="E648:E649"/>
    <mergeCell ref="D650:D651"/>
    <mergeCell ref="E650:E651"/>
    <mergeCell ref="C632:C641"/>
    <mergeCell ref="D632:D633"/>
    <mergeCell ref="E632:E633"/>
    <mergeCell ref="D634:D635"/>
    <mergeCell ref="E634:E635"/>
    <mergeCell ref="D636:D637"/>
    <mergeCell ref="E636:E637"/>
    <mergeCell ref="D638:D639"/>
    <mergeCell ref="E638:E639"/>
    <mergeCell ref="D640:D641"/>
    <mergeCell ref="E640:E641"/>
    <mergeCell ref="D622:D623"/>
    <mergeCell ref="E622:E623"/>
    <mergeCell ref="D624:D625"/>
    <mergeCell ref="E624:E625"/>
    <mergeCell ref="D626:D627"/>
    <mergeCell ref="E626:E627"/>
    <mergeCell ref="D628:D629"/>
    <mergeCell ref="E628:E629"/>
    <mergeCell ref="D630:D631"/>
    <mergeCell ref="E630:E631"/>
    <mergeCell ref="B602:B711"/>
    <mergeCell ref="C602:C611"/>
    <mergeCell ref="D602:D603"/>
    <mergeCell ref="E602:E603"/>
    <mergeCell ref="D604:D605"/>
    <mergeCell ref="E604:E605"/>
    <mergeCell ref="D606:D607"/>
    <mergeCell ref="E606:E607"/>
    <mergeCell ref="D608:D609"/>
    <mergeCell ref="E608:E609"/>
    <mergeCell ref="D610:D611"/>
    <mergeCell ref="E610:E611"/>
    <mergeCell ref="C612:C621"/>
    <mergeCell ref="D612:D613"/>
    <mergeCell ref="E612:E613"/>
    <mergeCell ref="D614:D615"/>
    <mergeCell ref="E614:E615"/>
    <mergeCell ref="D616:D617"/>
    <mergeCell ref="E616:E617"/>
    <mergeCell ref="D618:D619"/>
    <mergeCell ref="E618:E619"/>
    <mergeCell ref="D620:D621"/>
    <mergeCell ref="E620:E621"/>
    <mergeCell ref="C622:C631"/>
    <mergeCell ref="C592:C601"/>
    <mergeCell ref="D592:D593"/>
    <mergeCell ref="E592:E593"/>
    <mergeCell ref="D594:D595"/>
    <mergeCell ref="E594:E595"/>
    <mergeCell ref="D596:D597"/>
    <mergeCell ref="E596:E597"/>
    <mergeCell ref="D598:D599"/>
    <mergeCell ref="E598:E599"/>
    <mergeCell ref="D600:D601"/>
    <mergeCell ref="E600:E601"/>
    <mergeCell ref="C582:C591"/>
    <mergeCell ref="D582:D583"/>
    <mergeCell ref="E582:E583"/>
    <mergeCell ref="D584:D585"/>
    <mergeCell ref="E584:E585"/>
    <mergeCell ref="D586:D587"/>
    <mergeCell ref="E586:E587"/>
    <mergeCell ref="D588:D589"/>
    <mergeCell ref="E588:E589"/>
    <mergeCell ref="D590:D591"/>
    <mergeCell ref="E590:E591"/>
    <mergeCell ref="C572:C581"/>
    <mergeCell ref="D572:D573"/>
    <mergeCell ref="E572:E573"/>
    <mergeCell ref="D574:D575"/>
    <mergeCell ref="E574:E575"/>
    <mergeCell ref="D576:D577"/>
    <mergeCell ref="E576:E577"/>
    <mergeCell ref="D578:D579"/>
    <mergeCell ref="E578:E579"/>
    <mergeCell ref="D580:D581"/>
    <mergeCell ref="E580:E581"/>
    <mergeCell ref="C562:C571"/>
    <mergeCell ref="D562:D563"/>
    <mergeCell ref="E562:E563"/>
    <mergeCell ref="D564:D565"/>
    <mergeCell ref="E564:E565"/>
    <mergeCell ref="D566:D567"/>
    <mergeCell ref="E566:E567"/>
    <mergeCell ref="D568:D569"/>
    <mergeCell ref="E568:E569"/>
    <mergeCell ref="D570:D571"/>
    <mergeCell ref="E570:E571"/>
    <mergeCell ref="D552:D553"/>
    <mergeCell ref="E552:E553"/>
    <mergeCell ref="D554:D555"/>
    <mergeCell ref="E554:E555"/>
    <mergeCell ref="D556:D557"/>
    <mergeCell ref="E556:E557"/>
    <mergeCell ref="D558:D559"/>
    <mergeCell ref="E558:E559"/>
    <mergeCell ref="D560:D561"/>
    <mergeCell ref="E560:E561"/>
    <mergeCell ref="B532:B601"/>
    <mergeCell ref="C532:C541"/>
    <mergeCell ref="D532:D533"/>
    <mergeCell ref="E532:E533"/>
    <mergeCell ref="D534:D535"/>
    <mergeCell ref="E534:E535"/>
    <mergeCell ref="D536:D537"/>
    <mergeCell ref="E536:E537"/>
    <mergeCell ref="D538:D539"/>
    <mergeCell ref="E538:E539"/>
    <mergeCell ref="D540:D541"/>
    <mergeCell ref="E540:E541"/>
    <mergeCell ref="C542:C551"/>
    <mergeCell ref="D542:D543"/>
    <mergeCell ref="E542:E543"/>
    <mergeCell ref="D544:D545"/>
    <mergeCell ref="E544:E545"/>
    <mergeCell ref="D546:D547"/>
    <mergeCell ref="E546:E547"/>
    <mergeCell ref="D548:D549"/>
    <mergeCell ref="E548:E549"/>
    <mergeCell ref="D550:D551"/>
    <mergeCell ref="E550:E551"/>
    <mergeCell ref="C552:C561"/>
    <mergeCell ref="C522:C531"/>
    <mergeCell ref="D522:D523"/>
    <mergeCell ref="E522:E523"/>
    <mergeCell ref="D524:D525"/>
    <mergeCell ref="E524:E525"/>
    <mergeCell ref="D526:D527"/>
    <mergeCell ref="E526:E527"/>
    <mergeCell ref="D528:D529"/>
    <mergeCell ref="E528:E529"/>
    <mergeCell ref="D530:D531"/>
    <mergeCell ref="E530:E531"/>
    <mergeCell ref="C512:C521"/>
    <mergeCell ref="D512:D513"/>
    <mergeCell ref="E512:E513"/>
    <mergeCell ref="D514:D515"/>
    <mergeCell ref="E514:E515"/>
    <mergeCell ref="D516:D517"/>
    <mergeCell ref="E516:E517"/>
    <mergeCell ref="D518:D519"/>
    <mergeCell ref="E518:E519"/>
    <mergeCell ref="D520:D521"/>
    <mergeCell ref="E520:E521"/>
    <mergeCell ref="C502:C511"/>
    <mergeCell ref="D502:D503"/>
    <mergeCell ref="E502:E503"/>
    <mergeCell ref="D504:D505"/>
    <mergeCell ref="E504:E505"/>
    <mergeCell ref="D506:D507"/>
    <mergeCell ref="E506:E507"/>
    <mergeCell ref="D508:D509"/>
    <mergeCell ref="E508:E509"/>
    <mergeCell ref="D510:D511"/>
    <mergeCell ref="E510:E511"/>
    <mergeCell ref="C492:C501"/>
    <mergeCell ref="D492:D493"/>
    <mergeCell ref="E492:E493"/>
    <mergeCell ref="D494:D495"/>
    <mergeCell ref="E494:E495"/>
    <mergeCell ref="D496:D497"/>
    <mergeCell ref="E496:E497"/>
    <mergeCell ref="D498:D499"/>
    <mergeCell ref="E498:E499"/>
    <mergeCell ref="D500:D501"/>
    <mergeCell ref="E500:E501"/>
    <mergeCell ref="A472:A711"/>
    <mergeCell ref="B472:B531"/>
    <mergeCell ref="C472:C481"/>
    <mergeCell ref="D472:D473"/>
    <mergeCell ref="E472:E473"/>
    <mergeCell ref="D474:D475"/>
    <mergeCell ref="E474:E475"/>
    <mergeCell ref="D476:D477"/>
    <mergeCell ref="E476:E477"/>
    <mergeCell ref="D478:D479"/>
    <mergeCell ref="E478:E479"/>
    <mergeCell ref="D480:D481"/>
    <mergeCell ref="E480:E481"/>
    <mergeCell ref="C482:C491"/>
    <mergeCell ref="D482:D483"/>
    <mergeCell ref="E482:E483"/>
    <mergeCell ref="D484:D485"/>
    <mergeCell ref="E484:E485"/>
    <mergeCell ref="D486:D487"/>
    <mergeCell ref="E486:E487"/>
    <mergeCell ref="D488:D489"/>
    <mergeCell ref="E488:E489"/>
    <mergeCell ref="D490:D491"/>
    <mergeCell ref="E490:E491"/>
    <mergeCell ref="D462:D463"/>
    <mergeCell ref="E462:E463"/>
    <mergeCell ref="D464:D465"/>
    <mergeCell ref="E464:E465"/>
    <mergeCell ref="D466:D467"/>
    <mergeCell ref="E466:E467"/>
    <mergeCell ref="D468:D469"/>
    <mergeCell ref="E468:E469"/>
    <mergeCell ref="D470:D471"/>
    <mergeCell ref="E470:E471"/>
    <mergeCell ref="D452:D453"/>
    <mergeCell ref="E452:E453"/>
    <mergeCell ref="D454:D455"/>
    <mergeCell ref="E454:E455"/>
    <mergeCell ref="D456:D457"/>
    <mergeCell ref="E456:E457"/>
    <mergeCell ref="D458:D459"/>
    <mergeCell ref="E458:E459"/>
    <mergeCell ref="D460:D461"/>
    <mergeCell ref="E460:E461"/>
    <mergeCell ref="D442:D443"/>
    <mergeCell ref="E442:E443"/>
    <mergeCell ref="D444:D445"/>
    <mergeCell ref="E444:E445"/>
    <mergeCell ref="D446:D447"/>
    <mergeCell ref="E446:E447"/>
    <mergeCell ref="D448:D449"/>
    <mergeCell ref="E448:E449"/>
    <mergeCell ref="D450:D451"/>
    <mergeCell ref="E450:E451"/>
    <mergeCell ref="D432:D433"/>
    <mergeCell ref="E432:E433"/>
    <mergeCell ref="D434:D435"/>
    <mergeCell ref="E434:E435"/>
    <mergeCell ref="D436:D437"/>
    <mergeCell ref="E436:E437"/>
    <mergeCell ref="D438:D439"/>
    <mergeCell ref="E438:E439"/>
    <mergeCell ref="D440:D441"/>
    <mergeCell ref="E440:E441"/>
    <mergeCell ref="D422:D423"/>
    <mergeCell ref="E422:E423"/>
    <mergeCell ref="D424:D425"/>
    <mergeCell ref="E424:E425"/>
    <mergeCell ref="D426:D427"/>
    <mergeCell ref="E426:E427"/>
    <mergeCell ref="D428:D429"/>
    <mergeCell ref="E428:E429"/>
    <mergeCell ref="D430:D431"/>
    <mergeCell ref="E430:E431"/>
    <mergeCell ref="D412:D413"/>
    <mergeCell ref="E412:E413"/>
    <mergeCell ref="D414:D415"/>
    <mergeCell ref="E414:E415"/>
    <mergeCell ref="D416:D417"/>
    <mergeCell ref="E416:E417"/>
    <mergeCell ref="D418:D419"/>
    <mergeCell ref="E418:E419"/>
    <mergeCell ref="D420:D421"/>
    <mergeCell ref="E420:E421"/>
    <mergeCell ref="D402:D403"/>
    <mergeCell ref="E402:E403"/>
    <mergeCell ref="D404:D405"/>
    <mergeCell ref="E404:E405"/>
    <mergeCell ref="D406:D407"/>
    <mergeCell ref="E406:E407"/>
    <mergeCell ref="D408:D409"/>
    <mergeCell ref="E408:E409"/>
    <mergeCell ref="D410:D411"/>
    <mergeCell ref="E410:E411"/>
    <mergeCell ref="D392:D393"/>
    <mergeCell ref="E392:E393"/>
    <mergeCell ref="D394:D395"/>
    <mergeCell ref="E394:E395"/>
    <mergeCell ref="D396:D397"/>
    <mergeCell ref="E396:E397"/>
    <mergeCell ref="D398:D399"/>
    <mergeCell ref="E398:E399"/>
    <mergeCell ref="D400:D401"/>
    <mergeCell ref="E400:E401"/>
    <mergeCell ref="D382:D383"/>
    <mergeCell ref="E382:E383"/>
    <mergeCell ref="D384:D385"/>
    <mergeCell ref="E384:E385"/>
    <mergeCell ref="D386:D387"/>
    <mergeCell ref="E386:E387"/>
    <mergeCell ref="D388:D389"/>
    <mergeCell ref="E388:E389"/>
    <mergeCell ref="D390:D391"/>
    <mergeCell ref="E390:E391"/>
    <mergeCell ref="D372:D373"/>
    <mergeCell ref="E372:E373"/>
    <mergeCell ref="D374:D375"/>
    <mergeCell ref="E374:E375"/>
    <mergeCell ref="D376:D377"/>
    <mergeCell ref="E376:E377"/>
    <mergeCell ref="D378:D379"/>
    <mergeCell ref="E378:E379"/>
    <mergeCell ref="D380:D381"/>
    <mergeCell ref="E380:E381"/>
    <mergeCell ref="D362:D363"/>
    <mergeCell ref="E362:E363"/>
    <mergeCell ref="D364:D365"/>
    <mergeCell ref="E364:E365"/>
    <mergeCell ref="D366:D367"/>
    <mergeCell ref="E366:E367"/>
    <mergeCell ref="D368:D369"/>
    <mergeCell ref="E368:E369"/>
    <mergeCell ref="D370:D371"/>
    <mergeCell ref="E370:E371"/>
    <mergeCell ref="D352:D353"/>
    <mergeCell ref="E352:E353"/>
    <mergeCell ref="D354:D355"/>
    <mergeCell ref="E354:E355"/>
    <mergeCell ref="D356:D357"/>
    <mergeCell ref="E356:E357"/>
    <mergeCell ref="D358:D359"/>
    <mergeCell ref="E358:E359"/>
    <mergeCell ref="D360:D361"/>
    <mergeCell ref="E360:E361"/>
    <mergeCell ref="D342:D343"/>
    <mergeCell ref="E342:E343"/>
    <mergeCell ref="D344:D345"/>
    <mergeCell ref="E344:E345"/>
    <mergeCell ref="D346:D347"/>
    <mergeCell ref="E346:E347"/>
    <mergeCell ref="D348:D349"/>
    <mergeCell ref="E348:E349"/>
    <mergeCell ref="D350:D351"/>
    <mergeCell ref="E350:E351"/>
    <mergeCell ref="D332:D333"/>
    <mergeCell ref="E332:E333"/>
    <mergeCell ref="D334:D335"/>
    <mergeCell ref="E334:E335"/>
    <mergeCell ref="D336:D337"/>
    <mergeCell ref="E336:E337"/>
    <mergeCell ref="D338:D339"/>
    <mergeCell ref="E338:E339"/>
    <mergeCell ref="D340:D341"/>
    <mergeCell ref="E340:E341"/>
    <mergeCell ref="D322:D323"/>
    <mergeCell ref="E322:E323"/>
    <mergeCell ref="D324:D325"/>
    <mergeCell ref="E324:E325"/>
    <mergeCell ref="D326:D327"/>
    <mergeCell ref="E326:E327"/>
    <mergeCell ref="D328:D329"/>
    <mergeCell ref="E328:E329"/>
    <mergeCell ref="D330:D331"/>
    <mergeCell ref="E330:E331"/>
    <mergeCell ref="D312:D313"/>
    <mergeCell ref="E312:E313"/>
    <mergeCell ref="D314:D315"/>
    <mergeCell ref="E314:E315"/>
    <mergeCell ref="D316:D317"/>
    <mergeCell ref="E316:E317"/>
    <mergeCell ref="D318:D319"/>
    <mergeCell ref="E318:E319"/>
    <mergeCell ref="D320:D321"/>
    <mergeCell ref="E320:E321"/>
    <mergeCell ref="D302:D303"/>
    <mergeCell ref="E302:E303"/>
    <mergeCell ref="D304:D305"/>
    <mergeCell ref="E304:E305"/>
    <mergeCell ref="D306:D307"/>
    <mergeCell ref="E306:E307"/>
    <mergeCell ref="D308:D309"/>
    <mergeCell ref="E308:E309"/>
    <mergeCell ref="D310:D311"/>
    <mergeCell ref="E310:E311"/>
    <mergeCell ref="D292:D293"/>
    <mergeCell ref="E292:E293"/>
    <mergeCell ref="D294:D295"/>
    <mergeCell ref="E294:E295"/>
    <mergeCell ref="D296:D297"/>
    <mergeCell ref="E296:E297"/>
    <mergeCell ref="D298:D299"/>
    <mergeCell ref="E298:E299"/>
    <mergeCell ref="D300:D301"/>
    <mergeCell ref="E300:E301"/>
    <mergeCell ref="D282:D283"/>
    <mergeCell ref="E282:E283"/>
    <mergeCell ref="D284:D285"/>
    <mergeCell ref="E284:E285"/>
    <mergeCell ref="D286:D287"/>
    <mergeCell ref="E286:E287"/>
    <mergeCell ref="D288:D289"/>
    <mergeCell ref="E288:E289"/>
    <mergeCell ref="D290:D291"/>
    <mergeCell ref="E290:E291"/>
    <mergeCell ref="D272:D273"/>
    <mergeCell ref="E272:E273"/>
    <mergeCell ref="D274:D275"/>
    <mergeCell ref="E274:E275"/>
    <mergeCell ref="D276:D277"/>
    <mergeCell ref="E276:E277"/>
    <mergeCell ref="D278:D279"/>
    <mergeCell ref="E278:E279"/>
    <mergeCell ref="D280:D281"/>
    <mergeCell ref="E280:E281"/>
    <mergeCell ref="D262:D263"/>
    <mergeCell ref="E262:E263"/>
    <mergeCell ref="D264:D265"/>
    <mergeCell ref="E264:E265"/>
    <mergeCell ref="D266:D267"/>
    <mergeCell ref="E266:E267"/>
    <mergeCell ref="D268:D269"/>
    <mergeCell ref="E268:E269"/>
    <mergeCell ref="D270:D271"/>
    <mergeCell ref="E270:E271"/>
    <mergeCell ref="D252:D253"/>
    <mergeCell ref="E252:E253"/>
    <mergeCell ref="D254:D255"/>
    <mergeCell ref="E254:E255"/>
    <mergeCell ref="D256:D257"/>
    <mergeCell ref="E256:E257"/>
    <mergeCell ref="D258:D259"/>
    <mergeCell ref="E258:E259"/>
    <mergeCell ref="D260:D261"/>
    <mergeCell ref="E260:E261"/>
    <mergeCell ref="D242:D243"/>
    <mergeCell ref="E242:E243"/>
    <mergeCell ref="D244:D245"/>
    <mergeCell ref="E244:E245"/>
    <mergeCell ref="D246:D247"/>
    <mergeCell ref="E246:E247"/>
    <mergeCell ref="D248:D249"/>
    <mergeCell ref="E248:E249"/>
    <mergeCell ref="D250:D251"/>
    <mergeCell ref="E250:E251"/>
    <mergeCell ref="D232:D233"/>
    <mergeCell ref="E232:E233"/>
    <mergeCell ref="D234:D235"/>
    <mergeCell ref="E234:E235"/>
    <mergeCell ref="D236:D237"/>
    <mergeCell ref="E236:E237"/>
    <mergeCell ref="D238:D239"/>
    <mergeCell ref="E238:E239"/>
    <mergeCell ref="D240:D241"/>
    <mergeCell ref="E240:E241"/>
    <mergeCell ref="D222:D223"/>
    <mergeCell ref="E222:E223"/>
    <mergeCell ref="D224:D225"/>
    <mergeCell ref="E224:E225"/>
    <mergeCell ref="D226:D227"/>
    <mergeCell ref="E226:E227"/>
    <mergeCell ref="D228:D229"/>
    <mergeCell ref="E228:E229"/>
    <mergeCell ref="D230:D231"/>
    <mergeCell ref="E230:E231"/>
    <mergeCell ref="D212:D213"/>
    <mergeCell ref="E212:E213"/>
    <mergeCell ref="D214:D215"/>
    <mergeCell ref="E214:E215"/>
    <mergeCell ref="D216:D217"/>
    <mergeCell ref="E216:E217"/>
    <mergeCell ref="D218:D219"/>
    <mergeCell ref="E218:E219"/>
    <mergeCell ref="D220:D221"/>
    <mergeCell ref="E220:E221"/>
    <mergeCell ref="D202:D203"/>
    <mergeCell ref="E202:E203"/>
    <mergeCell ref="D204:D205"/>
    <mergeCell ref="E204:E205"/>
    <mergeCell ref="D206:D207"/>
    <mergeCell ref="E206:E207"/>
    <mergeCell ref="D208:D209"/>
    <mergeCell ref="E208:E209"/>
    <mergeCell ref="D210:D211"/>
    <mergeCell ref="E210:E211"/>
    <mergeCell ref="D192:D193"/>
    <mergeCell ref="E192:E193"/>
    <mergeCell ref="D194:D195"/>
    <mergeCell ref="E194:E195"/>
    <mergeCell ref="D196:D197"/>
    <mergeCell ref="E196:E197"/>
    <mergeCell ref="D198:D199"/>
    <mergeCell ref="E198:E199"/>
    <mergeCell ref="D200:D201"/>
    <mergeCell ref="E200:E201"/>
    <mergeCell ref="D182:D183"/>
    <mergeCell ref="E182:E183"/>
    <mergeCell ref="D184:D185"/>
    <mergeCell ref="E184:E185"/>
    <mergeCell ref="D186:D187"/>
    <mergeCell ref="E186:E187"/>
    <mergeCell ref="D188:D189"/>
    <mergeCell ref="E188:E189"/>
    <mergeCell ref="D190:D191"/>
    <mergeCell ref="E190:E191"/>
    <mergeCell ref="D172:D173"/>
    <mergeCell ref="E172:E173"/>
    <mergeCell ref="D174:D175"/>
    <mergeCell ref="E174:E175"/>
    <mergeCell ref="D176:D177"/>
    <mergeCell ref="E176:E177"/>
    <mergeCell ref="D178:D179"/>
    <mergeCell ref="E178:E179"/>
    <mergeCell ref="D180:D181"/>
    <mergeCell ref="E180:E181"/>
    <mergeCell ref="D162:D163"/>
    <mergeCell ref="E162:E163"/>
    <mergeCell ref="D164:D165"/>
    <mergeCell ref="E164:E165"/>
    <mergeCell ref="D166:D167"/>
    <mergeCell ref="E166:E167"/>
    <mergeCell ref="D168:D169"/>
    <mergeCell ref="E168:E169"/>
    <mergeCell ref="D170:D171"/>
    <mergeCell ref="E170:E171"/>
    <mergeCell ref="D152:D153"/>
    <mergeCell ref="E152:E153"/>
    <mergeCell ref="D154:D155"/>
    <mergeCell ref="E154:E155"/>
    <mergeCell ref="D156:D157"/>
    <mergeCell ref="E156:E157"/>
    <mergeCell ref="D158:D159"/>
    <mergeCell ref="E158:E159"/>
    <mergeCell ref="D160:D161"/>
    <mergeCell ref="E160:E161"/>
    <mergeCell ref="D142:D143"/>
    <mergeCell ref="E142:E143"/>
    <mergeCell ref="D144:D145"/>
    <mergeCell ref="E144:E145"/>
    <mergeCell ref="D146:D147"/>
    <mergeCell ref="E146:E147"/>
    <mergeCell ref="D148:D149"/>
    <mergeCell ref="E148:E149"/>
    <mergeCell ref="D150:D151"/>
    <mergeCell ref="E150:E151"/>
    <mergeCell ref="D132:D133"/>
    <mergeCell ref="E132:E133"/>
    <mergeCell ref="D134:D135"/>
    <mergeCell ref="E134:E135"/>
    <mergeCell ref="D136:D137"/>
    <mergeCell ref="E136:E137"/>
    <mergeCell ref="D138:D139"/>
    <mergeCell ref="E138:E139"/>
    <mergeCell ref="D140:D141"/>
    <mergeCell ref="E140:E141"/>
    <mergeCell ref="D122:D123"/>
    <mergeCell ref="E122:E123"/>
    <mergeCell ref="D124:D125"/>
    <mergeCell ref="E124:E125"/>
    <mergeCell ref="D126:D127"/>
    <mergeCell ref="E126:E127"/>
    <mergeCell ref="D128:D129"/>
    <mergeCell ref="E128:E129"/>
    <mergeCell ref="D130:D131"/>
    <mergeCell ref="E130:E131"/>
    <mergeCell ref="D112:D113"/>
    <mergeCell ref="E112:E113"/>
    <mergeCell ref="D114:D115"/>
    <mergeCell ref="E114:E115"/>
    <mergeCell ref="D116:D117"/>
    <mergeCell ref="E116:E117"/>
    <mergeCell ref="D118:D119"/>
    <mergeCell ref="E118:E119"/>
    <mergeCell ref="D120:D121"/>
    <mergeCell ref="E120:E121"/>
    <mergeCell ref="D102:D103"/>
    <mergeCell ref="E102:E103"/>
    <mergeCell ref="D104:D105"/>
    <mergeCell ref="E104:E105"/>
    <mergeCell ref="D106:D107"/>
    <mergeCell ref="E106:E107"/>
    <mergeCell ref="D108:D109"/>
    <mergeCell ref="E108:E109"/>
    <mergeCell ref="D110:D111"/>
    <mergeCell ref="E110:E111"/>
    <mergeCell ref="D92:D93"/>
    <mergeCell ref="E92:E93"/>
    <mergeCell ref="D94:D95"/>
    <mergeCell ref="E94:E95"/>
    <mergeCell ref="D96:D97"/>
    <mergeCell ref="E96:E97"/>
    <mergeCell ref="D98:D99"/>
    <mergeCell ref="E98:E99"/>
    <mergeCell ref="D100:D101"/>
    <mergeCell ref="E100:E101"/>
    <mergeCell ref="D82:D83"/>
    <mergeCell ref="E82:E83"/>
    <mergeCell ref="D84:D85"/>
    <mergeCell ref="E84:E85"/>
    <mergeCell ref="D86:D87"/>
    <mergeCell ref="E86:E87"/>
    <mergeCell ref="D88:D89"/>
    <mergeCell ref="E88:E89"/>
    <mergeCell ref="D90:D91"/>
    <mergeCell ref="E90:E91"/>
    <mergeCell ref="D72:D73"/>
    <mergeCell ref="E72:E73"/>
    <mergeCell ref="D74:D75"/>
    <mergeCell ref="E74:E75"/>
    <mergeCell ref="D76:D77"/>
    <mergeCell ref="E76:E77"/>
    <mergeCell ref="D78:D79"/>
    <mergeCell ref="E78:E79"/>
    <mergeCell ref="D80:D81"/>
    <mergeCell ref="E80:E81"/>
    <mergeCell ref="D62:D63"/>
    <mergeCell ref="E62:E63"/>
    <mergeCell ref="D64:D65"/>
    <mergeCell ref="E64:E65"/>
    <mergeCell ref="D66:D67"/>
    <mergeCell ref="E66:E67"/>
    <mergeCell ref="D68:D69"/>
    <mergeCell ref="E68:E69"/>
    <mergeCell ref="D70:D71"/>
    <mergeCell ref="E70:E71"/>
    <mergeCell ref="D52:D53"/>
    <mergeCell ref="E52:E53"/>
    <mergeCell ref="D54:D55"/>
    <mergeCell ref="E54:E55"/>
    <mergeCell ref="D56:D57"/>
    <mergeCell ref="E56:E57"/>
    <mergeCell ref="D58:D59"/>
    <mergeCell ref="E58:E59"/>
    <mergeCell ref="D60:D61"/>
    <mergeCell ref="E60:E61"/>
    <mergeCell ref="D42:D43"/>
    <mergeCell ref="E42:E43"/>
    <mergeCell ref="D44:D45"/>
    <mergeCell ref="E44:E45"/>
    <mergeCell ref="D46:D47"/>
    <mergeCell ref="E46:E47"/>
    <mergeCell ref="D48:D49"/>
    <mergeCell ref="E48:E49"/>
    <mergeCell ref="D50:D51"/>
    <mergeCell ref="E50:E51"/>
    <mergeCell ref="D32:D33"/>
    <mergeCell ref="E32:E33"/>
    <mergeCell ref="D34:D35"/>
    <mergeCell ref="E34:E35"/>
    <mergeCell ref="D36:D37"/>
    <mergeCell ref="E36:E37"/>
    <mergeCell ref="D38:D39"/>
    <mergeCell ref="E38:E39"/>
    <mergeCell ref="D40:D41"/>
    <mergeCell ref="E40:E41"/>
    <mergeCell ref="D22:D23"/>
    <mergeCell ref="E22:E23"/>
    <mergeCell ref="D24:D25"/>
    <mergeCell ref="E24:E25"/>
    <mergeCell ref="D26:D27"/>
    <mergeCell ref="E26:E27"/>
    <mergeCell ref="D28:D29"/>
    <mergeCell ref="E28:E29"/>
    <mergeCell ref="D30:D31"/>
    <mergeCell ref="E30:E31"/>
    <mergeCell ref="D12:D13"/>
    <mergeCell ref="E12:E13"/>
    <mergeCell ref="D14:D15"/>
    <mergeCell ref="E14:E15"/>
    <mergeCell ref="D16:D17"/>
    <mergeCell ref="E16:E17"/>
    <mergeCell ref="D18:D19"/>
    <mergeCell ref="E18:E19"/>
    <mergeCell ref="D20:D21"/>
    <mergeCell ref="E20:E21"/>
    <mergeCell ref="D2:D3"/>
    <mergeCell ref="E2:E3"/>
    <mergeCell ref="D4:D5"/>
    <mergeCell ref="E4:E5"/>
    <mergeCell ref="D6:D7"/>
    <mergeCell ref="E6:E7"/>
    <mergeCell ref="D8:D9"/>
    <mergeCell ref="E8:E9"/>
    <mergeCell ref="D10:D11"/>
    <mergeCell ref="E10:E11"/>
    <mergeCell ref="A2:A221"/>
    <mergeCell ref="B2:B51"/>
    <mergeCell ref="C2:C11"/>
    <mergeCell ref="C12:C21"/>
    <mergeCell ref="C22:C31"/>
    <mergeCell ref="C32:C41"/>
    <mergeCell ref="C42:C51"/>
    <mergeCell ref="B52:B111"/>
    <mergeCell ref="C52:C61"/>
    <mergeCell ref="C62:C71"/>
    <mergeCell ref="C72:C81"/>
    <mergeCell ref="C82:C91"/>
    <mergeCell ref="C92:C101"/>
    <mergeCell ref="C102:C111"/>
    <mergeCell ref="B112:B171"/>
    <mergeCell ref="C112:C121"/>
    <mergeCell ref="C122:C131"/>
    <mergeCell ref="C132:C141"/>
    <mergeCell ref="C142:C151"/>
    <mergeCell ref="C152:C161"/>
    <mergeCell ref="C162:C171"/>
    <mergeCell ref="B172:B221"/>
    <mergeCell ref="C172:C181"/>
    <mergeCell ref="C182:C191"/>
    <mergeCell ref="C192:C201"/>
    <mergeCell ref="C202:C211"/>
    <mergeCell ref="C212:C221"/>
    <mergeCell ref="A222:A471"/>
    <mergeCell ref="B222:B281"/>
    <mergeCell ref="C222:C231"/>
    <mergeCell ref="C232:C241"/>
    <mergeCell ref="C242:C251"/>
    <mergeCell ref="C252:C261"/>
    <mergeCell ref="C262:C271"/>
    <mergeCell ref="C272:C281"/>
    <mergeCell ref="B282:B331"/>
    <mergeCell ref="C282:C291"/>
    <mergeCell ref="C292:C301"/>
    <mergeCell ref="C302:C311"/>
    <mergeCell ref="C312:C321"/>
    <mergeCell ref="C322:C331"/>
    <mergeCell ref="B332:B391"/>
    <mergeCell ref="C332:C341"/>
    <mergeCell ref="C342:C351"/>
    <mergeCell ref="C352:C361"/>
    <mergeCell ref="C362:C371"/>
    <mergeCell ref="C372:C381"/>
    <mergeCell ref="C382:C391"/>
    <mergeCell ref="B392:B471"/>
    <mergeCell ref="C392:C401"/>
    <mergeCell ref="C402:C411"/>
    <mergeCell ref="C412:C421"/>
    <mergeCell ref="C422:C431"/>
    <mergeCell ref="C432:C441"/>
    <mergeCell ref="C442:C451"/>
    <mergeCell ref="C452:C461"/>
    <mergeCell ref="C462:C4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Global</vt:lpstr>
      <vt:lpstr>Synthese</vt:lpstr>
      <vt:lpstr>Ref_Appli_Ser</vt:lpstr>
      <vt:lpstr>Ref_Fonction_Info</vt:lpstr>
      <vt:lpstr>Ref_C.Projets_Info</vt:lpstr>
      <vt:lpstr>Ref_S.U_G.Parc</vt:lpstr>
      <vt:lpstr>Ref_Secu_Info</vt:lpstr>
      <vt:lpstr>COSO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SALAKA BUY THE DIFF</dc:creator>
  <cp:lastModifiedBy>SALAKA BUY THE DIFF</cp:lastModifiedBy>
  <dcterms:created xsi:type="dcterms:W3CDTF">2025-04-08T10:04:24Z</dcterms:created>
  <dcterms:modified xsi:type="dcterms:W3CDTF">2025-04-16T20:45:26Z</dcterms:modified>
</cp:coreProperties>
</file>