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https://venturistic-my.sharepoint.com/personal/alexis_joulie_venturistic_onmicrosoft_com/Documents/Venturistic/1 - Missions/HEC/4 - Course Material/Business Plan sur Excel/1 - Cas/5. Cas M-Voyage/"/>
    </mc:Choice>
  </mc:AlternateContent>
  <xr:revisionPtr revIDLastSave="118" documentId="13_ncr:1_{A0150C6C-2DED-4CDA-9256-7354E36A7976}" xr6:coauthVersionLast="47" xr6:coauthVersionMax="47" xr10:uidLastSave="{E5698FCB-E3CC-4201-BE29-45A5CB73E199}"/>
  <bookViews>
    <workbookView xWindow="-98" yWindow="-98" windowWidth="20715" windowHeight="13155" xr2:uid="{00000000-000D-0000-FFFF-FFFF00000000}"/>
  </bookViews>
  <sheets>
    <sheet name="Solution" sheetId="4" r:id="rId1"/>
  </sheets>
  <definedNames>
    <definedName name="TVA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9" i="4" l="1"/>
  <c r="AU51" i="4" l="1"/>
  <c r="BB39" i="4"/>
  <c r="BB51" i="4" s="1"/>
  <c r="BA39" i="4"/>
  <c r="BA51" i="4" s="1"/>
  <c r="AZ39" i="4"/>
  <c r="AZ51" i="4" s="1"/>
  <c r="AY39" i="4"/>
  <c r="AY51" i="4" s="1"/>
  <c r="AX39" i="4"/>
  <c r="AX51" i="4" s="1"/>
  <c r="AW39" i="4"/>
  <c r="AW51" i="4" s="1"/>
  <c r="AV39" i="4"/>
  <c r="AV51" i="4" s="1"/>
  <c r="AU39" i="4"/>
  <c r="AT39" i="4"/>
  <c r="AT51" i="4" s="1"/>
  <c r="AS39" i="4"/>
  <c r="AS51" i="4" s="1"/>
  <c r="AR39" i="4"/>
  <c r="AR51" i="4" s="1"/>
  <c r="AQ39" i="4"/>
  <c r="AQ51" i="4" s="1"/>
  <c r="AP39" i="4"/>
  <c r="AP51" i="4" s="1"/>
  <c r="AO39" i="4"/>
  <c r="AO51" i="4" s="1"/>
  <c r="AN39" i="4"/>
  <c r="AN51" i="4" s="1"/>
  <c r="AM39" i="4"/>
  <c r="AM51" i="4" s="1"/>
  <c r="AL39" i="4"/>
  <c r="AL51" i="4" s="1"/>
  <c r="AK39" i="4"/>
  <c r="AK51" i="4" s="1"/>
  <c r="AJ39" i="4"/>
  <c r="AJ51" i="4" s="1"/>
  <c r="AI39" i="4"/>
  <c r="AI51" i="4" s="1"/>
  <c r="AH39" i="4"/>
  <c r="AH51" i="4" s="1"/>
  <c r="AG39" i="4"/>
  <c r="AG51" i="4" s="1"/>
  <c r="AF39" i="4"/>
  <c r="AF51" i="4" s="1"/>
  <c r="AE39" i="4"/>
  <c r="AE51" i="4" s="1"/>
  <c r="AD39" i="4"/>
  <c r="AD51" i="4" s="1"/>
  <c r="AC39" i="4"/>
  <c r="AC51" i="4" s="1"/>
  <c r="AB39" i="4"/>
  <c r="AB51" i="4" s="1"/>
  <c r="AA39" i="4"/>
  <c r="AA51" i="4" s="1"/>
  <c r="Z39" i="4"/>
  <c r="Z51" i="4" s="1"/>
  <c r="Y39" i="4"/>
  <c r="Y51" i="4" s="1"/>
  <c r="X39" i="4"/>
  <c r="X51" i="4" s="1"/>
  <c r="W39" i="4"/>
  <c r="W51" i="4" s="1"/>
  <c r="V39" i="4"/>
  <c r="V51" i="4" s="1"/>
  <c r="U39" i="4"/>
  <c r="U51" i="4" s="1"/>
  <c r="T39" i="4"/>
  <c r="T51" i="4" s="1"/>
  <c r="S39" i="4"/>
  <c r="S51" i="4" s="1"/>
  <c r="R39" i="4"/>
  <c r="R51" i="4" s="1"/>
  <c r="Q39" i="4"/>
  <c r="Q51" i="4" s="1"/>
  <c r="P39" i="4"/>
  <c r="P51" i="4" s="1"/>
  <c r="O39" i="4"/>
  <c r="O51" i="4" s="1"/>
  <c r="N39" i="4"/>
  <c r="N51" i="4" s="1"/>
  <c r="M39" i="4"/>
  <c r="M51" i="4" s="1"/>
  <c r="L39" i="4"/>
  <c r="L51" i="4" s="1"/>
  <c r="K39" i="4"/>
  <c r="K51" i="4" s="1"/>
  <c r="J39" i="4"/>
  <c r="J51" i="4" s="1"/>
  <c r="I39" i="4"/>
  <c r="I51" i="4" s="1"/>
  <c r="H39" i="4"/>
  <c r="H51" i="4" s="1"/>
  <c r="G39" i="4"/>
  <c r="G51" i="4" s="1"/>
  <c r="F39" i="4"/>
  <c r="F51" i="4" s="1"/>
  <c r="BB38" i="4"/>
  <c r="BB50" i="4" s="1"/>
  <c r="BA38" i="4"/>
  <c r="BA50" i="4" s="1"/>
  <c r="AZ38" i="4"/>
  <c r="AZ50" i="4" s="1"/>
  <c r="AY38" i="4"/>
  <c r="AY50" i="4" s="1"/>
  <c r="AX38" i="4"/>
  <c r="AX50" i="4" s="1"/>
  <c r="AW38" i="4"/>
  <c r="AW50" i="4" s="1"/>
  <c r="AV38" i="4"/>
  <c r="AV50" i="4" s="1"/>
  <c r="AU38" i="4"/>
  <c r="AU50" i="4" s="1"/>
  <c r="AT38" i="4"/>
  <c r="AT50" i="4" s="1"/>
  <c r="AS38" i="4"/>
  <c r="AS50" i="4" s="1"/>
  <c r="AR38" i="4"/>
  <c r="AR50" i="4" s="1"/>
  <c r="AQ38" i="4"/>
  <c r="AQ50" i="4" s="1"/>
  <c r="AP38" i="4"/>
  <c r="AP50" i="4" s="1"/>
  <c r="AO38" i="4"/>
  <c r="AO50" i="4" s="1"/>
  <c r="AN38" i="4"/>
  <c r="AN50" i="4" s="1"/>
  <c r="AM38" i="4"/>
  <c r="AM50" i="4" s="1"/>
  <c r="AL38" i="4"/>
  <c r="AL50" i="4" s="1"/>
  <c r="AK38" i="4"/>
  <c r="AK50" i="4" s="1"/>
  <c r="AJ38" i="4"/>
  <c r="AJ50" i="4" s="1"/>
  <c r="AI38" i="4"/>
  <c r="AI50" i="4" s="1"/>
  <c r="AH38" i="4"/>
  <c r="AH50" i="4" s="1"/>
  <c r="AG38" i="4"/>
  <c r="AG50" i="4" s="1"/>
  <c r="AF38" i="4"/>
  <c r="AF50" i="4" s="1"/>
  <c r="AE38" i="4"/>
  <c r="AE50" i="4" s="1"/>
  <c r="AD38" i="4"/>
  <c r="AD50" i="4" s="1"/>
  <c r="AC38" i="4"/>
  <c r="AC50" i="4" s="1"/>
  <c r="AB38" i="4"/>
  <c r="AB50" i="4" s="1"/>
  <c r="AA38" i="4"/>
  <c r="AA50" i="4" s="1"/>
  <c r="Z38" i="4"/>
  <c r="Z50" i="4" s="1"/>
  <c r="Y38" i="4"/>
  <c r="Y50" i="4" s="1"/>
  <c r="X38" i="4"/>
  <c r="X50" i="4" s="1"/>
  <c r="W38" i="4"/>
  <c r="W50" i="4" s="1"/>
  <c r="V38" i="4"/>
  <c r="V50" i="4" s="1"/>
  <c r="U38" i="4"/>
  <c r="U50" i="4" s="1"/>
  <c r="T38" i="4"/>
  <c r="T50" i="4" s="1"/>
  <c r="S38" i="4"/>
  <c r="S50" i="4" s="1"/>
  <c r="R38" i="4"/>
  <c r="R50" i="4" s="1"/>
  <c r="Q38" i="4"/>
  <c r="Q50" i="4" s="1"/>
  <c r="P38" i="4"/>
  <c r="P50" i="4" s="1"/>
  <c r="O38" i="4"/>
  <c r="O50" i="4" s="1"/>
  <c r="N38" i="4"/>
  <c r="N50" i="4" s="1"/>
  <c r="M38" i="4"/>
  <c r="M50" i="4" s="1"/>
  <c r="L38" i="4"/>
  <c r="L50" i="4" s="1"/>
  <c r="K38" i="4"/>
  <c r="K50" i="4" s="1"/>
  <c r="J38" i="4"/>
  <c r="J50" i="4" s="1"/>
  <c r="I38" i="4"/>
  <c r="I50" i="4" s="1"/>
  <c r="H38" i="4"/>
  <c r="H50" i="4" s="1"/>
  <c r="G38" i="4"/>
  <c r="G50" i="4" s="1"/>
  <c r="F38" i="4"/>
  <c r="F50" i="4" s="1"/>
  <c r="F28" i="4"/>
  <c r="F26" i="4"/>
  <c r="E18" i="4"/>
  <c r="E17" i="4"/>
  <c r="F15" i="4"/>
  <c r="F23" i="4" l="1"/>
  <c r="F56" i="4" s="1"/>
  <c r="F19" i="4"/>
  <c r="G15" i="4"/>
  <c r="H15" i="4" s="1"/>
  <c r="H19" i="4" s="1"/>
  <c r="F18" i="4"/>
  <c r="F32" i="4"/>
  <c r="F29" i="4"/>
  <c r="F40" i="4" s="1"/>
  <c r="F52" i="4" s="1"/>
  <c r="G26" i="4"/>
  <c r="F34" i="4"/>
  <c r="F36" i="4" s="1"/>
  <c r="H49" i="4" s="1"/>
  <c r="G28" i="4"/>
  <c r="F17" i="4"/>
  <c r="F21" i="4" s="1"/>
  <c r="F41" i="4" s="1"/>
  <c r="G23" i="4" l="1"/>
  <c r="G56" i="4" s="1"/>
  <c r="F48" i="4"/>
  <c r="F54" i="4" s="1"/>
  <c r="F58" i="4" s="1"/>
  <c r="G17" i="4"/>
  <c r="G18" i="4"/>
  <c r="G21" i="4" s="1"/>
  <c r="G41" i="4" s="1"/>
  <c r="G19" i="4"/>
  <c r="F43" i="4"/>
  <c r="G34" i="4"/>
  <c r="H28" i="4"/>
  <c r="H26" i="4"/>
  <c r="G29" i="4"/>
  <c r="G40" i="4" s="1"/>
  <c r="G52" i="4" s="1"/>
  <c r="G32" i="4"/>
  <c r="H32" i="4" s="1"/>
  <c r="I32" i="4" s="1"/>
  <c r="J32" i="4" s="1"/>
  <c r="K32" i="4" s="1"/>
  <c r="L32" i="4" s="1"/>
  <c r="M32" i="4" s="1"/>
  <c r="N32" i="4" s="1"/>
  <c r="O32" i="4" s="1"/>
  <c r="P32" i="4" s="1"/>
  <c r="Q32" i="4" s="1"/>
  <c r="R32" i="4" s="1"/>
  <c r="S32" i="4" s="1"/>
  <c r="T32" i="4" s="1"/>
  <c r="U32" i="4" s="1"/>
  <c r="V32" i="4" s="1"/>
  <c r="W32" i="4" s="1"/>
  <c r="X32" i="4" s="1"/>
  <c r="Y32" i="4" s="1"/>
  <c r="Z32" i="4" s="1"/>
  <c r="AA32" i="4" s="1"/>
  <c r="AB32" i="4" s="1"/>
  <c r="AC32" i="4" s="1"/>
  <c r="AD32" i="4" s="1"/>
  <c r="AE32" i="4" s="1"/>
  <c r="AF32" i="4" s="1"/>
  <c r="AG32" i="4" s="1"/>
  <c r="AH32" i="4" s="1"/>
  <c r="AI32" i="4" s="1"/>
  <c r="AJ32" i="4" s="1"/>
  <c r="AK32" i="4" s="1"/>
  <c r="AL32" i="4" s="1"/>
  <c r="AM32" i="4" s="1"/>
  <c r="AN32" i="4" s="1"/>
  <c r="AO32" i="4" s="1"/>
  <c r="AP32" i="4" s="1"/>
  <c r="AQ32" i="4" s="1"/>
  <c r="AR32" i="4" s="1"/>
  <c r="AS32" i="4" s="1"/>
  <c r="AT32" i="4" s="1"/>
  <c r="AU32" i="4" s="1"/>
  <c r="AV32" i="4" s="1"/>
  <c r="AW32" i="4" s="1"/>
  <c r="AX32" i="4" s="1"/>
  <c r="AY32" i="4" s="1"/>
  <c r="AZ32" i="4" s="1"/>
  <c r="BA32" i="4" s="1"/>
  <c r="BB32" i="4" s="1"/>
  <c r="F46" i="4"/>
  <c r="H18" i="4"/>
  <c r="H23" i="4"/>
  <c r="H56" i="4" s="1"/>
  <c r="H17" i="4"/>
  <c r="I15" i="4"/>
  <c r="I19" i="4" s="1"/>
  <c r="H21" i="4" l="1"/>
  <c r="H41" i="4" s="1"/>
  <c r="H29" i="4"/>
  <c r="H40" i="4" s="1"/>
  <c r="H52" i="4" s="1"/>
  <c r="I26" i="4"/>
  <c r="G36" i="4"/>
  <c r="G48" i="4"/>
  <c r="G54" i="4" s="1"/>
  <c r="G58" i="4" s="1"/>
  <c r="G46" i="4"/>
  <c r="H34" i="4"/>
  <c r="I28" i="4"/>
  <c r="I23" i="4"/>
  <c r="I56" i="4" s="1"/>
  <c r="I18" i="4"/>
  <c r="I17" i="4"/>
  <c r="J15" i="4"/>
  <c r="J19" i="4" s="1"/>
  <c r="H36" i="4" l="1"/>
  <c r="H48" i="4"/>
  <c r="H54" i="4" s="1"/>
  <c r="H58" i="4" s="1"/>
  <c r="J26" i="4"/>
  <c r="I29" i="4"/>
  <c r="I40" i="4" s="1"/>
  <c r="I52" i="4" s="1"/>
  <c r="J28" i="4"/>
  <c r="I34" i="4"/>
  <c r="H46" i="4"/>
  <c r="I49" i="4"/>
  <c r="G43" i="4"/>
  <c r="J17" i="4"/>
  <c r="J18" i="4"/>
  <c r="J23" i="4"/>
  <c r="J56" i="4" s="1"/>
  <c r="K15" i="4"/>
  <c r="K19" i="4" s="1"/>
  <c r="I21" i="4"/>
  <c r="I41" i="4" s="1"/>
  <c r="I46" i="4" l="1"/>
  <c r="J34" i="4"/>
  <c r="K28" i="4"/>
  <c r="J29" i="4"/>
  <c r="J40" i="4" s="1"/>
  <c r="J52" i="4" s="1"/>
  <c r="K26" i="4"/>
  <c r="H43" i="4"/>
  <c r="J49" i="4"/>
  <c r="I36" i="4"/>
  <c r="I48" i="4"/>
  <c r="I54" i="4" s="1"/>
  <c r="I58" i="4" s="1"/>
  <c r="J21" i="4"/>
  <c r="K23" i="4"/>
  <c r="K56" i="4" s="1"/>
  <c r="L15" i="4"/>
  <c r="L19" i="4" s="1"/>
  <c r="K17" i="4"/>
  <c r="K18" i="4"/>
  <c r="I43" i="4" l="1"/>
  <c r="K49" i="4"/>
  <c r="J36" i="4"/>
  <c r="L49" i="4" s="1"/>
  <c r="J48" i="4"/>
  <c r="J54" i="4" s="1"/>
  <c r="J58" i="4" s="1"/>
  <c r="J46" i="4"/>
  <c r="J41" i="4"/>
  <c r="K29" i="4"/>
  <c r="K40" i="4" s="1"/>
  <c r="K52" i="4" s="1"/>
  <c r="L26" i="4"/>
  <c r="L28" i="4"/>
  <c r="K34" i="4"/>
  <c r="K21" i="4"/>
  <c r="K41" i="4" s="1"/>
  <c r="L18" i="4"/>
  <c r="L23" i="4"/>
  <c r="L56" i="4" s="1"/>
  <c r="M15" i="4"/>
  <c r="M19" i="4" s="1"/>
  <c r="L17" i="4"/>
  <c r="M28" i="4" l="1"/>
  <c r="L34" i="4"/>
  <c r="M26" i="4"/>
  <c r="L29" i="4"/>
  <c r="L40" i="4" s="1"/>
  <c r="L52" i="4" s="1"/>
  <c r="K46" i="4"/>
  <c r="K36" i="4"/>
  <c r="K48" i="4"/>
  <c r="K54" i="4" s="1"/>
  <c r="K58" i="4" s="1"/>
  <c r="J43" i="4"/>
  <c r="L21" i="4"/>
  <c r="L41" i="4" s="1"/>
  <c r="N15" i="4"/>
  <c r="N19" i="4" s="1"/>
  <c r="M18" i="4"/>
  <c r="M23" i="4"/>
  <c r="M56" i="4" s="1"/>
  <c r="M17" i="4"/>
  <c r="L46" i="4" l="1"/>
  <c r="L36" i="4"/>
  <c r="L48" i="4"/>
  <c r="L54" i="4" s="1"/>
  <c r="L58" i="4" s="1"/>
  <c r="M49" i="4"/>
  <c r="K43" i="4"/>
  <c r="M29" i="4"/>
  <c r="M40" i="4" s="1"/>
  <c r="M52" i="4" s="1"/>
  <c r="N26" i="4"/>
  <c r="N28" i="4"/>
  <c r="M34" i="4"/>
  <c r="N23" i="4"/>
  <c r="N56" i="4" s="1"/>
  <c r="N17" i="4"/>
  <c r="N18" i="4"/>
  <c r="O15" i="4"/>
  <c r="O19" i="4" s="1"/>
  <c r="M21" i="4"/>
  <c r="M41" i="4" s="1"/>
  <c r="M48" i="4" l="1"/>
  <c r="M54" i="4" s="1"/>
  <c r="M58" i="4" s="1"/>
  <c r="M36" i="4"/>
  <c r="O26" i="4"/>
  <c r="N29" i="4"/>
  <c r="N40" i="4" s="1"/>
  <c r="N52" i="4" s="1"/>
  <c r="M46" i="4"/>
  <c r="N34" i="4"/>
  <c r="O28" i="4"/>
  <c r="L43" i="4"/>
  <c r="N49" i="4"/>
  <c r="N21" i="4"/>
  <c r="O23" i="4"/>
  <c r="O56" i="4" s="1"/>
  <c r="P15" i="4"/>
  <c r="P19" i="4" s="1"/>
  <c r="O18" i="4"/>
  <c r="O17" i="4"/>
  <c r="N41" i="4" l="1"/>
  <c r="O34" i="4"/>
  <c r="P28" i="4"/>
  <c r="N46" i="4"/>
  <c r="P26" i="4"/>
  <c r="O29" i="4"/>
  <c r="O40" i="4" s="1"/>
  <c r="O52" i="4" s="1"/>
  <c r="N36" i="4"/>
  <c r="P49" i="4" s="1"/>
  <c r="N48" i="4"/>
  <c r="N54" i="4" s="1"/>
  <c r="N58" i="4" s="1"/>
  <c r="M43" i="4"/>
  <c r="O49" i="4"/>
  <c r="O21" i="4"/>
  <c r="P18" i="4"/>
  <c r="P17" i="4"/>
  <c r="P23" i="4"/>
  <c r="P56" i="4" s="1"/>
  <c r="Q15" i="4"/>
  <c r="Q19" i="4" s="1"/>
  <c r="Q28" i="4" l="1"/>
  <c r="P34" i="4"/>
  <c r="P21" i="4"/>
  <c r="P41" i="4" s="1"/>
  <c r="O41" i="4"/>
  <c r="P29" i="4"/>
  <c r="P40" i="4" s="1"/>
  <c r="P52" i="4" s="1"/>
  <c r="Q26" i="4"/>
  <c r="O46" i="4"/>
  <c r="O36" i="4"/>
  <c r="Q49" i="4" s="1"/>
  <c r="O48" i="4"/>
  <c r="O54" i="4" s="1"/>
  <c r="O58" i="4" s="1"/>
  <c r="N43" i="4"/>
  <c r="Q17" i="4"/>
  <c r="Q23" i="4"/>
  <c r="Q56" i="4" s="1"/>
  <c r="R15" i="4"/>
  <c r="R19" i="4" s="1"/>
  <c r="Q18" i="4"/>
  <c r="P36" i="4" l="1"/>
  <c r="P48" i="4"/>
  <c r="P54" i="4" s="1"/>
  <c r="P58" i="4" s="1"/>
  <c r="P46" i="4"/>
  <c r="R26" i="4"/>
  <c r="Q29" i="4"/>
  <c r="Q40" i="4" s="1"/>
  <c r="Q52" i="4" s="1"/>
  <c r="O43" i="4"/>
  <c r="Q34" i="4"/>
  <c r="R28" i="4"/>
  <c r="Q21" i="4"/>
  <c r="Q41" i="4" s="1"/>
  <c r="R17" i="4"/>
  <c r="R23" i="4"/>
  <c r="R56" i="4" s="1"/>
  <c r="R18" i="4"/>
  <c r="S15" i="4"/>
  <c r="S19" i="4" s="1"/>
  <c r="Q58" i="4" l="1"/>
  <c r="R34" i="4"/>
  <c r="S28" i="4"/>
  <c r="S26" i="4"/>
  <c r="R29" i="4"/>
  <c r="R40" i="4" s="1"/>
  <c r="R52" i="4" s="1"/>
  <c r="Q36" i="4"/>
  <c r="Q48" i="4"/>
  <c r="Q54" i="4" s="1"/>
  <c r="Q46" i="4"/>
  <c r="R49" i="4"/>
  <c r="P43" i="4"/>
  <c r="R21" i="4"/>
  <c r="S23" i="4"/>
  <c r="S56" i="4" s="1"/>
  <c r="T15" i="4"/>
  <c r="T19" i="4" s="1"/>
  <c r="S18" i="4"/>
  <c r="S17" i="4"/>
  <c r="R41" i="4" l="1"/>
  <c r="S34" i="4"/>
  <c r="T28" i="4"/>
  <c r="R46" i="4"/>
  <c r="S49" i="4"/>
  <c r="Q43" i="4"/>
  <c r="T26" i="4"/>
  <c r="S29" i="4"/>
  <c r="S40" i="4" s="1"/>
  <c r="S52" i="4" s="1"/>
  <c r="R48" i="4"/>
  <c r="R54" i="4" s="1"/>
  <c r="R58" i="4" s="1"/>
  <c r="R36" i="4"/>
  <c r="T49" i="4" s="1"/>
  <c r="S21" i="4"/>
  <c r="S41" i="4" s="1"/>
  <c r="T23" i="4"/>
  <c r="T56" i="4" s="1"/>
  <c r="T18" i="4"/>
  <c r="T17" i="4"/>
  <c r="U15" i="4"/>
  <c r="U19" i="4" s="1"/>
  <c r="S58" i="4" l="1"/>
  <c r="R43" i="4"/>
  <c r="T29" i="4"/>
  <c r="T40" i="4" s="1"/>
  <c r="T52" i="4" s="1"/>
  <c r="U26" i="4"/>
  <c r="S48" i="4"/>
  <c r="S54" i="4" s="1"/>
  <c r="S36" i="4"/>
  <c r="S46" i="4"/>
  <c r="U28" i="4"/>
  <c r="T34" i="4"/>
  <c r="T21" i="4"/>
  <c r="U18" i="4"/>
  <c r="U17" i="4"/>
  <c r="V15" i="4"/>
  <c r="V19" i="4" s="1"/>
  <c r="U23" i="4"/>
  <c r="U56" i="4" s="1"/>
  <c r="T58" i="4" l="1"/>
  <c r="T48" i="4"/>
  <c r="T54" i="4" s="1"/>
  <c r="T36" i="4"/>
  <c r="V49" i="4" s="1"/>
  <c r="S43" i="4"/>
  <c r="U49" i="4"/>
  <c r="T41" i="4"/>
  <c r="U34" i="4"/>
  <c r="V28" i="4"/>
  <c r="T46" i="4"/>
  <c r="V26" i="4"/>
  <c r="U29" i="4"/>
  <c r="U40" i="4" s="1"/>
  <c r="U52" i="4" s="1"/>
  <c r="U21" i="4"/>
  <c r="U41" i="4" s="1"/>
  <c r="V17" i="4"/>
  <c r="W15" i="4"/>
  <c r="W19" i="4" s="1"/>
  <c r="V23" i="4"/>
  <c r="V56" i="4" s="1"/>
  <c r="V18" i="4"/>
  <c r="U58" i="4" l="1"/>
  <c r="V21" i="4"/>
  <c r="V41" i="4" s="1"/>
  <c r="W26" i="4"/>
  <c r="V29" i="4"/>
  <c r="V40" i="4" s="1"/>
  <c r="V52" i="4" s="1"/>
  <c r="U46" i="4"/>
  <c r="U36" i="4"/>
  <c r="U48" i="4"/>
  <c r="U54" i="4" s="1"/>
  <c r="W28" i="4"/>
  <c r="V34" i="4"/>
  <c r="T43" i="4"/>
  <c r="W23" i="4"/>
  <c r="W56" i="4" s="1"/>
  <c r="X15" i="4"/>
  <c r="X19" i="4" s="1"/>
  <c r="W18" i="4"/>
  <c r="W17" i="4"/>
  <c r="V48" i="4" l="1"/>
  <c r="V54" i="4" s="1"/>
  <c r="V58" i="4" s="1"/>
  <c r="V36" i="4"/>
  <c r="W49" i="4"/>
  <c r="U43" i="4"/>
  <c r="X28" i="4"/>
  <c r="W34" i="4"/>
  <c r="V46" i="4"/>
  <c r="W29" i="4"/>
  <c r="W40" i="4" s="1"/>
  <c r="W52" i="4" s="1"/>
  <c r="X26" i="4"/>
  <c r="W21" i="4"/>
  <c r="W41" i="4" s="1"/>
  <c r="X18" i="4"/>
  <c r="Y15" i="4"/>
  <c r="Y19" i="4" s="1"/>
  <c r="X23" i="4"/>
  <c r="X56" i="4" s="1"/>
  <c r="X17" i="4"/>
  <c r="Y28" i="4" l="1"/>
  <c r="X34" i="4"/>
  <c r="X29" i="4"/>
  <c r="X40" i="4" s="1"/>
  <c r="X52" i="4" s="1"/>
  <c r="Y26" i="4"/>
  <c r="W46" i="4"/>
  <c r="W36" i="4"/>
  <c r="W48" i="4"/>
  <c r="W54" i="4" s="1"/>
  <c r="W58" i="4" s="1"/>
  <c r="V43" i="4"/>
  <c r="X49" i="4"/>
  <c r="Y23" i="4"/>
  <c r="Y56" i="4" s="1"/>
  <c r="Y18" i="4"/>
  <c r="Y17" i="4"/>
  <c r="Z15" i="4"/>
  <c r="Z19" i="4" s="1"/>
  <c r="X21" i="4"/>
  <c r="X41" i="4" s="1"/>
  <c r="X58" i="4" l="1"/>
  <c r="X46" i="4"/>
  <c r="X36" i="4"/>
  <c r="X48" i="4"/>
  <c r="X54" i="4" s="1"/>
  <c r="Y49" i="4"/>
  <c r="W43" i="4"/>
  <c r="Y29" i="4"/>
  <c r="Y40" i="4" s="1"/>
  <c r="Y52" i="4" s="1"/>
  <c r="Z26" i="4"/>
  <c r="Y34" i="4"/>
  <c r="Z28" i="4"/>
  <c r="Z17" i="4"/>
  <c r="Z23" i="4"/>
  <c r="Z56" i="4" s="1"/>
  <c r="Z18" i="4"/>
  <c r="AA15" i="4"/>
  <c r="AA19" i="4" s="1"/>
  <c r="Y21" i="4"/>
  <c r="Y41" i="4" l="1"/>
  <c r="Z34" i="4"/>
  <c r="AA28" i="4"/>
  <c r="AA26" i="4"/>
  <c r="Z29" i="4"/>
  <c r="Z40" i="4" s="1"/>
  <c r="Z52" i="4" s="1"/>
  <c r="Y36" i="4"/>
  <c r="AA49" i="4" s="1"/>
  <c r="Y48" i="4"/>
  <c r="Y54" i="4" s="1"/>
  <c r="Y58" i="4" s="1"/>
  <c r="Z49" i="4"/>
  <c r="X43" i="4"/>
  <c r="Y46" i="4"/>
  <c r="AA23" i="4"/>
  <c r="AA56" i="4" s="1"/>
  <c r="AB15" i="4"/>
  <c r="AB19" i="4" s="1"/>
  <c r="AA17" i="4"/>
  <c r="AA18" i="4"/>
  <c r="Z21" i="4"/>
  <c r="Z41" i="4" s="1"/>
  <c r="Z58" i="4" l="1"/>
  <c r="Y43" i="4"/>
  <c r="Z46" i="4"/>
  <c r="Z48" i="4"/>
  <c r="Z54" i="4" s="1"/>
  <c r="Z36" i="4"/>
  <c r="AB26" i="4"/>
  <c r="AA29" i="4"/>
  <c r="AA40" i="4" s="1"/>
  <c r="AA52" i="4" s="1"/>
  <c r="AB28" i="4"/>
  <c r="AA34" i="4"/>
  <c r="AA21" i="4"/>
  <c r="AA41" i="4" s="1"/>
  <c r="AB18" i="4"/>
  <c r="AC15" i="4"/>
  <c r="AC19" i="4" s="1"/>
  <c r="AB23" i="4"/>
  <c r="AB56" i="4" s="1"/>
  <c r="AB17" i="4"/>
  <c r="AB21" i="4" l="1"/>
  <c r="AB41" i="4" s="1"/>
  <c r="AB34" i="4"/>
  <c r="AC28" i="4"/>
  <c r="AB29" i="4"/>
  <c r="AB40" i="4" s="1"/>
  <c r="AB52" i="4" s="1"/>
  <c r="AC26" i="4"/>
  <c r="Z43" i="4"/>
  <c r="AB49" i="4"/>
  <c r="AA46" i="4"/>
  <c r="AA48" i="4"/>
  <c r="AA54" i="4" s="1"/>
  <c r="AA58" i="4" s="1"/>
  <c r="AA36" i="4"/>
  <c r="AC23" i="4"/>
  <c r="AC56" i="4" s="1"/>
  <c r="AC18" i="4"/>
  <c r="AC17" i="4"/>
  <c r="AD15" i="4"/>
  <c r="AD19" i="4" s="1"/>
  <c r="AB46" i="4" l="1"/>
  <c r="AD26" i="4"/>
  <c r="AC29" i="4"/>
  <c r="AC40" i="4" s="1"/>
  <c r="AC52" i="4" s="1"/>
  <c r="AC34" i="4"/>
  <c r="AD28" i="4"/>
  <c r="AC49" i="4"/>
  <c r="AA43" i="4"/>
  <c r="AB48" i="4"/>
  <c r="AB54" i="4" s="1"/>
  <c r="AB58" i="4" s="1"/>
  <c r="AB36" i="4"/>
  <c r="AC21" i="4"/>
  <c r="AC41" i="4" s="1"/>
  <c r="AD23" i="4"/>
  <c r="AD56" i="4" s="1"/>
  <c r="AD17" i="4"/>
  <c r="AD18" i="4"/>
  <c r="AE15" i="4"/>
  <c r="AE19" i="4" s="1"/>
  <c r="AC58" i="4" l="1"/>
  <c r="AD49" i="4"/>
  <c r="AB43" i="4"/>
  <c r="AD34" i="4"/>
  <c r="AE28" i="4"/>
  <c r="AC48" i="4"/>
  <c r="AC54" i="4" s="1"/>
  <c r="AC36" i="4"/>
  <c r="AD29" i="4"/>
  <c r="AD40" i="4" s="1"/>
  <c r="AD52" i="4" s="1"/>
  <c r="AE26" i="4"/>
  <c r="AC46" i="4"/>
  <c r="AD21" i="4"/>
  <c r="AD41" i="4" s="1"/>
  <c r="AE23" i="4"/>
  <c r="AE56" i="4" s="1"/>
  <c r="AF15" i="4"/>
  <c r="AF19" i="4" s="1"/>
  <c r="AE18" i="4"/>
  <c r="AE17" i="4"/>
  <c r="AD36" i="4" l="1"/>
  <c r="AD48" i="4"/>
  <c r="AD54" i="4" s="1"/>
  <c r="AD58" i="4" s="1"/>
  <c r="AD46" i="4"/>
  <c r="AE29" i="4"/>
  <c r="AE40" i="4" s="1"/>
  <c r="AE52" i="4" s="1"/>
  <c r="AF26" i="4"/>
  <c r="AE49" i="4"/>
  <c r="AC43" i="4"/>
  <c r="AF28" i="4"/>
  <c r="AE34" i="4"/>
  <c r="AF18" i="4"/>
  <c r="AF23" i="4"/>
  <c r="AF56" i="4" s="1"/>
  <c r="AF17" i="4"/>
  <c r="AG15" i="4"/>
  <c r="AG19" i="4" s="1"/>
  <c r="AE21" i="4"/>
  <c r="AE41" i="4" s="1"/>
  <c r="AG28" i="4" l="1"/>
  <c r="AF34" i="4"/>
  <c r="AG26" i="4"/>
  <c r="AF29" i="4"/>
  <c r="AF40" i="4" s="1"/>
  <c r="AF52" i="4" s="1"/>
  <c r="AE48" i="4"/>
  <c r="AE54" i="4" s="1"/>
  <c r="AE58" i="4" s="1"/>
  <c r="AE36" i="4"/>
  <c r="AE46" i="4"/>
  <c r="AF49" i="4"/>
  <c r="AD43" i="4"/>
  <c r="AF21" i="4"/>
  <c r="AF41" i="4" s="1"/>
  <c r="AG23" i="4"/>
  <c r="AG56" i="4" s="1"/>
  <c r="AG17" i="4"/>
  <c r="AH15" i="4"/>
  <c r="AH19" i="4" s="1"/>
  <c r="AG18" i="4"/>
  <c r="AG21" i="4" l="1"/>
  <c r="AG41" i="4" s="1"/>
  <c r="AG29" i="4"/>
  <c r="AG40" i="4" s="1"/>
  <c r="AG52" i="4" s="1"/>
  <c r="AH26" i="4"/>
  <c r="AH28" i="4"/>
  <c r="AG34" i="4"/>
  <c r="AF46" i="4"/>
  <c r="AG49" i="4"/>
  <c r="AE43" i="4"/>
  <c r="AF48" i="4"/>
  <c r="AF54" i="4" s="1"/>
  <c r="AF58" i="4" s="1"/>
  <c r="AF36" i="4"/>
  <c r="AH17" i="4"/>
  <c r="AI15" i="4"/>
  <c r="AI19" i="4" s="1"/>
  <c r="AH18" i="4"/>
  <c r="AH23" i="4"/>
  <c r="AH56" i="4" s="1"/>
  <c r="AG46" i="4" l="1"/>
  <c r="AH34" i="4"/>
  <c r="AI28" i="4"/>
  <c r="AH49" i="4"/>
  <c r="AF43" i="4"/>
  <c r="AG36" i="4"/>
  <c r="AG48" i="4"/>
  <c r="AG54" i="4" s="1"/>
  <c r="AG58" i="4" s="1"/>
  <c r="AH29" i="4"/>
  <c r="AH40" i="4" s="1"/>
  <c r="AH52" i="4" s="1"/>
  <c r="AI26" i="4"/>
  <c r="AH21" i="4"/>
  <c r="AI23" i="4"/>
  <c r="AI56" i="4" s="1"/>
  <c r="AJ15" i="4"/>
  <c r="AJ19" i="4" s="1"/>
  <c r="AI18" i="4"/>
  <c r="AI17" i="4"/>
  <c r="AI21" i="4" l="1"/>
  <c r="AI41" i="4" s="1"/>
  <c r="AH41" i="4"/>
  <c r="AJ26" i="4"/>
  <c r="AI29" i="4"/>
  <c r="AI40" i="4" s="1"/>
  <c r="AI52" i="4" s="1"/>
  <c r="AJ28" i="4"/>
  <c r="AI34" i="4"/>
  <c r="AH46" i="4"/>
  <c r="AG43" i="4"/>
  <c r="AI49" i="4"/>
  <c r="AH48" i="4"/>
  <c r="AH54" i="4" s="1"/>
  <c r="AH58" i="4" s="1"/>
  <c r="AH36" i="4"/>
  <c r="AJ49" i="4" s="1"/>
  <c r="AJ23" i="4"/>
  <c r="AJ56" i="4" s="1"/>
  <c r="AJ18" i="4"/>
  <c r="AJ17" i="4"/>
  <c r="AK15" i="4"/>
  <c r="AK19" i="4" s="1"/>
  <c r="AI58" i="4" l="1"/>
  <c r="AI46" i="4"/>
  <c r="AI36" i="4"/>
  <c r="AI48" i="4"/>
  <c r="AI54" i="4" s="1"/>
  <c r="AK26" i="4"/>
  <c r="AJ29" i="4"/>
  <c r="AJ40" i="4" s="1"/>
  <c r="AJ52" i="4" s="1"/>
  <c r="AK28" i="4"/>
  <c r="AJ34" i="4"/>
  <c r="AH43" i="4"/>
  <c r="AJ21" i="4"/>
  <c r="AJ41" i="4" s="1"/>
  <c r="AK18" i="4"/>
  <c r="AK17" i="4"/>
  <c r="AK23" i="4"/>
  <c r="AK56" i="4" s="1"/>
  <c r="AL15" i="4"/>
  <c r="AL19" i="4" s="1"/>
  <c r="AJ58" i="4" l="1"/>
  <c r="AJ36" i="4"/>
  <c r="AJ48" i="4"/>
  <c r="AJ54" i="4" s="1"/>
  <c r="AI43" i="4"/>
  <c r="AK49" i="4"/>
  <c r="AK34" i="4"/>
  <c r="AL28" i="4"/>
  <c r="AK29" i="4"/>
  <c r="AK40" i="4" s="1"/>
  <c r="AK52" i="4" s="1"/>
  <c r="AL26" i="4"/>
  <c r="AJ46" i="4"/>
  <c r="AK21" i="4"/>
  <c r="AK41" i="4" s="1"/>
  <c r="AL17" i="4"/>
  <c r="AL23" i="4"/>
  <c r="AL56" i="4" s="1"/>
  <c r="AM15" i="4"/>
  <c r="AM19" i="4" s="1"/>
  <c r="AL18" i="4"/>
  <c r="AK58" i="4" l="1"/>
  <c r="AK46" i="4"/>
  <c r="AK36" i="4"/>
  <c r="AK48" i="4"/>
  <c r="AK54" i="4" s="1"/>
  <c r="AL29" i="4"/>
  <c r="AL40" i="4" s="1"/>
  <c r="AL52" i="4" s="1"/>
  <c r="AM26" i="4"/>
  <c r="AL34" i="4"/>
  <c r="AM28" i="4"/>
  <c r="AL49" i="4"/>
  <c r="AJ43" i="4"/>
  <c r="AL21" i="4"/>
  <c r="AM23" i="4"/>
  <c r="AM56" i="4" s="1"/>
  <c r="AN15" i="4"/>
  <c r="AN19" i="4" s="1"/>
  <c r="AM18" i="4"/>
  <c r="AM17" i="4"/>
  <c r="AL58" i="4" l="1"/>
  <c r="AL41" i="4"/>
  <c r="AL36" i="4"/>
  <c r="AN49" i="4" s="1"/>
  <c r="AL48" i="4"/>
  <c r="AL54" i="4" s="1"/>
  <c r="AL46" i="4"/>
  <c r="AM34" i="4"/>
  <c r="AN28" i="4"/>
  <c r="AN26" i="4"/>
  <c r="AM29" i="4"/>
  <c r="AM40" i="4" s="1"/>
  <c r="AM52" i="4" s="1"/>
  <c r="AM49" i="4"/>
  <c r="AK43" i="4"/>
  <c r="AN18" i="4"/>
  <c r="AN23" i="4"/>
  <c r="AN56" i="4" s="1"/>
  <c r="AN17" i="4"/>
  <c r="AO15" i="4"/>
  <c r="AO19" i="4" s="1"/>
  <c r="AM21" i="4"/>
  <c r="AN34" i="4" l="1"/>
  <c r="AO28" i="4"/>
  <c r="AM46" i="4"/>
  <c r="AM41" i="4"/>
  <c r="AN29" i="4"/>
  <c r="AN40" i="4" s="1"/>
  <c r="AN52" i="4" s="1"/>
  <c r="AO26" i="4"/>
  <c r="AM48" i="4"/>
  <c r="AM54" i="4" s="1"/>
  <c r="AM58" i="4" s="1"/>
  <c r="AM36" i="4"/>
  <c r="AO49" i="4" s="1"/>
  <c r="AL43" i="4"/>
  <c r="AO23" i="4"/>
  <c r="AO56" i="4" s="1"/>
  <c r="AO18" i="4"/>
  <c r="AO17" i="4"/>
  <c r="AP15" i="4"/>
  <c r="AP19" i="4" s="1"/>
  <c r="AN21" i="4"/>
  <c r="AM43" i="4" l="1"/>
  <c r="AN36" i="4"/>
  <c r="AP49" i="4" s="1"/>
  <c r="AN48" i="4"/>
  <c r="AN54" i="4" s="1"/>
  <c r="AN58" i="4" s="1"/>
  <c r="AN41" i="4"/>
  <c r="AO29" i="4"/>
  <c r="AO40" i="4" s="1"/>
  <c r="AO52" i="4" s="1"/>
  <c r="AP26" i="4"/>
  <c r="AN46" i="4"/>
  <c r="AP28" i="4"/>
  <c r="AO34" i="4"/>
  <c r="AP17" i="4"/>
  <c r="AP18" i="4"/>
  <c r="AQ15" i="4"/>
  <c r="AQ19" i="4" s="1"/>
  <c r="AP23" i="4"/>
  <c r="AP56" i="4" s="1"/>
  <c r="AO21" i="4"/>
  <c r="AO41" i="4" l="1"/>
  <c r="AQ28" i="4"/>
  <c r="AP34" i="4"/>
  <c r="AO46" i="4"/>
  <c r="AO48" i="4"/>
  <c r="AO54" i="4" s="1"/>
  <c r="AO58" i="4" s="1"/>
  <c r="AO36" i="4"/>
  <c r="AQ49" i="4" s="1"/>
  <c r="AP29" i="4"/>
  <c r="AP40" i="4" s="1"/>
  <c r="AP52" i="4" s="1"/>
  <c r="AQ26" i="4"/>
  <c r="AN43" i="4"/>
  <c r="AQ23" i="4"/>
  <c r="AQ56" i="4" s="1"/>
  <c r="AR15" i="4"/>
  <c r="AR19" i="4" s="1"/>
  <c r="AQ17" i="4"/>
  <c r="AQ18" i="4"/>
  <c r="AP21" i="4"/>
  <c r="AR28" i="4" l="1"/>
  <c r="AQ34" i="4"/>
  <c r="AP41" i="4"/>
  <c r="AR26" i="4"/>
  <c r="AQ29" i="4"/>
  <c r="AQ40" i="4" s="1"/>
  <c r="AQ52" i="4" s="1"/>
  <c r="AP46" i="4"/>
  <c r="AP48" i="4"/>
  <c r="AP54" i="4" s="1"/>
  <c r="AP58" i="4" s="1"/>
  <c r="AP36" i="4"/>
  <c r="AR49" i="4" s="1"/>
  <c r="AO43" i="4"/>
  <c r="AQ21" i="4"/>
  <c r="AR18" i="4"/>
  <c r="AS15" i="4"/>
  <c r="AS19" i="4" s="1"/>
  <c r="AR23" i="4"/>
  <c r="AR56" i="4" s="1"/>
  <c r="AR17" i="4"/>
  <c r="AP43" i="4" l="1"/>
  <c r="AQ36" i="4"/>
  <c r="AS49" i="4" s="1"/>
  <c r="AQ48" i="4"/>
  <c r="AQ54" i="4" s="1"/>
  <c r="AQ58" i="4" s="1"/>
  <c r="AQ41" i="4"/>
  <c r="AQ43" i="4" s="1"/>
  <c r="AQ46" i="4"/>
  <c r="AS26" i="4"/>
  <c r="AR29" i="4"/>
  <c r="AR40" i="4" s="1"/>
  <c r="AR52" i="4" s="1"/>
  <c r="AS28" i="4"/>
  <c r="AR34" i="4"/>
  <c r="AR21" i="4"/>
  <c r="AT15" i="4"/>
  <c r="AT19" i="4" s="1"/>
  <c r="AS23" i="4"/>
  <c r="AS56" i="4" s="1"/>
  <c r="AS18" i="4"/>
  <c r="AS17" i="4"/>
  <c r="AS34" i="4" l="1"/>
  <c r="AT28" i="4"/>
  <c r="AR46" i="4"/>
  <c r="AR41" i="4"/>
  <c r="AR36" i="4"/>
  <c r="AT49" i="4" s="1"/>
  <c r="AR48" i="4"/>
  <c r="AR54" i="4" s="1"/>
  <c r="AR58" i="4" s="1"/>
  <c r="AS29" i="4"/>
  <c r="AS40" i="4" s="1"/>
  <c r="AS52" i="4" s="1"/>
  <c r="AT26" i="4"/>
  <c r="AT23" i="4"/>
  <c r="AT56" i="4" s="1"/>
  <c r="AT17" i="4"/>
  <c r="AT18" i="4"/>
  <c r="AU15" i="4"/>
  <c r="AU19" i="4" s="1"/>
  <c r="AS21" i="4"/>
  <c r="AU26" i="4" l="1"/>
  <c r="AT29" i="4"/>
  <c r="AT40" i="4" s="1"/>
  <c r="AT52" i="4" s="1"/>
  <c r="AS46" i="4"/>
  <c r="AS48" i="4"/>
  <c r="AS54" i="4" s="1"/>
  <c r="AS58" i="4" s="1"/>
  <c r="AS36" i="4"/>
  <c r="AU49" i="4" s="1"/>
  <c r="AS41" i="4"/>
  <c r="AS43" i="4" s="1"/>
  <c r="AR43" i="4"/>
  <c r="AT34" i="4"/>
  <c r="AU28" i="4"/>
  <c r="AU23" i="4"/>
  <c r="AU56" i="4" s="1"/>
  <c r="AV15" i="4"/>
  <c r="AV19" i="4" s="1"/>
  <c r="AU18" i="4"/>
  <c r="AU17" i="4"/>
  <c r="AT21" i="4"/>
  <c r="AT41" i="4" l="1"/>
  <c r="AT46" i="4"/>
  <c r="AV26" i="4"/>
  <c r="AU29" i="4"/>
  <c r="AU40" i="4" s="1"/>
  <c r="AU52" i="4" s="1"/>
  <c r="AT36" i="4"/>
  <c r="AV49" i="4" s="1"/>
  <c r="AT48" i="4"/>
  <c r="AT54" i="4" s="1"/>
  <c r="AT58" i="4" s="1"/>
  <c r="AU34" i="4"/>
  <c r="AV28" i="4"/>
  <c r="AU21" i="4"/>
  <c r="AU41" i="4" s="1"/>
  <c r="AV18" i="4"/>
  <c r="AV23" i="4"/>
  <c r="AV56" i="4" s="1"/>
  <c r="AV17" i="4"/>
  <c r="AV21" i="4" s="1"/>
  <c r="AV41" i="4" s="1"/>
  <c r="AW15" i="4"/>
  <c r="AW19" i="4" s="1"/>
  <c r="AU48" i="4" l="1"/>
  <c r="AU54" i="4" s="1"/>
  <c r="AU58" i="4" s="1"/>
  <c r="AU36" i="4"/>
  <c r="AV29" i="4"/>
  <c r="AV40" i="4" s="1"/>
  <c r="AV52" i="4" s="1"/>
  <c r="AW26" i="4"/>
  <c r="AU46" i="4"/>
  <c r="AT43" i="4"/>
  <c r="AV34" i="4"/>
  <c r="AW28" i="4"/>
  <c r="AX15" i="4"/>
  <c r="AX19" i="4" s="1"/>
  <c r="AW23" i="4"/>
  <c r="AW56" i="4" s="1"/>
  <c r="AW18" i="4"/>
  <c r="AW17" i="4"/>
  <c r="AX28" i="4" l="1"/>
  <c r="AW34" i="4"/>
  <c r="AU43" i="4"/>
  <c r="AW49" i="4"/>
  <c r="AV48" i="4"/>
  <c r="AV54" i="4" s="1"/>
  <c r="AV58" i="4" s="1"/>
  <c r="AV36" i="4"/>
  <c r="AV46" i="4"/>
  <c r="AW29" i="4"/>
  <c r="AW40" i="4" s="1"/>
  <c r="AW52" i="4" s="1"/>
  <c r="AX26" i="4"/>
  <c r="AW21" i="4"/>
  <c r="AW41" i="4" s="1"/>
  <c r="AX17" i="4"/>
  <c r="AX23" i="4"/>
  <c r="AX56" i="4" s="1"/>
  <c r="AX18" i="4"/>
  <c r="AY15" i="4"/>
  <c r="AY19" i="4" s="1"/>
  <c r="AX29" i="4" l="1"/>
  <c r="AX40" i="4" s="1"/>
  <c r="AX52" i="4" s="1"/>
  <c r="AY26" i="4"/>
  <c r="AW46" i="4"/>
  <c r="AW48" i="4"/>
  <c r="AW54" i="4" s="1"/>
  <c r="AW58" i="4" s="1"/>
  <c r="AW36" i="4"/>
  <c r="AV43" i="4"/>
  <c r="AX49" i="4"/>
  <c r="AY28" i="4"/>
  <c r="AX34" i="4"/>
  <c r="AY23" i="4"/>
  <c r="AY56" i="4" s="1"/>
  <c r="AZ15" i="4"/>
  <c r="AZ19" i="4" s="1"/>
  <c r="AY18" i="4"/>
  <c r="AY17" i="4"/>
  <c r="AX21" i="4"/>
  <c r="AZ28" i="4" l="1"/>
  <c r="AY34" i="4"/>
  <c r="AY49" i="4"/>
  <c r="AW43" i="4"/>
  <c r="AX46" i="4"/>
  <c r="AZ26" i="4"/>
  <c r="AY29" i="4"/>
  <c r="AY40" i="4" s="1"/>
  <c r="AY52" i="4" s="1"/>
  <c r="AX41" i="4"/>
  <c r="AX48" i="4"/>
  <c r="AX54" i="4" s="1"/>
  <c r="AX58" i="4" s="1"/>
  <c r="AX36" i="4"/>
  <c r="AZ49" i="4" s="1"/>
  <c r="AY21" i="4"/>
  <c r="AZ23" i="4"/>
  <c r="AZ56" i="4" s="1"/>
  <c r="AZ18" i="4"/>
  <c r="AZ17" i="4"/>
  <c r="BA15" i="4"/>
  <c r="BA19" i="4" s="1"/>
  <c r="AY41" i="4" l="1"/>
  <c r="BA26" i="4"/>
  <c r="AZ29" i="4"/>
  <c r="AZ40" i="4" s="1"/>
  <c r="AZ52" i="4" s="1"/>
  <c r="AY48" i="4"/>
  <c r="AY54" i="4" s="1"/>
  <c r="AY58" i="4" s="1"/>
  <c r="AY36" i="4"/>
  <c r="BA49" i="4" s="1"/>
  <c r="AX43" i="4"/>
  <c r="AY46" i="4"/>
  <c r="AZ34" i="4"/>
  <c r="BA28" i="4"/>
  <c r="AZ21" i="4"/>
  <c r="AZ41" i="4" s="1"/>
  <c r="BA18" i="4"/>
  <c r="BA23" i="4"/>
  <c r="BA56" i="4" s="1"/>
  <c r="BA17" i="4"/>
  <c r="BB15" i="4"/>
  <c r="BB19" i="4" s="1"/>
  <c r="AZ48" i="4" l="1"/>
  <c r="AZ54" i="4" s="1"/>
  <c r="AZ58" i="4" s="1"/>
  <c r="AZ36" i="4"/>
  <c r="AZ46" i="4"/>
  <c r="BB26" i="4"/>
  <c r="BB29" i="4" s="1"/>
  <c r="BB40" i="4" s="1"/>
  <c r="BB52" i="4" s="1"/>
  <c r="BA29" i="4"/>
  <c r="BA40" i="4" s="1"/>
  <c r="BA52" i="4" s="1"/>
  <c r="AY43" i="4"/>
  <c r="BA34" i="4"/>
  <c r="BB28" i="4"/>
  <c r="BB34" i="4" s="1"/>
  <c r="BA21" i="4"/>
  <c r="BB17" i="4"/>
  <c r="BB23" i="4"/>
  <c r="BB56" i="4" s="1"/>
  <c r="BB18" i="4"/>
  <c r="BA41" i="4" l="1"/>
  <c r="BA48" i="4"/>
  <c r="BA54" i="4" s="1"/>
  <c r="BA58" i="4" s="1"/>
  <c r="BA36" i="4"/>
  <c r="BA46" i="4"/>
  <c r="BB48" i="4"/>
  <c r="BB36" i="4"/>
  <c r="AZ43" i="4"/>
  <c r="BB49" i="4"/>
  <c r="BB21" i="4"/>
  <c r="BA43" i="4" l="1"/>
  <c r="BB46" i="4"/>
  <c r="BB41" i="4"/>
  <c r="BB43" i="4" s="1"/>
  <c r="BB54" i="4"/>
  <c r="BB58" i="4" s="1"/>
</calcChain>
</file>

<file path=xl/sharedStrings.xml><?xml version="1.0" encoding="utf-8"?>
<sst xmlns="http://schemas.openxmlformats.org/spreadsheetml/2006/main" count="49" uniqueCount="47">
  <si>
    <t>Hypothèses</t>
  </si>
  <si>
    <t>Libellé</t>
  </si>
  <si>
    <t>Unité</t>
  </si>
  <si>
    <t>Valeur</t>
  </si>
  <si>
    <t>Prix du voyage</t>
  </si>
  <si>
    <t>Croissance mensuelle</t>
  </si>
  <si>
    <t>Dépenses de lancement</t>
  </si>
  <si>
    <t>k€</t>
  </si>
  <si>
    <t>Taux de marge sur CA</t>
  </si>
  <si>
    <t>%</t>
  </si>
  <si>
    <t>u.</t>
  </si>
  <si>
    <t>Durée lancement</t>
  </si>
  <si>
    <t>mois</t>
  </si>
  <si>
    <t>date</t>
  </si>
  <si>
    <t>Dépenses de pub</t>
  </si>
  <si>
    <t>Coût de la plateforme</t>
  </si>
  <si>
    <t>k€/mois</t>
  </si>
  <si>
    <t>Calculs</t>
  </si>
  <si>
    <t>Quantités vendues</t>
  </si>
  <si>
    <t>Compte de résultat</t>
  </si>
  <si>
    <t>Chiffre d'affaires</t>
  </si>
  <si>
    <t>Marge brute</t>
  </si>
  <si>
    <t>Publicité</t>
  </si>
  <si>
    <t>Plateforme</t>
  </si>
  <si>
    <t>Flag période de lancement</t>
  </si>
  <si>
    <t>Coûts de lancement</t>
  </si>
  <si>
    <t>Résultat net</t>
  </si>
  <si>
    <t>Tableau des flux de trésorerie</t>
  </si>
  <si>
    <t>Encaissement du CA</t>
  </si>
  <si>
    <t>Décaissement des voyages</t>
  </si>
  <si>
    <t>Décaissement Publicité</t>
  </si>
  <si>
    <t>Décaissement Plateforme</t>
  </si>
  <si>
    <t>Décaissement Coûts de lancement</t>
  </si>
  <si>
    <t>Début projet</t>
  </si>
  <si>
    <t>Date</t>
  </si>
  <si>
    <t>Tableau des immobilisations</t>
  </si>
  <si>
    <t>Immo 1</t>
  </si>
  <si>
    <t>Immo 2</t>
  </si>
  <si>
    <t>Durée</t>
  </si>
  <si>
    <t>€</t>
  </si>
  <si>
    <t>Total amortisement</t>
  </si>
  <si>
    <t>Total investissement</t>
  </si>
  <si>
    <t>Dotation aux amortissements</t>
  </si>
  <si>
    <t>Flux d'exploitation</t>
  </si>
  <si>
    <t>Flux d'investissement</t>
  </si>
  <si>
    <t>Immo 3</t>
  </si>
  <si>
    <t>Free Cash Flow cumulé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</si>
</sst>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C]mmm\-yy;@"/>
    <numFmt numFmtId="165" formatCode="#,##0;\(#,##0\);&quot;-&quot;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3"/>
      <name val="Calibri"/>
      <family val="2"/>
      <scheme val="minor"/>
    </font>
    <font>
      <b/>
      <sz val="14"/>
      <color theme="3"/>
      <name val="Segoe UI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3" fillId="0" borderId="0" xfId="0" applyFont="1"/>
    <xf numFmtId="0" fontId="4" fillId="0" borderId="0" xfId="0" applyFont="1"/>
    <xf numFmtId="0" fontId="2" fillId="2" borderId="0" xfId="0" applyFont="1" applyFill="1"/>
    <xf numFmtId="0" fontId="0" fillId="3" borderId="0" xfId="0" applyFill="1"/>
    <xf numFmtId="164" fontId="2" fillId="2" borderId="0" xfId="0" applyNumberFormat="1" applyFont="1" applyFill="1"/>
    <xf numFmtId="165" fontId="0" fillId="0" borderId="0" xfId="0" applyNumberFormat="1"/>
    <xf numFmtId="165" fontId="3" fillId="0" borderId="0" xfId="0" applyNumberFormat="1" applyFont="1"/>
    <xf numFmtId="165" fontId="0" fillId="3" borderId="0" xfId="0" applyNumberFormat="1" applyFill="1"/>
    <xf numFmtId="9" fontId="0" fillId="3" borderId="0" xfId="1" applyFont="1" applyFill="1"/>
    <xf numFmtId="164" fontId="0" fillId="3" borderId="0" xfId="0" applyNumberFormat="1" applyFill="1"/>
    <xf numFmtId="164" fontId="0" fillId="0" borderId="0" xfId="0" applyNumberFormat="1"/>
    <xf numFmtId="0" fontId="5" fillId="0" borderId="0" xfId="0" applyFont="1"/>
    <xf numFmtId="165" fontId="5" fillId="0" borderId="0" xfId="0" applyNumberFormat="1" applyFont="1"/>
    <xf numFmtId="165" fontId="5" fillId="4" borderId="0" xfId="0" applyNumberFormat="1" applyFont="1" applyFill="1"/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B58"/>
  <sheetViews>
    <sheetView showGridLines="0" tabSelected="1" zoomScale="110" zoomScaleNormal="110" workbookViewId="0"/>
  </sheetViews>
  <sheetFormatPr baseColWidth="10" defaultColWidth="9.1328125" defaultRowHeight="14.25" x14ac:dyDescent="0.45"/>
  <cols>
    <col min="1" max="1" width="11.265625" customWidth="1"/>
    <col min="2" max="2" width="7.73046875" customWidth="1"/>
    <col min="3" max="3" width="9.73046875" customWidth="1"/>
    <col min="4" max="4" width="9.1328125" customWidth="1"/>
    <col min="5" max="5" width="7.73046875" customWidth="1"/>
  </cols>
  <sheetData>
    <row r="1" spans="1:54" ht="20.25" x14ac:dyDescent="0.7">
      <c r="A1" s="2" t="s">
        <v>0</v>
      </c>
      <c r="B1" s="2"/>
      <c r="C1" s="2"/>
    </row>
    <row r="2" spans="1:54" x14ac:dyDescent="0.45">
      <c r="A2" s="3" t="s">
        <v>1</v>
      </c>
      <c r="B2" s="3"/>
      <c r="C2" s="3"/>
      <c r="D2" s="3" t="s">
        <v>2</v>
      </c>
      <c r="E2" s="3" t="s">
        <v>3</v>
      </c>
    </row>
    <row r="3" spans="1:54" ht="3.75" customHeight="1" x14ac:dyDescent="0.45"/>
    <row r="4" spans="1:54" x14ac:dyDescent="0.45">
      <c r="A4" t="s">
        <v>4</v>
      </c>
      <c r="D4" t="s">
        <v>7</v>
      </c>
      <c r="E4" s="4">
        <v>0.3</v>
      </c>
    </row>
    <row r="5" spans="1:54" x14ac:dyDescent="0.45">
      <c r="A5" t="s">
        <v>5</v>
      </c>
      <c r="D5" t="s">
        <v>10</v>
      </c>
      <c r="E5" s="4">
        <v>50</v>
      </c>
    </row>
    <row r="6" spans="1:54" x14ac:dyDescent="0.45">
      <c r="A6" t="s">
        <v>8</v>
      </c>
      <c r="D6" t="s">
        <v>9</v>
      </c>
      <c r="E6" s="9">
        <v>0.1</v>
      </c>
    </row>
    <row r="7" spans="1:54" x14ac:dyDescent="0.45">
      <c r="A7" t="s">
        <v>14</v>
      </c>
      <c r="D7" t="s">
        <v>16</v>
      </c>
      <c r="E7" s="8">
        <v>-15</v>
      </c>
    </row>
    <row r="8" spans="1:54" x14ac:dyDescent="0.45">
      <c r="A8" t="s">
        <v>6</v>
      </c>
      <c r="D8" t="s">
        <v>16</v>
      </c>
      <c r="E8" s="8">
        <v>-50</v>
      </c>
    </row>
    <row r="9" spans="1:54" x14ac:dyDescent="0.45">
      <c r="A9" t="s">
        <v>15</v>
      </c>
      <c r="D9" t="s">
        <v>16</v>
      </c>
      <c r="E9" s="8">
        <v>-5</v>
      </c>
    </row>
    <row r="10" spans="1:54" x14ac:dyDescent="0.45">
      <c r="A10" t="s">
        <v>11</v>
      </c>
      <c r="D10" t="s">
        <v>12</v>
      </c>
      <c r="E10" s="4">
        <v>6</v>
      </c>
    </row>
    <row r="11" spans="1:54" x14ac:dyDescent="0.45">
      <c r="A11" t="s">
        <v>33</v>
      </c>
      <c r="D11" t="s">
        <v>13</v>
      </c>
      <c r="E11" s="10">
        <v>43466</v>
      </c>
    </row>
    <row r="12" spans="1:54" ht="5.25" customHeight="1" x14ac:dyDescent="0.45"/>
    <row r="14" spans="1:54" ht="20.25" x14ac:dyDescent="0.7">
      <c r="A14" s="2" t="s">
        <v>35</v>
      </c>
      <c r="B14" s="2"/>
      <c r="C14" s="2"/>
    </row>
    <row r="15" spans="1:54" x14ac:dyDescent="0.45">
      <c r="A15" s="3"/>
      <c r="B15" s="3" t="s">
        <v>39</v>
      </c>
      <c r="C15" s="3" t="s">
        <v>34</v>
      </c>
      <c r="D15" s="3" t="s">
        <v>38</v>
      </c>
      <c r="E15" s="3"/>
      <c r="F15" s="5">
        <f>E11</f>
        <v>43466</v>
      </c>
      <c r="G15" s="5">
        <f>EDATE(F15,1)</f>
        <v>43497</v>
      </c>
      <c r="H15" s="5">
        <f t="shared" ref="H15:BB15" si="0">EDATE(G15,1)</f>
        <v>43525</v>
      </c>
      <c r="I15" s="5">
        <f t="shared" si="0"/>
        <v>43556</v>
      </c>
      <c r="J15" s="5">
        <f t="shared" si="0"/>
        <v>43586</v>
      </c>
      <c r="K15" s="5">
        <f t="shared" si="0"/>
        <v>43617</v>
      </c>
      <c r="L15" s="5">
        <f t="shared" si="0"/>
        <v>43647</v>
      </c>
      <c r="M15" s="5">
        <f t="shared" si="0"/>
        <v>43678</v>
      </c>
      <c r="N15" s="5">
        <f t="shared" si="0"/>
        <v>43709</v>
      </c>
      <c r="O15" s="5">
        <f t="shared" si="0"/>
        <v>43739</v>
      </c>
      <c r="P15" s="5">
        <f t="shared" si="0"/>
        <v>43770</v>
      </c>
      <c r="Q15" s="5">
        <f t="shared" si="0"/>
        <v>43800</v>
      </c>
      <c r="R15" s="5">
        <f t="shared" si="0"/>
        <v>43831</v>
      </c>
      <c r="S15" s="5">
        <f t="shared" si="0"/>
        <v>43862</v>
      </c>
      <c r="T15" s="5">
        <f t="shared" si="0"/>
        <v>43891</v>
      </c>
      <c r="U15" s="5">
        <f t="shared" si="0"/>
        <v>43922</v>
      </c>
      <c r="V15" s="5">
        <f t="shared" si="0"/>
        <v>43952</v>
      </c>
      <c r="W15" s="5">
        <f t="shared" si="0"/>
        <v>43983</v>
      </c>
      <c r="X15" s="5">
        <f t="shared" si="0"/>
        <v>44013</v>
      </c>
      <c r="Y15" s="5">
        <f t="shared" si="0"/>
        <v>44044</v>
      </c>
      <c r="Z15" s="5">
        <f t="shared" si="0"/>
        <v>44075</v>
      </c>
      <c r="AA15" s="5">
        <f t="shared" si="0"/>
        <v>44105</v>
      </c>
      <c r="AB15" s="5">
        <f t="shared" si="0"/>
        <v>44136</v>
      </c>
      <c r="AC15" s="5">
        <f t="shared" si="0"/>
        <v>44166</v>
      </c>
      <c r="AD15" s="5">
        <f t="shared" si="0"/>
        <v>44197</v>
      </c>
      <c r="AE15" s="5">
        <f t="shared" si="0"/>
        <v>44228</v>
      </c>
      <c r="AF15" s="5">
        <f t="shared" si="0"/>
        <v>44256</v>
      </c>
      <c r="AG15" s="5">
        <f t="shared" si="0"/>
        <v>44287</v>
      </c>
      <c r="AH15" s="5">
        <f t="shared" si="0"/>
        <v>44317</v>
      </c>
      <c r="AI15" s="5">
        <f t="shared" si="0"/>
        <v>44348</v>
      </c>
      <c r="AJ15" s="5">
        <f t="shared" si="0"/>
        <v>44378</v>
      </c>
      <c r="AK15" s="5">
        <f t="shared" si="0"/>
        <v>44409</v>
      </c>
      <c r="AL15" s="5">
        <f t="shared" si="0"/>
        <v>44440</v>
      </c>
      <c r="AM15" s="5">
        <f t="shared" si="0"/>
        <v>44470</v>
      </c>
      <c r="AN15" s="5">
        <f t="shared" si="0"/>
        <v>44501</v>
      </c>
      <c r="AO15" s="5">
        <f t="shared" si="0"/>
        <v>44531</v>
      </c>
      <c r="AP15" s="5">
        <f t="shared" si="0"/>
        <v>44562</v>
      </c>
      <c r="AQ15" s="5">
        <f t="shared" si="0"/>
        <v>44593</v>
      </c>
      <c r="AR15" s="5">
        <f t="shared" si="0"/>
        <v>44621</v>
      </c>
      <c r="AS15" s="5">
        <f t="shared" si="0"/>
        <v>44652</v>
      </c>
      <c r="AT15" s="5">
        <f t="shared" si="0"/>
        <v>44682</v>
      </c>
      <c r="AU15" s="5">
        <f t="shared" si="0"/>
        <v>44713</v>
      </c>
      <c r="AV15" s="5">
        <f t="shared" si="0"/>
        <v>44743</v>
      </c>
      <c r="AW15" s="5">
        <f t="shared" si="0"/>
        <v>44774</v>
      </c>
      <c r="AX15" s="5">
        <f t="shared" si="0"/>
        <v>44805</v>
      </c>
      <c r="AY15" s="5">
        <f t="shared" si="0"/>
        <v>44835</v>
      </c>
      <c r="AZ15" s="5">
        <f t="shared" si="0"/>
        <v>44866</v>
      </c>
      <c r="BA15" s="5">
        <f t="shared" si="0"/>
        <v>44896</v>
      </c>
      <c r="BB15" s="5">
        <f t="shared" si="0"/>
        <v>44927</v>
      </c>
    </row>
    <row r="16" spans="1:54" ht="5.25" customHeight="1" x14ac:dyDescent="0.45"/>
    <row r="17" spans="1:54" x14ac:dyDescent="0.45">
      <c r="A17" t="s">
        <v>36</v>
      </c>
      <c r="B17" s="8">
        <v>72</v>
      </c>
      <c r="C17" s="10">
        <v>43466</v>
      </c>
      <c r="D17" s="8">
        <v>36</v>
      </c>
      <c r="E17" s="11">
        <f>EDATE(C17,D17-1)</f>
        <v>44531</v>
      </c>
      <c r="F17" s="6">
        <f>-(F$15&gt;=$C17)*(F$15&lt;=$E17)*$B17/$D17</f>
        <v>-2</v>
      </c>
      <c r="G17" s="6">
        <f t="shared" ref="G17:BB19" si="1">-(G$15&gt;=$C17)*(G$15&lt;=$E17)*$B17/$D17</f>
        <v>-2</v>
      </c>
      <c r="H17" s="6">
        <f t="shared" si="1"/>
        <v>-2</v>
      </c>
      <c r="I17" s="6">
        <f t="shared" si="1"/>
        <v>-2</v>
      </c>
      <c r="J17" s="6">
        <f t="shared" si="1"/>
        <v>-2</v>
      </c>
      <c r="K17" s="6">
        <f t="shared" si="1"/>
        <v>-2</v>
      </c>
      <c r="L17" s="6">
        <f t="shared" si="1"/>
        <v>-2</v>
      </c>
      <c r="M17" s="6">
        <f t="shared" si="1"/>
        <v>-2</v>
      </c>
      <c r="N17" s="6">
        <f t="shared" si="1"/>
        <v>-2</v>
      </c>
      <c r="O17" s="6">
        <f t="shared" si="1"/>
        <v>-2</v>
      </c>
      <c r="P17" s="6">
        <f t="shared" si="1"/>
        <v>-2</v>
      </c>
      <c r="Q17" s="6">
        <f t="shared" si="1"/>
        <v>-2</v>
      </c>
      <c r="R17" s="6">
        <f t="shared" si="1"/>
        <v>-2</v>
      </c>
      <c r="S17" s="6">
        <f t="shared" si="1"/>
        <v>-2</v>
      </c>
      <c r="T17" s="6">
        <f t="shared" si="1"/>
        <v>-2</v>
      </c>
      <c r="U17" s="6">
        <f t="shared" si="1"/>
        <v>-2</v>
      </c>
      <c r="V17" s="6">
        <f t="shared" si="1"/>
        <v>-2</v>
      </c>
      <c r="W17" s="6">
        <f t="shared" si="1"/>
        <v>-2</v>
      </c>
      <c r="X17" s="6">
        <f t="shared" si="1"/>
        <v>-2</v>
      </c>
      <c r="Y17" s="6">
        <f t="shared" si="1"/>
        <v>-2</v>
      </c>
      <c r="Z17" s="6">
        <f t="shared" si="1"/>
        <v>-2</v>
      </c>
      <c r="AA17" s="6">
        <f t="shared" si="1"/>
        <v>-2</v>
      </c>
      <c r="AB17" s="6">
        <f t="shared" si="1"/>
        <v>-2</v>
      </c>
      <c r="AC17" s="6">
        <f t="shared" si="1"/>
        <v>-2</v>
      </c>
      <c r="AD17" s="6">
        <f t="shared" si="1"/>
        <v>-2</v>
      </c>
      <c r="AE17" s="6">
        <f t="shared" si="1"/>
        <v>-2</v>
      </c>
      <c r="AF17" s="6">
        <f t="shared" si="1"/>
        <v>-2</v>
      </c>
      <c r="AG17" s="6">
        <f t="shared" si="1"/>
        <v>-2</v>
      </c>
      <c r="AH17" s="6">
        <f t="shared" si="1"/>
        <v>-2</v>
      </c>
      <c r="AI17" s="6">
        <f t="shared" si="1"/>
        <v>-2</v>
      </c>
      <c r="AJ17" s="6">
        <f t="shared" si="1"/>
        <v>-2</v>
      </c>
      <c r="AK17" s="6">
        <f t="shared" si="1"/>
        <v>-2</v>
      </c>
      <c r="AL17" s="6">
        <f t="shared" si="1"/>
        <v>-2</v>
      </c>
      <c r="AM17" s="6">
        <f t="shared" si="1"/>
        <v>-2</v>
      </c>
      <c r="AN17" s="6">
        <f t="shared" si="1"/>
        <v>-2</v>
      </c>
      <c r="AO17" s="6">
        <f t="shared" si="1"/>
        <v>-2</v>
      </c>
      <c r="AP17" s="6">
        <f t="shared" si="1"/>
        <v>0</v>
      </c>
      <c r="AQ17" s="6">
        <f t="shared" si="1"/>
        <v>0</v>
      </c>
      <c r="AR17" s="6">
        <f t="shared" si="1"/>
        <v>0</v>
      </c>
      <c r="AS17" s="6">
        <f t="shared" si="1"/>
        <v>0</v>
      </c>
      <c r="AT17" s="6">
        <f t="shared" si="1"/>
        <v>0</v>
      </c>
      <c r="AU17" s="6">
        <f t="shared" si="1"/>
        <v>0</v>
      </c>
      <c r="AV17" s="6">
        <f t="shared" si="1"/>
        <v>0</v>
      </c>
      <c r="AW17" s="6">
        <f t="shared" si="1"/>
        <v>0</v>
      </c>
      <c r="AX17" s="6">
        <f t="shared" si="1"/>
        <v>0</v>
      </c>
      <c r="AY17" s="6">
        <f t="shared" si="1"/>
        <v>0</v>
      </c>
      <c r="AZ17" s="6">
        <f t="shared" si="1"/>
        <v>0</v>
      </c>
      <c r="BA17" s="6">
        <f t="shared" si="1"/>
        <v>0</v>
      </c>
      <c r="BB17" s="6">
        <f t="shared" si="1"/>
        <v>0</v>
      </c>
    </row>
    <row r="18" spans="1:54" x14ac:dyDescent="0.45">
      <c r="A18" t="s">
        <v>37</v>
      </c>
      <c r="B18" s="8">
        <v>48</v>
      </c>
      <c r="C18" s="10">
        <v>43647</v>
      </c>
      <c r="D18" s="8">
        <v>24</v>
      </c>
      <c r="E18" s="11">
        <f>EDATE(C18,D18-1)</f>
        <v>44348</v>
      </c>
      <c r="F18" s="6">
        <f>-(F$15&gt;=$C18)*(F$15&lt;=$E18)*$B18/$D18</f>
        <v>0</v>
      </c>
      <c r="G18" s="6">
        <f t="shared" si="1"/>
        <v>0</v>
      </c>
      <c r="H18" s="6">
        <f t="shared" si="1"/>
        <v>0</v>
      </c>
      <c r="I18" s="6">
        <f t="shared" si="1"/>
        <v>0</v>
      </c>
      <c r="J18" s="6">
        <f t="shared" si="1"/>
        <v>0</v>
      </c>
      <c r="K18" s="6">
        <f t="shared" si="1"/>
        <v>0</v>
      </c>
      <c r="L18" s="6">
        <f t="shared" si="1"/>
        <v>-2</v>
      </c>
      <c r="M18" s="6">
        <f t="shared" si="1"/>
        <v>-2</v>
      </c>
      <c r="N18" s="6">
        <f t="shared" si="1"/>
        <v>-2</v>
      </c>
      <c r="O18" s="6">
        <f t="shared" si="1"/>
        <v>-2</v>
      </c>
      <c r="P18" s="6">
        <f t="shared" si="1"/>
        <v>-2</v>
      </c>
      <c r="Q18" s="6">
        <f t="shared" si="1"/>
        <v>-2</v>
      </c>
      <c r="R18" s="6">
        <f t="shared" si="1"/>
        <v>-2</v>
      </c>
      <c r="S18" s="6">
        <f t="shared" si="1"/>
        <v>-2</v>
      </c>
      <c r="T18" s="6">
        <f t="shared" si="1"/>
        <v>-2</v>
      </c>
      <c r="U18" s="6">
        <f t="shared" si="1"/>
        <v>-2</v>
      </c>
      <c r="V18" s="6">
        <f t="shared" si="1"/>
        <v>-2</v>
      </c>
      <c r="W18" s="6">
        <f t="shared" si="1"/>
        <v>-2</v>
      </c>
      <c r="X18" s="6">
        <f t="shared" si="1"/>
        <v>-2</v>
      </c>
      <c r="Y18" s="6">
        <f t="shared" si="1"/>
        <v>-2</v>
      </c>
      <c r="Z18" s="6">
        <f t="shared" si="1"/>
        <v>-2</v>
      </c>
      <c r="AA18" s="6">
        <f t="shared" si="1"/>
        <v>-2</v>
      </c>
      <c r="AB18" s="6">
        <f t="shared" si="1"/>
        <v>-2</v>
      </c>
      <c r="AC18" s="6">
        <f t="shared" si="1"/>
        <v>-2</v>
      </c>
      <c r="AD18" s="6">
        <f t="shared" si="1"/>
        <v>-2</v>
      </c>
      <c r="AE18" s="6">
        <f t="shared" si="1"/>
        <v>-2</v>
      </c>
      <c r="AF18" s="6">
        <f t="shared" si="1"/>
        <v>-2</v>
      </c>
      <c r="AG18" s="6">
        <f t="shared" si="1"/>
        <v>-2</v>
      </c>
      <c r="AH18" s="6">
        <f t="shared" si="1"/>
        <v>-2</v>
      </c>
      <c r="AI18" s="6">
        <f t="shared" si="1"/>
        <v>-2</v>
      </c>
      <c r="AJ18" s="6">
        <f t="shared" si="1"/>
        <v>0</v>
      </c>
      <c r="AK18" s="6">
        <f t="shared" si="1"/>
        <v>0</v>
      </c>
      <c r="AL18" s="6">
        <f t="shared" si="1"/>
        <v>0</v>
      </c>
      <c r="AM18" s="6">
        <f t="shared" si="1"/>
        <v>0</v>
      </c>
      <c r="AN18" s="6">
        <f t="shared" si="1"/>
        <v>0</v>
      </c>
      <c r="AO18" s="6">
        <f t="shared" si="1"/>
        <v>0</v>
      </c>
      <c r="AP18" s="6">
        <f t="shared" si="1"/>
        <v>0</v>
      </c>
      <c r="AQ18" s="6">
        <f t="shared" si="1"/>
        <v>0</v>
      </c>
      <c r="AR18" s="6">
        <f t="shared" si="1"/>
        <v>0</v>
      </c>
      <c r="AS18" s="6">
        <f t="shared" si="1"/>
        <v>0</v>
      </c>
      <c r="AT18" s="6">
        <f t="shared" si="1"/>
        <v>0</v>
      </c>
      <c r="AU18" s="6">
        <f t="shared" si="1"/>
        <v>0</v>
      </c>
      <c r="AV18" s="6">
        <f t="shared" si="1"/>
        <v>0</v>
      </c>
      <c r="AW18" s="6">
        <f t="shared" si="1"/>
        <v>0</v>
      </c>
      <c r="AX18" s="6">
        <f t="shared" si="1"/>
        <v>0</v>
      </c>
      <c r="AY18" s="6">
        <f t="shared" si="1"/>
        <v>0</v>
      </c>
      <c r="AZ18" s="6">
        <f t="shared" si="1"/>
        <v>0</v>
      </c>
      <c r="BA18" s="6">
        <f t="shared" si="1"/>
        <v>0</v>
      </c>
      <c r="BB18" s="6">
        <f t="shared" si="1"/>
        <v>0</v>
      </c>
    </row>
    <row r="19" spans="1:54" x14ac:dyDescent="0.45">
      <c r="A19" t="s">
        <v>45</v>
      </c>
      <c r="B19" s="8">
        <v>4</v>
      </c>
      <c r="C19" s="10">
        <v>43466</v>
      </c>
      <c r="D19" s="8">
        <v>24</v>
      </c>
      <c r="E19" s="11">
        <f>EDATE(C19,D19-1)</f>
        <v>44166</v>
      </c>
      <c r="F19" s="6">
        <f>-(F$15&gt;=$C19)*(F$15&lt;=$E19)*$B19/$D19</f>
        <v>-0.16666666666666666</v>
      </c>
      <c r="G19" s="6">
        <f t="shared" si="1"/>
        <v>-0.16666666666666666</v>
      </c>
      <c r="H19" s="6">
        <f t="shared" si="1"/>
        <v>-0.16666666666666666</v>
      </c>
      <c r="I19" s="6">
        <f t="shared" si="1"/>
        <v>-0.16666666666666666</v>
      </c>
      <c r="J19" s="6">
        <f t="shared" si="1"/>
        <v>-0.16666666666666666</v>
      </c>
      <c r="K19" s="6">
        <f t="shared" si="1"/>
        <v>-0.16666666666666666</v>
      </c>
      <c r="L19" s="6">
        <f t="shared" si="1"/>
        <v>-0.16666666666666666</v>
      </c>
      <c r="M19" s="6">
        <f t="shared" si="1"/>
        <v>-0.16666666666666666</v>
      </c>
      <c r="N19" s="6">
        <f t="shared" si="1"/>
        <v>-0.16666666666666666</v>
      </c>
      <c r="O19" s="6">
        <f t="shared" si="1"/>
        <v>-0.16666666666666666</v>
      </c>
      <c r="P19" s="6">
        <f t="shared" si="1"/>
        <v>-0.16666666666666666</v>
      </c>
      <c r="Q19" s="6">
        <f t="shared" si="1"/>
        <v>-0.16666666666666666</v>
      </c>
      <c r="R19" s="6">
        <f t="shared" si="1"/>
        <v>-0.16666666666666666</v>
      </c>
      <c r="S19" s="6">
        <f t="shared" si="1"/>
        <v>-0.16666666666666666</v>
      </c>
      <c r="T19" s="6">
        <f t="shared" si="1"/>
        <v>-0.16666666666666666</v>
      </c>
      <c r="U19" s="6">
        <f t="shared" si="1"/>
        <v>-0.16666666666666666</v>
      </c>
      <c r="V19" s="6">
        <f t="shared" si="1"/>
        <v>-0.16666666666666666</v>
      </c>
      <c r="W19" s="6">
        <f t="shared" si="1"/>
        <v>-0.16666666666666666</v>
      </c>
      <c r="X19" s="6">
        <f t="shared" si="1"/>
        <v>-0.16666666666666666</v>
      </c>
      <c r="Y19" s="6">
        <f t="shared" si="1"/>
        <v>-0.16666666666666666</v>
      </c>
      <c r="Z19" s="6">
        <f t="shared" si="1"/>
        <v>-0.16666666666666666</v>
      </c>
      <c r="AA19" s="6">
        <f t="shared" si="1"/>
        <v>-0.16666666666666666</v>
      </c>
      <c r="AB19" s="6">
        <f t="shared" si="1"/>
        <v>-0.16666666666666666</v>
      </c>
      <c r="AC19" s="6">
        <f t="shared" si="1"/>
        <v>-0.16666666666666666</v>
      </c>
      <c r="AD19" s="6">
        <f t="shared" si="1"/>
        <v>0</v>
      </c>
      <c r="AE19" s="6">
        <f t="shared" si="1"/>
        <v>0</v>
      </c>
      <c r="AF19" s="6">
        <f t="shared" si="1"/>
        <v>0</v>
      </c>
      <c r="AG19" s="6">
        <f t="shared" si="1"/>
        <v>0</v>
      </c>
      <c r="AH19" s="6">
        <f t="shared" si="1"/>
        <v>0</v>
      </c>
      <c r="AI19" s="6">
        <f t="shared" si="1"/>
        <v>0</v>
      </c>
      <c r="AJ19" s="6">
        <f t="shared" si="1"/>
        <v>0</v>
      </c>
      <c r="AK19" s="6">
        <f t="shared" si="1"/>
        <v>0</v>
      </c>
      <c r="AL19" s="6">
        <f t="shared" si="1"/>
        <v>0</v>
      </c>
      <c r="AM19" s="6">
        <f t="shared" si="1"/>
        <v>0</v>
      </c>
      <c r="AN19" s="6">
        <f t="shared" si="1"/>
        <v>0</v>
      </c>
      <c r="AO19" s="6">
        <f t="shared" si="1"/>
        <v>0</v>
      </c>
      <c r="AP19" s="6">
        <f t="shared" si="1"/>
        <v>0</v>
      </c>
      <c r="AQ19" s="6">
        <f t="shared" si="1"/>
        <v>0</v>
      </c>
      <c r="AR19" s="6">
        <f t="shared" si="1"/>
        <v>0</v>
      </c>
      <c r="AS19" s="6">
        <f t="shared" si="1"/>
        <v>0</v>
      </c>
      <c r="AT19" s="6">
        <f t="shared" si="1"/>
        <v>0</v>
      </c>
      <c r="AU19" s="6">
        <f t="shared" si="1"/>
        <v>0</v>
      </c>
      <c r="AV19" s="6">
        <f t="shared" si="1"/>
        <v>0</v>
      </c>
      <c r="AW19" s="6">
        <f t="shared" si="1"/>
        <v>0</v>
      </c>
      <c r="AX19" s="6">
        <f t="shared" si="1"/>
        <v>0</v>
      </c>
      <c r="AY19" s="6">
        <f t="shared" si="1"/>
        <v>0</v>
      </c>
      <c r="AZ19" s="6">
        <f t="shared" si="1"/>
        <v>0</v>
      </c>
      <c r="BA19" s="6">
        <f t="shared" si="1"/>
        <v>0</v>
      </c>
      <c r="BB19" s="6">
        <f t="shared" si="1"/>
        <v>0</v>
      </c>
    </row>
    <row r="20" spans="1:54" ht="6" customHeight="1" x14ac:dyDescent="0.45"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</row>
    <row r="21" spans="1:54" x14ac:dyDescent="0.45">
      <c r="A21" s="1" t="s">
        <v>40</v>
      </c>
      <c r="B21" s="1"/>
      <c r="C21" s="1"/>
      <c r="D21" s="1"/>
      <c r="E21" s="1"/>
      <c r="F21" s="7">
        <f>SUM(F17:F20)</f>
        <v>-2.1666666666666665</v>
      </c>
      <c r="G21" s="7">
        <f t="shared" ref="G21:BB21" si="2">SUM(G17:G20)</f>
        <v>-2.1666666666666665</v>
      </c>
      <c r="H21" s="7">
        <f t="shared" si="2"/>
        <v>-2.1666666666666665</v>
      </c>
      <c r="I21" s="7">
        <f t="shared" si="2"/>
        <v>-2.1666666666666665</v>
      </c>
      <c r="J21" s="7">
        <f t="shared" si="2"/>
        <v>-2.1666666666666665</v>
      </c>
      <c r="K21" s="7">
        <f t="shared" si="2"/>
        <v>-2.1666666666666665</v>
      </c>
      <c r="L21" s="7">
        <f t="shared" si="2"/>
        <v>-4.166666666666667</v>
      </c>
      <c r="M21" s="7">
        <f t="shared" si="2"/>
        <v>-4.166666666666667</v>
      </c>
      <c r="N21" s="7">
        <f t="shared" si="2"/>
        <v>-4.166666666666667</v>
      </c>
      <c r="O21" s="7">
        <f t="shared" si="2"/>
        <v>-4.166666666666667</v>
      </c>
      <c r="P21" s="7">
        <f t="shared" si="2"/>
        <v>-4.166666666666667</v>
      </c>
      <c r="Q21" s="7">
        <f t="shared" si="2"/>
        <v>-4.166666666666667</v>
      </c>
      <c r="R21" s="7">
        <f t="shared" si="2"/>
        <v>-4.166666666666667</v>
      </c>
      <c r="S21" s="7">
        <f t="shared" si="2"/>
        <v>-4.166666666666667</v>
      </c>
      <c r="T21" s="7">
        <f t="shared" si="2"/>
        <v>-4.166666666666667</v>
      </c>
      <c r="U21" s="7">
        <f t="shared" si="2"/>
        <v>-4.166666666666667</v>
      </c>
      <c r="V21" s="7">
        <f t="shared" si="2"/>
        <v>-4.166666666666667</v>
      </c>
      <c r="W21" s="7">
        <f t="shared" si="2"/>
        <v>-4.166666666666667</v>
      </c>
      <c r="X21" s="7">
        <f t="shared" si="2"/>
        <v>-4.166666666666667</v>
      </c>
      <c r="Y21" s="7">
        <f t="shared" si="2"/>
        <v>-4.166666666666667</v>
      </c>
      <c r="Z21" s="7">
        <f t="shared" si="2"/>
        <v>-4.166666666666667</v>
      </c>
      <c r="AA21" s="7">
        <f t="shared" si="2"/>
        <v>-4.166666666666667</v>
      </c>
      <c r="AB21" s="7">
        <f t="shared" si="2"/>
        <v>-4.166666666666667</v>
      </c>
      <c r="AC21" s="7">
        <f t="shared" si="2"/>
        <v>-4.166666666666667</v>
      </c>
      <c r="AD21" s="7">
        <f t="shared" si="2"/>
        <v>-4</v>
      </c>
      <c r="AE21" s="7">
        <f t="shared" si="2"/>
        <v>-4</v>
      </c>
      <c r="AF21" s="7">
        <f t="shared" si="2"/>
        <v>-4</v>
      </c>
      <c r="AG21" s="7">
        <f t="shared" si="2"/>
        <v>-4</v>
      </c>
      <c r="AH21" s="7">
        <f t="shared" si="2"/>
        <v>-4</v>
      </c>
      <c r="AI21" s="7">
        <f t="shared" si="2"/>
        <v>-4</v>
      </c>
      <c r="AJ21" s="7">
        <f t="shared" si="2"/>
        <v>-2</v>
      </c>
      <c r="AK21" s="7">
        <f t="shared" si="2"/>
        <v>-2</v>
      </c>
      <c r="AL21" s="7">
        <f t="shared" si="2"/>
        <v>-2</v>
      </c>
      <c r="AM21" s="7">
        <f t="shared" si="2"/>
        <v>-2</v>
      </c>
      <c r="AN21" s="7">
        <f t="shared" si="2"/>
        <v>-2</v>
      </c>
      <c r="AO21" s="7">
        <f t="shared" si="2"/>
        <v>-2</v>
      </c>
      <c r="AP21" s="7">
        <f t="shared" si="2"/>
        <v>0</v>
      </c>
      <c r="AQ21" s="7">
        <f t="shared" si="2"/>
        <v>0</v>
      </c>
      <c r="AR21" s="7">
        <f t="shared" si="2"/>
        <v>0</v>
      </c>
      <c r="AS21" s="7">
        <f t="shared" si="2"/>
        <v>0</v>
      </c>
      <c r="AT21" s="7">
        <f t="shared" si="2"/>
        <v>0</v>
      </c>
      <c r="AU21" s="7">
        <f t="shared" si="2"/>
        <v>0</v>
      </c>
      <c r="AV21" s="7">
        <f t="shared" si="2"/>
        <v>0</v>
      </c>
      <c r="AW21" s="7">
        <f t="shared" si="2"/>
        <v>0</v>
      </c>
      <c r="AX21" s="7">
        <f t="shared" si="2"/>
        <v>0</v>
      </c>
      <c r="AY21" s="7">
        <f t="shared" si="2"/>
        <v>0</v>
      </c>
      <c r="AZ21" s="7">
        <f t="shared" si="2"/>
        <v>0</v>
      </c>
      <c r="BA21" s="7">
        <f t="shared" si="2"/>
        <v>0</v>
      </c>
      <c r="BB21" s="7">
        <f t="shared" si="2"/>
        <v>0</v>
      </c>
    </row>
    <row r="23" spans="1:54" x14ac:dyDescent="0.45">
      <c r="A23" s="1" t="s">
        <v>41</v>
      </c>
      <c r="B23" s="1"/>
      <c r="C23" s="1"/>
      <c r="D23" s="1"/>
      <c r="E23" s="1"/>
      <c r="F23" s="7">
        <f>-SUMIF($C$17:$C$20,F15,$B$17:$B$20)</f>
        <v>-76</v>
      </c>
      <c r="G23" s="7">
        <f t="shared" ref="G23:BB23" si="3">-SUMIF($C$17:$C$20,G15,$B$17:$B$20)</f>
        <v>0</v>
      </c>
      <c r="H23" s="7">
        <f t="shared" si="3"/>
        <v>0</v>
      </c>
      <c r="I23" s="7">
        <f t="shared" si="3"/>
        <v>0</v>
      </c>
      <c r="J23" s="7">
        <f t="shared" si="3"/>
        <v>0</v>
      </c>
      <c r="K23" s="7">
        <f t="shared" si="3"/>
        <v>0</v>
      </c>
      <c r="L23" s="7">
        <f t="shared" si="3"/>
        <v>-48</v>
      </c>
      <c r="M23" s="7">
        <f t="shared" si="3"/>
        <v>0</v>
      </c>
      <c r="N23" s="7">
        <f t="shared" si="3"/>
        <v>0</v>
      </c>
      <c r="O23" s="7">
        <f t="shared" si="3"/>
        <v>0</v>
      </c>
      <c r="P23" s="7">
        <f t="shared" si="3"/>
        <v>0</v>
      </c>
      <c r="Q23" s="7">
        <f t="shared" si="3"/>
        <v>0</v>
      </c>
      <c r="R23" s="7">
        <f t="shared" si="3"/>
        <v>0</v>
      </c>
      <c r="S23" s="7">
        <f t="shared" si="3"/>
        <v>0</v>
      </c>
      <c r="T23" s="7">
        <f t="shared" si="3"/>
        <v>0</v>
      </c>
      <c r="U23" s="7">
        <f t="shared" si="3"/>
        <v>0</v>
      </c>
      <c r="V23" s="7">
        <f t="shared" si="3"/>
        <v>0</v>
      </c>
      <c r="W23" s="7">
        <f t="shared" si="3"/>
        <v>0</v>
      </c>
      <c r="X23" s="7">
        <f t="shared" si="3"/>
        <v>0</v>
      </c>
      <c r="Y23" s="7">
        <f t="shared" si="3"/>
        <v>0</v>
      </c>
      <c r="Z23" s="7">
        <f t="shared" si="3"/>
        <v>0</v>
      </c>
      <c r="AA23" s="7">
        <f t="shared" si="3"/>
        <v>0</v>
      </c>
      <c r="AB23" s="7">
        <f t="shared" si="3"/>
        <v>0</v>
      </c>
      <c r="AC23" s="7">
        <f t="shared" si="3"/>
        <v>0</v>
      </c>
      <c r="AD23" s="7">
        <f t="shared" si="3"/>
        <v>0</v>
      </c>
      <c r="AE23" s="7">
        <f t="shared" si="3"/>
        <v>0</v>
      </c>
      <c r="AF23" s="7">
        <f t="shared" si="3"/>
        <v>0</v>
      </c>
      <c r="AG23" s="7">
        <f t="shared" si="3"/>
        <v>0</v>
      </c>
      <c r="AH23" s="7">
        <f t="shared" si="3"/>
        <v>0</v>
      </c>
      <c r="AI23" s="7">
        <f t="shared" si="3"/>
        <v>0</v>
      </c>
      <c r="AJ23" s="7">
        <f t="shared" si="3"/>
        <v>0</v>
      </c>
      <c r="AK23" s="7">
        <f t="shared" si="3"/>
        <v>0</v>
      </c>
      <c r="AL23" s="7">
        <f t="shared" si="3"/>
        <v>0</v>
      </c>
      <c r="AM23" s="7">
        <f t="shared" si="3"/>
        <v>0</v>
      </c>
      <c r="AN23" s="7">
        <f t="shared" si="3"/>
        <v>0</v>
      </c>
      <c r="AO23" s="7">
        <f t="shared" si="3"/>
        <v>0</v>
      </c>
      <c r="AP23" s="7">
        <f t="shared" si="3"/>
        <v>0</v>
      </c>
      <c r="AQ23" s="7">
        <f t="shared" si="3"/>
        <v>0</v>
      </c>
      <c r="AR23" s="7">
        <f t="shared" si="3"/>
        <v>0</v>
      </c>
      <c r="AS23" s="7">
        <f t="shared" si="3"/>
        <v>0</v>
      </c>
      <c r="AT23" s="7">
        <f t="shared" si="3"/>
        <v>0</v>
      </c>
      <c r="AU23" s="7">
        <f t="shared" si="3"/>
        <v>0</v>
      </c>
      <c r="AV23" s="7">
        <f t="shared" si="3"/>
        <v>0</v>
      </c>
      <c r="AW23" s="7">
        <f t="shared" si="3"/>
        <v>0</v>
      </c>
      <c r="AX23" s="7">
        <f t="shared" si="3"/>
        <v>0</v>
      </c>
      <c r="AY23" s="7">
        <f t="shared" si="3"/>
        <v>0</v>
      </c>
      <c r="AZ23" s="7">
        <f t="shared" si="3"/>
        <v>0</v>
      </c>
      <c r="BA23" s="7">
        <f t="shared" si="3"/>
        <v>0</v>
      </c>
      <c r="BB23" s="7">
        <f t="shared" si="3"/>
        <v>0</v>
      </c>
    </row>
    <row r="25" spans="1:54" ht="20.25" x14ac:dyDescent="0.7">
      <c r="A25" s="2" t="s">
        <v>17</v>
      </c>
      <c r="B25" s="2"/>
      <c r="C25" s="2"/>
    </row>
    <row r="26" spans="1:54" x14ac:dyDescent="0.45">
      <c r="A26" s="3"/>
      <c r="B26" s="3"/>
      <c r="C26" s="3"/>
      <c r="D26" s="3"/>
      <c r="E26" s="3"/>
      <c r="F26" s="5">
        <f>E11</f>
        <v>43466</v>
      </c>
      <c r="G26" s="5">
        <f>EDATE(F26,1)</f>
        <v>43497</v>
      </c>
      <c r="H26" s="5">
        <f t="shared" ref="H26:BB26" si="4">EDATE(G26,1)</f>
        <v>43525</v>
      </c>
      <c r="I26" s="5">
        <f t="shared" si="4"/>
        <v>43556</v>
      </c>
      <c r="J26" s="5">
        <f t="shared" si="4"/>
        <v>43586</v>
      </c>
      <c r="K26" s="5">
        <f t="shared" si="4"/>
        <v>43617</v>
      </c>
      <c r="L26" s="5">
        <f t="shared" si="4"/>
        <v>43647</v>
      </c>
      <c r="M26" s="5">
        <f t="shared" si="4"/>
        <v>43678</v>
      </c>
      <c r="N26" s="5">
        <f t="shared" si="4"/>
        <v>43709</v>
      </c>
      <c r="O26" s="5">
        <f t="shared" si="4"/>
        <v>43739</v>
      </c>
      <c r="P26" s="5">
        <f t="shared" si="4"/>
        <v>43770</v>
      </c>
      <c r="Q26" s="5">
        <f t="shared" si="4"/>
        <v>43800</v>
      </c>
      <c r="R26" s="5">
        <f t="shared" si="4"/>
        <v>43831</v>
      </c>
      <c r="S26" s="5">
        <f t="shared" si="4"/>
        <v>43862</v>
      </c>
      <c r="T26" s="5">
        <f t="shared" si="4"/>
        <v>43891</v>
      </c>
      <c r="U26" s="5">
        <f t="shared" si="4"/>
        <v>43922</v>
      </c>
      <c r="V26" s="5">
        <f t="shared" si="4"/>
        <v>43952</v>
      </c>
      <c r="W26" s="5">
        <f t="shared" si="4"/>
        <v>43983</v>
      </c>
      <c r="X26" s="5">
        <f t="shared" si="4"/>
        <v>44013</v>
      </c>
      <c r="Y26" s="5">
        <f t="shared" si="4"/>
        <v>44044</v>
      </c>
      <c r="Z26" s="5">
        <f t="shared" si="4"/>
        <v>44075</v>
      </c>
      <c r="AA26" s="5">
        <f t="shared" si="4"/>
        <v>44105</v>
      </c>
      <c r="AB26" s="5">
        <f t="shared" si="4"/>
        <v>44136</v>
      </c>
      <c r="AC26" s="5">
        <f t="shared" si="4"/>
        <v>44166</v>
      </c>
      <c r="AD26" s="5">
        <f t="shared" si="4"/>
        <v>44197</v>
      </c>
      <c r="AE26" s="5">
        <f t="shared" si="4"/>
        <v>44228</v>
      </c>
      <c r="AF26" s="5">
        <f t="shared" si="4"/>
        <v>44256</v>
      </c>
      <c r="AG26" s="5">
        <f t="shared" si="4"/>
        <v>44287</v>
      </c>
      <c r="AH26" s="5">
        <f t="shared" si="4"/>
        <v>44317</v>
      </c>
      <c r="AI26" s="5">
        <f t="shared" si="4"/>
        <v>44348</v>
      </c>
      <c r="AJ26" s="5">
        <f t="shared" si="4"/>
        <v>44378</v>
      </c>
      <c r="AK26" s="5">
        <f t="shared" si="4"/>
        <v>44409</v>
      </c>
      <c r="AL26" s="5">
        <f t="shared" si="4"/>
        <v>44440</v>
      </c>
      <c r="AM26" s="5">
        <f t="shared" si="4"/>
        <v>44470</v>
      </c>
      <c r="AN26" s="5">
        <f t="shared" si="4"/>
        <v>44501</v>
      </c>
      <c r="AO26" s="5">
        <f t="shared" si="4"/>
        <v>44531</v>
      </c>
      <c r="AP26" s="5">
        <f t="shared" si="4"/>
        <v>44562</v>
      </c>
      <c r="AQ26" s="5">
        <f t="shared" si="4"/>
        <v>44593</v>
      </c>
      <c r="AR26" s="5">
        <f t="shared" si="4"/>
        <v>44621</v>
      </c>
      <c r="AS26" s="5">
        <f t="shared" si="4"/>
        <v>44652</v>
      </c>
      <c r="AT26" s="5">
        <f t="shared" si="4"/>
        <v>44682</v>
      </c>
      <c r="AU26" s="5">
        <f t="shared" si="4"/>
        <v>44713</v>
      </c>
      <c r="AV26" s="5">
        <f t="shared" si="4"/>
        <v>44743</v>
      </c>
      <c r="AW26" s="5">
        <f t="shared" si="4"/>
        <v>44774</v>
      </c>
      <c r="AX26" s="5">
        <f t="shared" si="4"/>
        <v>44805</v>
      </c>
      <c r="AY26" s="5">
        <f t="shared" si="4"/>
        <v>44835</v>
      </c>
      <c r="AZ26" s="5">
        <f t="shared" si="4"/>
        <v>44866</v>
      </c>
      <c r="BA26" s="5">
        <f t="shared" si="4"/>
        <v>44896</v>
      </c>
      <c r="BB26" s="5">
        <f t="shared" si="4"/>
        <v>44927</v>
      </c>
    </row>
    <row r="27" spans="1:54" ht="5.25" customHeight="1" x14ac:dyDescent="0.45"/>
    <row r="28" spans="1:54" x14ac:dyDescent="0.45">
      <c r="A28" t="s">
        <v>18</v>
      </c>
      <c r="F28" s="6">
        <f>E28+$E$5</f>
        <v>50</v>
      </c>
      <c r="G28" s="6">
        <f t="shared" ref="G28:BB28" si="5">F28+$E$5</f>
        <v>100</v>
      </c>
      <c r="H28" s="6">
        <f t="shared" si="5"/>
        <v>150</v>
      </c>
      <c r="I28" s="6">
        <f t="shared" si="5"/>
        <v>200</v>
      </c>
      <c r="J28" s="6">
        <f t="shared" si="5"/>
        <v>250</v>
      </c>
      <c r="K28" s="6">
        <f t="shared" si="5"/>
        <v>300</v>
      </c>
      <c r="L28" s="6">
        <f t="shared" si="5"/>
        <v>350</v>
      </c>
      <c r="M28" s="6">
        <f t="shared" si="5"/>
        <v>400</v>
      </c>
      <c r="N28" s="6">
        <f t="shared" si="5"/>
        <v>450</v>
      </c>
      <c r="O28" s="6">
        <f t="shared" si="5"/>
        <v>500</v>
      </c>
      <c r="P28" s="6">
        <f t="shared" si="5"/>
        <v>550</v>
      </c>
      <c r="Q28" s="6">
        <f t="shared" si="5"/>
        <v>600</v>
      </c>
      <c r="R28" s="6">
        <f t="shared" si="5"/>
        <v>650</v>
      </c>
      <c r="S28" s="6">
        <f t="shared" si="5"/>
        <v>700</v>
      </c>
      <c r="T28" s="6">
        <f t="shared" si="5"/>
        <v>750</v>
      </c>
      <c r="U28" s="6">
        <f t="shared" si="5"/>
        <v>800</v>
      </c>
      <c r="V28" s="6">
        <f t="shared" si="5"/>
        <v>850</v>
      </c>
      <c r="W28" s="6">
        <f t="shared" si="5"/>
        <v>900</v>
      </c>
      <c r="X28" s="6">
        <f t="shared" si="5"/>
        <v>950</v>
      </c>
      <c r="Y28" s="6">
        <f t="shared" si="5"/>
        <v>1000</v>
      </c>
      <c r="Z28" s="6">
        <f t="shared" si="5"/>
        <v>1050</v>
      </c>
      <c r="AA28" s="6">
        <f t="shared" si="5"/>
        <v>1100</v>
      </c>
      <c r="AB28" s="6">
        <f t="shared" si="5"/>
        <v>1150</v>
      </c>
      <c r="AC28" s="6">
        <f t="shared" si="5"/>
        <v>1200</v>
      </c>
      <c r="AD28" s="6">
        <f t="shared" si="5"/>
        <v>1250</v>
      </c>
      <c r="AE28" s="6">
        <f t="shared" si="5"/>
        <v>1300</v>
      </c>
      <c r="AF28" s="6">
        <f t="shared" si="5"/>
        <v>1350</v>
      </c>
      <c r="AG28" s="6">
        <f t="shared" si="5"/>
        <v>1400</v>
      </c>
      <c r="AH28" s="6">
        <f t="shared" si="5"/>
        <v>1450</v>
      </c>
      <c r="AI28" s="6">
        <f t="shared" si="5"/>
        <v>1500</v>
      </c>
      <c r="AJ28" s="6">
        <f t="shared" si="5"/>
        <v>1550</v>
      </c>
      <c r="AK28" s="6">
        <f t="shared" si="5"/>
        <v>1600</v>
      </c>
      <c r="AL28" s="6">
        <f t="shared" si="5"/>
        <v>1650</v>
      </c>
      <c r="AM28" s="6">
        <f t="shared" si="5"/>
        <v>1700</v>
      </c>
      <c r="AN28" s="6">
        <f t="shared" si="5"/>
        <v>1750</v>
      </c>
      <c r="AO28" s="6">
        <f t="shared" si="5"/>
        <v>1800</v>
      </c>
      <c r="AP28" s="6">
        <f t="shared" si="5"/>
        <v>1850</v>
      </c>
      <c r="AQ28" s="6">
        <f t="shared" si="5"/>
        <v>1900</v>
      </c>
      <c r="AR28" s="6">
        <f t="shared" si="5"/>
        <v>1950</v>
      </c>
      <c r="AS28" s="6">
        <f t="shared" si="5"/>
        <v>2000</v>
      </c>
      <c r="AT28" s="6">
        <f t="shared" si="5"/>
        <v>2050</v>
      </c>
      <c r="AU28" s="6">
        <f t="shared" si="5"/>
        <v>2100</v>
      </c>
      <c r="AV28" s="6">
        <f t="shared" si="5"/>
        <v>2150</v>
      </c>
      <c r="AW28" s="6">
        <f t="shared" si="5"/>
        <v>2200</v>
      </c>
      <c r="AX28" s="6">
        <f t="shared" si="5"/>
        <v>2250</v>
      </c>
      <c r="AY28" s="6">
        <f t="shared" si="5"/>
        <v>2300</v>
      </c>
      <c r="AZ28" s="6">
        <f t="shared" si="5"/>
        <v>2350</v>
      </c>
      <c r="BA28" s="6">
        <f t="shared" si="5"/>
        <v>2400</v>
      </c>
      <c r="BB28" s="6">
        <f t="shared" si="5"/>
        <v>2450</v>
      </c>
    </row>
    <row r="29" spans="1:54" x14ac:dyDescent="0.45">
      <c r="A29" t="s">
        <v>24</v>
      </c>
      <c r="F29" s="6">
        <f>(F26&lt;=(EDATE($E$11,$E$10-1)))*1</f>
        <v>1</v>
      </c>
      <c r="G29" s="6">
        <f t="shared" ref="G29:BB29" si="6">(G26&lt;=(EDATE($E$11,$E$10-1)))*1</f>
        <v>1</v>
      </c>
      <c r="H29" s="6">
        <f t="shared" si="6"/>
        <v>1</v>
      </c>
      <c r="I29" s="6">
        <f t="shared" si="6"/>
        <v>1</v>
      </c>
      <c r="J29" s="6">
        <f t="shared" si="6"/>
        <v>1</v>
      </c>
      <c r="K29" s="6">
        <f t="shared" si="6"/>
        <v>1</v>
      </c>
      <c r="L29" s="6">
        <f t="shared" si="6"/>
        <v>0</v>
      </c>
      <c r="M29" s="6">
        <f t="shared" si="6"/>
        <v>0</v>
      </c>
      <c r="N29" s="6">
        <f t="shared" si="6"/>
        <v>0</v>
      </c>
      <c r="O29" s="6">
        <f t="shared" si="6"/>
        <v>0</v>
      </c>
      <c r="P29" s="6">
        <f t="shared" si="6"/>
        <v>0</v>
      </c>
      <c r="Q29" s="6">
        <f t="shared" si="6"/>
        <v>0</v>
      </c>
      <c r="R29" s="6">
        <f t="shared" si="6"/>
        <v>0</v>
      </c>
      <c r="S29" s="6">
        <f t="shared" si="6"/>
        <v>0</v>
      </c>
      <c r="T29" s="6">
        <f t="shared" si="6"/>
        <v>0</v>
      </c>
      <c r="U29" s="6">
        <f t="shared" si="6"/>
        <v>0</v>
      </c>
      <c r="V29" s="6">
        <f t="shared" si="6"/>
        <v>0</v>
      </c>
      <c r="W29" s="6">
        <f t="shared" si="6"/>
        <v>0</v>
      </c>
      <c r="X29" s="6">
        <f t="shared" si="6"/>
        <v>0</v>
      </c>
      <c r="Y29" s="6">
        <f t="shared" si="6"/>
        <v>0</v>
      </c>
      <c r="Z29" s="6">
        <f t="shared" si="6"/>
        <v>0</v>
      </c>
      <c r="AA29" s="6">
        <f t="shared" si="6"/>
        <v>0</v>
      </c>
      <c r="AB29" s="6">
        <f t="shared" si="6"/>
        <v>0</v>
      </c>
      <c r="AC29" s="6">
        <f t="shared" si="6"/>
        <v>0</v>
      </c>
      <c r="AD29" s="6">
        <f t="shared" si="6"/>
        <v>0</v>
      </c>
      <c r="AE29" s="6">
        <f t="shared" si="6"/>
        <v>0</v>
      </c>
      <c r="AF29" s="6">
        <f t="shared" si="6"/>
        <v>0</v>
      </c>
      <c r="AG29" s="6">
        <f t="shared" si="6"/>
        <v>0</v>
      </c>
      <c r="AH29" s="6">
        <f t="shared" si="6"/>
        <v>0</v>
      </c>
      <c r="AI29" s="6">
        <f t="shared" si="6"/>
        <v>0</v>
      </c>
      <c r="AJ29" s="6">
        <f t="shared" si="6"/>
        <v>0</v>
      </c>
      <c r="AK29" s="6">
        <f t="shared" si="6"/>
        <v>0</v>
      </c>
      <c r="AL29" s="6">
        <f t="shared" si="6"/>
        <v>0</v>
      </c>
      <c r="AM29" s="6">
        <f t="shared" si="6"/>
        <v>0</v>
      </c>
      <c r="AN29" s="6">
        <f t="shared" si="6"/>
        <v>0</v>
      </c>
      <c r="AO29" s="6">
        <f t="shared" si="6"/>
        <v>0</v>
      </c>
      <c r="AP29" s="6">
        <f t="shared" si="6"/>
        <v>0</v>
      </c>
      <c r="AQ29" s="6">
        <f t="shared" si="6"/>
        <v>0</v>
      </c>
      <c r="AR29" s="6">
        <f t="shared" si="6"/>
        <v>0</v>
      </c>
      <c r="AS29" s="6">
        <f t="shared" si="6"/>
        <v>0</v>
      </c>
      <c r="AT29" s="6">
        <f t="shared" si="6"/>
        <v>0</v>
      </c>
      <c r="AU29" s="6">
        <f t="shared" si="6"/>
        <v>0</v>
      </c>
      <c r="AV29" s="6">
        <f t="shared" si="6"/>
        <v>0</v>
      </c>
      <c r="AW29" s="6">
        <f t="shared" si="6"/>
        <v>0</v>
      </c>
      <c r="AX29" s="6">
        <f t="shared" si="6"/>
        <v>0</v>
      </c>
      <c r="AY29" s="6">
        <f t="shared" si="6"/>
        <v>0</v>
      </c>
      <c r="AZ29" s="6">
        <f t="shared" si="6"/>
        <v>0</v>
      </c>
      <c r="BA29" s="6">
        <f t="shared" si="6"/>
        <v>0</v>
      </c>
      <c r="BB29" s="6">
        <f t="shared" si="6"/>
        <v>0</v>
      </c>
    </row>
    <row r="31" spans="1:54" ht="20.25" x14ac:dyDescent="0.7">
      <c r="A31" s="2" t="s">
        <v>19</v>
      </c>
      <c r="B31" s="2"/>
      <c r="C31" s="2"/>
    </row>
    <row r="32" spans="1:54" x14ac:dyDescent="0.45">
      <c r="A32" s="3"/>
      <c r="B32" s="3"/>
      <c r="C32" s="3"/>
      <c r="D32" s="3"/>
      <c r="E32" s="3"/>
      <c r="F32" s="5">
        <f>F26</f>
        <v>43466</v>
      </c>
      <c r="G32" s="5">
        <f>EDATE(F32,1)</f>
        <v>43497</v>
      </c>
      <c r="H32" s="5">
        <f t="shared" ref="H32:BB32" si="7">EDATE(G32,1)</f>
        <v>43525</v>
      </c>
      <c r="I32" s="5">
        <f t="shared" si="7"/>
        <v>43556</v>
      </c>
      <c r="J32" s="5">
        <f t="shared" si="7"/>
        <v>43586</v>
      </c>
      <c r="K32" s="5">
        <f t="shared" si="7"/>
        <v>43617</v>
      </c>
      <c r="L32" s="5">
        <f t="shared" si="7"/>
        <v>43647</v>
      </c>
      <c r="M32" s="5">
        <f t="shared" si="7"/>
        <v>43678</v>
      </c>
      <c r="N32" s="5">
        <f t="shared" si="7"/>
        <v>43709</v>
      </c>
      <c r="O32" s="5">
        <f t="shared" si="7"/>
        <v>43739</v>
      </c>
      <c r="P32" s="5">
        <f t="shared" si="7"/>
        <v>43770</v>
      </c>
      <c r="Q32" s="5">
        <f t="shared" si="7"/>
        <v>43800</v>
      </c>
      <c r="R32" s="5">
        <f t="shared" si="7"/>
        <v>43831</v>
      </c>
      <c r="S32" s="5">
        <f t="shared" si="7"/>
        <v>43862</v>
      </c>
      <c r="T32" s="5">
        <f t="shared" si="7"/>
        <v>43891</v>
      </c>
      <c r="U32" s="5">
        <f t="shared" si="7"/>
        <v>43922</v>
      </c>
      <c r="V32" s="5">
        <f t="shared" si="7"/>
        <v>43952</v>
      </c>
      <c r="W32" s="5">
        <f t="shared" si="7"/>
        <v>43983</v>
      </c>
      <c r="X32" s="5">
        <f t="shared" si="7"/>
        <v>44013</v>
      </c>
      <c r="Y32" s="5">
        <f t="shared" si="7"/>
        <v>44044</v>
      </c>
      <c r="Z32" s="5">
        <f t="shared" si="7"/>
        <v>44075</v>
      </c>
      <c r="AA32" s="5">
        <f t="shared" si="7"/>
        <v>44105</v>
      </c>
      <c r="AB32" s="5">
        <f t="shared" si="7"/>
        <v>44136</v>
      </c>
      <c r="AC32" s="5">
        <f t="shared" si="7"/>
        <v>44166</v>
      </c>
      <c r="AD32" s="5">
        <f t="shared" si="7"/>
        <v>44197</v>
      </c>
      <c r="AE32" s="5">
        <f t="shared" si="7"/>
        <v>44228</v>
      </c>
      <c r="AF32" s="5">
        <f t="shared" si="7"/>
        <v>44256</v>
      </c>
      <c r="AG32" s="5">
        <f t="shared" si="7"/>
        <v>44287</v>
      </c>
      <c r="AH32" s="5">
        <f t="shared" si="7"/>
        <v>44317</v>
      </c>
      <c r="AI32" s="5">
        <f t="shared" si="7"/>
        <v>44348</v>
      </c>
      <c r="AJ32" s="5">
        <f t="shared" si="7"/>
        <v>44378</v>
      </c>
      <c r="AK32" s="5">
        <f t="shared" si="7"/>
        <v>44409</v>
      </c>
      <c r="AL32" s="5">
        <f t="shared" si="7"/>
        <v>44440</v>
      </c>
      <c r="AM32" s="5">
        <f t="shared" si="7"/>
        <v>44470</v>
      </c>
      <c r="AN32" s="5">
        <f t="shared" si="7"/>
        <v>44501</v>
      </c>
      <c r="AO32" s="5">
        <f t="shared" si="7"/>
        <v>44531</v>
      </c>
      <c r="AP32" s="5">
        <f t="shared" si="7"/>
        <v>44562</v>
      </c>
      <c r="AQ32" s="5">
        <f t="shared" si="7"/>
        <v>44593</v>
      </c>
      <c r="AR32" s="5">
        <f t="shared" si="7"/>
        <v>44621</v>
      </c>
      <c r="AS32" s="5">
        <f t="shared" si="7"/>
        <v>44652</v>
      </c>
      <c r="AT32" s="5">
        <f t="shared" si="7"/>
        <v>44682</v>
      </c>
      <c r="AU32" s="5">
        <f t="shared" si="7"/>
        <v>44713</v>
      </c>
      <c r="AV32" s="5">
        <f t="shared" si="7"/>
        <v>44743</v>
      </c>
      <c r="AW32" s="5">
        <f t="shared" si="7"/>
        <v>44774</v>
      </c>
      <c r="AX32" s="5">
        <f t="shared" si="7"/>
        <v>44805</v>
      </c>
      <c r="AY32" s="5">
        <f t="shared" si="7"/>
        <v>44835</v>
      </c>
      <c r="AZ32" s="5">
        <f t="shared" si="7"/>
        <v>44866</v>
      </c>
      <c r="BA32" s="5">
        <f t="shared" si="7"/>
        <v>44896</v>
      </c>
      <c r="BB32" s="5">
        <f t="shared" si="7"/>
        <v>44927</v>
      </c>
    </row>
    <row r="33" spans="1:54" ht="5.25" customHeight="1" x14ac:dyDescent="0.45"/>
    <row r="34" spans="1:54" x14ac:dyDescent="0.45">
      <c r="A34" t="s">
        <v>20</v>
      </c>
      <c r="F34" s="6">
        <f>F28*$E$4</f>
        <v>15</v>
      </c>
      <c r="G34" s="6">
        <f t="shared" ref="G34:BB34" si="8">G28*$E$4</f>
        <v>30</v>
      </c>
      <c r="H34" s="6">
        <f t="shared" si="8"/>
        <v>45</v>
      </c>
      <c r="I34" s="6">
        <f t="shared" si="8"/>
        <v>60</v>
      </c>
      <c r="J34" s="6">
        <f t="shared" si="8"/>
        <v>75</v>
      </c>
      <c r="K34" s="6">
        <f t="shared" si="8"/>
        <v>90</v>
      </c>
      <c r="L34" s="6">
        <f t="shared" si="8"/>
        <v>105</v>
      </c>
      <c r="M34" s="6">
        <f t="shared" si="8"/>
        <v>120</v>
      </c>
      <c r="N34" s="6">
        <f t="shared" si="8"/>
        <v>135</v>
      </c>
      <c r="O34" s="6">
        <f t="shared" si="8"/>
        <v>150</v>
      </c>
      <c r="P34" s="6">
        <f t="shared" si="8"/>
        <v>165</v>
      </c>
      <c r="Q34" s="6">
        <f t="shared" si="8"/>
        <v>180</v>
      </c>
      <c r="R34" s="6">
        <f t="shared" si="8"/>
        <v>195</v>
      </c>
      <c r="S34" s="6">
        <f t="shared" si="8"/>
        <v>210</v>
      </c>
      <c r="T34" s="6">
        <f t="shared" si="8"/>
        <v>225</v>
      </c>
      <c r="U34" s="6">
        <f t="shared" si="8"/>
        <v>240</v>
      </c>
      <c r="V34" s="6">
        <f t="shared" si="8"/>
        <v>255</v>
      </c>
      <c r="W34" s="6">
        <f t="shared" si="8"/>
        <v>270</v>
      </c>
      <c r="X34" s="6">
        <f t="shared" si="8"/>
        <v>285</v>
      </c>
      <c r="Y34" s="6">
        <f t="shared" si="8"/>
        <v>300</v>
      </c>
      <c r="Z34" s="6">
        <f t="shared" si="8"/>
        <v>315</v>
      </c>
      <c r="AA34" s="6">
        <f t="shared" si="8"/>
        <v>330</v>
      </c>
      <c r="AB34" s="6">
        <f t="shared" si="8"/>
        <v>345</v>
      </c>
      <c r="AC34" s="6">
        <f t="shared" si="8"/>
        <v>360</v>
      </c>
      <c r="AD34" s="6">
        <f t="shared" si="8"/>
        <v>375</v>
      </c>
      <c r="AE34" s="6">
        <f t="shared" si="8"/>
        <v>390</v>
      </c>
      <c r="AF34" s="6">
        <f t="shared" si="8"/>
        <v>405</v>
      </c>
      <c r="AG34" s="6">
        <f t="shared" si="8"/>
        <v>420</v>
      </c>
      <c r="AH34" s="6">
        <f t="shared" si="8"/>
        <v>435</v>
      </c>
      <c r="AI34" s="6">
        <f t="shared" si="8"/>
        <v>450</v>
      </c>
      <c r="AJ34" s="6">
        <f t="shared" si="8"/>
        <v>465</v>
      </c>
      <c r="AK34" s="6">
        <f t="shared" si="8"/>
        <v>480</v>
      </c>
      <c r="AL34" s="6">
        <f t="shared" si="8"/>
        <v>495</v>
      </c>
      <c r="AM34" s="6">
        <f t="shared" si="8"/>
        <v>510</v>
      </c>
      <c r="AN34" s="6">
        <f t="shared" si="8"/>
        <v>525</v>
      </c>
      <c r="AO34" s="6">
        <f t="shared" si="8"/>
        <v>540</v>
      </c>
      <c r="AP34" s="6">
        <f t="shared" si="8"/>
        <v>555</v>
      </c>
      <c r="AQ34" s="6">
        <f t="shared" si="8"/>
        <v>570</v>
      </c>
      <c r="AR34" s="6">
        <f t="shared" si="8"/>
        <v>585</v>
      </c>
      <c r="AS34" s="6">
        <f t="shared" si="8"/>
        <v>600</v>
      </c>
      <c r="AT34" s="6">
        <f t="shared" si="8"/>
        <v>615</v>
      </c>
      <c r="AU34" s="6">
        <f t="shared" si="8"/>
        <v>630</v>
      </c>
      <c r="AV34" s="6">
        <f t="shared" si="8"/>
        <v>645</v>
      </c>
      <c r="AW34" s="6">
        <f t="shared" si="8"/>
        <v>660</v>
      </c>
      <c r="AX34" s="6">
        <f t="shared" si="8"/>
        <v>675</v>
      </c>
      <c r="AY34" s="6">
        <f t="shared" si="8"/>
        <v>690</v>
      </c>
      <c r="AZ34" s="6">
        <f t="shared" si="8"/>
        <v>705</v>
      </c>
      <c r="BA34" s="6">
        <f t="shared" si="8"/>
        <v>720</v>
      </c>
      <c r="BB34" s="6">
        <f t="shared" si="8"/>
        <v>735</v>
      </c>
    </row>
    <row r="35" spans="1:54" ht="5.25" customHeight="1" x14ac:dyDescent="0.45"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</row>
    <row r="36" spans="1:54" x14ac:dyDescent="0.45">
      <c r="A36" s="1" t="s">
        <v>21</v>
      </c>
      <c r="B36" s="1"/>
      <c r="C36" s="1"/>
      <c r="D36" s="1"/>
      <c r="E36" s="1"/>
      <c r="F36" s="7">
        <f>F34*$E$6</f>
        <v>1.5</v>
      </c>
      <c r="G36" s="7">
        <f t="shared" ref="G36:BB36" si="9">G34*$E$6</f>
        <v>3</v>
      </c>
      <c r="H36" s="7">
        <f t="shared" si="9"/>
        <v>4.5</v>
      </c>
      <c r="I36" s="7">
        <f t="shared" si="9"/>
        <v>6</v>
      </c>
      <c r="J36" s="7">
        <f t="shared" si="9"/>
        <v>7.5</v>
      </c>
      <c r="K36" s="7">
        <f t="shared" si="9"/>
        <v>9</v>
      </c>
      <c r="L36" s="7">
        <f t="shared" si="9"/>
        <v>10.5</v>
      </c>
      <c r="M36" s="7">
        <f t="shared" si="9"/>
        <v>12</v>
      </c>
      <c r="N36" s="7">
        <f t="shared" si="9"/>
        <v>13.5</v>
      </c>
      <c r="O36" s="7">
        <f t="shared" si="9"/>
        <v>15</v>
      </c>
      <c r="P36" s="7">
        <f t="shared" si="9"/>
        <v>16.5</v>
      </c>
      <c r="Q36" s="7">
        <f t="shared" si="9"/>
        <v>18</v>
      </c>
      <c r="R36" s="7">
        <f t="shared" si="9"/>
        <v>19.5</v>
      </c>
      <c r="S36" s="7">
        <f t="shared" si="9"/>
        <v>21</v>
      </c>
      <c r="T36" s="7">
        <f t="shared" si="9"/>
        <v>22.5</v>
      </c>
      <c r="U36" s="7">
        <f t="shared" si="9"/>
        <v>24</v>
      </c>
      <c r="V36" s="7">
        <f t="shared" si="9"/>
        <v>25.5</v>
      </c>
      <c r="W36" s="7">
        <f t="shared" si="9"/>
        <v>27</v>
      </c>
      <c r="X36" s="7">
        <f t="shared" si="9"/>
        <v>28.5</v>
      </c>
      <c r="Y36" s="7">
        <f t="shared" si="9"/>
        <v>30</v>
      </c>
      <c r="Z36" s="7">
        <f t="shared" si="9"/>
        <v>31.5</v>
      </c>
      <c r="AA36" s="7">
        <f t="shared" si="9"/>
        <v>33</v>
      </c>
      <c r="AB36" s="7">
        <f t="shared" si="9"/>
        <v>34.5</v>
      </c>
      <c r="AC36" s="7">
        <f t="shared" si="9"/>
        <v>36</v>
      </c>
      <c r="AD36" s="7">
        <f t="shared" si="9"/>
        <v>37.5</v>
      </c>
      <c r="AE36" s="7">
        <f t="shared" si="9"/>
        <v>39</v>
      </c>
      <c r="AF36" s="7">
        <f t="shared" si="9"/>
        <v>40.5</v>
      </c>
      <c r="AG36" s="7">
        <f t="shared" si="9"/>
        <v>42</v>
      </c>
      <c r="AH36" s="7">
        <f t="shared" si="9"/>
        <v>43.5</v>
      </c>
      <c r="AI36" s="7">
        <f t="shared" si="9"/>
        <v>45</v>
      </c>
      <c r="AJ36" s="7">
        <f t="shared" si="9"/>
        <v>46.5</v>
      </c>
      <c r="AK36" s="7">
        <f t="shared" si="9"/>
        <v>48</v>
      </c>
      <c r="AL36" s="7">
        <f t="shared" si="9"/>
        <v>49.5</v>
      </c>
      <c r="AM36" s="7">
        <f t="shared" si="9"/>
        <v>51</v>
      </c>
      <c r="AN36" s="7">
        <f t="shared" si="9"/>
        <v>52.5</v>
      </c>
      <c r="AO36" s="7">
        <f t="shared" si="9"/>
        <v>54</v>
      </c>
      <c r="AP36" s="7">
        <f t="shared" si="9"/>
        <v>55.5</v>
      </c>
      <c r="AQ36" s="7">
        <f t="shared" si="9"/>
        <v>57</v>
      </c>
      <c r="AR36" s="7">
        <f t="shared" si="9"/>
        <v>58.5</v>
      </c>
      <c r="AS36" s="7">
        <f t="shared" si="9"/>
        <v>60</v>
      </c>
      <c r="AT36" s="7">
        <f t="shared" si="9"/>
        <v>61.5</v>
      </c>
      <c r="AU36" s="7">
        <f t="shared" si="9"/>
        <v>63</v>
      </c>
      <c r="AV36" s="7">
        <f t="shared" si="9"/>
        <v>64.5</v>
      </c>
      <c r="AW36" s="7">
        <f t="shared" si="9"/>
        <v>66</v>
      </c>
      <c r="AX36" s="7">
        <f t="shared" si="9"/>
        <v>67.5</v>
      </c>
      <c r="AY36" s="7">
        <f t="shared" si="9"/>
        <v>69</v>
      </c>
      <c r="AZ36" s="7">
        <f t="shared" si="9"/>
        <v>70.5</v>
      </c>
      <c r="BA36" s="7">
        <f t="shared" si="9"/>
        <v>72</v>
      </c>
      <c r="BB36" s="7">
        <f t="shared" si="9"/>
        <v>73.5</v>
      </c>
    </row>
    <row r="37" spans="1:54" ht="5.25" customHeight="1" x14ac:dyDescent="0.45"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</row>
    <row r="38" spans="1:54" x14ac:dyDescent="0.45">
      <c r="A38" t="s">
        <v>22</v>
      </c>
      <c r="F38" s="6">
        <f>$E$7</f>
        <v>-15</v>
      </c>
      <c r="G38" s="6">
        <f t="shared" ref="G38:BB38" si="10">$E$7</f>
        <v>-15</v>
      </c>
      <c r="H38" s="6">
        <f t="shared" si="10"/>
        <v>-15</v>
      </c>
      <c r="I38" s="6">
        <f t="shared" si="10"/>
        <v>-15</v>
      </c>
      <c r="J38" s="6">
        <f t="shared" si="10"/>
        <v>-15</v>
      </c>
      <c r="K38" s="6">
        <f t="shared" si="10"/>
        <v>-15</v>
      </c>
      <c r="L38" s="6">
        <f t="shared" si="10"/>
        <v>-15</v>
      </c>
      <c r="M38" s="6">
        <f t="shared" si="10"/>
        <v>-15</v>
      </c>
      <c r="N38" s="6">
        <f t="shared" si="10"/>
        <v>-15</v>
      </c>
      <c r="O38" s="6">
        <f t="shared" si="10"/>
        <v>-15</v>
      </c>
      <c r="P38" s="6">
        <f t="shared" si="10"/>
        <v>-15</v>
      </c>
      <c r="Q38" s="6">
        <f t="shared" si="10"/>
        <v>-15</v>
      </c>
      <c r="R38" s="6">
        <f t="shared" si="10"/>
        <v>-15</v>
      </c>
      <c r="S38" s="6">
        <f t="shared" si="10"/>
        <v>-15</v>
      </c>
      <c r="T38" s="6">
        <f t="shared" si="10"/>
        <v>-15</v>
      </c>
      <c r="U38" s="6">
        <f t="shared" si="10"/>
        <v>-15</v>
      </c>
      <c r="V38" s="6">
        <f t="shared" si="10"/>
        <v>-15</v>
      </c>
      <c r="W38" s="6">
        <f t="shared" si="10"/>
        <v>-15</v>
      </c>
      <c r="X38" s="6">
        <f t="shared" si="10"/>
        <v>-15</v>
      </c>
      <c r="Y38" s="6">
        <f t="shared" si="10"/>
        <v>-15</v>
      </c>
      <c r="Z38" s="6">
        <f t="shared" si="10"/>
        <v>-15</v>
      </c>
      <c r="AA38" s="6">
        <f t="shared" si="10"/>
        <v>-15</v>
      </c>
      <c r="AB38" s="6">
        <f t="shared" si="10"/>
        <v>-15</v>
      </c>
      <c r="AC38" s="6">
        <f t="shared" si="10"/>
        <v>-15</v>
      </c>
      <c r="AD38" s="6">
        <f t="shared" si="10"/>
        <v>-15</v>
      </c>
      <c r="AE38" s="6">
        <f t="shared" si="10"/>
        <v>-15</v>
      </c>
      <c r="AF38" s="6">
        <f t="shared" si="10"/>
        <v>-15</v>
      </c>
      <c r="AG38" s="6">
        <f t="shared" si="10"/>
        <v>-15</v>
      </c>
      <c r="AH38" s="6">
        <f t="shared" si="10"/>
        <v>-15</v>
      </c>
      <c r="AI38" s="6">
        <f t="shared" si="10"/>
        <v>-15</v>
      </c>
      <c r="AJ38" s="6">
        <f t="shared" si="10"/>
        <v>-15</v>
      </c>
      <c r="AK38" s="6">
        <f t="shared" si="10"/>
        <v>-15</v>
      </c>
      <c r="AL38" s="6">
        <f t="shared" si="10"/>
        <v>-15</v>
      </c>
      <c r="AM38" s="6">
        <f t="shared" si="10"/>
        <v>-15</v>
      </c>
      <c r="AN38" s="6">
        <f t="shared" si="10"/>
        <v>-15</v>
      </c>
      <c r="AO38" s="6">
        <f t="shared" si="10"/>
        <v>-15</v>
      </c>
      <c r="AP38" s="6">
        <f t="shared" si="10"/>
        <v>-15</v>
      </c>
      <c r="AQ38" s="6">
        <f t="shared" si="10"/>
        <v>-15</v>
      </c>
      <c r="AR38" s="6">
        <f t="shared" si="10"/>
        <v>-15</v>
      </c>
      <c r="AS38" s="6">
        <f t="shared" si="10"/>
        <v>-15</v>
      </c>
      <c r="AT38" s="6">
        <f t="shared" si="10"/>
        <v>-15</v>
      </c>
      <c r="AU38" s="6">
        <f t="shared" si="10"/>
        <v>-15</v>
      </c>
      <c r="AV38" s="6">
        <f t="shared" si="10"/>
        <v>-15</v>
      </c>
      <c r="AW38" s="6">
        <f t="shared" si="10"/>
        <v>-15</v>
      </c>
      <c r="AX38" s="6">
        <f t="shared" si="10"/>
        <v>-15</v>
      </c>
      <c r="AY38" s="6">
        <f t="shared" si="10"/>
        <v>-15</v>
      </c>
      <c r="AZ38" s="6">
        <f t="shared" si="10"/>
        <v>-15</v>
      </c>
      <c r="BA38" s="6">
        <f t="shared" si="10"/>
        <v>-15</v>
      </c>
      <c r="BB38" s="6">
        <f t="shared" si="10"/>
        <v>-15</v>
      </c>
    </row>
    <row r="39" spans="1:54" x14ac:dyDescent="0.45">
      <c r="A39" t="s">
        <v>23</v>
      </c>
      <c r="F39" s="6">
        <f>$E$9</f>
        <v>-5</v>
      </c>
      <c r="G39" s="6">
        <f t="shared" ref="G39:BB39" si="11">$E$9</f>
        <v>-5</v>
      </c>
      <c r="H39" s="6">
        <f t="shared" si="11"/>
        <v>-5</v>
      </c>
      <c r="I39" s="6">
        <f t="shared" si="11"/>
        <v>-5</v>
      </c>
      <c r="J39" s="6">
        <f t="shared" si="11"/>
        <v>-5</v>
      </c>
      <c r="K39" s="6">
        <f t="shared" si="11"/>
        <v>-5</v>
      </c>
      <c r="L39" s="6">
        <f t="shared" si="11"/>
        <v>-5</v>
      </c>
      <c r="M39" s="6">
        <f t="shared" si="11"/>
        <v>-5</v>
      </c>
      <c r="N39" s="6">
        <f t="shared" si="11"/>
        <v>-5</v>
      </c>
      <c r="O39" s="6">
        <f t="shared" si="11"/>
        <v>-5</v>
      </c>
      <c r="P39" s="6">
        <f t="shared" si="11"/>
        <v>-5</v>
      </c>
      <c r="Q39" s="6">
        <f t="shared" si="11"/>
        <v>-5</v>
      </c>
      <c r="R39" s="6">
        <f t="shared" si="11"/>
        <v>-5</v>
      </c>
      <c r="S39" s="6">
        <f t="shared" si="11"/>
        <v>-5</v>
      </c>
      <c r="T39" s="6">
        <f t="shared" si="11"/>
        <v>-5</v>
      </c>
      <c r="U39" s="6">
        <f t="shared" si="11"/>
        <v>-5</v>
      </c>
      <c r="V39" s="6">
        <f t="shared" si="11"/>
        <v>-5</v>
      </c>
      <c r="W39" s="6">
        <f t="shared" si="11"/>
        <v>-5</v>
      </c>
      <c r="X39" s="6">
        <f t="shared" si="11"/>
        <v>-5</v>
      </c>
      <c r="Y39" s="6">
        <f t="shared" si="11"/>
        <v>-5</v>
      </c>
      <c r="Z39" s="6">
        <f t="shared" si="11"/>
        <v>-5</v>
      </c>
      <c r="AA39" s="6">
        <f t="shared" si="11"/>
        <v>-5</v>
      </c>
      <c r="AB39" s="6">
        <f t="shared" si="11"/>
        <v>-5</v>
      </c>
      <c r="AC39" s="6">
        <f t="shared" si="11"/>
        <v>-5</v>
      </c>
      <c r="AD39" s="6">
        <f t="shared" si="11"/>
        <v>-5</v>
      </c>
      <c r="AE39" s="6">
        <f t="shared" si="11"/>
        <v>-5</v>
      </c>
      <c r="AF39" s="6">
        <f t="shared" si="11"/>
        <v>-5</v>
      </c>
      <c r="AG39" s="6">
        <f t="shared" si="11"/>
        <v>-5</v>
      </c>
      <c r="AH39" s="6">
        <f t="shared" si="11"/>
        <v>-5</v>
      </c>
      <c r="AI39" s="6">
        <f t="shared" si="11"/>
        <v>-5</v>
      </c>
      <c r="AJ39" s="6">
        <f t="shared" si="11"/>
        <v>-5</v>
      </c>
      <c r="AK39" s="6">
        <f t="shared" si="11"/>
        <v>-5</v>
      </c>
      <c r="AL39" s="6">
        <f t="shared" si="11"/>
        <v>-5</v>
      </c>
      <c r="AM39" s="6">
        <f t="shared" si="11"/>
        <v>-5</v>
      </c>
      <c r="AN39" s="6">
        <f t="shared" si="11"/>
        <v>-5</v>
      </c>
      <c r="AO39" s="6">
        <f t="shared" si="11"/>
        <v>-5</v>
      </c>
      <c r="AP39" s="6">
        <f t="shared" si="11"/>
        <v>-5</v>
      </c>
      <c r="AQ39" s="6">
        <f t="shared" si="11"/>
        <v>-5</v>
      </c>
      <c r="AR39" s="6">
        <f t="shared" si="11"/>
        <v>-5</v>
      </c>
      <c r="AS39" s="6">
        <f t="shared" si="11"/>
        <v>-5</v>
      </c>
      <c r="AT39" s="6">
        <f t="shared" si="11"/>
        <v>-5</v>
      </c>
      <c r="AU39" s="6">
        <f t="shared" si="11"/>
        <v>-5</v>
      </c>
      <c r="AV39" s="6">
        <f t="shared" si="11"/>
        <v>-5</v>
      </c>
      <c r="AW39" s="6">
        <f t="shared" si="11"/>
        <v>-5</v>
      </c>
      <c r="AX39" s="6">
        <f t="shared" si="11"/>
        <v>-5</v>
      </c>
      <c r="AY39" s="6">
        <f t="shared" si="11"/>
        <v>-5</v>
      </c>
      <c r="AZ39" s="6">
        <f t="shared" si="11"/>
        <v>-5</v>
      </c>
      <c r="BA39" s="6">
        <f t="shared" si="11"/>
        <v>-5</v>
      </c>
      <c r="BB39" s="6">
        <f t="shared" si="11"/>
        <v>-5</v>
      </c>
    </row>
    <row r="40" spans="1:54" x14ac:dyDescent="0.45">
      <c r="A40" t="s">
        <v>25</v>
      </c>
      <c r="F40" s="6">
        <f>F29*$E$8</f>
        <v>-50</v>
      </c>
      <c r="G40" s="6">
        <f t="shared" ref="G40:BB40" si="12">G29*$E$8</f>
        <v>-50</v>
      </c>
      <c r="H40" s="6">
        <f t="shared" si="12"/>
        <v>-50</v>
      </c>
      <c r="I40" s="6">
        <f t="shared" si="12"/>
        <v>-50</v>
      </c>
      <c r="J40" s="6">
        <f t="shared" si="12"/>
        <v>-50</v>
      </c>
      <c r="K40" s="6">
        <f t="shared" si="12"/>
        <v>-50</v>
      </c>
      <c r="L40" s="6">
        <f t="shared" si="12"/>
        <v>0</v>
      </c>
      <c r="M40" s="6">
        <f t="shared" si="12"/>
        <v>0</v>
      </c>
      <c r="N40" s="6">
        <f t="shared" si="12"/>
        <v>0</v>
      </c>
      <c r="O40" s="6">
        <f t="shared" si="12"/>
        <v>0</v>
      </c>
      <c r="P40" s="6">
        <f t="shared" si="12"/>
        <v>0</v>
      </c>
      <c r="Q40" s="6">
        <f t="shared" si="12"/>
        <v>0</v>
      </c>
      <c r="R40" s="6">
        <f t="shared" si="12"/>
        <v>0</v>
      </c>
      <c r="S40" s="6">
        <f t="shared" si="12"/>
        <v>0</v>
      </c>
      <c r="T40" s="6">
        <f t="shared" si="12"/>
        <v>0</v>
      </c>
      <c r="U40" s="6">
        <f t="shared" si="12"/>
        <v>0</v>
      </c>
      <c r="V40" s="6">
        <f t="shared" si="12"/>
        <v>0</v>
      </c>
      <c r="W40" s="6">
        <f t="shared" si="12"/>
        <v>0</v>
      </c>
      <c r="X40" s="6">
        <f t="shared" si="12"/>
        <v>0</v>
      </c>
      <c r="Y40" s="6">
        <f t="shared" si="12"/>
        <v>0</v>
      </c>
      <c r="Z40" s="6">
        <f t="shared" si="12"/>
        <v>0</v>
      </c>
      <c r="AA40" s="6">
        <f t="shared" si="12"/>
        <v>0</v>
      </c>
      <c r="AB40" s="6">
        <f t="shared" si="12"/>
        <v>0</v>
      </c>
      <c r="AC40" s="6">
        <f t="shared" si="12"/>
        <v>0</v>
      </c>
      <c r="AD40" s="6">
        <f t="shared" si="12"/>
        <v>0</v>
      </c>
      <c r="AE40" s="6">
        <f t="shared" si="12"/>
        <v>0</v>
      </c>
      <c r="AF40" s="6">
        <f t="shared" si="12"/>
        <v>0</v>
      </c>
      <c r="AG40" s="6">
        <f t="shared" si="12"/>
        <v>0</v>
      </c>
      <c r="AH40" s="6">
        <f t="shared" si="12"/>
        <v>0</v>
      </c>
      <c r="AI40" s="6">
        <f t="shared" si="12"/>
        <v>0</v>
      </c>
      <c r="AJ40" s="6">
        <f t="shared" si="12"/>
        <v>0</v>
      </c>
      <c r="AK40" s="6">
        <f t="shared" si="12"/>
        <v>0</v>
      </c>
      <c r="AL40" s="6">
        <f t="shared" si="12"/>
        <v>0</v>
      </c>
      <c r="AM40" s="6">
        <f t="shared" si="12"/>
        <v>0</v>
      </c>
      <c r="AN40" s="6">
        <f t="shared" si="12"/>
        <v>0</v>
      </c>
      <c r="AO40" s="6">
        <f t="shared" si="12"/>
        <v>0</v>
      </c>
      <c r="AP40" s="6">
        <f t="shared" si="12"/>
        <v>0</v>
      </c>
      <c r="AQ40" s="6">
        <f t="shared" si="12"/>
        <v>0</v>
      </c>
      <c r="AR40" s="6">
        <f t="shared" si="12"/>
        <v>0</v>
      </c>
      <c r="AS40" s="6">
        <f t="shared" si="12"/>
        <v>0</v>
      </c>
      <c r="AT40" s="6">
        <f t="shared" si="12"/>
        <v>0</v>
      </c>
      <c r="AU40" s="6">
        <f t="shared" si="12"/>
        <v>0</v>
      </c>
      <c r="AV40" s="6">
        <f t="shared" si="12"/>
        <v>0</v>
      </c>
      <c r="AW40" s="6">
        <f t="shared" si="12"/>
        <v>0</v>
      </c>
      <c r="AX40" s="6">
        <f t="shared" si="12"/>
        <v>0</v>
      </c>
      <c r="AY40" s="6">
        <f t="shared" si="12"/>
        <v>0</v>
      </c>
      <c r="AZ40" s="6">
        <f t="shared" si="12"/>
        <v>0</v>
      </c>
      <c r="BA40" s="6">
        <f t="shared" si="12"/>
        <v>0</v>
      </c>
      <c r="BB40" s="6">
        <f t="shared" si="12"/>
        <v>0</v>
      </c>
    </row>
    <row r="41" spans="1:54" x14ac:dyDescent="0.45">
      <c r="A41" t="s">
        <v>42</v>
      </c>
      <c r="F41" s="6">
        <f>F21</f>
        <v>-2.1666666666666665</v>
      </c>
      <c r="G41" s="6">
        <f t="shared" ref="G41:BB41" si="13">G21</f>
        <v>-2.1666666666666665</v>
      </c>
      <c r="H41" s="6">
        <f t="shared" si="13"/>
        <v>-2.1666666666666665</v>
      </c>
      <c r="I41" s="6">
        <f t="shared" si="13"/>
        <v>-2.1666666666666665</v>
      </c>
      <c r="J41" s="6">
        <f t="shared" si="13"/>
        <v>-2.1666666666666665</v>
      </c>
      <c r="K41" s="6">
        <f t="shared" si="13"/>
        <v>-2.1666666666666665</v>
      </c>
      <c r="L41" s="6">
        <f t="shared" si="13"/>
        <v>-4.166666666666667</v>
      </c>
      <c r="M41" s="6">
        <f t="shared" si="13"/>
        <v>-4.166666666666667</v>
      </c>
      <c r="N41" s="6">
        <f t="shared" si="13"/>
        <v>-4.166666666666667</v>
      </c>
      <c r="O41" s="6">
        <f t="shared" si="13"/>
        <v>-4.166666666666667</v>
      </c>
      <c r="P41" s="6">
        <f t="shared" si="13"/>
        <v>-4.166666666666667</v>
      </c>
      <c r="Q41" s="6">
        <f t="shared" si="13"/>
        <v>-4.166666666666667</v>
      </c>
      <c r="R41" s="6">
        <f t="shared" si="13"/>
        <v>-4.166666666666667</v>
      </c>
      <c r="S41" s="6">
        <f t="shared" si="13"/>
        <v>-4.166666666666667</v>
      </c>
      <c r="T41" s="6">
        <f t="shared" si="13"/>
        <v>-4.166666666666667</v>
      </c>
      <c r="U41" s="6">
        <f t="shared" si="13"/>
        <v>-4.166666666666667</v>
      </c>
      <c r="V41" s="6">
        <f t="shared" si="13"/>
        <v>-4.166666666666667</v>
      </c>
      <c r="W41" s="6">
        <f t="shared" si="13"/>
        <v>-4.166666666666667</v>
      </c>
      <c r="X41" s="6">
        <f t="shared" si="13"/>
        <v>-4.166666666666667</v>
      </c>
      <c r="Y41" s="6">
        <f t="shared" si="13"/>
        <v>-4.166666666666667</v>
      </c>
      <c r="Z41" s="6">
        <f t="shared" si="13"/>
        <v>-4.166666666666667</v>
      </c>
      <c r="AA41" s="6">
        <f t="shared" si="13"/>
        <v>-4.166666666666667</v>
      </c>
      <c r="AB41" s="6">
        <f t="shared" si="13"/>
        <v>-4.166666666666667</v>
      </c>
      <c r="AC41" s="6">
        <f t="shared" si="13"/>
        <v>-4.166666666666667</v>
      </c>
      <c r="AD41" s="6">
        <f t="shared" si="13"/>
        <v>-4</v>
      </c>
      <c r="AE41" s="6">
        <f t="shared" si="13"/>
        <v>-4</v>
      </c>
      <c r="AF41" s="6">
        <f t="shared" si="13"/>
        <v>-4</v>
      </c>
      <c r="AG41" s="6">
        <f t="shared" si="13"/>
        <v>-4</v>
      </c>
      <c r="AH41" s="6">
        <f t="shared" si="13"/>
        <v>-4</v>
      </c>
      <c r="AI41" s="6">
        <f t="shared" si="13"/>
        <v>-4</v>
      </c>
      <c r="AJ41" s="6">
        <f t="shared" si="13"/>
        <v>-2</v>
      </c>
      <c r="AK41" s="6">
        <f t="shared" si="13"/>
        <v>-2</v>
      </c>
      <c r="AL41" s="6">
        <f t="shared" si="13"/>
        <v>-2</v>
      </c>
      <c r="AM41" s="6">
        <f t="shared" si="13"/>
        <v>-2</v>
      </c>
      <c r="AN41" s="6">
        <f t="shared" si="13"/>
        <v>-2</v>
      </c>
      <c r="AO41" s="6">
        <f t="shared" si="13"/>
        <v>-2</v>
      </c>
      <c r="AP41" s="6">
        <f t="shared" si="13"/>
        <v>0</v>
      </c>
      <c r="AQ41" s="6">
        <f t="shared" si="13"/>
        <v>0</v>
      </c>
      <c r="AR41" s="6">
        <f t="shared" si="13"/>
        <v>0</v>
      </c>
      <c r="AS41" s="6">
        <f t="shared" si="13"/>
        <v>0</v>
      </c>
      <c r="AT41" s="6">
        <f t="shared" si="13"/>
        <v>0</v>
      </c>
      <c r="AU41" s="6">
        <f t="shared" si="13"/>
        <v>0</v>
      </c>
      <c r="AV41" s="6">
        <f t="shared" si="13"/>
        <v>0</v>
      </c>
      <c r="AW41" s="6">
        <f t="shared" si="13"/>
        <v>0</v>
      </c>
      <c r="AX41" s="6">
        <f t="shared" si="13"/>
        <v>0</v>
      </c>
      <c r="AY41" s="6">
        <f t="shared" si="13"/>
        <v>0</v>
      </c>
      <c r="AZ41" s="6">
        <f t="shared" si="13"/>
        <v>0</v>
      </c>
      <c r="BA41" s="6">
        <f t="shared" si="13"/>
        <v>0</v>
      </c>
      <c r="BB41" s="6">
        <f t="shared" si="13"/>
        <v>0</v>
      </c>
    </row>
    <row r="42" spans="1:54" ht="4.5" customHeight="1" x14ac:dyDescent="0.45"/>
    <row r="43" spans="1:54" x14ac:dyDescent="0.45">
      <c r="A43" s="4" t="s">
        <v>26</v>
      </c>
      <c r="B43" s="4"/>
      <c r="C43" s="4"/>
      <c r="D43" s="4"/>
      <c r="E43" s="4"/>
      <c r="F43" s="8">
        <f>SUM(F36:F42)</f>
        <v>-70.666666666666671</v>
      </c>
      <c r="G43" s="8">
        <f t="shared" ref="G43:BB43" si="14">SUM(G36:G42)</f>
        <v>-69.166666666666671</v>
      </c>
      <c r="H43" s="8">
        <f t="shared" si="14"/>
        <v>-67.666666666666671</v>
      </c>
      <c r="I43" s="8">
        <f t="shared" si="14"/>
        <v>-66.166666666666671</v>
      </c>
      <c r="J43" s="8">
        <f t="shared" si="14"/>
        <v>-64.666666666666671</v>
      </c>
      <c r="K43" s="8">
        <f t="shared" si="14"/>
        <v>-63.166666666666664</v>
      </c>
      <c r="L43" s="8">
        <f t="shared" si="14"/>
        <v>-13.666666666666668</v>
      </c>
      <c r="M43" s="8">
        <f t="shared" si="14"/>
        <v>-12.166666666666668</v>
      </c>
      <c r="N43" s="8">
        <f t="shared" si="14"/>
        <v>-10.666666666666668</v>
      </c>
      <c r="O43" s="8">
        <f t="shared" si="14"/>
        <v>-9.1666666666666679</v>
      </c>
      <c r="P43" s="8">
        <f t="shared" si="14"/>
        <v>-7.666666666666667</v>
      </c>
      <c r="Q43" s="8">
        <f t="shared" si="14"/>
        <v>-6.166666666666667</v>
      </c>
      <c r="R43" s="8">
        <f t="shared" si="14"/>
        <v>-4.666666666666667</v>
      </c>
      <c r="S43" s="8">
        <f t="shared" si="14"/>
        <v>-3.166666666666667</v>
      </c>
      <c r="T43" s="8">
        <f t="shared" si="14"/>
        <v>-1.666666666666667</v>
      </c>
      <c r="U43" s="8">
        <f t="shared" si="14"/>
        <v>-0.16666666666666696</v>
      </c>
      <c r="V43" s="8">
        <f t="shared" si="14"/>
        <v>1.333333333333333</v>
      </c>
      <c r="W43" s="8">
        <f t="shared" si="14"/>
        <v>2.833333333333333</v>
      </c>
      <c r="X43" s="8">
        <f t="shared" si="14"/>
        <v>4.333333333333333</v>
      </c>
      <c r="Y43" s="8">
        <f t="shared" si="14"/>
        <v>5.833333333333333</v>
      </c>
      <c r="Z43" s="8">
        <f t="shared" si="14"/>
        <v>7.333333333333333</v>
      </c>
      <c r="AA43" s="8">
        <f t="shared" si="14"/>
        <v>8.8333333333333321</v>
      </c>
      <c r="AB43" s="8">
        <f t="shared" si="14"/>
        <v>10.333333333333332</v>
      </c>
      <c r="AC43" s="8">
        <f t="shared" si="14"/>
        <v>11.833333333333332</v>
      </c>
      <c r="AD43" s="8">
        <f t="shared" si="14"/>
        <v>13.5</v>
      </c>
      <c r="AE43" s="8">
        <f t="shared" si="14"/>
        <v>15</v>
      </c>
      <c r="AF43" s="8">
        <f t="shared" si="14"/>
        <v>16.5</v>
      </c>
      <c r="AG43" s="8">
        <f t="shared" si="14"/>
        <v>18</v>
      </c>
      <c r="AH43" s="8">
        <f t="shared" si="14"/>
        <v>19.5</v>
      </c>
      <c r="AI43" s="8">
        <f t="shared" si="14"/>
        <v>21</v>
      </c>
      <c r="AJ43" s="8">
        <f t="shared" si="14"/>
        <v>24.5</v>
      </c>
      <c r="AK43" s="8">
        <f t="shared" si="14"/>
        <v>26</v>
      </c>
      <c r="AL43" s="8">
        <f t="shared" si="14"/>
        <v>27.5</v>
      </c>
      <c r="AM43" s="8">
        <f t="shared" si="14"/>
        <v>29</v>
      </c>
      <c r="AN43" s="8">
        <f t="shared" si="14"/>
        <v>30.5</v>
      </c>
      <c r="AO43" s="8">
        <f t="shared" si="14"/>
        <v>32</v>
      </c>
      <c r="AP43" s="8">
        <f t="shared" si="14"/>
        <v>35.5</v>
      </c>
      <c r="AQ43" s="8">
        <f t="shared" si="14"/>
        <v>37</v>
      </c>
      <c r="AR43" s="8">
        <f t="shared" si="14"/>
        <v>38.5</v>
      </c>
      <c r="AS43" s="8">
        <f t="shared" si="14"/>
        <v>40</v>
      </c>
      <c r="AT43" s="8">
        <f t="shared" si="14"/>
        <v>41.5</v>
      </c>
      <c r="AU43" s="8">
        <f t="shared" si="14"/>
        <v>43</v>
      </c>
      <c r="AV43" s="8">
        <f t="shared" si="14"/>
        <v>44.5</v>
      </c>
      <c r="AW43" s="8">
        <f t="shared" si="14"/>
        <v>46</v>
      </c>
      <c r="AX43" s="8">
        <f t="shared" si="14"/>
        <v>47.5</v>
      </c>
      <c r="AY43" s="8">
        <f t="shared" si="14"/>
        <v>49</v>
      </c>
      <c r="AZ43" s="8">
        <f t="shared" si="14"/>
        <v>50.5</v>
      </c>
      <c r="BA43" s="8">
        <f t="shared" si="14"/>
        <v>52</v>
      </c>
      <c r="BB43" s="8">
        <f t="shared" si="14"/>
        <v>53.5</v>
      </c>
    </row>
    <row r="45" spans="1:54" ht="20.25" x14ac:dyDescent="0.7">
      <c r="A45" s="2" t="s">
        <v>27</v>
      </c>
      <c r="B45" s="2"/>
      <c r="C45" s="2"/>
    </row>
    <row r="46" spans="1:54" x14ac:dyDescent="0.45">
      <c r="A46" s="3"/>
      <c r="B46" s="3"/>
      <c r="C46" s="3"/>
      <c r="D46" s="3"/>
      <c r="E46" s="3"/>
      <c r="F46" s="5">
        <f>F32</f>
        <v>43466</v>
      </c>
      <c r="G46" s="5">
        <f>EDATE(F46,1)</f>
        <v>43497</v>
      </c>
      <c r="H46" s="5">
        <f t="shared" ref="H46:BB46" si="15">EDATE(G46,1)</f>
        <v>43525</v>
      </c>
      <c r="I46" s="5">
        <f t="shared" si="15"/>
        <v>43556</v>
      </c>
      <c r="J46" s="5">
        <f t="shared" si="15"/>
        <v>43586</v>
      </c>
      <c r="K46" s="5">
        <f t="shared" si="15"/>
        <v>43617</v>
      </c>
      <c r="L46" s="5">
        <f t="shared" si="15"/>
        <v>43647</v>
      </c>
      <c r="M46" s="5">
        <f t="shared" si="15"/>
        <v>43678</v>
      </c>
      <c r="N46" s="5">
        <f t="shared" si="15"/>
        <v>43709</v>
      </c>
      <c r="O46" s="5">
        <f t="shared" si="15"/>
        <v>43739</v>
      </c>
      <c r="P46" s="5">
        <f t="shared" si="15"/>
        <v>43770</v>
      </c>
      <c r="Q46" s="5">
        <f t="shared" si="15"/>
        <v>43800</v>
      </c>
      <c r="R46" s="5">
        <f t="shared" si="15"/>
        <v>43831</v>
      </c>
      <c r="S46" s="5">
        <f t="shared" si="15"/>
        <v>43862</v>
      </c>
      <c r="T46" s="5">
        <f t="shared" si="15"/>
        <v>43891</v>
      </c>
      <c r="U46" s="5">
        <f t="shared" si="15"/>
        <v>43922</v>
      </c>
      <c r="V46" s="5">
        <f t="shared" si="15"/>
        <v>43952</v>
      </c>
      <c r="W46" s="5">
        <f t="shared" si="15"/>
        <v>43983</v>
      </c>
      <c r="X46" s="5">
        <f t="shared" si="15"/>
        <v>44013</v>
      </c>
      <c r="Y46" s="5">
        <f t="shared" si="15"/>
        <v>44044</v>
      </c>
      <c r="Z46" s="5">
        <f t="shared" si="15"/>
        <v>44075</v>
      </c>
      <c r="AA46" s="5">
        <f t="shared" si="15"/>
        <v>44105</v>
      </c>
      <c r="AB46" s="5">
        <f t="shared" si="15"/>
        <v>44136</v>
      </c>
      <c r="AC46" s="5">
        <f t="shared" si="15"/>
        <v>44166</v>
      </c>
      <c r="AD46" s="5">
        <f t="shared" si="15"/>
        <v>44197</v>
      </c>
      <c r="AE46" s="5">
        <f t="shared" si="15"/>
        <v>44228</v>
      </c>
      <c r="AF46" s="5">
        <f t="shared" si="15"/>
        <v>44256</v>
      </c>
      <c r="AG46" s="5">
        <f t="shared" si="15"/>
        <v>44287</v>
      </c>
      <c r="AH46" s="5">
        <f t="shared" si="15"/>
        <v>44317</v>
      </c>
      <c r="AI46" s="5">
        <f t="shared" si="15"/>
        <v>44348</v>
      </c>
      <c r="AJ46" s="5">
        <f t="shared" si="15"/>
        <v>44378</v>
      </c>
      <c r="AK46" s="5">
        <f t="shared" si="15"/>
        <v>44409</v>
      </c>
      <c r="AL46" s="5">
        <f t="shared" si="15"/>
        <v>44440</v>
      </c>
      <c r="AM46" s="5">
        <f t="shared" si="15"/>
        <v>44470</v>
      </c>
      <c r="AN46" s="5">
        <f t="shared" si="15"/>
        <v>44501</v>
      </c>
      <c r="AO46" s="5">
        <f t="shared" si="15"/>
        <v>44531</v>
      </c>
      <c r="AP46" s="5">
        <f t="shared" si="15"/>
        <v>44562</v>
      </c>
      <c r="AQ46" s="5">
        <f t="shared" si="15"/>
        <v>44593</v>
      </c>
      <c r="AR46" s="5">
        <f t="shared" si="15"/>
        <v>44621</v>
      </c>
      <c r="AS46" s="5">
        <f t="shared" si="15"/>
        <v>44652</v>
      </c>
      <c r="AT46" s="5">
        <f t="shared" si="15"/>
        <v>44682</v>
      </c>
      <c r="AU46" s="5">
        <f t="shared" si="15"/>
        <v>44713</v>
      </c>
      <c r="AV46" s="5">
        <f t="shared" si="15"/>
        <v>44743</v>
      </c>
      <c r="AW46" s="5">
        <f t="shared" si="15"/>
        <v>44774</v>
      </c>
      <c r="AX46" s="5">
        <f t="shared" si="15"/>
        <v>44805</v>
      </c>
      <c r="AY46" s="5">
        <f t="shared" si="15"/>
        <v>44835</v>
      </c>
      <c r="AZ46" s="5">
        <f t="shared" si="15"/>
        <v>44866</v>
      </c>
      <c r="BA46" s="5">
        <f t="shared" si="15"/>
        <v>44896</v>
      </c>
      <c r="BB46" s="5">
        <f t="shared" si="15"/>
        <v>44927</v>
      </c>
    </row>
    <row r="47" spans="1:54" ht="5.25" customHeight="1" x14ac:dyDescent="0.45"/>
    <row r="48" spans="1:54" x14ac:dyDescent="0.45">
      <c r="A48" t="s">
        <v>28</v>
      </c>
      <c r="F48" s="6">
        <f>F34</f>
        <v>15</v>
      </c>
      <c r="G48" s="6">
        <f t="shared" ref="G48:BB48" si="16">G34</f>
        <v>30</v>
      </c>
      <c r="H48" s="6">
        <f t="shared" si="16"/>
        <v>45</v>
      </c>
      <c r="I48" s="6">
        <f t="shared" si="16"/>
        <v>60</v>
      </c>
      <c r="J48" s="6">
        <f t="shared" si="16"/>
        <v>75</v>
      </c>
      <c r="K48" s="6">
        <f t="shared" si="16"/>
        <v>90</v>
      </c>
      <c r="L48" s="6">
        <f t="shared" si="16"/>
        <v>105</v>
      </c>
      <c r="M48" s="6">
        <f t="shared" si="16"/>
        <v>120</v>
      </c>
      <c r="N48" s="6">
        <f t="shared" si="16"/>
        <v>135</v>
      </c>
      <c r="O48" s="6">
        <f t="shared" si="16"/>
        <v>150</v>
      </c>
      <c r="P48" s="6">
        <f t="shared" si="16"/>
        <v>165</v>
      </c>
      <c r="Q48" s="6">
        <f t="shared" si="16"/>
        <v>180</v>
      </c>
      <c r="R48" s="6">
        <f t="shared" si="16"/>
        <v>195</v>
      </c>
      <c r="S48" s="6">
        <f t="shared" si="16"/>
        <v>210</v>
      </c>
      <c r="T48" s="6">
        <f t="shared" si="16"/>
        <v>225</v>
      </c>
      <c r="U48" s="6">
        <f t="shared" si="16"/>
        <v>240</v>
      </c>
      <c r="V48" s="6">
        <f t="shared" si="16"/>
        <v>255</v>
      </c>
      <c r="W48" s="6">
        <f t="shared" si="16"/>
        <v>270</v>
      </c>
      <c r="X48" s="6">
        <f t="shared" si="16"/>
        <v>285</v>
      </c>
      <c r="Y48" s="6">
        <f t="shared" si="16"/>
        <v>300</v>
      </c>
      <c r="Z48" s="6">
        <f t="shared" si="16"/>
        <v>315</v>
      </c>
      <c r="AA48" s="6">
        <f t="shared" si="16"/>
        <v>330</v>
      </c>
      <c r="AB48" s="6">
        <f t="shared" si="16"/>
        <v>345</v>
      </c>
      <c r="AC48" s="6">
        <f t="shared" si="16"/>
        <v>360</v>
      </c>
      <c r="AD48" s="6">
        <f t="shared" si="16"/>
        <v>375</v>
      </c>
      <c r="AE48" s="6">
        <f t="shared" si="16"/>
        <v>390</v>
      </c>
      <c r="AF48" s="6">
        <f t="shared" si="16"/>
        <v>405</v>
      </c>
      <c r="AG48" s="6">
        <f t="shared" si="16"/>
        <v>420</v>
      </c>
      <c r="AH48" s="6">
        <f t="shared" si="16"/>
        <v>435</v>
      </c>
      <c r="AI48" s="6">
        <f t="shared" si="16"/>
        <v>450</v>
      </c>
      <c r="AJ48" s="6">
        <f t="shared" si="16"/>
        <v>465</v>
      </c>
      <c r="AK48" s="6">
        <f t="shared" si="16"/>
        <v>480</v>
      </c>
      <c r="AL48" s="6">
        <f t="shared" si="16"/>
        <v>495</v>
      </c>
      <c r="AM48" s="6">
        <f t="shared" si="16"/>
        <v>510</v>
      </c>
      <c r="AN48" s="6">
        <f t="shared" si="16"/>
        <v>525</v>
      </c>
      <c r="AO48" s="6">
        <f t="shared" si="16"/>
        <v>540</v>
      </c>
      <c r="AP48" s="6">
        <f t="shared" si="16"/>
        <v>555</v>
      </c>
      <c r="AQ48" s="6">
        <f t="shared" si="16"/>
        <v>570</v>
      </c>
      <c r="AR48" s="6">
        <f t="shared" si="16"/>
        <v>585</v>
      </c>
      <c r="AS48" s="6">
        <f t="shared" si="16"/>
        <v>600</v>
      </c>
      <c r="AT48" s="6">
        <f t="shared" si="16"/>
        <v>615</v>
      </c>
      <c r="AU48" s="6">
        <f t="shared" si="16"/>
        <v>630</v>
      </c>
      <c r="AV48" s="6">
        <f t="shared" si="16"/>
        <v>645</v>
      </c>
      <c r="AW48" s="6">
        <f t="shared" si="16"/>
        <v>660</v>
      </c>
      <c r="AX48" s="6">
        <f t="shared" si="16"/>
        <v>675</v>
      </c>
      <c r="AY48" s="6">
        <f t="shared" si="16"/>
        <v>690</v>
      </c>
      <c r="AZ48" s="6">
        <f t="shared" si="16"/>
        <v>705</v>
      </c>
      <c r="BA48" s="6">
        <f t="shared" si="16"/>
        <v>720</v>
      </c>
      <c r="BB48" s="6">
        <f t="shared" si="16"/>
        <v>735</v>
      </c>
    </row>
    <row r="49" spans="1:54" x14ac:dyDescent="0.45">
      <c r="A49" t="s">
        <v>29</v>
      </c>
      <c r="F49" s="6"/>
      <c r="G49" s="6"/>
      <c r="H49" s="6">
        <f>F36-F34</f>
        <v>-13.5</v>
      </c>
      <c r="I49" s="6">
        <f t="shared" ref="I49:BB49" si="17">G36-G34</f>
        <v>-27</v>
      </c>
      <c r="J49" s="6">
        <f t="shared" si="17"/>
        <v>-40.5</v>
      </c>
      <c r="K49" s="6">
        <f t="shared" si="17"/>
        <v>-54</v>
      </c>
      <c r="L49" s="6">
        <f t="shared" si="17"/>
        <v>-67.5</v>
      </c>
      <c r="M49" s="6">
        <f t="shared" si="17"/>
        <v>-81</v>
      </c>
      <c r="N49" s="6">
        <f t="shared" si="17"/>
        <v>-94.5</v>
      </c>
      <c r="O49" s="6">
        <f t="shared" si="17"/>
        <v>-108</v>
      </c>
      <c r="P49" s="6">
        <f t="shared" si="17"/>
        <v>-121.5</v>
      </c>
      <c r="Q49" s="6">
        <f t="shared" si="17"/>
        <v>-135</v>
      </c>
      <c r="R49" s="6">
        <f t="shared" si="17"/>
        <v>-148.5</v>
      </c>
      <c r="S49" s="6">
        <f t="shared" si="17"/>
        <v>-162</v>
      </c>
      <c r="T49" s="6">
        <f t="shared" si="17"/>
        <v>-175.5</v>
      </c>
      <c r="U49" s="6">
        <f t="shared" si="17"/>
        <v>-189</v>
      </c>
      <c r="V49" s="6">
        <f t="shared" si="17"/>
        <v>-202.5</v>
      </c>
      <c r="W49" s="6">
        <f t="shared" si="17"/>
        <v>-216</v>
      </c>
      <c r="X49" s="6">
        <f t="shared" si="17"/>
        <v>-229.5</v>
      </c>
      <c r="Y49" s="6">
        <f t="shared" si="17"/>
        <v>-243</v>
      </c>
      <c r="Z49" s="6">
        <f t="shared" si="17"/>
        <v>-256.5</v>
      </c>
      <c r="AA49" s="6">
        <f t="shared" si="17"/>
        <v>-270</v>
      </c>
      <c r="AB49" s="6">
        <f t="shared" si="17"/>
        <v>-283.5</v>
      </c>
      <c r="AC49" s="6">
        <f t="shared" si="17"/>
        <v>-297</v>
      </c>
      <c r="AD49" s="6">
        <f t="shared" si="17"/>
        <v>-310.5</v>
      </c>
      <c r="AE49" s="6">
        <f t="shared" si="17"/>
        <v>-324</v>
      </c>
      <c r="AF49" s="6">
        <f t="shared" si="17"/>
        <v>-337.5</v>
      </c>
      <c r="AG49" s="6">
        <f t="shared" si="17"/>
        <v>-351</v>
      </c>
      <c r="AH49" s="6">
        <f t="shared" si="17"/>
        <v>-364.5</v>
      </c>
      <c r="AI49" s="6">
        <f t="shared" si="17"/>
        <v>-378</v>
      </c>
      <c r="AJ49" s="6">
        <f t="shared" si="17"/>
        <v>-391.5</v>
      </c>
      <c r="AK49" s="6">
        <f t="shared" si="17"/>
        <v>-405</v>
      </c>
      <c r="AL49" s="6">
        <f t="shared" si="17"/>
        <v>-418.5</v>
      </c>
      <c r="AM49" s="6">
        <f t="shared" si="17"/>
        <v>-432</v>
      </c>
      <c r="AN49" s="6">
        <f t="shared" si="17"/>
        <v>-445.5</v>
      </c>
      <c r="AO49" s="6">
        <f t="shared" si="17"/>
        <v>-459</v>
      </c>
      <c r="AP49" s="6">
        <f t="shared" si="17"/>
        <v>-472.5</v>
      </c>
      <c r="AQ49" s="6">
        <f t="shared" si="17"/>
        <v>-486</v>
      </c>
      <c r="AR49" s="6">
        <f t="shared" si="17"/>
        <v>-499.5</v>
      </c>
      <c r="AS49" s="6">
        <f t="shared" si="17"/>
        <v>-513</v>
      </c>
      <c r="AT49" s="6">
        <f t="shared" si="17"/>
        <v>-526.5</v>
      </c>
      <c r="AU49" s="6">
        <f t="shared" si="17"/>
        <v>-540</v>
      </c>
      <c r="AV49" s="6">
        <f t="shared" si="17"/>
        <v>-553.5</v>
      </c>
      <c r="AW49" s="6">
        <f t="shared" si="17"/>
        <v>-567</v>
      </c>
      <c r="AX49" s="6">
        <f t="shared" si="17"/>
        <v>-580.5</v>
      </c>
      <c r="AY49" s="6">
        <f t="shared" si="17"/>
        <v>-594</v>
      </c>
      <c r="AZ49" s="6">
        <f t="shared" si="17"/>
        <v>-607.5</v>
      </c>
      <c r="BA49" s="6">
        <f t="shared" si="17"/>
        <v>-621</v>
      </c>
      <c r="BB49" s="6">
        <f t="shared" si="17"/>
        <v>-634.5</v>
      </c>
    </row>
    <row r="50" spans="1:54" x14ac:dyDescent="0.45">
      <c r="A50" t="s">
        <v>30</v>
      </c>
      <c r="F50" s="6">
        <f t="shared" ref="F50:AK50" si="18">F38</f>
        <v>-15</v>
      </c>
      <c r="G50" s="6">
        <f t="shared" si="18"/>
        <v>-15</v>
      </c>
      <c r="H50" s="6">
        <f t="shared" si="18"/>
        <v>-15</v>
      </c>
      <c r="I50" s="6">
        <f t="shared" si="18"/>
        <v>-15</v>
      </c>
      <c r="J50" s="6">
        <f t="shared" si="18"/>
        <v>-15</v>
      </c>
      <c r="K50" s="6">
        <f t="shared" si="18"/>
        <v>-15</v>
      </c>
      <c r="L50" s="6">
        <f t="shared" si="18"/>
        <v>-15</v>
      </c>
      <c r="M50" s="6">
        <f t="shared" si="18"/>
        <v>-15</v>
      </c>
      <c r="N50" s="6">
        <f t="shared" si="18"/>
        <v>-15</v>
      </c>
      <c r="O50" s="6">
        <f t="shared" si="18"/>
        <v>-15</v>
      </c>
      <c r="P50" s="6">
        <f t="shared" si="18"/>
        <v>-15</v>
      </c>
      <c r="Q50" s="6">
        <f t="shared" si="18"/>
        <v>-15</v>
      </c>
      <c r="R50" s="6">
        <f t="shared" si="18"/>
        <v>-15</v>
      </c>
      <c r="S50" s="6">
        <f t="shared" si="18"/>
        <v>-15</v>
      </c>
      <c r="T50" s="6">
        <f t="shared" si="18"/>
        <v>-15</v>
      </c>
      <c r="U50" s="6">
        <f t="shared" si="18"/>
        <v>-15</v>
      </c>
      <c r="V50" s="6">
        <f t="shared" si="18"/>
        <v>-15</v>
      </c>
      <c r="W50" s="6">
        <f t="shared" si="18"/>
        <v>-15</v>
      </c>
      <c r="X50" s="6">
        <f t="shared" si="18"/>
        <v>-15</v>
      </c>
      <c r="Y50" s="6">
        <f t="shared" si="18"/>
        <v>-15</v>
      </c>
      <c r="Z50" s="6">
        <f t="shared" si="18"/>
        <v>-15</v>
      </c>
      <c r="AA50" s="6">
        <f t="shared" si="18"/>
        <v>-15</v>
      </c>
      <c r="AB50" s="6">
        <f t="shared" si="18"/>
        <v>-15</v>
      </c>
      <c r="AC50" s="6">
        <f t="shared" si="18"/>
        <v>-15</v>
      </c>
      <c r="AD50" s="6">
        <f t="shared" si="18"/>
        <v>-15</v>
      </c>
      <c r="AE50" s="6">
        <f t="shared" si="18"/>
        <v>-15</v>
      </c>
      <c r="AF50" s="6">
        <f t="shared" si="18"/>
        <v>-15</v>
      </c>
      <c r="AG50" s="6">
        <f t="shared" si="18"/>
        <v>-15</v>
      </c>
      <c r="AH50" s="6">
        <f t="shared" si="18"/>
        <v>-15</v>
      </c>
      <c r="AI50" s="6">
        <f t="shared" si="18"/>
        <v>-15</v>
      </c>
      <c r="AJ50" s="6">
        <f t="shared" si="18"/>
        <v>-15</v>
      </c>
      <c r="AK50" s="6">
        <f t="shared" si="18"/>
        <v>-15</v>
      </c>
      <c r="AL50" s="6">
        <f t="shared" ref="AL50:BB50" si="19">AL38</f>
        <v>-15</v>
      </c>
      <c r="AM50" s="6">
        <f t="shared" si="19"/>
        <v>-15</v>
      </c>
      <c r="AN50" s="6">
        <f t="shared" si="19"/>
        <v>-15</v>
      </c>
      <c r="AO50" s="6">
        <f t="shared" si="19"/>
        <v>-15</v>
      </c>
      <c r="AP50" s="6">
        <f t="shared" si="19"/>
        <v>-15</v>
      </c>
      <c r="AQ50" s="6">
        <f t="shared" si="19"/>
        <v>-15</v>
      </c>
      <c r="AR50" s="6">
        <f t="shared" si="19"/>
        <v>-15</v>
      </c>
      <c r="AS50" s="6">
        <f t="shared" si="19"/>
        <v>-15</v>
      </c>
      <c r="AT50" s="6">
        <f t="shared" si="19"/>
        <v>-15</v>
      </c>
      <c r="AU50" s="6">
        <f t="shared" si="19"/>
        <v>-15</v>
      </c>
      <c r="AV50" s="6">
        <f t="shared" si="19"/>
        <v>-15</v>
      </c>
      <c r="AW50" s="6">
        <f t="shared" si="19"/>
        <v>-15</v>
      </c>
      <c r="AX50" s="6">
        <f t="shared" si="19"/>
        <v>-15</v>
      </c>
      <c r="AY50" s="6">
        <f t="shared" si="19"/>
        <v>-15</v>
      </c>
      <c r="AZ50" s="6">
        <f t="shared" si="19"/>
        <v>-15</v>
      </c>
      <c r="BA50" s="6">
        <f t="shared" si="19"/>
        <v>-15</v>
      </c>
      <c r="BB50" s="6">
        <f t="shared" si="19"/>
        <v>-15</v>
      </c>
    </row>
    <row r="51" spans="1:54" x14ac:dyDescent="0.45">
      <c r="A51" t="s">
        <v>31</v>
      </c>
      <c r="F51" s="6">
        <f t="shared" ref="F51:AK51" si="20">F39</f>
        <v>-5</v>
      </c>
      <c r="G51" s="6">
        <f t="shared" si="20"/>
        <v>-5</v>
      </c>
      <c r="H51" s="6">
        <f t="shared" si="20"/>
        <v>-5</v>
      </c>
      <c r="I51" s="6">
        <f t="shared" si="20"/>
        <v>-5</v>
      </c>
      <c r="J51" s="6">
        <f t="shared" si="20"/>
        <v>-5</v>
      </c>
      <c r="K51" s="6">
        <f t="shared" si="20"/>
        <v>-5</v>
      </c>
      <c r="L51" s="6">
        <f t="shared" si="20"/>
        <v>-5</v>
      </c>
      <c r="M51" s="6">
        <f t="shared" si="20"/>
        <v>-5</v>
      </c>
      <c r="N51" s="6">
        <f t="shared" si="20"/>
        <v>-5</v>
      </c>
      <c r="O51" s="6">
        <f t="shared" si="20"/>
        <v>-5</v>
      </c>
      <c r="P51" s="6">
        <f t="shared" si="20"/>
        <v>-5</v>
      </c>
      <c r="Q51" s="6">
        <f t="shared" si="20"/>
        <v>-5</v>
      </c>
      <c r="R51" s="6">
        <f t="shared" si="20"/>
        <v>-5</v>
      </c>
      <c r="S51" s="6">
        <f t="shared" si="20"/>
        <v>-5</v>
      </c>
      <c r="T51" s="6">
        <f t="shared" si="20"/>
        <v>-5</v>
      </c>
      <c r="U51" s="6">
        <f t="shared" si="20"/>
        <v>-5</v>
      </c>
      <c r="V51" s="6">
        <f t="shared" si="20"/>
        <v>-5</v>
      </c>
      <c r="W51" s="6">
        <f t="shared" si="20"/>
        <v>-5</v>
      </c>
      <c r="X51" s="6">
        <f t="shared" si="20"/>
        <v>-5</v>
      </c>
      <c r="Y51" s="6">
        <f t="shared" si="20"/>
        <v>-5</v>
      </c>
      <c r="Z51" s="6">
        <f t="shared" si="20"/>
        <v>-5</v>
      </c>
      <c r="AA51" s="6">
        <f t="shared" si="20"/>
        <v>-5</v>
      </c>
      <c r="AB51" s="6">
        <f t="shared" si="20"/>
        <v>-5</v>
      </c>
      <c r="AC51" s="6">
        <f t="shared" si="20"/>
        <v>-5</v>
      </c>
      <c r="AD51" s="6">
        <f t="shared" si="20"/>
        <v>-5</v>
      </c>
      <c r="AE51" s="6">
        <f t="shared" si="20"/>
        <v>-5</v>
      </c>
      <c r="AF51" s="6">
        <f t="shared" si="20"/>
        <v>-5</v>
      </c>
      <c r="AG51" s="6">
        <f t="shared" si="20"/>
        <v>-5</v>
      </c>
      <c r="AH51" s="6">
        <f t="shared" si="20"/>
        <v>-5</v>
      </c>
      <c r="AI51" s="6">
        <f t="shared" si="20"/>
        <v>-5</v>
      </c>
      <c r="AJ51" s="6">
        <f t="shared" si="20"/>
        <v>-5</v>
      </c>
      <c r="AK51" s="6">
        <f t="shared" si="20"/>
        <v>-5</v>
      </c>
      <c r="AL51" s="6">
        <f t="shared" ref="AL51:BB51" si="21">AL39</f>
        <v>-5</v>
      </c>
      <c r="AM51" s="6">
        <f t="shared" si="21"/>
        <v>-5</v>
      </c>
      <c r="AN51" s="6">
        <f t="shared" si="21"/>
        <v>-5</v>
      </c>
      <c r="AO51" s="6">
        <f t="shared" si="21"/>
        <v>-5</v>
      </c>
      <c r="AP51" s="6">
        <f t="shared" si="21"/>
        <v>-5</v>
      </c>
      <c r="AQ51" s="6">
        <f t="shared" si="21"/>
        <v>-5</v>
      </c>
      <c r="AR51" s="6">
        <f t="shared" si="21"/>
        <v>-5</v>
      </c>
      <c r="AS51" s="6">
        <f t="shared" si="21"/>
        <v>-5</v>
      </c>
      <c r="AT51" s="6">
        <f t="shared" si="21"/>
        <v>-5</v>
      </c>
      <c r="AU51" s="6">
        <f t="shared" si="21"/>
        <v>-5</v>
      </c>
      <c r="AV51" s="6">
        <f t="shared" si="21"/>
        <v>-5</v>
      </c>
      <c r="AW51" s="6">
        <f t="shared" si="21"/>
        <v>-5</v>
      </c>
      <c r="AX51" s="6">
        <f t="shared" si="21"/>
        <v>-5</v>
      </c>
      <c r="AY51" s="6">
        <f t="shared" si="21"/>
        <v>-5</v>
      </c>
      <c r="AZ51" s="6">
        <f t="shared" si="21"/>
        <v>-5</v>
      </c>
      <c r="BA51" s="6">
        <f t="shared" si="21"/>
        <v>-5</v>
      </c>
      <c r="BB51" s="6">
        <f t="shared" si="21"/>
        <v>-5</v>
      </c>
    </row>
    <row r="52" spans="1:54" x14ac:dyDescent="0.45">
      <c r="A52" t="s">
        <v>32</v>
      </c>
      <c r="F52" s="6">
        <f t="shared" ref="F52:AK52" si="22">F40</f>
        <v>-50</v>
      </c>
      <c r="G52" s="6">
        <f t="shared" si="22"/>
        <v>-50</v>
      </c>
      <c r="H52" s="6">
        <f t="shared" si="22"/>
        <v>-50</v>
      </c>
      <c r="I52" s="6">
        <f t="shared" si="22"/>
        <v>-50</v>
      </c>
      <c r="J52" s="6">
        <f t="shared" si="22"/>
        <v>-50</v>
      </c>
      <c r="K52" s="6">
        <f t="shared" si="22"/>
        <v>-50</v>
      </c>
      <c r="L52" s="6">
        <f t="shared" si="22"/>
        <v>0</v>
      </c>
      <c r="M52" s="6">
        <f t="shared" si="22"/>
        <v>0</v>
      </c>
      <c r="N52" s="6">
        <f t="shared" si="22"/>
        <v>0</v>
      </c>
      <c r="O52" s="6">
        <f t="shared" si="22"/>
        <v>0</v>
      </c>
      <c r="P52" s="6">
        <f t="shared" si="22"/>
        <v>0</v>
      </c>
      <c r="Q52" s="6">
        <f t="shared" si="22"/>
        <v>0</v>
      </c>
      <c r="R52" s="6">
        <f t="shared" si="22"/>
        <v>0</v>
      </c>
      <c r="S52" s="6">
        <f t="shared" si="22"/>
        <v>0</v>
      </c>
      <c r="T52" s="6">
        <f t="shared" si="22"/>
        <v>0</v>
      </c>
      <c r="U52" s="6">
        <f t="shared" si="22"/>
        <v>0</v>
      </c>
      <c r="V52" s="6">
        <f t="shared" si="22"/>
        <v>0</v>
      </c>
      <c r="W52" s="6">
        <f t="shared" si="22"/>
        <v>0</v>
      </c>
      <c r="X52" s="6">
        <f t="shared" si="22"/>
        <v>0</v>
      </c>
      <c r="Y52" s="6">
        <f t="shared" si="22"/>
        <v>0</v>
      </c>
      <c r="Z52" s="6">
        <f t="shared" si="22"/>
        <v>0</v>
      </c>
      <c r="AA52" s="6">
        <f t="shared" si="22"/>
        <v>0</v>
      </c>
      <c r="AB52" s="6">
        <f t="shared" si="22"/>
        <v>0</v>
      </c>
      <c r="AC52" s="6">
        <f t="shared" si="22"/>
        <v>0</v>
      </c>
      <c r="AD52" s="6">
        <f t="shared" si="22"/>
        <v>0</v>
      </c>
      <c r="AE52" s="6">
        <f t="shared" si="22"/>
        <v>0</v>
      </c>
      <c r="AF52" s="6">
        <f t="shared" si="22"/>
        <v>0</v>
      </c>
      <c r="AG52" s="6">
        <f t="shared" si="22"/>
        <v>0</v>
      </c>
      <c r="AH52" s="6">
        <f t="shared" si="22"/>
        <v>0</v>
      </c>
      <c r="AI52" s="6">
        <f t="shared" si="22"/>
        <v>0</v>
      </c>
      <c r="AJ52" s="6">
        <f t="shared" si="22"/>
        <v>0</v>
      </c>
      <c r="AK52" s="6">
        <f t="shared" si="22"/>
        <v>0</v>
      </c>
      <c r="AL52" s="6">
        <f t="shared" ref="AL52:BB52" si="23">AL40</f>
        <v>0</v>
      </c>
      <c r="AM52" s="6">
        <f t="shared" si="23"/>
        <v>0</v>
      </c>
      <c r="AN52" s="6">
        <f t="shared" si="23"/>
        <v>0</v>
      </c>
      <c r="AO52" s="6">
        <f t="shared" si="23"/>
        <v>0</v>
      </c>
      <c r="AP52" s="6">
        <f t="shared" si="23"/>
        <v>0</v>
      </c>
      <c r="AQ52" s="6">
        <f t="shared" si="23"/>
        <v>0</v>
      </c>
      <c r="AR52" s="6">
        <f t="shared" si="23"/>
        <v>0</v>
      </c>
      <c r="AS52" s="6">
        <f t="shared" si="23"/>
        <v>0</v>
      </c>
      <c r="AT52" s="6">
        <f t="shared" si="23"/>
        <v>0</v>
      </c>
      <c r="AU52" s="6">
        <f t="shared" si="23"/>
        <v>0</v>
      </c>
      <c r="AV52" s="6">
        <f t="shared" si="23"/>
        <v>0</v>
      </c>
      <c r="AW52" s="6">
        <f t="shared" si="23"/>
        <v>0</v>
      </c>
      <c r="AX52" s="6">
        <f t="shared" si="23"/>
        <v>0</v>
      </c>
      <c r="AY52" s="6">
        <f t="shared" si="23"/>
        <v>0</v>
      </c>
      <c r="AZ52" s="6">
        <f t="shared" si="23"/>
        <v>0</v>
      </c>
      <c r="BA52" s="6">
        <f t="shared" si="23"/>
        <v>0</v>
      </c>
      <c r="BB52" s="6">
        <f t="shared" si="23"/>
        <v>0</v>
      </c>
    </row>
    <row r="53" spans="1:54" ht="4.5" customHeight="1" x14ac:dyDescent="0.45"/>
    <row r="54" spans="1:54" x14ac:dyDescent="0.45">
      <c r="A54" s="4" t="s">
        <v>43</v>
      </c>
      <c r="B54" s="4"/>
      <c r="C54" s="4"/>
      <c r="D54" s="4"/>
      <c r="E54" s="4"/>
      <c r="F54" s="8">
        <f>SUM(F48:F53)</f>
        <v>-55</v>
      </c>
      <c r="G54" s="8">
        <f t="shared" ref="G54:BB54" si="24">SUM(G48:G53)</f>
        <v>-40</v>
      </c>
      <c r="H54" s="8">
        <f t="shared" si="24"/>
        <v>-38.5</v>
      </c>
      <c r="I54" s="8">
        <f t="shared" si="24"/>
        <v>-37</v>
      </c>
      <c r="J54" s="8">
        <f t="shared" si="24"/>
        <v>-35.5</v>
      </c>
      <c r="K54" s="8">
        <f t="shared" si="24"/>
        <v>-34</v>
      </c>
      <c r="L54" s="8">
        <f t="shared" si="24"/>
        <v>17.5</v>
      </c>
      <c r="M54" s="8">
        <f t="shared" si="24"/>
        <v>19</v>
      </c>
      <c r="N54" s="8">
        <f t="shared" si="24"/>
        <v>20.5</v>
      </c>
      <c r="O54" s="8">
        <f t="shared" si="24"/>
        <v>22</v>
      </c>
      <c r="P54" s="8">
        <f t="shared" si="24"/>
        <v>23.5</v>
      </c>
      <c r="Q54" s="8">
        <f t="shared" si="24"/>
        <v>25</v>
      </c>
      <c r="R54" s="8">
        <f t="shared" si="24"/>
        <v>26.5</v>
      </c>
      <c r="S54" s="8">
        <f t="shared" si="24"/>
        <v>28</v>
      </c>
      <c r="T54" s="8">
        <f t="shared" si="24"/>
        <v>29.5</v>
      </c>
      <c r="U54" s="8">
        <f t="shared" si="24"/>
        <v>31</v>
      </c>
      <c r="V54" s="8">
        <f t="shared" si="24"/>
        <v>32.5</v>
      </c>
      <c r="W54" s="8">
        <f t="shared" si="24"/>
        <v>34</v>
      </c>
      <c r="X54" s="8">
        <f t="shared" si="24"/>
        <v>35.5</v>
      </c>
      <c r="Y54" s="8">
        <f t="shared" si="24"/>
        <v>37</v>
      </c>
      <c r="Z54" s="8">
        <f t="shared" si="24"/>
        <v>38.5</v>
      </c>
      <c r="AA54" s="8">
        <f t="shared" si="24"/>
        <v>40</v>
      </c>
      <c r="AB54" s="8">
        <f t="shared" si="24"/>
        <v>41.5</v>
      </c>
      <c r="AC54" s="8">
        <f t="shared" si="24"/>
        <v>43</v>
      </c>
      <c r="AD54" s="8">
        <f t="shared" si="24"/>
        <v>44.5</v>
      </c>
      <c r="AE54" s="8">
        <f t="shared" si="24"/>
        <v>46</v>
      </c>
      <c r="AF54" s="8">
        <f t="shared" si="24"/>
        <v>47.5</v>
      </c>
      <c r="AG54" s="8">
        <f t="shared" si="24"/>
        <v>49</v>
      </c>
      <c r="AH54" s="8">
        <f t="shared" si="24"/>
        <v>50.5</v>
      </c>
      <c r="AI54" s="8">
        <f t="shared" si="24"/>
        <v>52</v>
      </c>
      <c r="AJ54" s="8">
        <f t="shared" si="24"/>
        <v>53.5</v>
      </c>
      <c r="AK54" s="8">
        <f t="shared" si="24"/>
        <v>55</v>
      </c>
      <c r="AL54" s="8">
        <f t="shared" si="24"/>
        <v>56.5</v>
      </c>
      <c r="AM54" s="8">
        <f t="shared" si="24"/>
        <v>58</v>
      </c>
      <c r="AN54" s="8">
        <f t="shared" si="24"/>
        <v>59.5</v>
      </c>
      <c r="AO54" s="8">
        <f t="shared" si="24"/>
        <v>61</v>
      </c>
      <c r="AP54" s="8">
        <f t="shared" si="24"/>
        <v>62.5</v>
      </c>
      <c r="AQ54" s="8">
        <f t="shared" si="24"/>
        <v>64</v>
      </c>
      <c r="AR54" s="8">
        <f t="shared" si="24"/>
        <v>65.5</v>
      </c>
      <c r="AS54" s="8">
        <f t="shared" si="24"/>
        <v>67</v>
      </c>
      <c r="AT54" s="8">
        <f t="shared" si="24"/>
        <v>68.5</v>
      </c>
      <c r="AU54" s="8">
        <f t="shared" si="24"/>
        <v>70</v>
      </c>
      <c r="AV54" s="8">
        <f t="shared" si="24"/>
        <v>71.5</v>
      </c>
      <c r="AW54" s="8">
        <f t="shared" si="24"/>
        <v>73</v>
      </c>
      <c r="AX54" s="8">
        <f t="shared" si="24"/>
        <v>74.5</v>
      </c>
      <c r="AY54" s="8">
        <f t="shared" si="24"/>
        <v>76</v>
      </c>
      <c r="AZ54" s="8">
        <f t="shared" si="24"/>
        <v>77.5</v>
      </c>
      <c r="BA54" s="8">
        <f t="shared" si="24"/>
        <v>79</v>
      </c>
      <c r="BB54" s="8">
        <f t="shared" si="24"/>
        <v>80.5</v>
      </c>
    </row>
    <row r="55" spans="1:54" ht="4.5" customHeight="1" x14ac:dyDescent="0.45"/>
    <row r="56" spans="1:54" x14ac:dyDescent="0.45">
      <c r="A56" s="4" t="s">
        <v>44</v>
      </c>
      <c r="B56" s="4"/>
      <c r="C56" s="4"/>
      <c r="D56" s="4"/>
      <c r="E56" s="4"/>
      <c r="F56" s="8">
        <f>F23</f>
        <v>-76</v>
      </c>
      <c r="G56" s="8">
        <f t="shared" ref="G56:BB56" si="25">G23</f>
        <v>0</v>
      </c>
      <c r="H56" s="8">
        <f t="shared" si="25"/>
        <v>0</v>
      </c>
      <c r="I56" s="8">
        <f t="shared" si="25"/>
        <v>0</v>
      </c>
      <c r="J56" s="8">
        <f t="shared" si="25"/>
        <v>0</v>
      </c>
      <c r="K56" s="8">
        <f t="shared" si="25"/>
        <v>0</v>
      </c>
      <c r="L56" s="8">
        <f t="shared" si="25"/>
        <v>-48</v>
      </c>
      <c r="M56" s="8">
        <f t="shared" si="25"/>
        <v>0</v>
      </c>
      <c r="N56" s="8">
        <f t="shared" si="25"/>
        <v>0</v>
      </c>
      <c r="O56" s="8">
        <f t="shared" si="25"/>
        <v>0</v>
      </c>
      <c r="P56" s="8">
        <f t="shared" si="25"/>
        <v>0</v>
      </c>
      <c r="Q56" s="8">
        <f t="shared" si="25"/>
        <v>0</v>
      </c>
      <c r="R56" s="8">
        <f t="shared" si="25"/>
        <v>0</v>
      </c>
      <c r="S56" s="8">
        <f t="shared" si="25"/>
        <v>0</v>
      </c>
      <c r="T56" s="8">
        <f t="shared" si="25"/>
        <v>0</v>
      </c>
      <c r="U56" s="8">
        <f t="shared" si="25"/>
        <v>0</v>
      </c>
      <c r="V56" s="8">
        <f t="shared" si="25"/>
        <v>0</v>
      </c>
      <c r="W56" s="8">
        <f t="shared" si="25"/>
        <v>0</v>
      </c>
      <c r="X56" s="8">
        <f t="shared" si="25"/>
        <v>0</v>
      </c>
      <c r="Y56" s="8">
        <f t="shared" si="25"/>
        <v>0</v>
      </c>
      <c r="Z56" s="8">
        <f t="shared" si="25"/>
        <v>0</v>
      </c>
      <c r="AA56" s="8">
        <f t="shared" si="25"/>
        <v>0</v>
      </c>
      <c r="AB56" s="8">
        <f t="shared" si="25"/>
        <v>0</v>
      </c>
      <c r="AC56" s="8">
        <f t="shared" si="25"/>
        <v>0</v>
      </c>
      <c r="AD56" s="8">
        <f t="shared" si="25"/>
        <v>0</v>
      </c>
      <c r="AE56" s="8">
        <f t="shared" si="25"/>
        <v>0</v>
      </c>
      <c r="AF56" s="8">
        <f t="shared" si="25"/>
        <v>0</v>
      </c>
      <c r="AG56" s="8">
        <f t="shared" si="25"/>
        <v>0</v>
      </c>
      <c r="AH56" s="8">
        <f t="shared" si="25"/>
        <v>0</v>
      </c>
      <c r="AI56" s="8">
        <f t="shared" si="25"/>
        <v>0</v>
      </c>
      <c r="AJ56" s="8">
        <f t="shared" si="25"/>
        <v>0</v>
      </c>
      <c r="AK56" s="8">
        <f t="shared" si="25"/>
        <v>0</v>
      </c>
      <c r="AL56" s="8">
        <f t="shared" si="25"/>
        <v>0</v>
      </c>
      <c r="AM56" s="8">
        <f t="shared" si="25"/>
        <v>0</v>
      </c>
      <c r="AN56" s="8">
        <f t="shared" si="25"/>
        <v>0</v>
      </c>
      <c r="AO56" s="8">
        <f t="shared" si="25"/>
        <v>0</v>
      </c>
      <c r="AP56" s="8">
        <f t="shared" si="25"/>
        <v>0</v>
      </c>
      <c r="AQ56" s="8">
        <f t="shared" si="25"/>
        <v>0</v>
      </c>
      <c r="AR56" s="8">
        <f t="shared" si="25"/>
        <v>0</v>
      </c>
      <c r="AS56" s="8">
        <f t="shared" si="25"/>
        <v>0</v>
      </c>
      <c r="AT56" s="8">
        <f t="shared" si="25"/>
        <v>0</v>
      </c>
      <c r="AU56" s="8">
        <f t="shared" si="25"/>
        <v>0</v>
      </c>
      <c r="AV56" s="8">
        <f t="shared" si="25"/>
        <v>0</v>
      </c>
      <c r="AW56" s="8">
        <f t="shared" si="25"/>
        <v>0</v>
      </c>
      <c r="AX56" s="8">
        <f t="shared" si="25"/>
        <v>0</v>
      </c>
      <c r="AY56" s="8">
        <f t="shared" si="25"/>
        <v>0</v>
      </c>
      <c r="AZ56" s="8">
        <f t="shared" si="25"/>
        <v>0</v>
      </c>
      <c r="BA56" s="8">
        <f t="shared" si="25"/>
        <v>0</v>
      </c>
      <c r="BB56" s="8">
        <f t="shared" si="25"/>
        <v>0</v>
      </c>
    </row>
    <row r="58" spans="1:54" x14ac:dyDescent="0.45">
      <c r="A58" s="12" t="s">
        <v>46</v>
      </c>
      <c r="F58" s="13">
        <f>E58+F54+F56</f>
        <v>-131</v>
      </c>
      <c r="G58" s="13">
        <f t="shared" ref="G58:BB58" si="26">F58+G54+G56</f>
        <v>-171</v>
      </c>
      <c r="H58" s="13">
        <f t="shared" si="26"/>
        <v>-209.5</v>
      </c>
      <c r="I58" s="13">
        <f t="shared" si="26"/>
        <v>-246.5</v>
      </c>
      <c r="J58" s="13">
        <f t="shared" si="26"/>
        <v>-282</v>
      </c>
      <c r="K58" s="13">
        <f t="shared" si="26"/>
        <v>-316</v>
      </c>
      <c r="L58" s="14">
        <f t="shared" si="26"/>
        <v>-346.5</v>
      </c>
      <c r="M58" s="13">
        <f t="shared" si="26"/>
        <v>-327.5</v>
      </c>
      <c r="N58" s="13">
        <f t="shared" si="26"/>
        <v>-307</v>
      </c>
      <c r="O58" s="13">
        <f t="shared" si="26"/>
        <v>-285</v>
      </c>
      <c r="P58" s="13">
        <f t="shared" si="26"/>
        <v>-261.5</v>
      </c>
      <c r="Q58" s="13">
        <f t="shared" si="26"/>
        <v>-236.5</v>
      </c>
      <c r="R58" s="13">
        <f t="shared" si="26"/>
        <v>-210</v>
      </c>
      <c r="S58" s="13">
        <f t="shared" si="26"/>
        <v>-182</v>
      </c>
      <c r="T58" s="13">
        <f t="shared" si="26"/>
        <v>-152.5</v>
      </c>
      <c r="U58" s="13">
        <f t="shared" si="26"/>
        <v>-121.5</v>
      </c>
      <c r="V58" s="13">
        <f t="shared" si="26"/>
        <v>-89</v>
      </c>
      <c r="W58" s="13">
        <f t="shared" si="26"/>
        <v>-55</v>
      </c>
      <c r="X58" s="13">
        <f t="shared" si="26"/>
        <v>-19.5</v>
      </c>
      <c r="Y58" s="13">
        <f t="shared" si="26"/>
        <v>17.5</v>
      </c>
      <c r="Z58" s="13">
        <f t="shared" si="26"/>
        <v>56</v>
      </c>
      <c r="AA58" s="13">
        <f t="shared" si="26"/>
        <v>96</v>
      </c>
      <c r="AB58" s="13">
        <f t="shared" si="26"/>
        <v>137.5</v>
      </c>
      <c r="AC58" s="13">
        <f t="shared" si="26"/>
        <v>180.5</v>
      </c>
      <c r="AD58" s="13">
        <f t="shared" si="26"/>
        <v>225</v>
      </c>
      <c r="AE58" s="13">
        <f t="shared" si="26"/>
        <v>271</v>
      </c>
      <c r="AF58" s="13">
        <f t="shared" si="26"/>
        <v>318.5</v>
      </c>
      <c r="AG58" s="13">
        <f t="shared" si="26"/>
        <v>367.5</v>
      </c>
      <c r="AH58" s="13">
        <f t="shared" si="26"/>
        <v>418</v>
      </c>
      <c r="AI58" s="13">
        <f t="shared" si="26"/>
        <v>470</v>
      </c>
      <c r="AJ58" s="13">
        <f t="shared" si="26"/>
        <v>523.5</v>
      </c>
      <c r="AK58" s="13">
        <f t="shared" si="26"/>
        <v>578.5</v>
      </c>
      <c r="AL58" s="13">
        <f t="shared" si="26"/>
        <v>635</v>
      </c>
      <c r="AM58" s="13">
        <f t="shared" si="26"/>
        <v>693</v>
      </c>
      <c r="AN58" s="13">
        <f t="shared" si="26"/>
        <v>752.5</v>
      </c>
      <c r="AO58" s="13">
        <f t="shared" si="26"/>
        <v>813.5</v>
      </c>
      <c r="AP58" s="13">
        <f t="shared" si="26"/>
        <v>876</v>
      </c>
      <c r="AQ58" s="13">
        <f t="shared" si="26"/>
        <v>940</v>
      </c>
      <c r="AR58" s="13">
        <f t="shared" si="26"/>
        <v>1005.5</v>
      </c>
      <c r="AS58" s="13">
        <f t="shared" si="26"/>
        <v>1072.5</v>
      </c>
      <c r="AT58" s="13">
        <f t="shared" si="26"/>
        <v>1141</v>
      </c>
      <c r="AU58" s="13">
        <f t="shared" si="26"/>
        <v>1211</v>
      </c>
      <c r="AV58" s="13">
        <f t="shared" si="26"/>
        <v>1282.5</v>
      </c>
      <c r="AW58" s="13">
        <f t="shared" si="26"/>
        <v>1355.5</v>
      </c>
      <c r="AX58" s="13">
        <f t="shared" si="26"/>
        <v>1430</v>
      </c>
      <c r="AY58" s="13">
        <f t="shared" si="26"/>
        <v>1506</v>
      </c>
      <c r="AZ58" s="13">
        <f t="shared" si="26"/>
        <v>1583.5</v>
      </c>
      <c r="BA58" s="13">
        <f t="shared" si="26"/>
        <v>1662.5</v>
      </c>
      <c r="BB58" s="13">
        <f t="shared" si="26"/>
        <v>1743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Solution</vt:lpstr>
    </vt:vector>
  </TitlesOfParts>
  <Company>HEC Paris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Alexis Joulié</cp:lastModifiedBy>
  <cp:lastPrinted>2020-06-02T09:02:31Z</cp:lastPrinted>
  <dcterms:created xsi:type="dcterms:W3CDTF">2018-03-08T13:02:34Z</dcterms:created>
  <dcterms:modified xsi:type="dcterms:W3CDTF">2024-05-28T09:54:00Z</dcterms:modified>
</cp:coreProperties>
</file>