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Information-System-Tools\Laba6\"/>
    </mc:Choice>
  </mc:AlternateContent>
  <bookViews>
    <workbookView xWindow="0" yWindow="0" windowWidth="34350" windowHeight="17730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<sst xmlns="http://schemas.openxmlformats.org/spreadsheetml/2006/main" count="24" uniqueCount="24">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</sst>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1270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1270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127000" cap="sq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38100</xdr:colOff>
      <xdr:row>32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6" sqref="G6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G1" s="1" t="s">
        <v>16</v>
      </c>
      <c r="H1" s="1"/>
      <c r="I1" s="1">
        <f>SUM(C2:C16)</f>
        <v>8</v>
      </c>
    </row>
    <row r="2" spans="1:9" x14ac:dyDescent="0.25">
      <c r="A2" s="9">
        <v>1</v>
      </c>
      <c r="B2" s="10" t="s">
        <v>11</v>
      </c>
      <c r="C2" s="9">
        <v>1</v>
      </c>
      <c r="D2" s="9">
        <v>0</v>
      </c>
      <c r="E2" s="9">
        <v>1</v>
      </c>
      <c r="G2" s="4" t="s">
        <v>22</v>
      </c>
      <c r="H2" s="5"/>
      <c r="I2" s="1">
        <f>SUM(D2:D16)</f>
        <v>1</v>
      </c>
    </row>
    <row r="3" spans="1:9" x14ac:dyDescent="0.25">
      <c r="A3" s="9">
        <v>2</v>
      </c>
      <c r="B3" s="10" t="s">
        <v>13</v>
      </c>
      <c r="C3" s="9">
        <v>2</v>
      </c>
      <c r="D3" s="9">
        <v>0</v>
      </c>
      <c r="E3" s="9">
        <v>1</v>
      </c>
      <c r="G3" s="4" t="s">
        <v>23</v>
      </c>
      <c r="H3" s="5"/>
      <c r="I3" s="1">
        <f>SUM(E2:E16)</f>
        <v>6</v>
      </c>
    </row>
    <row r="4" spans="1:9" x14ac:dyDescent="0.25">
      <c r="A4" s="9">
        <v>3</v>
      </c>
      <c r="B4" s="10" t="s">
        <v>12</v>
      </c>
      <c r="C4" s="9">
        <v>1</v>
      </c>
      <c r="D4" s="9">
        <v>0</v>
      </c>
      <c r="E4" s="9">
        <v>2</v>
      </c>
    </row>
    <row r="5" spans="1:9" x14ac:dyDescent="0.25">
      <c r="A5" s="9">
        <v>4</v>
      </c>
      <c r="B5" s="10" t="s">
        <v>14</v>
      </c>
      <c r="C5" s="9">
        <v>2</v>
      </c>
      <c r="D5" s="9">
        <v>0</v>
      </c>
      <c r="E5" s="9"/>
    </row>
    <row r="6" spans="1:9" x14ac:dyDescent="0.25">
      <c r="A6" s="9">
        <v>5</v>
      </c>
      <c r="B6" s="10" t="s">
        <v>15</v>
      </c>
      <c r="C6" s="9">
        <v>2</v>
      </c>
      <c r="D6" s="9">
        <v>1</v>
      </c>
      <c r="E6" s="9">
        <v>2</v>
      </c>
    </row>
    <row r="7" spans="1:9" x14ac:dyDescent="0.25">
      <c r="A7" s="9"/>
      <c r="B7" s="10"/>
      <c r="C7" s="9"/>
      <c r="D7" s="9"/>
      <c r="E7" s="9"/>
    </row>
    <row r="8" spans="1:9" x14ac:dyDescent="0.25">
      <c r="A8" s="9"/>
      <c r="B8" s="10"/>
      <c r="C8" s="9"/>
      <c r="D8" s="9"/>
      <c r="E8" s="9"/>
    </row>
    <row r="9" spans="1:9" x14ac:dyDescent="0.25">
      <c r="A9" s="9"/>
      <c r="B9" s="10"/>
      <c r="C9" s="9"/>
      <c r="D9" s="9"/>
      <c r="E9" s="9"/>
    </row>
    <row r="10" spans="1:9" x14ac:dyDescent="0.25">
      <c r="A10" s="9"/>
      <c r="B10" s="10"/>
      <c r="C10" s="9"/>
      <c r="D10" s="9"/>
      <c r="E10" s="9"/>
    </row>
    <row r="11" spans="1:9" x14ac:dyDescent="0.25">
      <c r="A11" s="9"/>
      <c r="B11" s="10"/>
      <c r="C11" s="9"/>
      <c r="D11" s="9"/>
      <c r="E11" s="9"/>
    </row>
    <row r="12" spans="1:9" x14ac:dyDescent="0.25">
      <c r="A12" s="9"/>
      <c r="B12" s="10"/>
      <c r="C12" s="9"/>
      <c r="D12" s="9"/>
      <c r="E12" s="9"/>
    </row>
    <row r="13" spans="1:9" x14ac:dyDescent="0.25">
      <c r="A13" s="9"/>
      <c r="B13" s="10"/>
      <c r="C13" s="9"/>
      <c r="D13" s="9"/>
      <c r="E13" s="9"/>
    </row>
    <row r="14" spans="1:9" x14ac:dyDescent="0.25">
      <c r="A14" s="9"/>
      <c r="B14" s="10"/>
      <c r="C14" s="9"/>
      <c r="D14" s="9"/>
      <c r="E14" s="9"/>
    </row>
    <row r="15" spans="1:9" x14ac:dyDescent="0.25">
      <c r="A15" s="9"/>
      <c r="B15" s="10"/>
      <c r="C15" s="9"/>
      <c r="D15" s="9"/>
      <c r="E15" s="9"/>
    </row>
    <row r="16" spans="1:9" x14ac:dyDescent="0.25">
      <c r="A16" s="9"/>
      <c r="B16" s="10"/>
      <c r="C16" s="9"/>
      <c r="D16" s="9"/>
      <c r="E16" s="9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mergeCells count="2">
    <mergeCell ref="G3:H3"/>
    <mergeCell ref="G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3" sqref="H13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H1" s="6" t="s">
        <v>17</v>
      </c>
      <c r="I1" s="6"/>
      <c r="J1" s="1">
        <f xml:space="preserve"> SUMIF(backlog!D2:D16, 0, backlog!C2:C16)</f>
        <v>6</v>
      </c>
    </row>
    <row r="2" spans="1:10" x14ac:dyDescent="0.25">
      <c r="A2" s="11">
        <f>$B2-$J$2</f>
        <v>-2</v>
      </c>
      <c r="B2" s="11">
        <v>0</v>
      </c>
      <c r="C2" s="11">
        <f>IF($B2&lt;=$J$2,SUMIF(backlog!$E$2:$E$16, $B2, backlog!$C$2:$C$16),"")</f>
        <v>0</v>
      </c>
      <c r="D2" s="11">
        <f>IF($B2&lt;=$J$2,SUMIF(backlog!$D$2:$D$16, $B2, backlog!$C$2:$C$16),"")</f>
        <v>6</v>
      </c>
      <c r="E2" s="11">
        <f>IF($B2&lt;=$J$2,J1-C2)</f>
        <v>6</v>
      </c>
      <c r="F2" s="11">
        <f>IF($C2&lt;&gt;"",-$D2 + 6, "")</f>
        <v>0</v>
      </c>
      <c r="G2">
        <v>1</v>
      </c>
      <c r="H2" s="6" t="s">
        <v>18</v>
      </c>
      <c r="I2" s="6"/>
      <c r="J2" s="1">
        <f xml:space="preserve"> MAX(backlog!E2:E6)</f>
        <v>2</v>
      </c>
    </row>
    <row r="3" spans="1:10" x14ac:dyDescent="0.25">
      <c r="A3" s="11">
        <f t="shared" ref="A3:A9" si="0">$B3-$J$2</f>
        <v>-1</v>
      </c>
      <c r="B3" s="11">
        <v>1</v>
      </c>
      <c r="C3" s="11">
        <f>IF($B3&lt;=$J$2,SUMIF(backlog!$E$2:$E$16, $B3, backlog!$C$2:$C$16),"")</f>
        <v>3</v>
      </c>
      <c r="D3" s="11">
        <f>IF($B3&lt;=$J$2,SUMIF(backlog!$D$2:$D$16, $B3, backlog!$C$2:$C$16),"")</f>
        <v>2</v>
      </c>
      <c r="E3" s="11">
        <f>IF($B3&lt;=$J$2,$E2-C3)</f>
        <v>3</v>
      </c>
      <c r="F3" s="11">
        <f>IF($C3&lt;&gt;"",-$D3 + $F2, "")</f>
        <v>-2</v>
      </c>
      <c r="G3">
        <v>2</v>
      </c>
      <c r="H3" s="6" t="s">
        <v>19</v>
      </c>
      <c r="I3" s="6"/>
      <c r="J3" s="1">
        <f xml:space="preserve"> AVERAGE(C3:C13)</f>
        <v>3</v>
      </c>
    </row>
    <row r="4" spans="1:10" x14ac:dyDescent="0.25">
      <c r="A4" s="11">
        <f t="shared" si="0"/>
        <v>0</v>
      </c>
      <c r="B4" s="11">
        <v>2</v>
      </c>
      <c r="C4" s="11">
        <f>IF($B4&lt;=$J$2,SUMIF(backlog!$E$2:$E$16, $B4, backlog!$C$2:$C$16),"")</f>
        <v>3</v>
      </c>
      <c r="D4" s="11">
        <f>IF($B4&lt;=$J$2,SUMIF(backlog!$D$2:$D$16, $B4, backlog!$C$2:$C$16),"")</f>
        <v>0</v>
      </c>
      <c r="E4" s="11">
        <f>IF($B4&lt;=$J$2,$E3-C4)</f>
        <v>0</v>
      </c>
      <c r="F4" s="11">
        <f>IF($C4&lt;&gt;"",-$D4 + $F3, "")</f>
        <v>-2</v>
      </c>
      <c r="G4">
        <v>3</v>
      </c>
      <c r="H4" s="6" t="s">
        <v>20</v>
      </c>
      <c r="I4" s="6"/>
      <c r="J4" s="1">
        <f xml:space="preserve"> AVERAGE(D3:D13)</f>
        <v>1</v>
      </c>
    </row>
    <row r="5" spans="1:10" ht="23.25" customHeight="1" x14ac:dyDescent="0.25">
      <c r="A5" s="11">
        <f t="shared" si="0"/>
        <v>1</v>
      </c>
      <c r="B5" s="11">
        <v>3</v>
      </c>
      <c r="C5" s="11" t="str">
        <f>IF($B5&lt;=$J$2,SUMIF(backlog!$E$2:$E$16, $B5,backlog!$C$2:$C$16),"")</f>
        <v/>
      </c>
      <c r="D5" s="11" t="str">
        <f>IF($B5&lt;=$J$2,SUMIF(backlog!$D$2:$D$16, $B5, backlog!$C$2:$C$16),"")</f>
        <v/>
      </c>
      <c r="E5" s="11"/>
      <c r="F5" s="11"/>
      <c r="H5" s="6" t="s">
        <v>21</v>
      </c>
      <c r="I5" s="6"/>
      <c r="J5" s="3">
        <f>J1-SUM(C3:C13)+SUM(D3:D13)</f>
        <v>2</v>
      </c>
    </row>
    <row r="6" spans="1:10" x14ac:dyDescent="0.25">
      <c r="A6" s="11">
        <f t="shared" si="0"/>
        <v>2</v>
      </c>
      <c r="B6" s="11">
        <v>4</v>
      </c>
      <c r="C6" s="11" t="str">
        <f>IF($B6&lt;=$J$2,SUMIF(backlog!$E$2:$E$16, $B6,backlog!$C$2:$C$16),"")</f>
        <v/>
      </c>
      <c r="D6" s="11" t="str">
        <f>IF($B6&lt;=$J$2,SUMIF(backlog!$D$2:$D$16, $B6, backlog!$C$2:$C$16),"")</f>
        <v/>
      </c>
      <c r="E6" s="11"/>
      <c r="F6" s="11"/>
    </row>
    <row r="7" spans="1:10" x14ac:dyDescent="0.25">
      <c r="A7" s="11">
        <f t="shared" si="0"/>
        <v>3</v>
      </c>
      <c r="B7" s="11">
        <v>5</v>
      </c>
      <c r="C7" s="11" t="str">
        <f>IF($B7&lt;=$J$2,SUMIF(backlog!$E$2:$E$16, $B7,backlog!$C$2:$C$16),"")</f>
        <v/>
      </c>
      <c r="D7" s="11" t="str">
        <f>IF($B7&lt;=$J$2,SUMIF(backlog!$D$2:$D$16, $B7, backlog!$C$2:$C$16),"")</f>
        <v/>
      </c>
      <c r="E7" s="11"/>
      <c r="F7" s="11"/>
    </row>
    <row r="8" spans="1:10" x14ac:dyDescent="0.25">
      <c r="A8" s="11">
        <f t="shared" si="0"/>
        <v>4</v>
      </c>
      <c r="B8" s="11">
        <v>6</v>
      </c>
      <c r="C8" s="11" t="str">
        <f>IF($B8&lt;=$J$2,SUMIF(backlog!$E$2:$E$16, $B8,backlog!$C$2:$C$16),"")</f>
        <v/>
      </c>
      <c r="D8" s="11" t="str">
        <f>IF($B8&lt;=$J$2,SUMIF(backlog!$D$2:$D$16, $B8, backlog!$C$2:$C$16),"")</f>
        <v/>
      </c>
      <c r="E8" s="11"/>
      <c r="F8" s="11"/>
    </row>
    <row r="9" spans="1:10" x14ac:dyDescent="0.25">
      <c r="A9" s="11">
        <f t="shared" si="0"/>
        <v>5</v>
      </c>
      <c r="B9" s="11">
        <v>7</v>
      </c>
      <c r="C9" s="11" t="str">
        <f>IF($B9&lt;=$J$2,SUMIF(backlog!$E$2:$E$16, $B9,backlog!$C$2:$C$16),"")</f>
        <v/>
      </c>
      <c r="D9" s="11" t="str">
        <f>IF($B9&lt;=$J$2,SUMIF(backlog!$D$2:$D$16, $B9, backlog!$C$2:$C$16),"")</f>
        <v/>
      </c>
      <c r="E9" s="11"/>
      <c r="F9" s="11"/>
    </row>
    <row r="10" spans="1:10" x14ac:dyDescent="0.25">
      <c r="A10" s="11"/>
      <c r="B10" s="11"/>
      <c r="C10" s="11"/>
      <c r="D10" s="11"/>
      <c r="E10" s="11"/>
      <c r="F10" s="11"/>
    </row>
    <row r="11" spans="1:10" x14ac:dyDescent="0.25">
      <c r="A11" s="11"/>
      <c r="B11" s="11"/>
      <c r="C11" s="11"/>
      <c r="D11" s="11"/>
      <c r="E11" s="11"/>
      <c r="F11" s="11"/>
    </row>
    <row r="12" spans="1:10" x14ac:dyDescent="0.25">
      <c r="A12" s="11"/>
      <c r="B12" s="11"/>
      <c r="C12" s="11"/>
      <c r="D12" s="11"/>
      <c r="E12" s="11"/>
      <c r="F12" s="11"/>
    </row>
    <row r="13" spans="1:10" x14ac:dyDescent="0.25">
      <c r="A13" s="11"/>
      <c r="B13" s="11"/>
      <c r="C13" s="11"/>
      <c r="D13" s="11"/>
      <c r="E13" s="11"/>
      <c r="F13" s="1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Шмэкс</dc:creator>
  <cp:lastModifiedBy>Шмэкс</cp:lastModifiedBy>
  <dcterms:created xsi:type="dcterms:W3CDTF">2015-06-05T18:19:34Z</dcterms:created>
  <dcterms:modified xsi:type="dcterms:W3CDTF">2023-12-18T15:22:31Z</dcterms:modified>
</cp:coreProperties>
</file>